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Ray Stuff\Internships\Summer 2019\"/>
    </mc:Choice>
  </mc:AlternateContent>
  <xr:revisionPtr revIDLastSave="0" documentId="13_ncr:1_{885EF438-4CA3-407A-B2AE-107BF322521F}" xr6:coauthVersionLast="43" xr6:coauthVersionMax="43" xr10:uidLastSave="{00000000-0000-0000-0000-000000000000}"/>
  <bookViews>
    <workbookView xWindow="-108" yWindow="-108" windowWidth="23256" windowHeight="12576" xr2:uid="{9DCD515F-6480-4AD4-889D-E1D94C189192}"/>
  </bookViews>
  <sheets>
    <sheet name="Sheet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I4" i="1"/>
  <c r="A2" i="1"/>
  <c r="D3" i="1" l="1"/>
  <c r="D4" i="1"/>
  <c r="D2" i="1"/>
  <c r="B101" i="1"/>
  <c r="B249" i="1"/>
  <c r="B191" i="1"/>
  <c r="B128" i="1"/>
  <c r="B364" i="1"/>
  <c r="B123" i="1"/>
  <c r="B71" i="1"/>
  <c r="B91" i="1"/>
  <c r="B426" i="1"/>
  <c r="B196" i="1"/>
  <c r="B402" i="1"/>
  <c r="B29" i="1"/>
  <c r="B448" i="1"/>
  <c r="B134" i="1"/>
  <c r="B240" i="1"/>
  <c r="B515" i="1"/>
  <c r="B299" i="1"/>
  <c r="B195" i="1"/>
  <c r="B415" i="1"/>
  <c r="B534" i="1"/>
  <c r="B281" i="1"/>
  <c r="B564" i="1"/>
  <c r="B185" i="1"/>
  <c r="B257" i="1"/>
  <c r="B53" i="1"/>
  <c r="B264" i="1"/>
  <c r="B487" i="1"/>
  <c r="B548" i="1"/>
  <c r="B490" i="1"/>
  <c r="B387" i="1"/>
  <c r="B422" i="1"/>
  <c r="B273" i="1"/>
  <c r="B88" i="1"/>
  <c r="B552" i="1"/>
  <c r="B33" i="1"/>
  <c r="B95" i="1"/>
  <c r="B369" i="1"/>
  <c r="B243" i="1"/>
  <c r="B514" i="1"/>
  <c r="B92" i="1"/>
  <c r="B527" i="1"/>
  <c r="B362" i="1"/>
  <c r="B180" i="1"/>
  <c r="B332" i="1"/>
  <c r="B14" i="1"/>
  <c r="B67" i="1"/>
  <c r="B495" i="1"/>
  <c r="B157" i="1"/>
  <c r="B13" i="1"/>
  <c r="B293" i="1"/>
  <c r="B164" i="1"/>
  <c r="B201" i="1"/>
  <c r="B52" i="1"/>
  <c r="B382" i="1"/>
  <c r="B132" i="1"/>
  <c r="B269" i="1"/>
  <c r="B365" i="1"/>
  <c r="B271" i="1"/>
  <c r="B72" i="1"/>
  <c r="B406" i="1"/>
  <c r="B263" i="1"/>
  <c r="B308" i="1"/>
  <c r="B160" i="1"/>
  <c r="B118" i="1"/>
  <c r="B79" i="1"/>
  <c r="B509" i="1"/>
  <c r="B449" i="1"/>
  <c r="B19" i="1"/>
  <c r="B306" i="1"/>
  <c r="B220" i="1"/>
  <c r="B410" i="1"/>
  <c r="B68" i="1"/>
  <c r="B142" i="1"/>
  <c r="B502" i="1"/>
  <c r="B233" i="1"/>
  <c r="B162" i="1"/>
  <c r="B520" i="1"/>
  <c r="B313" i="1"/>
  <c r="B215" i="1"/>
  <c r="B533" i="1"/>
  <c r="B413" i="1"/>
  <c r="B386" i="1"/>
  <c r="B444" i="1"/>
  <c r="B31" i="1"/>
  <c r="B314" i="1"/>
  <c r="B315" i="1"/>
  <c r="B26" i="1"/>
  <c r="B275" i="1"/>
  <c r="B478" i="1"/>
  <c r="B150" i="1"/>
  <c r="B45" i="1"/>
  <c r="B374" i="1"/>
  <c r="B297" i="1"/>
  <c r="B86" i="1"/>
  <c r="B159" i="1"/>
  <c r="B331" i="1"/>
  <c r="B7" i="1"/>
  <c r="B272" i="1"/>
  <c r="B397" i="1"/>
  <c r="B116" i="1"/>
  <c r="B395" i="1"/>
  <c r="B241" i="1"/>
  <c r="B547" i="1"/>
  <c r="B65" i="1"/>
  <c r="B137" i="1"/>
  <c r="B41" i="1"/>
  <c r="B205" i="1"/>
  <c r="B347" i="1"/>
  <c r="B516" i="1"/>
  <c r="B424" i="1"/>
  <c r="B562" i="1"/>
  <c r="B541" i="1"/>
  <c r="B472" i="1"/>
  <c r="B183" i="1"/>
  <c r="B139" i="1"/>
  <c r="B393" i="1"/>
  <c r="B83" i="1"/>
  <c r="B408" i="1"/>
  <c r="B549" i="1"/>
  <c r="B474" i="1"/>
  <c r="B138" i="1"/>
  <c r="B282" i="1"/>
  <c r="B125" i="1"/>
  <c r="B98" i="1"/>
  <c r="B316" i="1"/>
  <c r="B109" i="1"/>
  <c r="B467" i="1"/>
  <c r="B112" i="1"/>
  <c r="B460" i="1"/>
  <c r="B434" i="1"/>
  <c r="B383" i="1"/>
  <c r="B501" i="1"/>
  <c r="B54" i="1"/>
  <c r="B435" i="1"/>
  <c r="B290" i="1"/>
  <c r="B73" i="1"/>
  <c r="B135" i="1"/>
  <c r="B305" i="1"/>
  <c r="B353" i="1"/>
  <c r="B560" i="1"/>
  <c r="B409" i="1"/>
  <c r="B451" i="1"/>
  <c r="B217" i="1"/>
  <c r="B259" i="1"/>
  <c r="B60" i="1"/>
  <c r="B51" i="1"/>
  <c r="B278" i="1"/>
  <c r="B469" i="1"/>
  <c r="B517" i="1"/>
  <c r="B169" i="1"/>
  <c r="B211" i="1"/>
  <c r="B539" i="1"/>
  <c r="B32" i="1"/>
  <c r="B468" i="1"/>
  <c r="B439" i="1"/>
  <c r="B111" i="1"/>
  <c r="B204" i="1"/>
  <c r="B182" i="1"/>
  <c r="B357" i="1"/>
  <c r="B340" i="1"/>
  <c r="B228" i="1"/>
  <c r="B81" i="1"/>
  <c r="B372" i="1"/>
  <c r="B318" i="1"/>
  <c r="B197" i="1"/>
  <c r="B477" i="1"/>
  <c r="B270" i="1"/>
  <c r="B343" i="1"/>
  <c r="B89" i="1"/>
  <c r="B206" i="1"/>
  <c r="B252" i="1"/>
  <c r="B561" i="1"/>
  <c r="B378" i="1"/>
  <c r="B172" i="1"/>
  <c r="B368" i="1"/>
  <c r="B24" i="1"/>
  <c r="B117" i="1"/>
  <c r="B427" i="1"/>
  <c r="B453" i="1"/>
  <c r="B530" i="1"/>
  <c r="B147" i="1"/>
  <c r="B178" i="1"/>
  <c r="B283" i="1"/>
  <c r="B363" i="1"/>
  <c r="B311" i="1"/>
  <c r="B212" i="1"/>
  <c r="B170" i="1"/>
  <c r="B163" i="1"/>
  <c r="B43" i="1"/>
  <c r="B268" i="1"/>
  <c r="B344" i="1"/>
  <c r="B203" i="1"/>
  <c r="B126" i="1"/>
  <c r="B553" i="1"/>
  <c r="B457" i="1"/>
  <c r="B104" i="1"/>
  <c r="B480" i="1"/>
  <c r="B555" i="1"/>
  <c r="B58" i="1"/>
  <c r="B59" i="1"/>
  <c r="B221" i="1"/>
  <c r="B321" i="1"/>
  <c r="B302" i="1"/>
  <c r="B35" i="1"/>
  <c r="B2" i="1"/>
  <c r="B537" i="1"/>
  <c r="B342" i="1"/>
  <c r="B506" i="1"/>
  <c r="B356" i="1"/>
  <c r="B127" i="1"/>
  <c r="B154" i="1"/>
  <c r="B130" i="1"/>
  <c r="B189" i="1"/>
  <c r="B507" i="1"/>
  <c r="B69" i="1"/>
  <c r="B230" i="1"/>
  <c r="B223" i="1"/>
  <c r="B388" i="1"/>
  <c r="B523" i="1"/>
  <c r="B417" i="1"/>
  <c r="B563" i="1"/>
  <c r="B237" i="1"/>
  <c r="B245" i="1"/>
  <c r="B358" i="1"/>
  <c r="B181" i="1"/>
  <c r="B440" i="1"/>
  <c r="B10" i="1"/>
  <c r="B458" i="1"/>
  <c r="B176" i="1"/>
  <c r="B319" i="1"/>
  <c r="B398" i="1"/>
  <c r="B57" i="1"/>
  <c r="B546" i="1"/>
  <c r="B400" i="1"/>
  <c r="B355" i="1"/>
  <c r="B179" i="1"/>
  <c r="B171" i="1"/>
  <c r="B236" i="1"/>
  <c r="B510" i="1"/>
  <c r="B375" i="1"/>
  <c r="B225" i="1"/>
  <c r="B105" i="1"/>
  <c r="B322" i="1"/>
  <c r="B423" i="1"/>
  <c r="B392" i="1"/>
  <c r="B497" i="1"/>
  <c r="B505" i="1"/>
  <c r="B543" i="1"/>
  <c r="B404" i="1"/>
  <c r="B210" i="1"/>
  <c r="B554" i="1"/>
  <c r="B405" i="1"/>
  <c r="B498" i="1"/>
  <c r="B443" i="1"/>
  <c r="B234" i="1"/>
  <c r="B42" i="1"/>
  <c r="B55" i="1"/>
  <c r="B168" i="1"/>
  <c r="B421" i="1"/>
  <c r="B532" i="1"/>
  <c r="B129" i="1"/>
  <c r="B433" i="1"/>
  <c r="B21" i="1"/>
  <c r="B565" i="1"/>
  <c r="B325" i="1"/>
  <c r="B411" i="1"/>
  <c r="B550" i="1"/>
  <c r="B213" i="1"/>
  <c r="B496" i="1"/>
  <c r="B303" i="1"/>
  <c r="B486" i="1"/>
  <c r="B120" i="1"/>
  <c r="B238" i="1"/>
  <c r="B93" i="1"/>
  <c r="B376" i="1"/>
  <c r="B18" i="1"/>
  <c r="B75" i="1"/>
  <c r="B146" i="1"/>
  <c r="B288" i="1"/>
  <c r="B136" i="1"/>
  <c r="B287" i="1"/>
  <c r="B94" i="1"/>
  <c r="B524" i="1"/>
  <c r="B23" i="1"/>
  <c r="B567" i="1"/>
  <c r="B511" i="1"/>
  <c r="B38" i="1"/>
  <c r="B4" i="1"/>
  <c r="B455" i="1"/>
  <c r="B535" i="1"/>
  <c r="B307" i="1"/>
  <c r="B266" i="1"/>
  <c r="B407" i="1"/>
  <c r="B461" i="1"/>
  <c r="B569" i="1"/>
  <c r="B103" i="1"/>
  <c r="B464" i="1"/>
  <c r="B396" i="1"/>
  <c r="B359" i="1"/>
  <c r="B521" i="1"/>
  <c r="B394" i="1"/>
  <c r="B463" i="1"/>
  <c r="B544" i="1"/>
  <c r="B256" i="1"/>
  <c r="B346" i="1"/>
  <c r="B186" i="1"/>
  <c r="B96" i="1"/>
  <c r="B161" i="1"/>
  <c r="B248" i="1"/>
  <c r="B338" i="1"/>
  <c r="B419" i="1"/>
  <c r="B5" i="1"/>
  <c r="B90" i="1"/>
  <c r="B121" i="1"/>
  <c r="B513" i="1"/>
  <c r="B446" i="1"/>
  <c r="B432" i="1"/>
  <c r="B540" i="1"/>
  <c r="B177" i="1"/>
  <c r="B412" i="1"/>
  <c r="B459" i="1"/>
  <c r="B265" i="1"/>
  <c r="B219" i="1"/>
  <c r="B418" i="1"/>
  <c r="B218" i="1"/>
  <c r="B254" i="1"/>
  <c r="B110" i="1"/>
  <c r="B377" i="1"/>
  <c r="B483" i="1"/>
  <c r="B244" i="1"/>
  <c r="B49" i="1"/>
  <c r="B27" i="1"/>
  <c r="B97" i="1"/>
  <c r="B108" i="1"/>
  <c r="B522" i="1"/>
  <c r="B327" i="1"/>
  <c r="B167" i="1"/>
  <c r="B74" i="1"/>
  <c r="B145" i="1"/>
  <c r="B371" i="1"/>
  <c r="B317" i="1"/>
  <c r="B200" i="1"/>
  <c r="B158" i="1"/>
  <c r="B556" i="1"/>
  <c r="B113" i="1"/>
  <c r="B188" i="1"/>
  <c r="B214" i="1"/>
  <c r="B436" i="1"/>
  <c r="B286" i="1"/>
  <c r="B491" i="1"/>
  <c r="B296" i="1"/>
  <c r="B570" i="1"/>
  <c r="B36" i="1"/>
  <c r="B250" i="1"/>
  <c r="B253" i="1"/>
  <c r="B155" i="1"/>
  <c r="B231" i="1"/>
  <c r="B61" i="1"/>
  <c r="B115" i="1"/>
  <c r="B291" i="1"/>
  <c r="B152" i="1"/>
  <c r="B508" i="1"/>
  <c r="B284" i="1"/>
  <c r="B294" i="1"/>
  <c r="B102" i="1"/>
  <c r="B345" i="1"/>
  <c r="B100" i="1"/>
  <c r="B6" i="1"/>
  <c r="B80" i="1"/>
  <c r="B488" i="1"/>
  <c r="B209" i="1"/>
  <c r="B22" i="1"/>
  <c r="B151" i="1"/>
  <c r="B190" i="1"/>
  <c r="B557" i="1"/>
  <c r="B17" i="1"/>
  <c r="B242" i="1"/>
  <c r="B348" i="1"/>
  <c r="B536" i="1"/>
  <c r="B304" i="1"/>
  <c r="B324" i="1"/>
  <c r="B20" i="1"/>
  <c r="B78" i="1"/>
  <c r="B326" i="1"/>
  <c r="B202" i="1"/>
  <c r="B99" i="1"/>
  <c r="B175" i="1"/>
  <c r="B226" i="1"/>
  <c r="B558" i="1"/>
  <c r="B34" i="1"/>
  <c r="B500" i="1"/>
  <c r="B184" i="1"/>
  <c r="B484" i="1"/>
  <c r="B370" i="1"/>
  <c r="B485" i="1"/>
  <c r="B9" i="1"/>
  <c r="B298" i="1"/>
  <c r="B199" i="1"/>
  <c r="B85" i="1"/>
  <c r="B48" i="1"/>
  <c r="B84" i="1"/>
  <c r="B479" i="1"/>
  <c r="B450" i="1"/>
  <c r="B63" i="1"/>
  <c r="B62" i="1"/>
  <c r="B452" i="1"/>
  <c r="B360" i="1"/>
  <c r="B385" i="1"/>
  <c r="B366" i="1"/>
  <c r="B531" i="1"/>
  <c r="B274" i="1"/>
  <c r="B107" i="1"/>
  <c r="B149" i="1"/>
  <c r="B482" i="1"/>
  <c r="B401" i="1"/>
  <c r="B40" i="1"/>
  <c r="B131" i="1"/>
  <c r="B352" i="1"/>
  <c r="B300" i="1"/>
  <c r="B518" i="1"/>
  <c r="B119" i="1"/>
  <c r="B187" i="1"/>
  <c r="B292" i="1"/>
  <c r="B246" i="1"/>
  <c r="B545" i="1"/>
  <c r="B447" i="1"/>
  <c r="B28" i="1"/>
  <c r="B456" i="1"/>
  <c r="B198" i="1"/>
  <c r="B430" i="1"/>
  <c r="B399" i="1"/>
  <c r="B165" i="1"/>
  <c r="B267" i="1"/>
  <c r="B470" i="1"/>
  <c r="B499" i="1"/>
  <c r="B481" i="1"/>
  <c r="B512" i="1"/>
  <c r="B148" i="1"/>
  <c r="B476" i="1"/>
  <c r="B519" i="1"/>
  <c r="B260" i="1"/>
  <c r="B526" i="1"/>
  <c r="B442" i="1"/>
  <c r="B354" i="1"/>
  <c r="B438" i="1"/>
  <c r="B367" i="1"/>
  <c r="B568" i="1"/>
  <c r="B391" i="1"/>
  <c r="B425" i="1"/>
  <c r="B431" i="1"/>
  <c r="B429" i="1"/>
  <c r="B559" i="1"/>
  <c r="B143" i="1"/>
  <c r="B528" i="1"/>
  <c r="B227" i="1"/>
  <c r="B351" i="1"/>
  <c r="B504" i="1"/>
  <c r="B334" i="1"/>
  <c r="B144" i="1"/>
  <c r="B153" i="1"/>
  <c r="B336" i="1"/>
  <c r="B503" i="1"/>
  <c r="B493" i="1"/>
  <c r="B255" i="1"/>
  <c r="B428" i="1"/>
  <c r="B341" i="1"/>
  <c r="B320" i="1"/>
  <c r="B494" i="1"/>
  <c r="B39" i="1"/>
  <c r="B384" i="1"/>
  <c r="B156" i="1"/>
  <c r="B339" i="1"/>
  <c r="B193" i="1"/>
  <c r="B47" i="1"/>
  <c r="B124" i="1"/>
  <c r="B414" i="1"/>
  <c r="B349" i="1"/>
  <c r="B471" i="1"/>
  <c r="B11" i="1"/>
  <c r="B551" i="1"/>
  <c r="B207" i="1"/>
  <c r="B445" i="1"/>
  <c r="B301" i="1"/>
  <c r="B76" i="1"/>
  <c r="B309" i="1"/>
  <c r="B77" i="1"/>
  <c r="B224" i="1"/>
  <c r="B8" i="1"/>
  <c r="B82" i="1"/>
  <c r="B279" i="1"/>
  <c r="B330" i="1"/>
  <c r="B380" i="1"/>
  <c r="B295" i="1"/>
  <c r="B466" i="1"/>
  <c r="B3" i="1"/>
  <c r="B122" i="1"/>
  <c r="B114" i="1"/>
  <c r="B173" i="1"/>
  <c r="B328" i="1"/>
  <c r="B229" i="1"/>
  <c r="B50" i="1"/>
  <c r="B56" i="1"/>
  <c r="B64" i="1"/>
  <c r="B361" i="1"/>
  <c r="B381" i="1"/>
  <c r="B174" i="1"/>
  <c r="B37" i="1"/>
  <c r="B258" i="1"/>
  <c r="B373" i="1"/>
  <c r="B403" i="1"/>
  <c r="B192" i="1"/>
  <c r="B133" i="1"/>
  <c r="B529" i="1"/>
  <c r="B489" i="1"/>
  <c r="B420" i="1"/>
  <c r="B416" i="1"/>
  <c r="B333" i="1"/>
  <c r="B337" i="1"/>
  <c r="B70" i="1"/>
  <c r="B251" i="1"/>
  <c r="B285" i="1"/>
  <c r="B465" i="1"/>
  <c r="B525" i="1"/>
  <c r="B216" i="1"/>
  <c r="B542" i="1"/>
  <c r="B277" i="1"/>
  <c r="B454" i="1"/>
  <c r="B379" i="1"/>
  <c r="B140" i="1"/>
  <c r="B239" i="1"/>
  <c r="B87" i="1"/>
  <c r="B389" i="1"/>
  <c r="B141" i="1"/>
  <c r="B166" i="1"/>
  <c r="B350" i="1"/>
  <c r="B15" i="1"/>
  <c r="B462" i="1"/>
  <c r="B475" i="1"/>
  <c r="B30" i="1"/>
  <c r="B335" i="1"/>
  <c r="B66" i="1"/>
  <c r="B280" i="1"/>
  <c r="B12" i="1"/>
  <c r="B262" i="1"/>
  <c r="B276" i="1"/>
  <c r="B289" i="1"/>
  <c r="B473" i="1"/>
  <c r="B247" i="1"/>
  <c r="B329" i="1"/>
  <c r="B194" i="1"/>
  <c r="B16" i="1"/>
  <c r="B323" i="1"/>
  <c r="B312" i="1"/>
  <c r="B232" i="1"/>
  <c r="B46" i="1"/>
  <c r="B208" i="1"/>
  <c r="B566" i="1"/>
  <c r="B310" i="1"/>
  <c r="B538" i="1"/>
  <c r="B106" i="1"/>
  <c r="B441" i="1"/>
  <c r="B437" i="1"/>
  <c r="B25" i="1"/>
  <c r="B492" i="1"/>
  <c r="B390" i="1"/>
  <c r="B222" i="1"/>
  <c r="B235" i="1"/>
  <c r="B44" i="1"/>
  <c r="B261" i="1"/>
  <c r="E97" i="1" l="1"/>
  <c r="D101" i="1"/>
  <c r="E78" i="1"/>
  <c r="D82" i="1"/>
  <c r="E219" i="1"/>
  <c r="D223" i="1"/>
  <c r="E496" i="1"/>
  <c r="D500" i="1"/>
  <c r="E507" i="1"/>
  <c r="D511" i="1"/>
  <c r="E357" i="1"/>
  <c r="D361" i="1"/>
  <c r="E547" i="1"/>
  <c r="D551" i="1"/>
  <c r="E495" i="1"/>
  <c r="D499" i="1"/>
  <c r="E528" i="1"/>
  <c r="D532" i="1"/>
  <c r="E538" i="1"/>
  <c r="D542" i="1"/>
  <c r="E50" i="1"/>
  <c r="D54" i="1"/>
  <c r="E526" i="1"/>
  <c r="D530" i="1"/>
  <c r="E382" i="1"/>
  <c r="D386" i="1"/>
  <c r="E20" i="1"/>
  <c r="D24" i="1"/>
  <c r="E265" i="1"/>
  <c r="D269" i="1"/>
  <c r="E213" i="1"/>
  <c r="D217" i="1"/>
  <c r="E189" i="1"/>
  <c r="D193" i="1"/>
  <c r="E182" i="1"/>
  <c r="D186" i="1"/>
  <c r="E241" i="1"/>
  <c r="D245" i="1"/>
  <c r="E67" i="1"/>
  <c r="D71" i="1"/>
  <c r="E133" i="1"/>
  <c r="D137" i="1"/>
  <c r="E310" i="1"/>
  <c r="D314" i="1"/>
  <c r="E229" i="1"/>
  <c r="D233" i="1"/>
  <c r="E260" i="1"/>
  <c r="D264" i="1"/>
  <c r="E484" i="1"/>
  <c r="D488" i="1"/>
  <c r="E324" i="1"/>
  <c r="D328" i="1"/>
  <c r="E459" i="1"/>
  <c r="D463" i="1"/>
  <c r="E550" i="1"/>
  <c r="D554" i="1"/>
  <c r="E130" i="1"/>
  <c r="D134" i="1"/>
  <c r="E204" i="1"/>
  <c r="D208" i="1"/>
  <c r="E395" i="1"/>
  <c r="D399" i="1"/>
  <c r="E14" i="1"/>
  <c r="D18" i="1"/>
  <c r="E269" i="1"/>
  <c r="D273" i="1"/>
  <c r="E566" i="1"/>
  <c r="D570" i="1"/>
  <c r="E328" i="1"/>
  <c r="D332" i="1"/>
  <c r="E519" i="1"/>
  <c r="D523" i="1"/>
  <c r="E523" i="1"/>
  <c r="D527" i="1"/>
  <c r="E304" i="1"/>
  <c r="D308" i="1"/>
  <c r="E412" i="1"/>
  <c r="D416" i="1"/>
  <c r="E411" i="1"/>
  <c r="D415" i="1"/>
  <c r="E154" i="1"/>
  <c r="D158" i="1"/>
  <c r="E111" i="1"/>
  <c r="D115" i="1"/>
  <c r="E116" i="1"/>
  <c r="D120" i="1"/>
  <c r="E332" i="1"/>
  <c r="D336" i="1"/>
  <c r="E485" i="1"/>
  <c r="D489" i="1"/>
  <c r="E208" i="1"/>
  <c r="D212" i="1"/>
  <c r="E173" i="1"/>
  <c r="D177" i="1"/>
  <c r="E476" i="1"/>
  <c r="D480" i="1"/>
  <c r="E424" i="1"/>
  <c r="D428" i="1"/>
  <c r="E536" i="1"/>
  <c r="D540" i="1"/>
  <c r="E177" i="1"/>
  <c r="D181" i="1"/>
  <c r="E325" i="1"/>
  <c r="D329" i="1"/>
  <c r="E127" i="1"/>
  <c r="D131" i="1"/>
  <c r="E439" i="1"/>
  <c r="D443" i="1"/>
  <c r="E397" i="1"/>
  <c r="D401" i="1"/>
  <c r="E180" i="1"/>
  <c r="D184" i="1"/>
  <c r="E541" i="1"/>
  <c r="D545" i="1"/>
  <c r="E46" i="1"/>
  <c r="D50" i="1"/>
  <c r="E114" i="1"/>
  <c r="D118" i="1"/>
  <c r="E148" i="1"/>
  <c r="D152" i="1"/>
  <c r="E27" i="1"/>
  <c r="D31" i="1"/>
  <c r="E348" i="1"/>
  <c r="D352" i="1"/>
  <c r="E540" i="1"/>
  <c r="D544" i="1"/>
  <c r="E565" i="1"/>
  <c r="D569" i="1"/>
  <c r="E356" i="1"/>
  <c r="D360" i="1"/>
  <c r="E468" i="1"/>
  <c r="D472" i="1"/>
  <c r="E272" i="1"/>
  <c r="D276" i="1"/>
  <c r="E362" i="1"/>
  <c r="D366" i="1"/>
  <c r="E477" i="1"/>
  <c r="D481" i="1"/>
  <c r="E232" i="1"/>
  <c r="D236" i="1"/>
  <c r="E122" i="1"/>
  <c r="D126" i="1"/>
  <c r="E512" i="1"/>
  <c r="D516" i="1"/>
  <c r="E318" i="1"/>
  <c r="D322" i="1"/>
  <c r="E242" i="1"/>
  <c r="D246" i="1"/>
  <c r="E432" i="1"/>
  <c r="D436" i="1"/>
  <c r="E21" i="1"/>
  <c r="D25" i="1"/>
  <c r="E506" i="1"/>
  <c r="D510" i="1"/>
  <c r="E32" i="1"/>
  <c r="D36" i="1"/>
  <c r="E7" i="1"/>
  <c r="D11" i="1"/>
  <c r="E527" i="1"/>
  <c r="D531" i="1"/>
  <c r="E563" i="1"/>
  <c r="D567" i="1"/>
  <c r="E312" i="1"/>
  <c r="D316" i="1"/>
  <c r="E3" i="1"/>
  <c r="C3" i="1"/>
  <c r="D7" i="1"/>
  <c r="E481" i="1"/>
  <c r="D485" i="1"/>
  <c r="E52" i="1"/>
  <c r="D56" i="1"/>
  <c r="E17" i="1"/>
  <c r="D21" i="1"/>
  <c r="E446" i="1"/>
  <c r="D450" i="1"/>
  <c r="E433" i="1"/>
  <c r="D437" i="1"/>
  <c r="E342" i="1"/>
  <c r="D346" i="1"/>
  <c r="E539" i="1"/>
  <c r="D543" i="1"/>
  <c r="E331" i="1"/>
  <c r="D335" i="1"/>
  <c r="E92" i="1"/>
  <c r="D96" i="1"/>
  <c r="E376" i="1"/>
  <c r="D380" i="1"/>
  <c r="E323" i="1"/>
  <c r="D327" i="1"/>
  <c r="E466" i="1"/>
  <c r="D470" i="1"/>
  <c r="E499" i="1"/>
  <c r="D503" i="1"/>
  <c r="E184" i="1"/>
  <c r="D188" i="1"/>
  <c r="E557" i="1"/>
  <c r="D561" i="1"/>
  <c r="E513" i="1"/>
  <c r="D517" i="1"/>
  <c r="E129" i="1"/>
  <c r="D133" i="1"/>
  <c r="E537" i="1"/>
  <c r="D541" i="1"/>
  <c r="E211" i="1"/>
  <c r="D215" i="1"/>
  <c r="E159" i="1"/>
  <c r="D163" i="1"/>
  <c r="E514" i="1"/>
  <c r="D518" i="1"/>
  <c r="E261" i="1"/>
  <c r="D265" i="1"/>
  <c r="E16" i="1"/>
  <c r="D20" i="1"/>
  <c r="E295" i="1"/>
  <c r="D299" i="1"/>
  <c r="E470" i="1"/>
  <c r="D474" i="1"/>
  <c r="E238" i="1"/>
  <c r="D242" i="1"/>
  <c r="E190" i="1"/>
  <c r="D194" i="1"/>
  <c r="E121" i="1"/>
  <c r="D125" i="1"/>
  <c r="E532" i="1"/>
  <c r="D536" i="1"/>
  <c r="E2" i="1"/>
  <c r="D6" i="1"/>
  <c r="D5" i="1"/>
  <c r="E169" i="1"/>
  <c r="D173" i="1"/>
  <c r="E86" i="1"/>
  <c r="D90" i="1"/>
  <c r="E243" i="1"/>
  <c r="D247" i="1"/>
  <c r="E522" i="1"/>
  <c r="D526" i="1"/>
  <c r="E194" i="1"/>
  <c r="D198" i="1"/>
  <c r="E380" i="1"/>
  <c r="D384" i="1"/>
  <c r="E267" i="1"/>
  <c r="D271" i="1"/>
  <c r="E516" i="1"/>
  <c r="D520" i="1"/>
  <c r="E151" i="1"/>
  <c r="D155" i="1"/>
  <c r="E90" i="1"/>
  <c r="D94" i="1"/>
  <c r="E421" i="1"/>
  <c r="D425" i="1"/>
  <c r="E35" i="1"/>
  <c r="D39" i="1"/>
  <c r="E517" i="1"/>
  <c r="D521" i="1"/>
  <c r="E297" i="1"/>
  <c r="D301" i="1"/>
  <c r="E369" i="1"/>
  <c r="D373" i="1"/>
  <c r="E143" i="1"/>
  <c r="D147" i="1"/>
  <c r="E329" i="1"/>
  <c r="D333" i="1"/>
  <c r="E330" i="1"/>
  <c r="D334" i="1"/>
  <c r="E165" i="1"/>
  <c r="D169" i="1"/>
  <c r="E49" i="1"/>
  <c r="D53" i="1"/>
  <c r="E22" i="1"/>
  <c r="D26" i="1"/>
  <c r="E5" i="1"/>
  <c r="D9" i="1"/>
  <c r="E168" i="1"/>
  <c r="D172" i="1"/>
  <c r="E302" i="1"/>
  <c r="D306" i="1"/>
  <c r="E469" i="1"/>
  <c r="D473" i="1"/>
  <c r="E374" i="1"/>
  <c r="D378" i="1"/>
  <c r="E95" i="1"/>
  <c r="D99" i="1"/>
  <c r="E417" i="1"/>
  <c r="D421" i="1"/>
  <c r="E247" i="1"/>
  <c r="D251" i="1"/>
  <c r="E279" i="1"/>
  <c r="D283" i="1"/>
  <c r="E399" i="1"/>
  <c r="D403" i="1"/>
  <c r="E388" i="1"/>
  <c r="D392" i="1"/>
  <c r="E209" i="1"/>
  <c r="D213" i="1"/>
  <c r="E419" i="1"/>
  <c r="D423" i="1"/>
  <c r="E55" i="1"/>
  <c r="D59" i="1"/>
  <c r="E321" i="1"/>
  <c r="D325" i="1"/>
  <c r="E278" i="1"/>
  <c r="D282" i="1"/>
  <c r="E45" i="1"/>
  <c r="D49" i="1"/>
  <c r="E33" i="1"/>
  <c r="D37" i="1"/>
  <c r="E192" i="1"/>
  <c r="D196" i="1"/>
  <c r="E473" i="1"/>
  <c r="D477" i="1"/>
  <c r="E82" i="1"/>
  <c r="D86" i="1"/>
  <c r="E430" i="1"/>
  <c r="D434" i="1"/>
  <c r="E201" i="1"/>
  <c r="D205" i="1"/>
  <c r="E488" i="1"/>
  <c r="D492" i="1"/>
  <c r="E338" i="1"/>
  <c r="D342" i="1"/>
  <c r="E42" i="1"/>
  <c r="D46" i="1"/>
  <c r="E221" i="1"/>
  <c r="D225" i="1"/>
  <c r="E51" i="1"/>
  <c r="D55" i="1"/>
  <c r="E150" i="1"/>
  <c r="D154" i="1"/>
  <c r="E552" i="1"/>
  <c r="D556" i="1"/>
  <c r="E197" i="1"/>
  <c r="D201" i="1"/>
  <c r="E289" i="1"/>
  <c r="D293" i="1"/>
  <c r="E8" i="1"/>
  <c r="D12" i="1"/>
  <c r="E198" i="1"/>
  <c r="D202" i="1"/>
  <c r="E500" i="1"/>
  <c r="D504" i="1"/>
  <c r="E80" i="1"/>
  <c r="D84" i="1"/>
  <c r="E248" i="1"/>
  <c r="D252" i="1"/>
  <c r="E234" i="1"/>
  <c r="D238" i="1"/>
  <c r="E59" i="1"/>
  <c r="D63" i="1"/>
  <c r="E60" i="1"/>
  <c r="D64" i="1"/>
  <c r="E478" i="1"/>
  <c r="D482" i="1"/>
  <c r="E88" i="1"/>
  <c r="D92" i="1"/>
  <c r="E93" i="1"/>
  <c r="D97" i="1"/>
  <c r="E276" i="1"/>
  <c r="D280" i="1"/>
  <c r="E224" i="1"/>
  <c r="D228" i="1"/>
  <c r="E456" i="1"/>
  <c r="D460" i="1"/>
  <c r="E372" i="1"/>
  <c r="D376" i="1"/>
  <c r="E6" i="1"/>
  <c r="D10" i="1"/>
  <c r="E161" i="1"/>
  <c r="D165" i="1"/>
  <c r="E443" i="1"/>
  <c r="D447" i="1"/>
  <c r="E58" i="1"/>
  <c r="D62" i="1"/>
  <c r="E259" i="1"/>
  <c r="D263" i="1"/>
  <c r="E275" i="1"/>
  <c r="D279" i="1"/>
  <c r="E273" i="1"/>
  <c r="D277" i="1"/>
  <c r="E44" i="1"/>
  <c r="D48" i="1"/>
  <c r="E262" i="1"/>
  <c r="D266" i="1"/>
  <c r="E77" i="1"/>
  <c r="D81" i="1"/>
  <c r="E28" i="1"/>
  <c r="D32" i="1"/>
  <c r="E347" i="1"/>
  <c r="D351" i="1"/>
  <c r="E100" i="1"/>
  <c r="D104" i="1"/>
  <c r="E96" i="1"/>
  <c r="D100" i="1"/>
  <c r="E498" i="1"/>
  <c r="D502" i="1"/>
  <c r="E555" i="1"/>
  <c r="D559" i="1"/>
  <c r="E217" i="1"/>
  <c r="D221" i="1"/>
  <c r="E26" i="1"/>
  <c r="D30" i="1"/>
  <c r="E422" i="1"/>
  <c r="D426" i="1"/>
  <c r="E108" i="1"/>
  <c r="D112" i="1"/>
  <c r="E12" i="1"/>
  <c r="D16" i="1"/>
  <c r="E309" i="1"/>
  <c r="D313" i="1"/>
  <c r="E447" i="1"/>
  <c r="D451" i="1"/>
  <c r="E244" i="1"/>
  <c r="D248" i="1"/>
  <c r="E345" i="1"/>
  <c r="D349" i="1"/>
  <c r="E186" i="1"/>
  <c r="D190" i="1"/>
  <c r="E405" i="1"/>
  <c r="D409" i="1"/>
  <c r="E480" i="1"/>
  <c r="D484" i="1"/>
  <c r="E451" i="1"/>
  <c r="D455" i="1"/>
  <c r="E315" i="1"/>
  <c r="D319" i="1"/>
  <c r="E387" i="1"/>
  <c r="D391" i="1"/>
  <c r="E559" i="1"/>
  <c r="D563" i="1"/>
  <c r="E280" i="1"/>
  <c r="D284" i="1"/>
  <c r="E76" i="1"/>
  <c r="D80" i="1"/>
  <c r="E545" i="1"/>
  <c r="D549" i="1"/>
  <c r="E120" i="1"/>
  <c r="D124" i="1"/>
  <c r="E102" i="1"/>
  <c r="D106" i="1"/>
  <c r="E346" i="1"/>
  <c r="D350" i="1"/>
  <c r="E554" i="1"/>
  <c r="D558" i="1"/>
  <c r="E104" i="1"/>
  <c r="D108" i="1"/>
  <c r="E409" i="1"/>
  <c r="D413" i="1"/>
  <c r="E314" i="1"/>
  <c r="D318" i="1"/>
  <c r="E490" i="1"/>
  <c r="D494" i="1"/>
  <c r="E370" i="1"/>
  <c r="D374" i="1"/>
  <c r="E66" i="1"/>
  <c r="D70" i="1"/>
  <c r="E301" i="1"/>
  <c r="D305" i="1"/>
  <c r="E246" i="1"/>
  <c r="D250" i="1"/>
  <c r="E34" i="1"/>
  <c r="D38" i="1"/>
  <c r="E294" i="1"/>
  <c r="D298" i="1"/>
  <c r="E256" i="1"/>
  <c r="D260" i="1"/>
  <c r="E210" i="1"/>
  <c r="D214" i="1"/>
  <c r="E457" i="1"/>
  <c r="D461" i="1"/>
  <c r="E560" i="1"/>
  <c r="D564" i="1"/>
  <c r="E31" i="1"/>
  <c r="D35" i="1"/>
  <c r="E548" i="1"/>
  <c r="D552" i="1"/>
  <c r="E132" i="1"/>
  <c r="D136" i="1"/>
  <c r="E335" i="1"/>
  <c r="D339" i="1"/>
  <c r="E445" i="1"/>
  <c r="D449" i="1"/>
  <c r="E292" i="1"/>
  <c r="D296" i="1"/>
  <c r="E164" i="1"/>
  <c r="D168" i="1"/>
  <c r="E284" i="1"/>
  <c r="D288" i="1"/>
  <c r="E544" i="1"/>
  <c r="D548" i="1"/>
  <c r="E404" i="1"/>
  <c r="D408" i="1"/>
  <c r="E553" i="1"/>
  <c r="D557" i="1"/>
  <c r="E353" i="1"/>
  <c r="D357" i="1"/>
  <c r="E444" i="1"/>
  <c r="D448" i="1"/>
  <c r="E487" i="1"/>
  <c r="D491" i="1"/>
  <c r="E562" i="1"/>
  <c r="D566" i="1"/>
  <c r="E30" i="1"/>
  <c r="D34" i="1"/>
  <c r="E207" i="1"/>
  <c r="D211" i="1"/>
  <c r="E187" i="1"/>
  <c r="D191" i="1"/>
  <c r="E205" i="1"/>
  <c r="D209" i="1"/>
  <c r="E508" i="1"/>
  <c r="D512" i="1"/>
  <c r="E463" i="1"/>
  <c r="D467" i="1"/>
  <c r="E543" i="1"/>
  <c r="D547" i="1"/>
  <c r="E126" i="1"/>
  <c r="D130" i="1"/>
  <c r="E305" i="1"/>
  <c r="D309" i="1"/>
  <c r="E386" i="1"/>
  <c r="D390" i="1"/>
  <c r="E264" i="1"/>
  <c r="D268" i="1"/>
  <c r="E403" i="1"/>
  <c r="D407" i="1"/>
  <c r="E475" i="1"/>
  <c r="D479" i="1"/>
  <c r="E551" i="1"/>
  <c r="D555" i="1"/>
  <c r="E119" i="1"/>
  <c r="D123" i="1"/>
  <c r="E223" i="1"/>
  <c r="D227" i="1"/>
  <c r="E152" i="1"/>
  <c r="D156" i="1"/>
  <c r="E394" i="1"/>
  <c r="D398" i="1"/>
  <c r="E505" i="1"/>
  <c r="D509" i="1"/>
  <c r="E203" i="1"/>
  <c r="D207" i="1"/>
  <c r="E135" i="1"/>
  <c r="D139" i="1"/>
  <c r="E413" i="1"/>
  <c r="D417" i="1"/>
  <c r="E53" i="1"/>
  <c r="D57" i="1"/>
  <c r="E429" i="1"/>
  <c r="D433" i="1"/>
  <c r="E462" i="1"/>
  <c r="D466" i="1"/>
  <c r="E11" i="1"/>
  <c r="D15" i="1"/>
  <c r="E518" i="1"/>
  <c r="D522" i="1"/>
  <c r="E81" i="1"/>
  <c r="D85" i="1"/>
  <c r="E291" i="1"/>
  <c r="D295" i="1"/>
  <c r="E521" i="1"/>
  <c r="D525" i="1"/>
  <c r="E497" i="1"/>
  <c r="D501" i="1"/>
  <c r="E344" i="1"/>
  <c r="D348" i="1"/>
  <c r="E73" i="1"/>
  <c r="D77" i="1"/>
  <c r="E533" i="1"/>
  <c r="D537" i="1"/>
  <c r="E257" i="1"/>
  <c r="D261" i="1"/>
  <c r="E235" i="1"/>
  <c r="D239" i="1"/>
  <c r="E15" i="1"/>
  <c r="D19" i="1"/>
  <c r="E471" i="1"/>
  <c r="D475" i="1"/>
  <c r="E300" i="1"/>
  <c r="D304" i="1"/>
  <c r="E483" i="1"/>
  <c r="D487" i="1"/>
  <c r="E115" i="1"/>
  <c r="D119" i="1"/>
  <c r="E359" i="1"/>
  <c r="D363" i="1"/>
  <c r="E392" i="1"/>
  <c r="D396" i="1"/>
  <c r="E268" i="1"/>
  <c r="D272" i="1"/>
  <c r="E290" i="1"/>
  <c r="D294" i="1"/>
  <c r="E215" i="1"/>
  <c r="D219" i="1"/>
  <c r="E185" i="1"/>
  <c r="D189" i="1"/>
  <c r="E431" i="1"/>
  <c r="D435" i="1"/>
  <c r="E350" i="1"/>
  <c r="D354" i="1"/>
  <c r="E349" i="1"/>
  <c r="D353" i="1"/>
  <c r="E352" i="1"/>
  <c r="D356" i="1"/>
  <c r="E558" i="1"/>
  <c r="D562" i="1"/>
  <c r="E61" i="1"/>
  <c r="D65" i="1"/>
  <c r="E396" i="1"/>
  <c r="D400" i="1"/>
  <c r="E423" i="1"/>
  <c r="D427" i="1"/>
  <c r="E43" i="1"/>
  <c r="D47" i="1"/>
  <c r="E435" i="1"/>
  <c r="D439" i="1"/>
  <c r="E313" i="1"/>
  <c r="D317" i="1"/>
  <c r="E564" i="1"/>
  <c r="D568" i="1"/>
  <c r="E373" i="1"/>
  <c r="D377" i="1"/>
  <c r="E166" i="1"/>
  <c r="D170" i="1"/>
  <c r="E414" i="1"/>
  <c r="D418" i="1"/>
  <c r="E131" i="1"/>
  <c r="D135" i="1"/>
  <c r="E293" i="1"/>
  <c r="D297" i="1"/>
  <c r="E231" i="1"/>
  <c r="D235" i="1"/>
  <c r="E464" i="1"/>
  <c r="D468" i="1"/>
  <c r="E322" i="1"/>
  <c r="D326" i="1"/>
  <c r="E163" i="1"/>
  <c r="D167" i="1"/>
  <c r="E54" i="1"/>
  <c r="D58" i="1"/>
  <c r="E520" i="1"/>
  <c r="D524" i="1"/>
  <c r="E281" i="1"/>
  <c r="D285" i="1"/>
  <c r="E222" i="1"/>
  <c r="D226" i="1"/>
  <c r="E141" i="1"/>
  <c r="D145" i="1"/>
  <c r="E124" i="1"/>
  <c r="D128" i="1"/>
  <c r="E40" i="1"/>
  <c r="D44" i="1"/>
  <c r="E41" i="1"/>
  <c r="D45" i="1"/>
  <c r="E155" i="1"/>
  <c r="D159" i="1"/>
  <c r="E103" i="1"/>
  <c r="D107" i="1"/>
  <c r="E105" i="1"/>
  <c r="D109" i="1"/>
  <c r="E170" i="1"/>
  <c r="D174" i="1"/>
  <c r="E501" i="1"/>
  <c r="D505" i="1"/>
  <c r="E162" i="1"/>
  <c r="D166" i="1"/>
  <c r="E534" i="1"/>
  <c r="D538" i="1"/>
  <c r="E425" i="1"/>
  <c r="D429" i="1"/>
  <c r="E389" i="1"/>
  <c r="D393" i="1"/>
  <c r="E47" i="1"/>
  <c r="D51" i="1"/>
  <c r="E401" i="1"/>
  <c r="D405" i="1"/>
  <c r="E377" i="1"/>
  <c r="D381" i="1"/>
  <c r="E253" i="1"/>
  <c r="D257" i="1"/>
  <c r="E569" i="1"/>
  <c r="E225" i="1"/>
  <c r="D229" i="1"/>
  <c r="E212" i="1"/>
  <c r="D216" i="1"/>
  <c r="E383" i="1"/>
  <c r="D387" i="1"/>
  <c r="E233" i="1"/>
  <c r="D237" i="1"/>
  <c r="E415" i="1"/>
  <c r="D419" i="1"/>
  <c r="E258" i="1"/>
  <c r="D262" i="1"/>
  <c r="E87" i="1"/>
  <c r="D91" i="1"/>
  <c r="E193" i="1"/>
  <c r="D197" i="1"/>
  <c r="E482" i="1"/>
  <c r="D486" i="1"/>
  <c r="E226" i="1"/>
  <c r="D230" i="1"/>
  <c r="E250" i="1"/>
  <c r="D254" i="1"/>
  <c r="E461" i="1"/>
  <c r="D465" i="1"/>
  <c r="E375" i="1"/>
  <c r="D379" i="1"/>
  <c r="E311" i="1"/>
  <c r="D315" i="1"/>
  <c r="E434" i="1"/>
  <c r="D438" i="1"/>
  <c r="E502" i="1"/>
  <c r="D506" i="1"/>
  <c r="E195" i="1"/>
  <c r="D199" i="1"/>
  <c r="E390" i="1"/>
  <c r="D394" i="1"/>
  <c r="E239" i="1"/>
  <c r="D243" i="1"/>
  <c r="E339" i="1"/>
  <c r="D343" i="1"/>
  <c r="E149" i="1"/>
  <c r="D153" i="1"/>
  <c r="E486" i="1"/>
  <c r="D490" i="1"/>
  <c r="E36" i="1"/>
  <c r="D40" i="1"/>
  <c r="E407" i="1"/>
  <c r="D411" i="1"/>
  <c r="E510" i="1"/>
  <c r="D514" i="1"/>
  <c r="E363" i="1"/>
  <c r="D367" i="1"/>
  <c r="E460" i="1"/>
  <c r="D464" i="1"/>
  <c r="E142" i="1"/>
  <c r="D146" i="1"/>
  <c r="E299" i="1"/>
  <c r="D303" i="1"/>
  <c r="E391" i="1"/>
  <c r="D395" i="1"/>
  <c r="E140" i="1"/>
  <c r="D144" i="1"/>
  <c r="E156" i="1"/>
  <c r="D160" i="1"/>
  <c r="E107" i="1"/>
  <c r="D111" i="1"/>
  <c r="E230" i="1"/>
  <c r="D234" i="1"/>
  <c r="E570" i="1"/>
  <c r="E266" i="1"/>
  <c r="D270" i="1"/>
  <c r="E236" i="1"/>
  <c r="D240" i="1"/>
  <c r="E283" i="1"/>
  <c r="D287" i="1"/>
  <c r="E112" i="1"/>
  <c r="D116" i="1"/>
  <c r="E68" i="1"/>
  <c r="D72" i="1"/>
  <c r="E515" i="1"/>
  <c r="D519" i="1"/>
  <c r="E37" i="1"/>
  <c r="D41" i="1"/>
  <c r="E379" i="1"/>
  <c r="D383" i="1"/>
  <c r="E384" i="1"/>
  <c r="D388" i="1"/>
  <c r="E274" i="1"/>
  <c r="D278" i="1"/>
  <c r="E228" i="1"/>
  <c r="D232" i="1"/>
  <c r="E296" i="1"/>
  <c r="D300" i="1"/>
  <c r="E307" i="1"/>
  <c r="D311" i="1"/>
  <c r="E171" i="1"/>
  <c r="D175" i="1"/>
  <c r="E178" i="1"/>
  <c r="D182" i="1"/>
  <c r="E467" i="1"/>
  <c r="D471" i="1"/>
  <c r="E410" i="1"/>
  <c r="D414" i="1"/>
  <c r="E240" i="1"/>
  <c r="D244" i="1"/>
  <c r="E492" i="1"/>
  <c r="D496" i="1"/>
  <c r="E454" i="1"/>
  <c r="D458" i="1"/>
  <c r="E39" i="1"/>
  <c r="D43" i="1"/>
  <c r="E531" i="1"/>
  <c r="D535" i="1"/>
  <c r="E175" i="1"/>
  <c r="D179" i="1"/>
  <c r="E491" i="1"/>
  <c r="D495" i="1"/>
  <c r="E535" i="1"/>
  <c r="D539" i="1"/>
  <c r="E179" i="1"/>
  <c r="D183" i="1"/>
  <c r="E147" i="1"/>
  <c r="D151" i="1"/>
  <c r="E109" i="1"/>
  <c r="D113" i="1"/>
  <c r="E220" i="1"/>
  <c r="D224" i="1"/>
  <c r="E134" i="1"/>
  <c r="D138" i="1"/>
  <c r="E568" i="1"/>
  <c r="E277" i="1"/>
  <c r="D281" i="1"/>
  <c r="E494" i="1"/>
  <c r="D498" i="1"/>
  <c r="E366" i="1"/>
  <c r="D370" i="1"/>
  <c r="E110" i="1"/>
  <c r="D114" i="1"/>
  <c r="E286" i="1"/>
  <c r="D290" i="1"/>
  <c r="E455" i="1"/>
  <c r="D459" i="1"/>
  <c r="E355" i="1"/>
  <c r="D359" i="1"/>
  <c r="E530" i="1"/>
  <c r="D534" i="1"/>
  <c r="E316" i="1"/>
  <c r="D320" i="1"/>
  <c r="E306" i="1"/>
  <c r="D310" i="1"/>
  <c r="E448" i="1"/>
  <c r="D452" i="1"/>
  <c r="E174" i="1"/>
  <c r="D178" i="1"/>
  <c r="E542" i="1"/>
  <c r="D546" i="1"/>
  <c r="E320" i="1"/>
  <c r="D324" i="1"/>
  <c r="E385" i="1"/>
  <c r="D389" i="1"/>
  <c r="E137" i="1"/>
  <c r="D141" i="1"/>
  <c r="E436" i="1"/>
  <c r="D440" i="1"/>
  <c r="E4" i="1"/>
  <c r="D8" i="1"/>
  <c r="E400" i="1"/>
  <c r="D404" i="1"/>
  <c r="E453" i="1"/>
  <c r="D457" i="1"/>
  <c r="E98" i="1"/>
  <c r="D102" i="1"/>
  <c r="E19" i="1"/>
  <c r="D23" i="1"/>
  <c r="E29" i="1"/>
  <c r="D33" i="1"/>
  <c r="E25" i="1"/>
  <c r="D29" i="1"/>
  <c r="E216" i="1"/>
  <c r="D220" i="1"/>
  <c r="E341" i="1"/>
  <c r="D345" i="1"/>
  <c r="E360" i="1"/>
  <c r="D364" i="1"/>
  <c r="E13" i="1"/>
  <c r="D17" i="1"/>
  <c r="E214" i="1"/>
  <c r="D218" i="1"/>
  <c r="E38" i="1"/>
  <c r="D42" i="1"/>
  <c r="E546" i="1"/>
  <c r="D550" i="1"/>
  <c r="E427" i="1"/>
  <c r="D431" i="1"/>
  <c r="E125" i="1"/>
  <c r="D129" i="1"/>
  <c r="E449" i="1"/>
  <c r="D453" i="1"/>
  <c r="E402" i="1"/>
  <c r="D406" i="1"/>
  <c r="E367" i="1"/>
  <c r="D371" i="1"/>
  <c r="E525" i="1"/>
  <c r="D529" i="1"/>
  <c r="E428" i="1"/>
  <c r="D432" i="1"/>
  <c r="E452" i="1"/>
  <c r="D456" i="1"/>
  <c r="E99" i="1"/>
  <c r="D103" i="1"/>
  <c r="E188" i="1"/>
  <c r="D192" i="1"/>
  <c r="E511" i="1"/>
  <c r="D515" i="1"/>
  <c r="E57" i="1"/>
  <c r="D61" i="1"/>
  <c r="E117" i="1"/>
  <c r="D121" i="1"/>
  <c r="E282" i="1"/>
  <c r="D286" i="1"/>
  <c r="E509" i="1"/>
  <c r="D513" i="1"/>
  <c r="E196" i="1"/>
  <c r="D200" i="1"/>
  <c r="E381" i="1"/>
  <c r="D385" i="1"/>
  <c r="E465" i="1"/>
  <c r="D469" i="1"/>
  <c r="E255" i="1"/>
  <c r="D259" i="1"/>
  <c r="E62" i="1"/>
  <c r="D66" i="1"/>
  <c r="E254" i="1"/>
  <c r="D258" i="1"/>
  <c r="E113" i="1"/>
  <c r="D117" i="1"/>
  <c r="E567" i="1"/>
  <c r="E398" i="1"/>
  <c r="D402" i="1"/>
  <c r="E24" i="1"/>
  <c r="D28" i="1"/>
  <c r="E138" i="1"/>
  <c r="D142" i="1"/>
  <c r="E79" i="1"/>
  <c r="D83" i="1"/>
  <c r="E426" i="1"/>
  <c r="D430" i="1"/>
  <c r="E437" i="1"/>
  <c r="D441" i="1"/>
  <c r="E285" i="1"/>
  <c r="D289" i="1"/>
  <c r="E493" i="1"/>
  <c r="D497" i="1"/>
  <c r="E63" i="1"/>
  <c r="D67" i="1"/>
  <c r="E202" i="1"/>
  <c r="D206" i="1"/>
  <c r="E556" i="1"/>
  <c r="D560" i="1"/>
  <c r="E23" i="1"/>
  <c r="D27" i="1"/>
  <c r="E319" i="1"/>
  <c r="D323" i="1"/>
  <c r="E368" i="1"/>
  <c r="D372" i="1"/>
  <c r="E474" i="1"/>
  <c r="D478" i="1"/>
  <c r="E118" i="1"/>
  <c r="D122" i="1"/>
  <c r="E91" i="1"/>
  <c r="D95" i="1"/>
  <c r="E438" i="1"/>
  <c r="D442" i="1"/>
  <c r="E251" i="1"/>
  <c r="D255" i="1"/>
  <c r="E503" i="1"/>
  <c r="D507" i="1"/>
  <c r="E450" i="1"/>
  <c r="D454" i="1"/>
  <c r="E218" i="1"/>
  <c r="D222" i="1"/>
  <c r="E158" i="1"/>
  <c r="D162" i="1"/>
  <c r="E524" i="1"/>
  <c r="D528" i="1"/>
  <c r="E176" i="1"/>
  <c r="D180" i="1"/>
  <c r="E172" i="1"/>
  <c r="D176" i="1"/>
  <c r="E549" i="1"/>
  <c r="D553" i="1"/>
  <c r="E160" i="1"/>
  <c r="D164" i="1"/>
  <c r="E71" i="1"/>
  <c r="D75" i="1"/>
  <c r="E361" i="1"/>
  <c r="D365" i="1"/>
  <c r="E70" i="1"/>
  <c r="D74" i="1"/>
  <c r="E336" i="1"/>
  <c r="D340" i="1"/>
  <c r="E479" i="1"/>
  <c r="D483" i="1"/>
  <c r="E418" i="1"/>
  <c r="D422" i="1"/>
  <c r="E200" i="1"/>
  <c r="D204" i="1"/>
  <c r="E94" i="1"/>
  <c r="D98" i="1"/>
  <c r="E458" i="1"/>
  <c r="D462" i="1"/>
  <c r="E378" i="1"/>
  <c r="D382" i="1"/>
  <c r="E408" i="1"/>
  <c r="D412" i="1"/>
  <c r="E308" i="1"/>
  <c r="D312" i="1"/>
  <c r="E123" i="1"/>
  <c r="D127" i="1"/>
  <c r="E441" i="1"/>
  <c r="D445" i="1"/>
  <c r="E337" i="1"/>
  <c r="D341" i="1"/>
  <c r="E153" i="1"/>
  <c r="D157" i="1"/>
  <c r="E84" i="1"/>
  <c r="D88" i="1"/>
  <c r="E326" i="1"/>
  <c r="D330" i="1"/>
  <c r="E317" i="1"/>
  <c r="D321" i="1"/>
  <c r="E287" i="1"/>
  <c r="D291" i="1"/>
  <c r="E10" i="1"/>
  <c r="D14" i="1"/>
  <c r="E561" i="1"/>
  <c r="D565" i="1"/>
  <c r="E83" i="1"/>
  <c r="D87" i="1"/>
  <c r="E263" i="1"/>
  <c r="D267" i="1"/>
  <c r="E364" i="1"/>
  <c r="D368" i="1"/>
  <c r="E354" i="1"/>
  <c r="D358" i="1"/>
  <c r="E333" i="1"/>
  <c r="D337" i="1"/>
  <c r="E144" i="1"/>
  <c r="D148" i="1"/>
  <c r="E48" i="1"/>
  <c r="D52" i="1"/>
  <c r="E157" i="1"/>
  <c r="D161" i="1"/>
  <c r="E371" i="1"/>
  <c r="D375" i="1"/>
  <c r="E136" i="1"/>
  <c r="D140" i="1"/>
  <c r="E440" i="1"/>
  <c r="D444" i="1"/>
  <c r="E252" i="1"/>
  <c r="D256" i="1"/>
  <c r="E393" i="1"/>
  <c r="D397" i="1"/>
  <c r="E406" i="1"/>
  <c r="D410" i="1"/>
  <c r="E128" i="1"/>
  <c r="D132" i="1"/>
  <c r="E64" i="1"/>
  <c r="D68" i="1"/>
  <c r="E416" i="1"/>
  <c r="D420" i="1"/>
  <c r="E334" i="1"/>
  <c r="D338" i="1"/>
  <c r="E85" i="1"/>
  <c r="D89" i="1"/>
  <c r="E65" i="1"/>
  <c r="D69" i="1"/>
  <c r="E145" i="1"/>
  <c r="D149" i="1"/>
  <c r="E288" i="1"/>
  <c r="D292" i="1"/>
  <c r="E181" i="1"/>
  <c r="D185" i="1"/>
  <c r="E206" i="1"/>
  <c r="D210" i="1"/>
  <c r="E139" i="1"/>
  <c r="D143" i="1"/>
  <c r="E72" i="1"/>
  <c r="D76" i="1"/>
  <c r="E191" i="1"/>
  <c r="D195" i="1"/>
  <c r="E56" i="1"/>
  <c r="D60" i="1"/>
  <c r="E420" i="1"/>
  <c r="D424" i="1"/>
  <c r="E504" i="1"/>
  <c r="D508" i="1"/>
  <c r="E199" i="1"/>
  <c r="D203" i="1"/>
  <c r="E69" i="1"/>
  <c r="D73" i="1"/>
  <c r="E74" i="1"/>
  <c r="D78" i="1"/>
  <c r="E146" i="1"/>
  <c r="D150" i="1"/>
  <c r="E358" i="1"/>
  <c r="D362" i="1"/>
  <c r="E89" i="1"/>
  <c r="D93" i="1"/>
  <c r="E183" i="1"/>
  <c r="D187" i="1"/>
  <c r="E271" i="1"/>
  <c r="D275" i="1"/>
  <c r="E249" i="1"/>
  <c r="D253" i="1"/>
  <c r="E442" i="1"/>
  <c r="D446" i="1"/>
  <c r="E489" i="1"/>
  <c r="D493" i="1"/>
  <c r="E351" i="1"/>
  <c r="D355" i="1"/>
  <c r="E298" i="1"/>
  <c r="D302" i="1"/>
  <c r="E340" i="1"/>
  <c r="D344" i="1"/>
  <c r="E167" i="1"/>
  <c r="D171" i="1"/>
  <c r="E75" i="1"/>
  <c r="D79" i="1"/>
  <c r="E245" i="1"/>
  <c r="D249" i="1"/>
  <c r="E343" i="1"/>
  <c r="D347" i="1"/>
  <c r="E472" i="1"/>
  <c r="D476" i="1"/>
  <c r="E365" i="1"/>
  <c r="D369" i="1"/>
  <c r="E101" i="1"/>
  <c r="D105" i="1"/>
  <c r="E106" i="1"/>
  <c r="D110" i="1"/>
  <c r="E529" i="1"/>
  <c r="D533" i="1"/>
  <c r="E227" i="1"/>
  <c r="D231" i="1"/>
  <c r="E9" i="1"/>
  <c r="D13" i="1"/>
  <c r="E303" i="1"/>
  <c r="D307" i="1"/>
  <c r="E327" i="1"/>
  <c r="D331" i="1"/>
  <c r="E18" i="1"/>
  <c r="D22" i="1"/>
  <c r="E237" i="1"/>
  <c r="D241" i="1"/>
  <c r="E270" i="1"/>
  <c r="D274" i="1"/>
  <c r="F3" i="1" l="1"/>
  <c r="G3" i="1"/>
  <c r="C4" i="1"/>
  <c r="F4" i="1" l="1"/>
  <c r="G4" i="1"/>
  <c r="C5" i="1"/>
  <c r="F5" i="1" l="1"/>
  <c r="C6" i="1"/>
  <c r="G5" i="1"/>
  <c r="F6" i="1" l="1"/>
  <c r="C7" i="1"/>
  <c r="G6" i="1"/>
  <c r="F7" i="1" l="1"/>
  <c r="C8" i="1"/>
  <c r="G7" i="1"/>
  <c r="F8" i="1" l="1"/>
  <c r="G8" i="1"/>
  <c r="C9" i="1"/>
  <c r="F9" i="1" l="1"/>
  <c r="C10" i="1"/>
  <c r="G9" i="1"/>
  <c r="F10" i="1" l="1"/>
  <c r="G10" i="1"/>
  <c r="C11" i="1"/>
  <c r="F11" i="1" l="1"/>
  <c r="G11" i="1"/>
  <c r="C12" i="1"/>
  <c r="F12" i="1" l="1"/>
  <c r="C13" i="1"/>
  <c r="G12" i="1"/>
  <c r="F13" i="1" l="1"/>
  <c r="G13" i="1"/>
  <c r="C14" i="1"/>
  <c r="F14" i="1" l="1"/>
  <c r="C15" i="1"/>
  <c r="G14" i="1"/>
  <c r="F15" i="1" l="1"/>
  <c r="G15" i="1"/>
  <c r="C16" i="1"/>
  <c r="F16" i="1" l="1"/>
  <c r="C17" i="1"/>
  <c r="G16" i="1"/>
  <c r="F17" i="1" l="1"/>
  <c r="C18" i="1"/>
  <c r="G17" i="1"/>
  <c r="F18" i="1" l="1"/>
  <c r="C19" i="1"/>
  <c r="G18" i="1"/>
  <c r="F19" i="1" l="1"/>
  <c r="C20" i="1"/>
  <c r="G19" i="1"/>
  <c r="F20" i="1" l="1"/>
  <c r="C21" i="1"/>
  <c r="G20" i="1"/>
  <c r="F21" i="1" l="1"/>
  <c r="C22" i="1"/>
  <c r="G21" i="1"/>
  <c r="F22" i="1" l="1"/>
  <c r="C23" i="1"/>
  <c r="G22" i="1"/>
  <c r="F23" i="1" l="1"/>
  <c r="C24" i="1"/>
  <c r="G23" i="1"/>
  <c r="F24" i="1" l="1"/>
  <c r="G24" i="1"/>
  <c r="C25" i="1"/>
  <c r="F25" i="1" l="1"/>
  <c r="C26" i="1"/>
  <c r="G25" i="1"/>
  <c r="F26" i="1" l="1"/>
  <c r="G26" i="1"/>
  <c r="C27" i="1"/>
  <c r="F27" i="1" l="1"/>
  <c r="G27" i="1"/>
  <c r="C28" i="1"/>
  <c r="F28" i="1" l="1"/>
  <c r="G28" i="1"/>
  <c r="C29" i="1"/>
  <c r="F29" i="1" l="1"/>
  <c r="C30" i="1"/>
  <c r="G29" i="1"/>
  <c r="F30" i="1" l="1"/>
  <c r="C31" i="1"/>
  <c r="G30" i="1"/>
  <c r="F31" i="1" l="1"/>
  <c r="G31" i="1"/>
  <c r="C32" i="1"/>
  <c r="F32" i="1" l="1"/>
  <c r="C33" i="1"/>
  <c r="G32" i="1"/>
  <c r="F33" i="1" l="1"/>
  <c r="C34" i="1"/>
  <c r="G33" i="1"/>
  <c r="F34" i="1" l="1"/>
  <c r="C35" i="1"/>
  <c r="G34" i="1"/>
  <c r="F35" i="1" l="1"/>
  <c r="G35" i="1"/>
  <c r="C36" i="1"/>
  <c r="F36" i="1" l="1"/>
  <c r="G36" i="1"/>
  <c r="C37" i="1"/>
  <c r="F37" i="1" l="1"/>
  <c r="G37" i="1"/>
  <c r="C38" i="1"/>
  <c r="F38" i="1" l="1"/>
  <c r="G38" i="1"/>
  <c r="C39" i="1"/>
  <c r="F39" i="1" l="1"/>
  <c r="G39" i="1"/>
  <c r="C40" i="1"/>
  <c r="F40" i="1" l="1"/>
  <c r="G40" i="1"/>
  <c r="C41" i="1"/>
  <c r="F41" i="1" l="1"/>
  <c r="G41" i="1"/>
  <c r="C42" i="1"/>
  <c r="F42" i="1" l="1"/>
  <c r="C43" i="1"/>
  <c r="G42" i="1"/>
  <c r="F43" i="1" l="1"/>
  <c r="G43" i="1"/>
  <c r="C44" i="1"/>
  <c r="F44" i="1" l="1"/>
  <c r="G44" i="1"/>
  <c r="C45" i="1"/>
  <c r="F45" i="1" l="1"/>
  <c r="C46" i="1"/>
  <c r="G45" i="1"/>
  <c r="F46" i="1" l="1"/>
  <c r="C47" i="1"/>
  <c r="G46" i="1"/>
  <c r="F47" i="1" l="1"/>
  <c r="G47" i="1"/>
  <c r="C48" i="1"/>
  <c r="F48" i="1" l="1"/>
  <c r="G48" i="1"/>
  <c r="C49" i="1"/>
  <c r="F49" i="1" l="1"/>
  <c r="G49" i="1"/>
  <c r="C50" i="1"/>
  <c r="F50" i="1" l="1"/>
  <c r="C51" i="1"/>
  <c r="G50" i="1"/>
  <c r="F51" i="1" l="1"/>
  <c r="C52" i="1"/>
  <c r="G51" i="1"/>
  <c r="F52" i="1" l="1"/>
  <c r="G52" i="1"/>
  <c r="C53" i="1"/>
  <c r="F53" i="1" l="1"/>
  <c r="C54" i="1"/>
  <c r="G53" i="1"/>
  <c r="F54" i="1" l="1"/>
  <c r="C55" i="1"/>
  <c r="G54" i="1"/>
  <c r="F55" i="1" l="1"/>
  <c r="C56" i="1"/>
  <c r="G55" i="1"/>
  <c r="F56" i="1" l="1"/>
  <c r="C57" i="1"/>
  <c r="G56" i="1"/>
  <c r="F57" i="1" l="1"/>
  <c r="C58" i="1"/>
  <c r="G57" i="1"/>
  <c r="F58" i="1" l="1"/>
  <c r="C59" i="1"/>
  <c r="G58" i="1"/>
  <c r="F59" i="1" l="1"/>
  <c r="C60" i="1"/>
  <c r="G59" i="1"/>
  <c r="F60" i="1" l="1"/>
  <c r="C61" i="1"/>
  <c r="G60" i="1"/>
  <c r="F61" i="1" l="1"/>
  <c r="C62" i="1"/>
  <c r="G61" i="1"/>
  <c r="F62" i="1" l="1"/>
  <c r="G62" i="1"/>
  <c r="C63" i="1"/>
  <c r="F63" i="1" l="1"/>
  <c r="G63" i="1"/>
  <c r="C64" i="1"/>
  <c r="F64" i="1" l="1"/>
  <c r="C65" i="1"/>
  <c r="G64" i="1"/>
  <c r="F65" i="1" l="1"/>
  <c r="C66" i="1"/>
  <c r="G65" i="1"/>
  <c r="F66" i="1" l="1"/>
  <c r="C67" i="1"/>
  <c r="G66" i="1"/>
  <c r="F67" i="1" l="1"/>
  <c r="C68" i="1"/>
  <c r="G67" i="1"/>
  <c r="F68" i="1" l="1"/>
  <c r="C69" i="1"/>
  <c r="G68" i="1"/>
  <c r="F69" i="1" l="1"/>
  <c r="G69" i="1"/>
  <c r="C70" i="1"/>
  <c r="F70" i="1" l="1"/>
  <c r="C71" i="1"/>
  <c r="G70" i="1"/>
  <c r="F71" i="1" l="1"/>
  <c r="C72" i="1"/>
  <c r="G71" i="1"/>
  <c r="F72" i="1" l="1"/>
  <c r="G72" i="1"/>
  <c r="C73" i="1"/>
  <c r="F73" i="1" l="1"/>
  <c r="G73" i="1"/>
  <c r="C74" i="1"/>
  <c r="F74" i="1" l="1"/>
  <c r="C75" i="1"/>
  <c r="G74" i="1"/>
  <c r="F75" i="1" l="1"/>
  <c r="C76" i="1"/>
  <c r="G75" i="1"/>
  <c r="F76" i="1" l="1"/>
  <c r="G76" i="1"/>
  <c r="C77" i="1"/>
  <c r="F77" i="1" l="1"/>
  <c r="C78" i="1"/>
  <c r="G77" i="1"/>
  <c r="F78" i="1" l="1"/>
  <c r="C79" i="1"/>
  <c r="G78" i="1"/>
  <c r="F79" i="1" l="1"/>
  <c r="C80" i="1"/>
  <c r="G79" i="1"/>
  <c r="F80" i="1" l="1"/>
  <c r="C81" i="1"/>
  <c r="G80" i="1"/>
  <c r="F81" i="1" l="1"/>
  <c r="C82" i="1"/>
  <c r="G81" i="1"/>
  <c r="F82" i="1" l="1"/>
  <c r="G82" i="1"/>
  <c r="C83" i="1"/>
  <c r="F83" i="1" l="1"/>
  <c r="C84" i="1"/>
  <c r="G83" i="1"/>
  <c r="F84" i="1" l="1"/>
  <c r="C85" i="1"/>
  <c r="G84" i="1"/>
  <c r="F85" i="1" l="1"/>
  <c r="G85" i="1"/>
  <c r="C86" i="1"/>
  <c r="F86" i="1" l="1"/>
  <c r="G86" i="1"/>
  <c r="C87" i="1"/>
  <c r="F87" i="1" l="1"/>
  <c r="C88" i="1"/>
  <c r="G87" i="1"/>
  <c r="F88" i="1" l="1"/>
  <c r="C89" i="1"/>
  <c r="G88" i="1"/>
  <c r="F89" i="1" l="1"/>
  <c r="C90" i="1"/>
  <c r="G89" i="1"/>
  <c r="F90" i="1" l="1"/>
  <c r="C91" i="1"/>
  <c r="G90" i="1"/>
  <c r="F91" i="1" l="1"/>
  <c r="G91" i="1"/>
  <c r="C92" i="1"/>
  <c r="F92" i="1" l="1"/>
  <c r="C93" i="1"/>
  <c r="G92" i="1"/>
  <c r="F93" i="1" l="1"/>
  <c r="G93" i="1"/>
  <c r="C94" i="1"/>
  <c r="F94" i="1" l="1"/>
  <c r="C95" i="1"/>
  <c r="G94" i="1"/>
  <c r="F95" i="1" l="1"/>
  <c r="C96" i="1"/>
  <c r="G95" i="1"/>
  <c r="F96" i="1" l="1"/>
  <c r="C97" i="1"/>
  <c r="G96" i="1"/>
  <c r="F97" i="1" l="1"/>
  <c r="G97" i="1"/>
  <c r="C98" i="1"/>
  <c r="F98" i="1" l="1"/>
  <c r="C99" i="1"/>
  <c r="G98" i="1"/>
  <c r="F99" i="1" l="1"/>
  <c r="G99" i="1"/>
  <c r="C100" i="1"/>
  <c r="F100" i="1" l="1"/>
  <c r="G100" i="1"/>
  <c r="C101" i="1"/>
  <c r="F101" i="1" l="1"/>
  <c r="G101" i="1"/>
  <c r="C102" i="1"/>
  <c r="F102" i="1" l="1"/>
  <c r="C103" i="1"/>
  <c r="G102" i="1"/>
  <c r="F103" i="1" l="1"/>
  <c r="C104" i="1"/>
  <c r="G103" i="1"/>
  <c r="F104" i="1" l="1"/>
  <c r="C105" i="1"/>
  <c r="G104" i="1"/>
  <c r="F105" i="1" l="1"/>
  <c r="C106" i="1"/>
  <c r="G105" i="1"/>
  <c r="F106" i="1" l="1"/>
  <c r="C107" i="1"/>
  <c r="G106" i="1"/>
  <c r="F107" i="1" l="1"/>
  <c r="C108" i="1"/>
  <c r="G107" i="1"/>
  <c r="F108" i="1" l="1"/>
  <c r="G108" i="1"/>
  <c r="C109" i="1"/>
  <c r="F109" i="1" l="1"/>
  <c r="C110" i="1"/>
  <c r="G109" i="1"/>
  <c r="F110" i="1" l="1"/>
  <c r="C111" i="1"/>
  <c r="G110" i="1"/>
  <c r="F111" i="1" l="1"/>
  <c r="C112" i="1"/>
  <c r="G111" i="1"/>
  <c r="F112" i="1" l="1"/>
  <c r="C113" i="1"/>
  <c r="G112" i="1"/>
  <c r="F113" i="1" l="1"/>
  <c r="G113" i="1"/>
  <c r="C114" i="1"/>
  <c r="F114" i="1" l="1"/>
  <c r="C115" i="1"/>
  <c r="G114" i="1"/>
  <c r="F115" i="1" l="1"/>
  <c r="C116" i="1"/>
  <c r="G115" i="1"/>
  <c r="F116" i="1" l="1"/>
  <c r="G116" i="1"/>
  <c r="C117" i="1"/>
  <c r="F117" i="1" l="1"/>
  <c r="C118" i="1"/>
  <c r="G117" i="1"/>
  <c r="F118" i="1" l="1"/>
  <c r="C119" i="1"/>
  <c r="G118" i="1"/>
  <c r="F119" i="1" l="1"/>
  <c r="G119" i="1"/>
  <c r="C120" i="1"/>
  <c r="F120" i="1" l="1"/>
  <c r="G120" i="1"/>
  <c r="C121" i="1"/>
  <c r="F121" i="1" l="1"/>
  <c r="C122" i="1"/>
  <c r="G121" i="1"/>
  <c r="F122" i="1" l="1"/>
  <c r="C123" i="1"/>
  <c r="G122" i="1"/>
  <c r="F123" i="1" l="1"/>
  <c r="C124" i="1"/>
  <c r="G123" i="1"/>
  <c r="F124" i="1" l="1"/>
  <c r="G124" i="1"/>
  <c r="C125" i="1"/>
  <c r="F125" i="1" l="1"/>
  <c r="C126" i="1"/>
  <c r="G125" i="1"/>
  <c r="F126" i="1" l="1"/>
  <c r="G126" i="1"/>
  <c r="C127" i="1"/>
  <c r="F127" i="1" l="1"/>
  <c r="C128" i="1"/>
  <c r="G127" i="1"/>
  <c r="F128" i="1" l="1"/>
  <c r="G128" i="1"/>
  <c r="C129" i="1"/>
  <c r="F129" i="1" l="1"/>
  <c r="C130" i="1"/>
  <c r="G129" i="1"/>
  <c r="F130" i="1" l="1"/>
  <c r="C131" i="1"/>
  <c r="G130" i="1"/>
  <c r="F131" i="1" l="1"/>
  <c r="C132" i="1"/>
  <c r="G131" i="1"/>
  <c r="F132" i="1" l="1"/>
  <c r="C133" i="1"/>
  <c r="G132" i="1"/>
  <c r="F133" i="1" l="1"/>
  <c r="G133" i="1"/>
  <c r="C134" i="1"/>
  <c r="F134" i="1" l="1"/>
  <c r="G134" i="1"/>
  <c r="C135" i="1"/>
  <c r="F135" i="1" l="1"/>
  <c r="G135" i="1"/>
  <c r="C136" i="1"/>
  <c r="F136" i="1" l="1"/>
  <c r="G136" i="1"/>
  <c r="C137" i="1"/>
  <c r="F137" i="1" l="1"/>
  <c r="G137" i="1"/>
  <c r="C138" i="1"/>
  <c r="F138" i="1" l="1"/>
  <c r="C139" i="1"/>
  <c r="G138" i="1"/>
  <c r="F139" i="1" l="1"/>
  <c r="G139" i="1"/>
  <c r="C140" i="1"/>
  <c r="F140" i="1" l="1"/>
  <c r="G140" i="1"/>
  <c r="C141" i="1"/>
  <c r="F141" i="1" l="1"/>
  <c r="G141" i="1"/>
  <c r="C142" i="1"/>
  <c r="F142" i="1" l="1"/>
  <c r="C143" i="1"/>
  <c r="G142" i="1"/>
  <c r="F143" i="1" l="1"/>
  <c r="G143" i="1"/>
  <c r="C144" i="1"/>
  <c r="F144" i="1" l="1"/>
  <c r="G144" i="1"/>
  <c r="C145" i="1"/>
  <c r="F145" i="1" l="1"/>
  <c r="G145" i="1"/>
  <c r="C146" i="1"/>
  <c r="F146" i="1" l="1"/>
  <c r="G146" i="1"/>
  <c r="C147" i="1"/>
  <c r="F147" i="1" l="1"/>
  <c r="G147" i="1"/>
  <c r="C148" i="1"/>
  <c r="F148" i="1" l="1"/>
  <c r="C149" i="1"/>
  <c r="G148" i="1"/>
  <c r="F149" i="1" l="1"/>
  <c r="G149" i="1"/>
  <c r="C150" i="1"/>
  <c r="F150" i="1" l="1"/>
  <c r="G150" i="1"/>
  <c r="C151" i="1"/>
  <c r="F151" i="1" l="1"/>
  <c r="G151" i="1"/>
  <c r="C152" i="1"/>
  <c r="F152" i="1" l="1"/>
  <c r="G152" i="1"/>
  <c r="C153" i="1"/>
  <c r="F153" i="1" l="1"/>
  <c r="G153" i="1"/>
  <c r="C154" i="1"/>
  <c r="F154" i="1" l="1"/>
  <c r="G154" i="1"/>
  <c r="C155" i="1"/>
  <c r="F155" i="1" l="1"/>
  <c r="C156" i="1"/>
  <c r="G155" i="1"/>
  <c r="F156" i="1" l="1"/>
  <c r="G156" i="1"/>
  <c r="C157" i="1"/>
  <c r="F157" i="1" l="1"/>
  <c r="G157" i="1"/>
  <c r="C158" i="1"/>
  <c r="F158" i="1" l="1"/>
  <c r="G158" i="1"/>
  <c r="C159" i="1"/>
  <c r="F159" i="1" l="1"/>
  <c r="G159" i="1"/>
  <c r="C160" i="1"/>
  <c r="F160" i="1" l="1"/>
  <c r="G160" i="1"/>
  <c r="C161" i="1"/>
  <c r="F161" i="1" l="1"/>
  <c r="G161" i="1"/>
  <c r="C162" i="1"/>
  <c r="F162" i="1" l="1"/>
  <c r="G162" i="1"/>
  <c r="C163" i="1"/>
  <c r="F163" i="1" l="1"/>
  <c r="G163" i="1"/>
  <c r="C164" i="1"/>
  <c r="F164" i="1" l="1"/>
  <c r="G164" i="1"/>
  <c r="C165" i="1"/>
  <c r="F165" i="1" l="1"/>
  <c r="G165" i="1"/>
  <c r="C166" i="1"/>
  <c r="F166" i="1" l="1"/>
  <c r="C167" i="1"/>
  <c r="G166" i="1"/>
  <c r="F167" i="1" l="1"/>
  <c r="C168" i="1"/>
  <c r="G167" i="1"/>
  <c r="F168" i="1" l="1"/>
  <c r="C169" i="1"/>
  <c r="G168" i="1"/>
  <c r="F169" i="1" l="1"/>
  <c r="G169" i="1"/>
  <c r="C170" i="1"/>
  <c r="F170" i="1" l="1"/>
  <c r="G170" i="1"/>
  <c r="C171" i="1"/>
  <c r="F171" i="1" l="1"/>
  <c r="C172" i="1"/>
  <c r="G171" i="1"/>
  <c r="F172" i="1" l="1"/>
  <c r="G172" i="1"/>
  <c r="C173" i="1"/>
  <c r="F173" i="1" l="1"/>
  <c r="G173" i="1"/>
  <c r="C174" i="1"/>
  <c r="F174" i="1" l="1"/>
  <c r="C175" i="1"/>
  <c r="G174" i="1"/>
  <c r="F175" i="1" l="1"/>
  <c r="G175" i="1"/>
  <c r="C176" i="1"/>
  <c r="F176" i="1" l="1"/>
  <c r="G176" i="1"/>
  <c r="C177" i="1"/>
  <c r="F177" i="1" l="1"/>
  <c r="C178" i="1"/>
  <c r="G177" i="1"/>
  <c r="F178" i="1" l="1"/>
  <c r="C179" i="1"/>
  <c r="G178" i="1"/>
  <c r="F179" i="1" l="1"/>
  <c r="C180" i="1"/>
  <c r="G179" i="1"/>
  <c r="F180" i="1" l="1"/>
  <c r="C181" i="1"/>
  <c r="G180" i="1"/>
  <c r="F181" i="1" l="1"/>
  <c r="C182" i="1"/>
  <c r="G181" i="1"/>
  <c r="F182" i="1" l="1"/>
  <c r="C183" i="1"/>
  <c r="G182" i="1"/>
  <c r="F183" i="1" l="1"/>
  <c r="G183" i="1"/>
  <c r="C184" i="1"/>
  <c r="F184" i="1" l="1"/>
  <c r="C185" i="1"/>
  <c r="G184" i="1"/>
  <c r="F185" i="1" l="1"/>
  <c r="G185" i="1"/>
  <c r="C186" i="1"/>
  <c r="F186" i="1" l="1"/>
  <c r="C187" i="1"/>
  <c r="G186" i="1"/>
  <c r="F187" i="1" l="1"/>
  <c r="C188" i="1"/>
  <c r="G187" i="1"/>
  <c r="F188" i="1" l="1"/>
  <c r="G188" i="1"/>
  <c r="C189" i="1"/>
  <c r="F189" i="1" l="1"/>
  <c r="C190" i="1"/>
  <c r="G189" i="1"/>
  <c r="F190" i="1" l="1"/>
  <c r="C191" i="1"/>
  <c r="G190" i="1"/>
  <c r="F191" i="1" l="1"/>
  <c r="C192" i="1"/>
  <c r="G191" i="1"/>
  <c r="F192" i="1" l="1"/>
  <c r="C193" i="1"/>
  <c r="G192" i="1"/>
  <c r="F193" i="1" l="1"/>
  <c r="C194" i="1"/>
  <c r="G193" i="1"/>
  <c r="F194" i="1" l="1"/>
  <c r="C195" i="1"/>
  <c r="G194" i="1"/>
  <c r="F195" i="1" l="1"/>
  <c r="C196" i="1"/>
  <c r="G195" i="1"/>
  <c r="F196" i="1" l="1"/>
  <c r="C197" i="1"/>
  <c r="G196" i="1"/>
  <c r="F197" i="1" l="1"/>
  <c r="C198" i="1"/>
  <c r="G197" i="1"/>
  <c r="F198" i="1" l="1"/>
  <c r="C199" i="1"/>
  <c r="G198" i="1"/>
  <c r="F199" i="1" l="1"/>
  <c r="C200" i="1"/>
  <c r="G199" i="1"/>
  <c r="F200" i="1" l="1"/>
  <c r="C201" i="1"/>
  <c r="G200" i="1"/>
  <c r="F201" i="1" l="1"/>
  <c r="C202" i="1"/>
  <c r="G201" i="1"/>
  <c r="F202" i="1" l="1"/>
  <c r="C203" i="1"/>
  <c r="G202" i="1"/>
  <c r="F203" i="1" l="1"/>
  <c r="C204" i="1"/>
  <c r="G203" i="1"/>
  <c r="F204" i="1" l="1"/>
  <c r="C205" i="1"/>
  <c r="G204" i="1"/>
  <c r="F205" i="1" l="1"/>
  <c r="C206" i="1"/>
  <c r="G205" i="1"/>
  <c r="F206" i="1" l="1"/>
  <c r="C207" i="1"/>
  <c r="G206" i="1"/>
  <c r="F207" i="1" l="1"/>
  <c r="C208" i="1"/>
  <c r="G207" i="1"/>
  <c r="F208" i="1" l="1"/>
  <c r="C209" i="1"/>
  <c r="G208" i="1"/>
  <c r="F209" i="1" l="1"/>
  <c r="C210" i="1"/>
  <c r="G209" i="1"/>
  <c r="F210" i="1" l="1"/>
  <c r="C211" i="1"/>
  <c r="G210" i="1"/>
  <c r="F211" i="1" l="1"/>
  <c r="C212" i="1"/>
  <c r="G211" i="1"/>
  <c r="F212" i="1" l="1"/>
  <c r="C213" i="1"/>
  <c r="G212" i="1"/>
  <c r="F213" i="1" l="1"/>
  <c r="C214" i="1"/>
  <c r="G213" i="1"/>
  <c r="F214" i="1" l="1"/>
  <c r="C215" i="1"/>
  <c r="G214" i="1"/>
  <c r="F215" i="1" l="1"/>
  <c r="C216" i="1"/>
  <c r="G215" i="1"/>
  <c r="F216" i="1" l="1"/>
  <c r="C217" i="1"/>
  <c r="G216" i="1"/>
  <c r="F217" i="1" l="1"/>
  <c r="C218" i="1"/>
  <c r="G217" i="1"/>
  <c r="F218" i="1" l="1"/>
  <c r="C219" i="1"/>
  <c r="G218" i="1"/>
  <c r="F219" i="1" l="1"/>
  <c r="C220" i="1"/>
  <c r="G219" i="1"/>
  <c r="F220" i="1" l="1"/>
  <c r="C221" i="1"/>
  <c r="G220" i="1"/>
  <c r="F221" i="1" l="1"/>
  <c r="C222" i="1"/>
  <c r="G221" i="1"/>
  <c r="F222" i="1" l="1"/>
  <c r="G222" i="1"/>
  <c r="C223" i="1"/>
  <c r="F223" i="1" l="1"/>
  <c r="G223" i="1"/>
  <c r="C224" i="1"/>
  <c r="F224" i="1" l="1"/>
  <c r="G224" i="1"/>
  <c r="C225" i="1"/>
  <c r="F225" i="1" l="1"/>
  <c r="G225" i="1"/>
  <c r="C226" i="1"/>
  <c r="F226" i="1" l="1"/>
  <c r="G226" i="1"/>
  <c r="C227" i="1"/>
  <c r="F227" i="1" l="1"/>
  <c r="C228" i="1"/>
  <c r="G227" i="1"/>
  <c r="F228" i="1" l="1"/>
  <c r="C229" i="1"/>
  <c r="G228" i="1"/>
  <c r="F229" i="1" l="1"/>
  <c r="C230" i="1"/>
  <c r="G229" i="1"/>
  <c r="F230" i="1" l="1"/>
  <c r="C231" i="1"/>
  <c r="G230" i="1"/>
  <c r="F231" i="1" l="1"/>
  <c r="C232" i="1"/>
  <c r="G231" i="1"/>
  <c r="F232" i="1" l="1"/>
  <c r="C233" i="1"/>
  <c r="G232" i="1"/>
  <c r="F233" i="1" l="1"/>
  <c r="C234" i="1"/>
  <c r="G233" i="1"/>
  <c r="F234" i="1" l="1"/>
  <c r="C235" i="1"/>
  <c r="G234" i="1"/>
  <c r="F235" i="1" l="1"/>
  <c r="C236" i="1"/>
  <c r="G235" i="1"/>
  <c r="F236" i="1" l="1"/>
  <c r="G236" i="1"/>
  <c r="C237" i="1"/>
  <c r="F237" i="1" l="1"/>
  <c r="C238" i="1"/>
  <c r="G237" i="1"/>
  <c r="F238" i="1" l="1"/>
  <c r="C239" i="1"/>
  <c r="G238" i="1"/>
  <c r="F239" i="1" l="1"/>
  <c r="G239" i="1"/>
  <c r="C240" i="1"/>
  <c r="F240" i="1" l="1"/>
  <c r="G240" i="1"/>
  <c r="C241" i="1"/>
  <c r="F241" i="1" l="1"/>
  <c r="G241" i="1"/>
  <c r="C242" i="1"/>
  <c r="F242" i="1" l="1"/>
  <c r="C243" i="1"/>
  <c r="G242" i="1"/>
  <c r="F243" i="1" l="1"/>
  <c r="C244" i="1"/>
  <c r="G243" i="1"/>
  <c r="F244" i="1" l="1"/>
  <c r="G244" i="1"/>
  <c r="C245" i="1"/>
  <c r="F245" i="1" l="1"/>
  <c r="C246" i="1"/>
  <c r="G245" i="1"/>
  <c r="F246" i="1" l="1"/>
  <c r="C247" i="1"/>
  <c r="G246" i="1"/>
  <c r="F247" i="1" l="1"/>
  <c r="C248" i="1"/>
  <c r="G247" i="1"/>
  <c r="F248" i="1" l="1"/>
  <c r="C249" i="1"/>
  <c r="G248" i="1"/>
  <c r="F249" i="1" l="1"/>
  <c r="C250" i="1"/>
  <c r="G249" i="1"/>
  <c r="F250" i="1" l="1"/>
  <c r="C251" i="1"/>
  <c r="G250" i="1"/>
  <c r="F251" i="1" l="1"/>
  <c r="C252" i="1"/>
  <c r="G251" i="1"/>
  <c r="F252" i="1" l="1"/>
  <c r="C253" i="1"/>
  <c r="G252" i="1"/>
  <c r="F253" i="1" l="1"/>
  <c r="C254" i="1"/>
  <c r="G253" i="1"/>
  <c r="F254" i="1" l="1"/>
  <c r="G254" i="1"/>
  <c r="C255" i="1"/>
  <c r="F255" i="1" l="1"/>
  <c r="G255" i="1"/>
  <c r="C256" i="1"/>
  <c r="F256" i="1" l="1"/>
  <c r="C257" i="1"/>
  <c r="G256" i="1"/>
  <c r="F257" i="1" l="1"/>
  <c r="G257" i="1"/>
  <c r="C258" i="1"/>
  <c r="F258" i="1" l="1"/>
  <c r="G258" i="1"/>
  <c r="C259" i="1"/>
  <c r="F259" i="1" l="1"/>
  <c r="G259" i="1"/>
  <c r="C260" i="1"/>
  <c r="F260" i="1" l="1"/>
  <c r="C261" i="1"/>
  <c r="G260" i="1"/>
  <c r="F261" i="1" l="1"/>
  <c r="C262" i="1"/>
  <c r="G261" i="1"/>
  <c r="F262" i="1" l="1"/>
  <c r="G262" i="1"/>
  <c r="C263" i="1"/>
  <c r="F263" i="1" l="1"/>
  <c r="C264" i="1"/>
  <c r="G263" i="1"/>
  <c r="F264" i="1" l="1"/>
  <c r="C265" i="1"/>
  <c r="G264" i="1"/>
  <c r="F265" i="1" l="1"/>
  <c r="G265" i="1"/>
  <c r="C266" i="1"/>
  <c r="F266" i="1" l="1"/>
  <c r="G266" i="1"/>
  <c r="C267" i="1"/>
  <c r="F267" i="1" l="1"/>
  <c r="C268" i="1"/>
  <c r="G267" i="1"/>
  <c r="F268" i="1" l="1"/>
  <c r="C269" i="1"/>
  <c r="G268" i="1"/>
  <c r="F269" i="1" l="1"/>
  <c r="G269" i="1"/>
  <c r="C270" i="1"/>
  <c r="F270" i="1" l="1"/>
  <c r="G270" i="1"/>
  <c r="C271" i="1"/>
  <c r="F271" i="1" l="1"/>
  <c r="G271" i="1"/>
  <c r="C272" i="1"/>
  <c r="F272" i="1" l="1"/>
  <c r="C273" i="1"/>
  <c r="G272" i="1"/>
  <c r="F273" i="1" l="1"/>
  <c r="G273" i="1"/>
  <c r="C274" i="1"/>
  <c r="F274" i="1" l="1"/>
  <c r="G274" i="1"/>
  <c r="C275" i="1"/>
  <c r="F275" i="1" l="1"/>
  <c r="C276" i="1"/>
  <c r="G275" i="1"/>
  <c r="F276" i="1" l="1"/>
  <c r="C277" i="1"/>
  <c r="G276" i="1"/>
  <c r="F277" i="1" l="1"/>
  <c r="C278" i="1"/>
  <c r="G277" i="1"/>
  <c r="F278" i="1" l="1"/>
  <c r="C279" i="1"/>
  <c r="G278" i="1"/>
  <c r="F279" i="1" l="1"/>
  <c r="C280" i="1"/>
  <c r="G279" i="1"/>
  <c r="F280" i="1" l="1"/>
  <c r="C281" i="1"/>
  <c r="G280" i="1"/>
  <c r="F281" i="1" l="1"/>
  <c r="C282" i="1"/>
  <c r="G281" i="1"/>
  <c r="F282" i="1" l="1"/>
  <c r="C283" i="1"/>
  <c r="G282" i="1"/>
  <c r="F283" i="1" l="1"/>
  <c r="C284" i="1"/>
  <c r="G283" i="1"/>
  <c r="F284" i="1" l="1"/>
  <c r="C285" i="1"/>
  <c r="G284" i="1"/>
  <c r="F285" i="1" l="1"/>
  <c r="C286" i="1"/>
  <c r="G285" i="1"/>
  <c r="F286" i="1" l="1"/>
  <c r="C287" i="1"/>
  <c r="G286" i="1"/>
  <c r="F287" i="1" l="1"/>
  <c r="C288" i="1"/>
  <c r="G287" i="1"/>
  <c r="F288" i="1" l="1"/>
  <c r="C289" i="1"/>
  <c r="G288" i="1"/>
  <c r="F289" i="1" l="1"/>
  <c r="G289" i="1"/>
  <c r="C290" i="1"/>
  <c r="F290" i="1" l="1"/>
  <c r="C291" i="1"/>
  <c r="G290" i="1"/>
  <c r="F291" i="1" l="1"/>
  <c r="C292" i="1"/>
  <c r="G291" i="1"/>
  <c r="F292" i="1" l="1"/>
  <c r="C293" i="1"/>
  <c r="G292" i="1"/>
  <c r="F293" i="1" l="1"/>
  <c r="C294" i="1"/>
  <c r="G293" i="1"/>
  <c r="F294" i="1" l="1"/>
  <c r="C295" i="1"/>
  <c r="G294" i="1"/>
  <c r="F295" i="1" l="1"/>
  <c r="C296" i="1"/>
  <c r="G295" i="1"/>
  <c r="F296" i="1" l="1"/>
  <c r="G296" i="1"/>
  <c r="C297" i="1"/>
  <c r="F297" i="1" l="1"/>
  <c r="G297" i="1"/>
  <c r="C298" i="1"/>
  <c r="F298" i="1" l="1"/>
  <c r="C299" i="1"/>
  <c r="G298" i="1"/>
  <c r="F299" i="1" l="1"/>
  <c r="C300" i="1"/>
  <c r="G299" i="1"/>
  <c r="F300" i="1" l="1"/>
  <c r="C301" i="1"/>
  <c r="G300" i="1"/>
  <c r="F301" i="1" l="1"/>
  <c r="G301" i="1"/>
  <c r="C302" i="1"/>
  <c r="F302" i="1" l="1"/>
  <c r="C303" i="1"/>
  <c r="G302" i="1"/>
  <c r="F303" i="1" l="1"/>
  <c r="C304" i="1"/>
  <c r="G303" i="1"/>
  <c r="F304" i="1" l="1"/>
  <c r="C305" i="1"/>
  <c r="G304" i="1"/>
  <c r="F305" i="1" l="1"/>
  <c r="C306" i="1"/>
  <c r="G305" i="1"/>
  <c r="F306" i="1" l="1"/>
  <c r="C307" i="1"/>
  <c r="G306" i="1"/>
  <c r="F307" i="1" l="1"/>
  <c r="C308" i="1"/>
  <c r="G307" i="1"/>
  <c r="F308" i="1" l="1"/>
  <c r="C309" i="1"/>
  <c r="G308" i="1"/>
  <c r="F309" i="1" l="1"/>
  <c r="G309" i="1"/>
  <c r="C310" i="1"/>
  <c r="F310" i="1" l="1"/>
  <c r="C311" i="1"/>
  <c r="G310" i="1"/>
  <c r="F311" i="1" l="1"/>
  <c r="G311" i="1"/>
  <c r="C312" i="1"/>
  <c r="F312" i="1" l="1"/>
  <c r="C313" i="1"/>
  <c r="G312" i="1"/>
  <c r="F313" i="1" l="1"/>
  <c r="C314" i="1"/>
  <c r="G313" i="1"/>
  <c r="F314" i="1" l="1"/>
  <c r="G314" i="1"/>
  <c r="C315" i="1"/>
  <c r="F315" i="1" l="1"/>
  <c r="G315" i="1"/>
  <c r="C316" i="1"/>
  <c r="F316" i="1" l="1"/>
  <c r="C317" i="1"/>
  <c r="G316" i="1"/>
  <c r="F317" i="1" l="1"/>
  <c r="G317" i="1"/>
  <c r="C318" i="1"/>
  <c r="F318" i="1" l="1"/>
  <c r="C319" i="1"/>
  <c r="G318" i="1"/>
  <c r="F319" i="1" l="1"/>
  <c r="C320" i="1"/>
  <c r="G319" i="1"/>
  <c r="F320" i="1" l="1"/>
  <c r="C321" i="1"/>
  <c r="G320" i="1"/>
  <c r="F321" i="1" l="1"/>
  <c r="C322" i="1"/>
  <c r="G321" i="1"/>
  <c r="F322" i="1" l="1"/>
  <c r="C323" i="1"/>
  <c r="G322" i="1"/>
  <c r="F323" i="1" l="1"/>
  <c r="C324" i="1"/>
  <c r="G323" i="1"/>
  <c r="F324" i="1" l="1"/>
  <c r="G324" i="1"/>
  <c r="C325" i="1"/>
  <c r="F325" i="1" l="1"/>
  <c r="C326" i="1"/>
  <c r="G325" i="1"/>
  <c r="F326" i="1" l="1"/>
  <c r="G326" i="1"/>
  <c r="C327" i="1"/>
  <c r="F327" i="1" l="1"/>
  <c r="G327" i="1"/>
  <c r="C328" i="1"/>
  <c r="F328" i="1" l="1"/>
  <c r="C329" i="1"/>
  <c r="G328" i="1"/>
  <c r="F329" i="1" l="1"/>
  <c r="C330" i="1"/>
  <c r="G329" i="1"/>
  <c r="F330" i="1" l="1"/>
  <c r="G330" i="1"/>
  <c r="C331" i="1"/>
  <c r="F331" i="1" l="1"/>
  <c r="C332" i="1"/>
  <c r="G331" i="1"/>
  <c r="F332" i="1" l="1"/>
  <c r="G332" i="1"/>
  <c r="C333" i="1"/>
  <c r="F333" i="1" l="1"/>
  <c r="G333" i="1"/>
  <c r="C334" i="1"/>
  <c r="F334" i="1" l="1"/>
  <c r="G334" i="1"/>
  <c r="C335" i="1"/>
  <c r="F335" i="1" l="1"/>
  <c r="G335" i="1"/>
  <c r="C336" i="1"/>
  <c r="F336" i="1" l="1"/>
  <c r="C337" i="1"/>
  <c r="G336" i="1"/>
  <c r="F337" i="1" l="1"/>
  <c r="C338" i="1"/>
  <c r="G337" i="1"/>
  <c r="F338" i="1" l="1"/>
  <c r="C339" i="1"/>
  <c r="G338" i="1"/>
  <c r="F339" i="1" l="1"/>
  <c r="C340" i="1"/>
  <c r="G339" i="1"/>
  <c r="F340" i="1" l="1"/>
  <c r="G340" i="1"/>
  <c r="C341" i="1"/>
  <c r="F341" i="1" l="1"/>
  <c r="G341" i="1"/>
  <c r="C342" i="1"/>
  <c r="F342" i="1" l="1"/>
  <c r="G342" i="1"/>
  <c r="C343" i="1"/>
  <c r="F343" i="1" l="1"/>
  <c r="G343" i="1"/>
  <c r="C344" i="1"/>
  <c r="F344" i="1" l="1"/>
  <c r="G344" i="1"/>
  <c r="C345" i="1"/>
  <c r="F345" i="1" l="1"/>
  <c r="C346" i="1"/>
  <c r="G345" i="1"/>
  <c r="F346" i="1" l="1"/>
  <c r="G346" i="1"/>
  <c r="C347" i="1"/>
  <c r="F347" i="1" l="1"/>
  <c r="G347" i="1"/>
  <c r="C348" i="1"/>
  <c r="F348" i="1" l="1"/>
  <c r="G348" i="1"/>
  <c r="C349" i="1"/>
  <c r="F349" i="1" l="1"/>
  <c r="C350" i="1"/>
  <c r="G349" i="1"/>
  <c r="F350" i="1" l="1"/>
  <c r="C351" i="1"/>
  <c r="G350" i="1"/>
  <c r="F351" i="1" l="1"/>
  <c r="C352" i="1"/>
  <c r="G351" i="1"/>
  <c r="F352" i="1" l="1"/>
  <c r="G352" i="1"/>
  <c r="C353" i="1"/>
  <c r="F353" i="1" l="1"/>
  <c r="C354" i="1"/>
  <c r="G353" i="1"/>
  <c r="F354" i="1" l="1"/>
  <c r="C355" i="1"/>
  <c r="G354" i="1"/>
  <c r="F355" i="1" l="1"/>
  <c r="C356" i="1"/>
  <c r="G355" i="1"/>
  <c r="F356" i="1" l="1"/>
  <c r="G356" i="1"/>
  <c r="C357" i="1"/>
  <c r="F357" i="1" l="1"/>
  <c r="G357" i="1"/>
  <c r="C358" i="1"/>
  <c r="F358" i="1" l="1"/>
  <c r="C359" i="1"/>
  <c r="G358" i="1"/>
  <c r="F359" i="1" l="1"/>
  <c r="C360" i="1"/>
  <c r="G359" i="1"/>
  <c r="F360" i="1" l="1"/>
  <c r="C361" i="1"/>
  <c r="G360" i="1"/>
  <c r="F361" i="1" l="1"/>
  <c r="C362" i="1"/>
  <c r="G361" i="1"/>
  <c r="F362" i="1" l="1"/>
  <c r="C363" i="1"/>
  <c r="G362" i="1"/>
  <c r="F363" i="1" l="1"/>
  <c r="C364" i="1"/>
  <c r="G363" i="1"/>
  <c r="F364" i="1" l="1"/>
  <c r="C365" i="1"/>
  <c r="G364" i="1"/>
  <c r="F365" i="1" l="1"/>
  <c r="G365" i="1"/>
  <c r="C366" i="1"/>
  <c r="F366" i="1" l="1"/>
  <c r="G366" i="1"/>
  <c r="C367" i="1"/>
  <c r="F367" i="1" l="1"/>
  <c r="C368" i="1"/>
  <c r="G367" i="1"/>
  <c r="J332" i="1"/>
  <c r="J333" i="1"/>
  <c r="F368" i="1" l="1"/>
  <c r="C369" i="1"/>
  <c r="G368" i="1"/>
  <c r="H338" i="1"/>
  <c r="H344" i="1"/>
  <c r="J344" i="1" s="1"/>
  <c r="H568" i="1"/>
  <c r="H337" i="1"/>
  <c r="H363" i="1"/>
  <c r="H359" i="1"/>
  <c r="H354" i="1"/>
  <c r="J354" i="1" s="1"/>
  <c r="H351" i="1"/>
  <c r="H347" i="1"/>
  <c r="H342" i="1"/>
  <c r="J342" i="1" s="1"/>
  <c r="H339" i="1"/>
  <c r="H353" i="1"/>
  <c r="J353" i="1" s="1"/>
  <c r="H356" i="1"/>
  <c r="H357" i="1"/>
  <c r="H569" i="1"/>
  <c r="J569" i="1" s="1"/>
  <c r="H566" i="1"/>
  <c r="J566" i="1" s="1"/>
  <c r="H360" i="1"/>
  <c r="H345" i="1"/>
  <c r="H361" i="1"/>
  <c r="J361" i="1" s="1"/>
  <c r="H346" i="1"/>
  <c r="H355" i="1"/>
  <c r="H352" i="1"/>
  <c r="H349" i="1"/>
  <c r="J349" i="1" s="1"/>
  <c r="H350" i="1"/>
  <c r="H341" i="1"/>
  <c r="H343" i="1"/>
  <c r="J343" i="1" s="1"/>
  <c r="H340" i="1"/>
  <c r="H336" i="1"/>
  <c r="H348" i="1"/>
  <c r="H570" i="1"/>
  <c r="J570" i="1" s="1"/>
  <c r="H567" i="1"/>
  <c r="H358" i="1"/>
  <c r="H362" i="1"/>
  <c r="K343" i="1" l="1"/>
  <c r="K344" i="1"/>
  <c r="J348" i="1"/>
  <c r="K349" i="1" s="1"/>
  <c r="I353" i="1" s="1"/>
  <c r="I348" i="1"/>
  <c r="J340" i="1"/>
  <c r="I340" i="1"/>
  <c r="J352" i="1"/>
  <c r="K353" i="1" s="1"/>
  <c r="I352" i="1"/>
  <c r="J360" i="1"/>
  <c r="K361" i="1" s="1"/>
  <c r="I360" i="1"/>
  <c r="J339" i="1"/>
  <c r="I339" i="1"/>
  <c r="J363" i="1"/>
  <c r="I363" i="1"/>
  <c r="J567" i="1"/>
  <c r="I567" i="1"/>
  <c r="J347" i="1"/>
  <c r="I347" i="1"/>
  <c r="J341" i="1"/>
  <c r="I341" i="1"/>
  <c r="J351" i="1"/>
  <c r="I351" i="1"/>
  <c r="J358" i="1"/>
  <c r="I358" i="1"/>
  <c r="J356" i="1"/>
  <c r="I356" i="1"/>
  <c r="J359" i="1"/>
  <c r="I359" i="1"/>
  <c r="J362" i="1"/>
  <c r="I362" i="1"/>
  <c r="J350" i="1"/>
  <c r="I350" i="1"/>
  <c r="J355" i="1"/>
  <c r="K355" i="1" s="1"/>
  <c r="I355" i="1"/>
  <c r="J337" i="1"/>
  <c r="I337" i="1"/>
  <c r="J568" i="1"/>
  <c r="I568" i="1"/>
  <c r="J346" i="1"/>
  <c r="I346" i="1"/>
  <c r="J338" i="1"/>
  <c r="I338" i="1"/>
  <c r="J357" i="1"/>
  <c r="I357" i="1"/>
  <c r="J345" i="1"/>
  <c r="K345" i="1" s="1"/>
  <c r="I349" i="1" s="1"/>
  <c r="I345" i="1"/>
  <c r="K354" i="1"/>
  <c r="F369" i="1"/>
  <c r="H364" i="1" s="1"/>
  <c r="C370" i="1"/>
  <c r="G369" i="1"/>
  <c r="K339" i="1" l="1"/>
  <c r="I343" i="1" s="1"/>
  <c r="K358" i="1"/>
  <c r="K567" i="1"/>
  <c r="K346" i="1"/>
  <c r="K341" i="1"/>
  <c r="K568" i="1"/>
  <c r="K363" i="1"/>
  <c r="K362" i="1"/>
  <c r="K350" i="1"/>
  <c r="I354" i="1" s="1"/>
  <c r="K351" i="1"/>
  <c r="K360" i="1"/>
  <c r="L339" i="1"/>
  <c r="L340" i="1"/>
  <c r="K357" i="1"/>
  <c r="I361" i="1" s="1"/>
  <c r="K352" i="1"/>
  <c r="K338" i="1"/>
  <c r="K347" i="1"/>
  <c r="K569" i="1"/>
  <c r="K340" i="1"/>
  <c r="I344" i="1" s="1"/>
  <c r="J364" i="1"/>
  <c r="K364" i="1" s="1"/>
  <c r="I364" i="1"/>
  <c r="K359" i="1"/>
  <c r="K348" i="1"/>
  <c r="F370" i="1"/>
  <c r="H365" i="1" s="1"/>
  <c r="J365" i="1" s="1"/>
  <c r="C371" i="1"/>
  <c r="G370" i="1"/>
  <c r="K356" i="1"/>
  <c r="I342" i="1" l="1"/>
  <c r="K342" i="1" s="1"/>
  <c r="L338" i="1" s="1"/>
  <c r="N340" i="1"/>
  <c r="N339" i="1"/>
  <c r="K365" i="1"/>
  <c r="F371" i="1"/>
  <c r="H366" i="1" s="1"/>
  <c r="C372" i="1"/>
  <c r="G371" i="1"/>
  <c r="I365" i="1"/>
  <c r="F372" i="1" l="1"/>
  <c r="H367" i="1" s="1"/>
  <c r="C373" i="1"/>
  <c r="G372" i="1"/>
  <c r="J366" i="1"/>
  <c r="I366" i="1"/>
  <c r="N341" i="1"/>
  <c r="F373" i="1" l="1"/>
  <c r="H368" i="1" s="1"/>
  <c r="G373" i="1"/>
  <c r="C374" i="1"/>
  <c r="K366" i="1"/>
  <c r="J367" i="1"/>
  <c r="I367" i="1"/>
  <c r="K367" i="1" l="1"/>
  <c r="F374" i="1"/>
  <c r="H369" i="1" s="1"/>
  <c r="G374" i="1"/>
  <c r="C375" i="1"/>
  <c r="J368" i="1"/>
  <c r="I368" i="1"/>
  <c r="K368" i="1" l="1"/>
  <c r="F375" i="1"/>
  <c r="H370" i="1" s="1"/>
  <c r="G375" i="1"/>
  <c r="C376" i="1"/>
  <c r="J369" i="1"/>
  <c r="I369" i="1"/>
  <c r="K369" i="1" l="1"/>
  <c r="F376" i="1"/>
  <c r="H371" i="1" s="1"/>
  <c r="G376" i="1"/>
  <c r="C377" i="1"/>
  <c r="J370" i="1"/>
  <c r="K370" i="1" s="1"/>
  <c r="I370" i="1"/>
  <c r="F377" i="1" l="1"/>
  <c r="H372" i="1" s="1"/>
  <c r="C378" i="1"/>
  <c r="G377" i="1"/>
  <c r="J371" i="1"/>
  <c r="K371" i="1" s="1"/>
  <c r="I371" i="1"/>
  <c r="F378" i="1" l="1"/>
  <c r="H373" i="1" s="1"/>
  <c r="C379" i="1"/>
  <c r="G378" i="1"/>
  <c r="J372" i="1"/>
  <c r="I372" i="1"/>
  <c r="K372" i="1" l="1"/>
  <c r="F379" i="1"/>
  <c r="H374" i="1" s="1"/>
  <c r="G379" i="1"/>
  <c r="C380" i="1"/>
  <c r="J373" i="1"/>
  <c r="I373" i="1"/>
  <c r="J374" i="1" l="1"/>
  <c r="I374" i="1"/>
  <c r="K373" i="1"/>
  <c r="F380" i="1"/>
  <c r="H375" i="1" s="1"/>
  <c r="C381" i="1"/>
  <c r="G380" i="1"/>
  <c r="K374" i="1" l="1"/>
  <c r="J375" i="1"/>
  <c r="I375" i="1"/>
  <c r="F381" i="1"/>
  <c r="H376" i="1" s="1"/>
  <c r="C382" i="1"/>
  <c r="G381" i="1"/>
  <c r="K375" i="1" l="1"/>
  <c r="F382" i="1"/>
  <c r="H377" i="1" s="1"/>
  <c r="C383" i="1"/>
  <c r="G382" i="1"/>
  <c r="J376" i="1"/>
  <c r="K376" i="1" s="1"/>
  <c r="I376" i="1"/>
  <c r="F383" i="1" l="1"/>
  <c r="H378" i="1" s="1"/>
  <c r="C384" i="1"/>
  <c r="G383" i="1"/>
  <c r="J377" i="1"/>
  <c r="K377" i="1" s="1"/>
  <c r="I377" i="1"/>
  <c r="F384" i="1" l="1"/>
  <c r="H379" i="1" s="1"/>
  <c r="C385" i="1"/>
  <c r="G384" i="1"/>
  <c r="J378" i="1"/>
  <c r="I378" i="1"/>
  <c r="K378" i="1" l="1"/>
  <c r="F385" i="1"/>
  <c r="H380" i="1" s="1"/>
  <c r="G385" i="1"/>
  <c r="C386" i="1"/>
  <c r="J379" i="1"/>
  <c r="I379" i="1"/>
  <c r="F386" i="1" l="1"/>
  <c r="H381" i="1" s="1"/>
  <c r="G386" i="1"/>
  <c r="C387" i="1"/>
  <c r="K379" i="1"/>
  <c r="J380" i="1"/>
  <c r="I380" i="1"/>
  <c r="K380" i="1" l="1"/>
  <c r="F387" i="1"/>
  <c r="H382" i="1" s="1"/>
  <c r="G387" i="1"/>
  <c r="C388" i="1"/>
  <c r="J381" i="1"/>
  <c r="I381" i="1"/>
  <c r="K381" i="1" l="1"/>
  <c r="F388" i="1"/>
  <c r="H383" i="1" s="1"/>
  <c r="G388" i="1"/>
  <c r="C389" i="1"/>
  <c r="J382" i="1"/>
  <c r="K382" i="1" s="1"/>
  <c r="I382" i="1"/>
  <c r="F389" i="1" l="1"/>
  <c r="H384" i="1" s="1"/>
  <c r="C390" i="1"/>
  <c r="G389" i="1"/>
  <c r="J383" i="1"/>
  <c r="K383" i="1" s="1"/>
  <c r="I383" i="1"/>
  <c r="F390" i="1" l="1"/>
  <c r="H385" i="1" s="1"/>
  <c r="C391" i="1"/>
  <c r="G390" i="1"/>
  <c r="J384" i="1"/>
  <c r="I384" i="1"/>
  <c r="K384" i="1" l="1"/>
  <c r="F391" i="1"/>
  <c r="H386" i="1" s="1"/>
  <c r="C392" i="1"/>
  <c r="G391" i="1"/>
  <c r="J385" i="1"/>
  <c r="I385" i="1"/>
  <c r="K385" i="1" l="1"/>
  <c r="F392" i="1"/>
  <c r="H387" i="1" s="1"/>
  <c r="G392" i="1"/>
  <c r="C393" i="1"/>
  <c r="J386" i="1"/>
  <c r="I386" i="1"/>
  <c r="F393" i="1" l="1"/>
  <c r="H388" i="1" s="1"/>
  <c r="G393" i="1"/>
  <c r="C394" i="1"/>
  <c r="K386" i="1"/>
  <c r="J387" i="1"/>
  <c r="I387" i="1"/>
  <c r="K387" i="1" l="1"/>
  <c r="F394" i="1"/>
  <c r="H389" i="1" s="1"/>
  <c r="C395" i="1"/>
  <c r="G394" i="1"/>
  <c r="J388" i="1"/>
  <c r="K388" i="1" s="1"/>
  <c r="I388" i="1"/>
  <c r="F395" i="1" l="1"/>
  <c r="H390" i="1" s="1"/>
  <c r="G395" i="1"/>
  <c r="C396" i="1"/>
  <c r="J389" i="1"/>
  <c r="K389" i="1" s="1"/>
  <c r="I389" i="1"/>
  <c r="F396" i="1" l="1"/>
  <c r="H391" i="1" s="1"/>
  <c r="G396" i="1"/>
  <c r="C397" i="1"/>
  <c r="J390" i="1"/>
  <c r="I390" i="1"/>
  <c r="K390" i="1" l="1"/>
  <c r="F397" i="1"/>
  <c r="H392" i="1" s="1"/>
  <c r="C398" i="1"/>
  <c r="G397" i="1"/>
  <c r="J391" i="1"/>
  <c r="I391" i="1"/>
  <c r="K391" i="1" l="1"/>
  <c r="F398" i="1"/>
  <c r="H393" i="1" s="1"/>
  <c r="G398" i="1"/>
  <c r="C399" i="1"/>
  <c r="J392" i="1"/>
  <c r="I392" i="1"/>
  <c r="K392" i="1" l="1"/>
  <c r="F399" i="1"/>
  <c r="H394" i="1" s="1"/>
  <c r="G399" i="1"/>
  <c r="C400" i="1"/>
  <c r="J393" i="1"/>
  <c r="I393" i="1"/>
  <c r="K393" i="1" l="1"/>
  <c r="F400" i="1"/>
  <c r="H395" i="1" s="1"/>
  <c r="C401" i="1"/>
  <c r="G400" i="1"/>
  <c r="J394" i="1"/>
  <c r="K394" i="1" s="1"/>
  <c r="I394" i="1"/>
  <c r="F401" i="1" l="1"/>
  <c r="H396" i="1" s="1"/>
  <c r="G401" i="1"/>
  <c r="C402" i="1"/>
  <c r="J395" i="1"/>
  <c r="K395" i="1" s="1"/>
  <c r="I395" i="1"/>
  <c r="F402" i="1" l="1"/>
  <c r="H397" i="1" s="1"/>
  <c r="C403" i="1"/>
  <c r="G402" i="1"/>
  <c r="J396" i="1"/>
  <c r="I396" i="1"/>
  <c r="K396" i="1" l="1"/>
  <c r="F403" i="1"/>
  <c r="H398" i="1" s="1"/>
  <c r="C404" i="1"/>
  <c r="G403" i="1"/>
  <c r="J397" i="1"/>
  <c r="I397" i="1"/>
  <c r="K397" i="1" l="1"/>
  <c r="F404" i="1"/>
  <c r="H399" i="1" s="1"/>
  <c r="G404" i="1"/>
  <c r="C405" i="1"/>
  <c r="J398" i="1"/>
  <c r="I398" i="1"/>
  <c r="K398" i="1" l="1"/>
  <c r="F405" i="1"/>
  <c r="H400" i="1" s="1"/>
  <c r="C406" i="1"/>
  <c r="G405" i="1"/>
  <c r="J399" i="1"/>
  <c r="I399" i="1"/>
  <c r="K399" i="1" l="1"/>
  <c r="F406" i="1"/>
  <c r="H401" i="1" s="1"/>
  <c r="C407" i="1"/>
  <c r="G406" i="1"/>
  <c r="J400" i="1"/>
  <c r="K400" i="1" s="1"/>
  <c r="I400" i="1"/>
  <c r="F407" i="1" l="1"/>
  <c r="H402" i="1" s="1"/>
  <c r="C408" i="1"/>
  <c r="G407" i="1"/>
  <c r="J401" i="1"/>
  <c r="K401" i="1" s="1"/>
  <c r="I401" i="1"/>
  <c r="F408" i="1" l="1"/>
  <c r="H403" i="1" s="1"/>
  <c r="G408" i="1"/>
  <c r="C409" i="1"/>
  <c r="J402" i="1"/>
  <c r="I402" i="1"/>
  <c r="K402" i="1" l="1"/>
  <c r="F409" i="1"/>
  <c r="H404" i="1" s="1"/>
  <c r="G409" i="1"/>
  <c r="C410" i="1"/>
  <c r="J403" i="1"/>
  <c r="I403" i="1"/>
  <c r="K403" i="1" l="1"/>
  <c r="F410" i="1"/>
  <c r="H405" i="1" s="1"/>
  <c r="C411" i="1"/>
  <c r="G410" i="1"/>
  <c r="J404" i="1"/>
  <c r="I404" i="1"/>
  <c r="F411" i="1" l="1"/>
  <c r="H406" i="1" s="1"/>
  <c r="C412" i="1"/>
  <c r="G411" i="1"/>
  <c r="K404" i="1"/>
  <c r="J405" i="1"/>
  <c r="I405" i="1"/>
  <c r="K405" i="1" l="1"/>
  <c r="F412" i="1"/>
  <c r="H407" i="1" s="1"/>
  <c r="C413" i="1"/>
  <c r="G412" i="1"/>
  <c r="J406" i="1"/>
  <c r="K406" i="1" s="1"/>
  <c r="I406" i="1"/>
  <c r="F413" i="1" l="1"/>
  <c r="H408" i="1" s="1"/>
  <c r="C414" i="1"/>
  <c r="G413" i="1"/>
  <c r="J407" i="1"/>
  <c r="K407" i="1" s="1"/>
  <c r="I407" i="1"/>
  <c r="F414" i="1" l="1"/>
  <c r="H409" i="1" s="1"/>
  <c r="C415" i="1"/>
  <c r="G414" i="1"/>
  <c r="J408" i="1"/>
  <c r="I408" i="1"/>
  <c r="K408" i="1" l="1"/>
  <c r="F415" i="1"/>
  <c r="H410" i="1" s="1"/>
  <c r="G415" i="1"/>
  <c r="C416" i="1"/>
  <c r="J409" i="1"/>
  <c r="I409" i="1"/>
  <c r="K409" i="1" l="1"/>
  <c r="F416" i="1"/>
  <c r="H411" i="1" s="1"/>
  <c r="C417" i="1"/>
  <c r="G416" i="1"/>
  <c r="J410" i="1"/>
  <c r="I410" i="1"/>
  <c r="K410" i="1" l="1"/>
  <c r="F417" i="1"/>
  <c r="H412" i="1" s="1"/>
  <c r="C418" i="1"/>
  <c r="G417" i="1"/>
  <c r="J411" i="1"/>
  <c r="I411" i="1"/>
  <c r="F418" i="1" l="1"/>
  <c r="H413" i="1" s="1"/>
  <c r="C419" i="1"/>
  <c r="G418" i="1"/>
  <c r="K411" i="1"/>
  <c r="J412" i="1"/>
  <c r="K412" i="1" s="1"/>
  <c r="I412" i="1"/>
  <c r="F419" i="1" l="1"/>
  <c r="H414" i="1" s="1"/>
  <c r="C420" i="1"/>
  <c r="G419" i="1"/>
  <c r="J413" i="1"/>
  <c r="K413" i="1" s="1"/>
  <c r="I413" i="1"/>
  <c r="F420" i="1" l="1"/>
  <c r="H415" i="1" s="1"/>
  <c r="C421" i="1"/>
  <c r="G420" i="1"/>
  <c r="J414" i="1"/>
  <c r="I414" i="1"/>
  <c r="K414" i="1" l="1"/>
  <c r="F421" i="1"/>
  <c r="H416" i="1" s="1"/>
  <c r="C422" i="1"/>
  <c r="G421" i="1"/>
  <c r="J415" i="1"/>
  <c r="I415" i="1"/>
  <c r="K415" i="1" l="1"/>
  <c r="F422" i="1"/>
  <c r="H417" i="1" s="1"/>
  <c r="C423" i="1"/>
  <c r="G422" i="1"/>
  <c r="J416" i="1"/>
  <c r="I416" i="1"/>
  <c r="F423" i="1" l="1"/>
  <c r="H418" i="1" s="1"/>
  <c r="C424" i="1"/>
  <c r="G423" i="1"/>
  <c r="K416" i="1"/>
  <c r="J417" i="1"/>
  <c r="I417" i="1"/>
  <c r="K417" i="1" l="1"/>
  <c r="F424" i="1"/>
  <c r="H419" i="1" s="1"/>
  <c r="G424" i="1"/>
  <c r="C425" i="1"/>
  <c r="J418" i="1"/>
  <c r="K418" i="1" s="1"/>
  <c r="I418" i="1"/>
  <c r="F425" i="1" l="1"/>
  <c r="H420" i="1" s="1"/>
  <c r="G425" i="1"/>
  <c r="C426" i="1"/>
  <c r="J419" i="1"/>
  <c r="K419" i="1" s="1"/>
  <c r="I419" i="1"/>
  <c r="F426" i="1" l="1"/>
  <c r="H421" i="1" s="1"/>
  <c r="G426" i="1"/>
  <c r="C427" i="1"/>
  <c r="J420" i="1"/>
  <c r="I420" i="1"/>
  <c r="K420" i="1" l="1"/>
  <c r="F427" i="1"/>
  <c r="H422" i="1" s="1"/>
  <c r="C428" i="1"/>
  <c r="G427" i="1"/>
  <c r="J421" i="1"/>
  <c r="I421" i="1"/>
  <c r="K421" i="1" l="1"/>
  <c r="F428" i="1"/>
  <c r="H423" i="1" s="1"/>
  <c r="G428" i="1"/>
  <c r="C429" i="1"/>
  <c r="J422" i="1"/>
  <c r="I422" i="1"/>
  <c r="K422" i="1" l="1"/>
  <c r="F429" i="1"/>
  <c r="H424" i="1" s="1"/>
  <c r="C430" i="1"/>
  <c r="G429" i="1"/>
  <c r="J423" i="1"/>
  <c r="I423" i="1"/>
  <c r="K423" i="1" l="1"/>
  <c r="F430" i="1"/>
  <c r="H425" i="1" s="1"/>
  <c r="C431" i="1"/>
  <c r="G430" i="1"/>
  <c r="J424" i="1"/>
  <c r="K424" i="1" s="1"/>
  <c r="I424" i="1"/>
  <c r="F431" i="1" l="1"/>
  <c r="H426" i="1" s="1"/>
  <c r="G431" i="1"/>
  <c r="C432" i="1"/>
  <c r="J425" i="1"/>
  <c r="K425" i="1" s="1"/>
  <c r="I425" i="1"/>
  <c r="F432" i="1" l="1"/>
  <c r="H427" i="1" s="1"/>
  <c r="G432" i="1"/>
  <c r="C433" i="1"/>
  <c r="J426" i="1"/>
  <c r="I426" i="1"/>
  <c r="K426" i="1" l="1"/>
  <c r="F433" i="1"/>
  <c r="H428" i="1" s="1"/>
  <c r="C434" i="1"/>
  <c r="G433" i="1"/>
  <c r="J427" i="1"/>
  <c r="I427" i="1"/>
  <c r="K427" i="1" l="1"/>
  <c r="F434" i="1"/>
  <c r="H429" i="1" s="1"/>
  <c r="G434" i="1"/>
  <c r="C435" i="1"/>
  <c r="J428" i="1"/>
  <c r="I428" i="1"/>
  <c r="K428" i="1" l="1"/>
  <c r="F435" i="1"/>
  <c r="H430" i="1" s="1"/>
  <c r="C436" i="1"/>
  <c r="G435" i="1"/>
  <c r="J429" i="1"/>
  <c r="I429" i="1"/>
  <c r="K429" i="1" l="1"/>
  <c r="F436" i="1"/>
  <c r="H431" i="1" s="1"/>
  <c r="G436" i="1"/>
  <c r="C437" i="1"/>
  <c r="J430" i="1"/>
  <c r="K430" i="1" s="1"/>
  <c r="I430" i="1"/>
  <c r="F437" i="1" l="1"/>
  <c r="H432" i="1" s="1"/>
  <c r="C438" i="1"/>
  <c r="G437" i="1"/>
  <c r="J431" i="1"/>
  <c r="K431" i="1" s="1"/>
  <c r="I431" i="1"/>
  <c r="F438" i="1" l="1"/>
  <c r="H433" i="1" s="1"/>
  <c r="C439" i="1"/>
  <c r="G438" i="1"/>
  <c r="J432" i="1"/>
  <c r="I432" i="1"/>
  <c r="K432" i="1" l="1"/>
  <c r="F439" i="1"/>
  <c r="H434" i="1" s="1"/>
  <c r="C440" i="1"/>
  <c r="G439" i="1"/>
  <c r="J433" i="1"/>
  <c r="I433" i="1"/>
  <c r="K433" i="1" l="1"/>
  <c r="F440" i="1"/>
  <c r="H435" i="1" s="1"/>
  <c r="C441" i="1"/>
  <c r="G440" i="1"/>
  <c r="J434" i="1"/>
  <c r="I434" i="1"/>
  <c r="K434" i="1" l="1"/>
  <c r="F441" i="1"/>
  <c r="H436" i="1" s="1"/>
  <c r="C442" i="1"/>
  <c r="G441" i="1"/>
  <c r="J435" i="1"/>
  <c r="I435" i="1"/>
  <c r="K435" i="1" l="1"/>
  <c r="J436" i="1"/>
  <c r="K436" i="1" s="1"/>
  <c r="I436" i="1"/>
  <c r="F442" i="1"/>
  <c r="H437" i="1" s="1"/>
  <c r="G442" i="1"/>
  <c r="C443" i="1"/>
  <c r="F443" i="1" l="1"/>
  <c r="H438" i="1" s="1"/>
  <c r="G443" i="1"/>
  <c r="C444" i="1"/>
  <c r="J437" i="1"/>
  <c r="K437" i="1" s="1"/>
  <c r="I437" i="1"/>
  <c r="F444" i="1" l="1"/>
  <c r="H439" i="1" s="1"/>
  <c r="C445" i="1"/>
  <c r="G444" i="1"/>
  <c r="J438" i="1"/>
  <c r="I438" i="1"/>
  <c r="K438" i="1" l="1"/>
  <c r="F445" i="1"/>
  <c r="H440" i="1" s="1"/>
  <c r="C446" i="1"/>
  <c r="G445" i="1"/>
  <c r="J439" i="1"/>
  <c r="I439" i="1"/>
  <c r="K439" i="1" l="1"/>
  <c r="F446" i="1"/>
  <c r="H441" i="1" s="1"/>
  <c r="C447" i="1"/>
  <c r="G446" i="1"/>
  <c r="J440" i="1"/>
  <c r="I440" i="1"/>
  <c r="K440" i="1" l="1"/>
  <c r="F447" i="1"/>
  <c r="H442" i="1" s="1"/>
  <c r="C448" i="1"/>
  <c r="G447" i="1"/>
  <c r="J441" i="1"/>
  <c r="I441" i="1"/>
  <c r="F448" i="1" l="1"/>
  <c r="H443" i="1" s="1"/>
  <c r="C449" i="1"/>
  <c r="G448" i="1"/>
  <c r="K441" i="1"/>
  <c r="J442" i="1"/>
  <c r="K442" i="1" s="1"/>
  <c r="I442" i="1"/>
  <c r="F449" i="1" l="1"/>
  <c r="H444" i="1" s="1"/>
  <c r="G449" i="1"/>
  <c r="C450" i="1"/>
  <c r="J443" i="1"/>
  <c r="K443" i="1" s="1"/>
  <c r="I443" i="1"/>
  <c r="F450" i="1" l="1"/>
  <c r="H445" i="1" s="1"/>
  <c r="G450" i="1"/>
  <c r="C451" i="1"/>
  <c r="J444" i="1"/>
  <c r="I444" i="1"/>
  <c r="K444" i="1" l="1"/>
  <c r="F451" i="1"/>
  <c r="H446" i="1" s="1"/>
  <c r="C452" i="1"/>
  <c r="G451" i="1"/>
  <c r="J445" i="1"/>
  <c r="I445" i="1"/>
  <c r="K445" i="1" l="1"/>
  <c r="F452" i="1"/>
  <c r="H447" i="1" s="1"/>
  <c r="C453" i="1"/>
  <c r="G452" i="1"/>
  <c r="J446" i="1"/>
  <c r="I446" i="1"/>
  <c r="F453" i="1" l="1"/>
  <c r="H448" i="1" s="1"/>
  <c r="C454" i="1"/>
  <c r="G453" i="1"/>
  <c r="K446" i="1"/>
  <c r="J447" i="1"/>
  <c r="I447" i="1"/>
  <c r="K447" i="1" l="1"/>
  <c r="F454" i="1"/>
  <c r="H449" i="1" s="1"/>
  <c r="G454" i="1"/>
  <c r="C455" i="1"/>
  <c r="J448" i="1"/>
  <c r="K448" i="1" s="1"/>
  <c r="I448" i="1"/>
  <c r="F455" i="1" l="1"/>
  <c r="H450" i="1" s="1"/>
  <c r="C456" i="1"/>
  <c r="G455" i="1"/>
  <c r="J449" i="1"/>
  <c r="K449" i="1" s="1"/>
  <c r="I449" i="1"/>
  <c r="F456" i="1" l="1"/>
  <c r="H451" i="1" s="1"/>
  <c r="C457" i="1"/>
  <c r="G456" i="1"/>
  <c r="J450" i="1"/>
  <c r="I450" i="1"/>
  <c r="K450" i="1" l="1"/>
  <c r="F457" i="1"/>
  <c r="H452" i="1" s="1"/>
  <c r="C458" i="1"/>
  <c r="G457" i="1"/>
  <c r="J451" i="1"/>
  <c r="I451" i="1"/>
  <c r="K451" i="1" l="1"/>
  <c r="F458" i="1"/>
  <c r="H453" i="1" s="1"/>
  <c r="G458" i="1"/>
  <c r="C459" i="1"/>
  <c r="J452" i="1"/>
  <c r="I452" i="1"/>
  <c r="F459" i="1" l="1"/>
  <c r="H454" i="1" s="1"/>
  <c r="C460" i="1"/>
  <c r="G459" i="1"/>
  <c r="K452" i="1"/>
  <c r="J453" i="1"/>
  <c r="I453" i="1"/>
  <c r="K453" i="1" l="1"/>
  <c r="F460" i="1"/>
  <c r="H455" i="1" s="1"/>
  <c r="C461" i="1"/>
  <c r="G460" i="1"/>
  <c r="J454" i="1"/>
  <c r="K454" i="1" s="1"/>
  <c r="I454" i="1"/>
  <c r="F461" i="1" l="1"/>
  <c r="H456" i="1" s="1"/>
  <c r="G461" i="1"/>
  <c r="C462" i="1"/>
  <c r="J455" i="1"/>
  <c r="K455" i="1" s="1"/>
  <c r="I455" i="1"/>
  <c r="F462" i="1" l="1"/>
  <c r="H457" i="1" s="1"/>
  <c r="G462" i="1"/>
  <c r="C463" i="1"/>
  <c r="J456" i="1"/>
  <c r="I456" i="1"/>
  <c r="K456" i="1" l="1"/>
  <c r="F463" i="1"/>
  <c r="H458" i="1" s="1"/>
  <c r="C464" i="1"/>
  <c r="G463" i="1"/>
  <c r="J457" i="1"/>
  <c r="I457" i="1"/>
  <c r="J458" i="1" l="1"/>
  <c r="I458" i="1"/>
  <c r="K457" i="1"/>
  <c r="F464" i="1"/>
  <c r="H459" i="1" s="1"/>
  <c r="C465" i="1"/>
  <c r="G464" i="1"/>
  <c r="K458" i="1" l="1"/>
  <c r="J459" i="1"/>
  <c r="I459" i="1"/>
  <c r="F465" i="1"/>
  <c r="H460" i="1" s="1"/>
  <c r="C466" i="1"/>
  <c r="G465" i="1"/>
  <c r="K459" i="1" l="1"/>
  <c r="F466" i="1"/>
  <c r="H461" i="1" s="1"/>
  <c r="C467" i="1"/>
  <c r="G466" i="1"/>
  <c r="J460" i="1"/>
  <c r="K460" i="1" s="1"/>
  <c r="I460" i="1"/>
  <c r="F467" i="1" l="1"/>
  <c r="H462" i="1" s="1"/>
  <c r="C468" i="1"/>
  <c r="G467" i="1"/>
  <c r="J461" i="1"/>
  <c r="K461" i="1" s="1"/>
  <c r="I461" i="1"/>
  <c r="F468" i="1" l="1"/>
  <c r="H463" i="1" s="1"/>
  <c r="G468" i="1"/>
  <c r="C469" i="1"/>
  <c r="J462" i="1"/>
  <c r="I462" i="1"/>
  <c r="K462" i="1" l="1"/>
  <c r="F469" i="1"/>
  <c r="H464" i="1" s="1"/>
  <c r="G469" i="1"/>
  <c r="C470" i="1"/>
  <c r="J463" i="1"/>
  <c r="I463" i="1"/>
  <c r="K463" i="1" l="1"/>
  <c r="F470" i="1"/>
  <c r="H465" i="1" s="1"/>
  <c r="C471" i="1"/>
  <c r="G470" i="1"/>
  <c r="J464" i="1"/>
  <c r="I464" i="1"/>
  <c r="F471" i="1" l="1"/>
  <c r="H466" i="1" s="1"/>
  <c r="C472" i="1"/>
  <c r="G471" i="1"/>
  <c r="K464" i="1"/>
  <c r="J465" i="1"/>
  <c r="I465" i="1"/>
  <c r="K465" i="1" l="1"/>
  <c r="F472" i="1"/>
  <c r="H467" i="1" s="1"/>
  <c r="C473" i="1"/>
  <c r="G472" i="1"/>
  <c r="J466" i="1"/>
  <c r="K466" i="1" s="1"/>
  <c r="I466" i="1"/>
  <c r="J467" i="1" l="1"/>
  <c r="K467" i="1" s="1"/>
  <c r="I467" i="1"/>
  <c r="F473" i="1"/>
  <c r="H468" i="1" s="1"/>
  <c r="C474" i="1"/>
  <c r="G473" i="1"/>
  <c r="F474" i="1" l="1"/>
  <c r="H469" i="1" s="1"/>
  <c r="C475" i="1"/>
  <c r="G474" i="1"/>
  <c r="J468" i="1"/>
  <c r="I468" i="1"/>
  <c r="F475" i="1" l="1"/>
  <c r="H470" i="1" s="1"/>
  <c r="C476" i="1"/>
  <c r="G475" i="1"/>
  <c r="K468" i="1"/>
  <c r="J469" i="1"/>
  <c r="I469" i="1"/>
  <c r="K469" i="1" l="1"/>
  <c r="F476" i="1"/>
  <c r="H471" i="1" s="1"/>
  <c r="C477" i="1"/>
  <c r="G476" i="1"/>
  <c r="J470" i="1"/>
  <c r="I470" i="1"/>
  <c r="F477" i="1" l="1"/>
  <c r="H472" i="1" s="1"/>
  <c r="C478" i="1"/>
  <c r="G477" i="1"/>
  <c r="K470" i="1"/>
  <c r="J471" i="1"/>
  <c r="I471" i="1"/>
  <c r="K471" i="1" l="1"/>
  <c r="F478" i="1"/>
  <c r="H473" i="1" s="1"/>
  <c r="C479" i="1"/>
  <c r="G478" i="1"/>
  <c r="J472" i="1"/>
  <c r="K472" i="1" s="1"/>
  <c r="I472" i="1"/>
  <c r="F479" i="1" l="1"/>
  <c r="H474" i="1" s="1"/>
  <c r="C480" i="1"/>
  <c r="G479" i="1"/>
  <c r="J473" i="1"/>
  <c r="K473" i="1" s="1"/>
  <c r="I473" i="1"/>
  <c r="F480" i="1" l="1"/>
  <c r="H475" i="1" s="1"/>
  <c r="C481" i="1"/>
  <c r="G480" i="1"/>
  <c r="J474" i="1"/>
  <c r="I474" i="1"/>
  <c r="K474" i="1" l="1"/>
  <c r="F481" i="1"/>
  <c r="H476" i="1" s="1"/>
  <c r="C482" i="1"/>
  <c r="G481" i="1"/>
  <c r="J475" i="1"/>
  <c r="I475" i="1"/>
  <c r="F482" i="1" l="1"/>
  <c r="H477" i="1" s="1"/>
  <c r="G482" i="1"/>
  <c r="C483" i="1"/>
  <c r="K475" i="1"/>
  <c r="J476" i="1"/>
  <c r="I476" i="1"/>
  <c r="K476" i="1" l="1"/>
  <c r="F483" i="1"/>
  <c r="H478" i="1" s="1"/>
  <c r="G483" i="1"/>
  <c r="C484" i="1"/>
  <c r="J477" i="1"/>
  <c r="I477" i="1"/>
  <c r="K477" i="1" l="1"/>
  <c r="F484" i="1"/>
  <c r="H479" i="1" s="1"/>
  <c r="G484" i="1"/>
  <c r="C485" i="1"/>
  <c r="J478" i="1"/>
  <c r="K478" i="1" s="1"/>
  <c r="I478" i="1"/>
  <c r="F485" i="1" l="1"/>
  <c r="H480" i="1" s="1"/>
  <c r="C486" i="1"/>
  <c r="G485" i="1"/>
  <c r="J479" i="1"/>
  <c r="K479" i="1" s="1"/>
  <c r="I479" i="1"/>
  <c r="F486" i="1" l="1"/>
  <c r="H481" i="1" s="1"/>
  <c r="G486" i="1"/>
  <c r="C487" i="1"/>
  <c r="J480" i="1"/>
  <c r="I480" i="1"/>
  <c r="K480" i="1" l="1"/>
  <c r="F487" i="1"/>
  <c r="H482" i="1" s="1"/>
  <c r="G487" i="1"/>
  <c r="C488" i="1"/>
  <c r="J481" i="1"/>
  <c r="I481" i="1"/>
  <c r="K481" i="1" l="1"/>
  <c r="F488" i="1"/>
  <c r="H483" i="1" s="1"/>
  <c r="G488" i="1"/>
  <c r="C489" i="1"/>
  <c r="J482" i="1"/>
  <c r="I482" i="1"/>
  <c r="F489" i="1" l="1"/>
  <c r="H484" i="1" s="1"/>
  <c r="C490" i="1"/>
  <c r="G489" i="1"/>
  <c r="K482" i="1"/>
  <c r="J483" i="1"/>
  <c r="I483" i="1"/>
  <c r="K483" i="1" l="1"/>
  <c r="F490" i="1"/>
  <c r="H485" i="1" s="1"/>
  <c r="C491" i="1"/>
  <c r="G490" i="1"/>
  <c r="J484" i="1"/>
  <c r="K484" i="1" s="1"/>
  <c r="I484" i="1"/>
  <c r="F491" i="1" l="1"/>
  <c r="H486" i="1" s="1"/>
  <c r="C492" i="1"/>
  <c r="G491" i="1"/>
  <c r="J485" i="1"/>
  <c r="K485" i="1" s="1"/>
  <c r="I485" i="1"/>
  <c r="F492" i="1" l="1"/>
  <c r="H487" i="1" s="1"/>
  <c r="G492" i="1"/>
  <c r="C493" i="1"/>
  <c r="J486" i="1"/>
  <c r="I486" i="1"/>
  <c r="K486" i="1" l="1"/>
  <c r="F493" i="1"/>
  <c r="H488" i="1" s="1"/>
  <c r="C494" i="1"/>
  <c r="G493" i="1"/>
  <c r="J487" i="1"/>
  <c r="I487" i="1"/>
  <c r="K487" i="1" l="1"/>
  <c r="F494" i="1"/>
  <c r="H489" i="1" s="1"/>
  <c r="G494" i="1"/>
  <c r="C495" i="1"/>
  <c r="J488" i="1"/>
  <c r="I488" i="1"/>
  <c r="K488" i="1" l="1"/>
  <c r="F495" i="1"/>
  <c r="H490" i="1" s="1"/>
  <c r="G495" i="1"/>
  <c r="C496" i="1"/>
  <c r="J489" i="1"/>
  <c r="I489" i="1"/>
  <c r="K489" i="1" l="1"/>
  <c r="F496" i="1"/>
  <c r="H491" i="1" s="1"/>
  <c r="G496" i="1"/>
  <c r="C497" i="1"/>
  <c r="J490" i="1"/>
  <c r="K490" i="1" s="1"/>
  <c r="I490" i="1"/>
  <c r="F497" i="1" l="1"/>
  <c r="H492" i="1" s="1"/>
  <c r="C498" i="1"/>
  <c r="G497" i="1"/>
  <c r="J491" i="1"/>
  <c r="K491" i="1" s="1"/>
  <c r="I491" i="1"/>
  <c r="F498" i="1" l="1"/>
  <c r="H493" i="1" s="1"/>
  <c r="G498" i="1"/>
  <c r="C499" i="1"/>
  <c r="J492" i="1"/>
  <c r="I492" i="1"/>
  <c r="F499" i="1" l="1"/>
  <c r="H494" i="1" s="1"/>
  <c r="C500" i="1"/>
  <c r="G499" i="1"/>
  <c r="K492" i="1"/>
  <c r="J493" i="1"/>
  <c r="I493" i="1"/>
  <c r="K493" i="1" l="1"/>
  <c r="F500" i="1"/>
  <c r="H495" i="1" s="1"/>
  <c r="C501" i="1"/>
  <c r="G500" i="1"/>
  <c r="J494" i="1"/>
  <c r="I494" i="1"/>
  <c r="K494" i="1" l="1"/>
  <c r="F501" i="1"/>
  <c r="H496" i="1" s="1"/>
  <c r="C502" i="1"/>
  <c r="G501" i="1"/>
  <c r="J495" i="1"/>
  <c r="I495" i="1"/>
  <c r="K495" i="1" l="1"/>
  <c r="J496" i="1"/>
  <c r="K496" i="1" s="1"/>
  <c r="I496" i="1"/>
  <c r="F502" i="1"/>
  <c r="H497" i="1" s="1"/>
  <c r="C503" i="1"/>
  <c r="G502" i="1"/>
  <c r="F503" i="1" l="1"/>
  <c r="H498" i="1" s="1"/>
  <c r="C504" i="1"/>
  <c r="G503" i="1"/>
  <c r="J497" i="1"/>
  <c r="K497" i="1" s="1"/>
  <c r="I497" i="1"/>
  <c r="F504" i="1" l="1"/>
  <c r="H499" i="1" s="1"/>
  <c r="C505" i="1"/>
  <c r="G504" i="1"/>
  <c r="J498" i="1"/>
  <c r="I498" i="1"/>
  <c r="K498" i="1" l="1"/>
  <c r="F505" i="1"/>
  <c r="H500" i="1" s="1"/>
  <c r="C506" i="1"/>
  <c r="G505" i="1"/>
  <c r="J499" i="1"/>
  <c r="I499" i="1"/>
  <c r="K499" i="1" l="1"/>
  <c r="F506" i="1"/>
  <c r="H501" i="1" s="1"/>
  <c r="C507" i="1"/>
  <c r="G506" i="1"/>
  <c r="J500" i="1"/>
  <c r="I500" i="1"/>
  <c r="K500" i="1" l="1"/>
  <c r="F507" i="1"/>
  <c r="H502" i="1" s="1"/>
  <c r="C508" i="1"/>
  <c r="G507" i="1"/>
  <c r="J501" i="1"/>
  <c r="I501" i="1"/>
  <c r="F508" i="1" l="1"/>
  <c r="H503" i="1" s="1"/>
  <c r="G508" i="1"/>
  <c r="C509" i="1"/>
  <c r="K501" i="1"/>
  <c r="J502" i="1"/>
  <c r="K502" i="1" s="1"/>
  <c r="I502" i="1"/>
  <c r="F509" i="1" l="1"/>
  <c r="H504" i="1" s="1"/>
  <c r="C510" i="1"/>
  <c r="G509" i="1"/>
  <c r="J503" i="1"/>
  <c r="K503" i="1" s="1"/>
  <c r="I503" i="1"/>
  <c r="F510" i="1" l="1"/>
  <c r="H505" i="1" s="1"/>
  <c r="G510" i="1"/>
  <c r="C511" i="1"/>
  <c r="J504" i="1"/>
  <c r="I504" i="1"/>
  <c r="K504" i="1" l="1"/>
  <c r="F511" i="1"/>
  <c r="H506" i="1" s="1"/>
  <c r="G511" i="1"/>
  <c r="C512" i="1"/>
  <c r="J505" i="1"/>
  <c r="I505" i="1"/>
  <c r="J506" i="1" l="1"/>
  <c r="I506" i="1"/>
  <c r="K505" i="1"/>
  <c r="F512" i="1"/>
  <c r="H507" i="1" s="1"/>
  <c r="G512" i="1"/>
  <c r="C513" i="1"/>
  <c r="K506" i="1" l="1"/>
  <c r="F513" i="1"/>
  <c r="H508" i="1" s="1"/>
  <c r="C514" i="1"/>
  <c r="G513" i="1"/>
  <c r="J507" i="1"/>
  <c r="I507" i="1"/>
  <c r="K507" i="1" l="1"/>
  <c r="F514" i="1"/>
  <c r="H509" i="1" s="1"/>
  <c r="C515" i="1"/>
  <c r="G514" i="1"/>
  <c r="J508" i="1"/>
  <c r="K508" i="1" s="1"/>
  <c r="I508" i="1"/>
  <c r="J509" i="1" l="1"/>
  <c r="K509" i="1" s="1"/>
  <c r="I509" i="1"/>
  <c r="F515" i="1"/>
  <c r="H510" i="1" s="1"/>
  <c r="G515" i="1"/>
  <c r="C516" i="1"/>
  <c r="F516" i="1" l="1"/>
  <c r="H511" i="1" s="1"/>
  <c r="G516" i="1"/>
  <c r="C517" i="1"/>
  <c r="J510" i="1"/>
  <c r="I510" i="1"/>
  <c r="K510" i="1" l="1"/>
  <c r="F517" i="1"/>
  <c r="H512" i="1" s="1"/>
  <c r="G517" i="1"/>
  <c r="C518" i="1"/>
  <c r="J511" i="1"/>
  <c r="I511" i="1"/>
  <c r="K511" i="1" l="1"/>
  <c r="F518" i="1"/>
  <c r="H513" i="1" s="1"/>
  <c r="G518" i="1"/>
  <c r="C519" i="1"/>
  <c r="J512" i="1"/>
  <c r="I512" i="1"/>
  <c r="K512" i="1" l="1"/>
  <c r="F519" i="1"/>
  <c r="H514" i="1" s="1"/>
  <c r="G519" i="1"/>
  <c r="C520" i="1"/>
  <c r="J513" i="1"/>
  <c r="I513" i="1"/>
  <c r="K513" i="1" l="1"/>
  <c r="F520" i="1"/>
  <c r="H515" i="1" s="1"/>
  <c r="G520" i="1"/>
  <c r="C521" i="1"/>
  <c r="J514" i="1"/>
  <c r="K514" i="1" s="1"/>
  <c r="I514" i="1"/>
  <c r="F521" i="1" l="1"/>
  <c r="H516" i="1" s="1"/>
  <c r="C522" i="1"/>
  <c r="G521" i="1"/>
  <c r="J515" i="1"/>
  <c r="K515" i="1" s="1"/>
  <c r="I515" i="1"/>
  <c r="F522" i="1" l="1"/>
  <c r="H517" i="1" s="1"/>
  <c r="G522" i="1"/>
  <c r="C523" i="1"/>
  <c r="J516" i="1"/>
  <c r="I516" i="1"/>
  <c r="K516" i="1" l="1"/>
  <c r="F523" i="1"/>
  <c r="H518" i="1" s="1"/>
  <c r="C524" i="1"/>
  <c r="G523" i="1"/>
  <c r="J517" i="1"/>
  <c r="I517" i="1"/>
  <c r="J518" i="1" l="1"/>
  <c r="I518" i="1"/>
  <c r="K517" i="1"/>
  <c r="F524" i="1"/>
  <c r="H519" i="1" s="1"/>
  <c r="G524" i="1"/>
  <c r="C525" i="1"/>
  <c r="K518" i="1" l="1"/>
  <c r="F525" i="1"/>
  <c r="H520" i="1" s="1"/>
  <c r="C526" i="1"/>
  <c r="G525" i="1"/>
  <c r="J519" i="1"/>
  <c r="I519" i="1"/>
  <c r="K519" i="1" l="1"/>
  <c r="F526" i="1"/>
  <c r="H521" i="1" s="1"/>
  <c r="C527" i="1"/>
  <c r="G526" i="1"/>
  <c r="J520" i="1"/>
  <c r="K520" i="1" s="1"/>
  <c r="I520" i="1"/>
  <c r="F527" i="1" l="1"/>
  <c r="H522" i="1" s="1"/>
  <c r="C528" i="1"/>
  <c r="G527" i="1"/>
  <c r="J521" i="1"/>
  <c r="K521" i="1" s="1"/>
  <c r="I521" i="1"/>
  <c r="F528" i="1" l="1"/>
  <c r="H523" i="1" s="1"/>
  <c r="C529" i="1"/>
  <c r="G528" i="1"/>
  <c r="J522" i="1"/>
  <c r="I522" i="1"/>
  <c r="K522" i="1" l="1"/>
  <c r="F529" i="1"/>
  <c r="H524" i="1" s="1"/>
  <c r="C530" i="1"/>
  <c r="G529" i="1"/>
  <c r="J523" i="1"/>
  <c r="I523" i="1"/>
  <c r="K523" i="1" l="1"/>
  <c r="J524" i="1"/>
  <c r="I524" i="1"/>
  <c r="F530" i="1"/>
  <c r="H525" i="1" s="1"/>
  <c r="C531" i="1"/>
  <c r="G530" i="1"/>
  <c r="K524" i="1" l="1"/>
  <c r="F531" i="1"/>
  <c r="H526" i="1" s="1"/>
  <c r="C532" i="1"/>
  <c r="G531" i="1"/>
  <c r="J525" i="1"/>
  <c r="I525" i="1"/>
  <c r="K525" i="1" l="1"/>
  <c r="F532" i="1"/>
  <c r="H527" i="1" s="1"/>
  <c r="C533" i="1"/>
  <c r="G532" i="1"/>
  <c r="J526" i="1"/>
  <c r="K526" i="1" s="1"/>
  <c r="I526" i="1"/>
  <c r="F533" i="1" l="1"/>
  <c r="H528" i="1" s="1"/>
  <c r="C534" i="1"/>
  <c r="G533" i="1"/>
  <c r="J527" i="1"/>
  <c r="K527" i="1" s="1"/>
  <c r="I527" i="1"/>
  <c r="F534" i="1" l="1"/>
  <c r="H529" i="1" s="1"/>
  <c r="G534" i="1"/>
  <c r="C535" i="1"/>
  <c r="J528" i="1"/>
  <c r="I528" i="1"/>
  <c r="K528" i="1" l="1"/>
  <c r="F535" i="1"/>
  <c r="H530" i="1" s="1"/>
  <c r="C536" i="1"/>
  <c r="G535" i="1"/>
  <c r="J529" i="1"/>
  <c r="I529" i="1"/>
  <c r="J530" i="1" l="1"/>
  <c r="I530" i="1"/>
  <c r="K529" i="1"/>
  <c r="F536" i="1"/>
  <c r="H531" i="1" s="1"/>
  <c r="C537" i="1"/>
  <c r="G536" i="1"/>
  <c r="K530" i="1" l="1"/>
  <c r="J531" i="1"/>
  <c r="I531" i="1"/>
  <c r="F537" i="1"/>
  <c r="H532" i="1" s="1"/>
  <c r="C538" i="1"/>
  <c r="G537" i="1"/>
  <c r="K531" i="1" l="1"/>
  <c r="F538" i="1"/>
  <c r="H533" i="1" s="1"/>
  <c r="G538" i="1"/>
  <c r="C539" i="1"/>
  <c r="J532" i="1"/>
  <c r="K532" i="1" s="1"/>
  <c r="I532" i="1"/>
  <c r="F539" i="1" l="1"/>
  <c r="H534" i="1" s="1"/>
  <c r="G539" i="1"/>
  <c r="C540" i="1"/>
  <c r="J533" i="1"/>
  <c r="K533" i="1" s="1"/>
  <c r="I533" i="1"/>
  <c r="F540" i="1" l="1"/>
  <c r="H535" i="1" s="1"/>
  <c r="C541" i="1"/>
  <c r="G540" i="1"/>
  <c r="J534" i="1"/>
  <c r="I534" i="1"/>
  <c r="K534" i="1" l="1"/>
  <c r="F541" i="1"/>
  <c r="H536" i="1" s="1"/>
  <c r="G541" i="1"/>
  <c r="C542" i="1"/>
  <c r="J535" i="1"/>
  <c r="I535" i="1"/>
  <c r="K535" i="1" l="1"/>
  <c r="F542" i="1"/>
  <c r="H537" i="1" s="1"/>
  <c r="C543" i="1"/>
  <c r="G542" i="1"/>
  <c r="J536" i="1"/>
  <c r="I536" i="1"/>
  <c r="K536" i="1" l="1"/>
  <c r="F543" i="1"/>
  <c r="H538" i="1" s="1"/>
  <c r="G543" i="1"/>
  <c r="C544" i="1"/>
  <c r="J537" i="1"/>
  <c r="I537" i="1"/>
  <c r="F544" i="1" l="1"/>
  <c r="H539" i="1" s="1"/>
  <c r="G544" i="1"/>
  <c r="C545" i="1"/>
  <c r="K537" i="1"/>
  <c r="J538" i="1"/>
  <c r="K538" i="1" s="1"/>
  <c r="I538" i="1"/>
  <c r="F545" i="1" l="1"/>
  <c r="H540" i="1" s="1"/>
  <c r="C546" i="1"/>
  <c r="G545" i="1"/>
  <c r="J539" i="1"/>
  <c r="K539" i="1" s="1"/>
  <c r="I539" i="1"/>
  <c r="F546" i="1" l="1"/>
  <c r="H541" i="1" s="1"/>
  <c r="G546" i="1"/>
  <c r="C547" i="1"/>
  <c r="J540" i="1"/>
  <c r="I540" i="1"/>
  <c r="K540" i="1" l="1"/>
  <c r="F547" i="1"/>
  <c r="H542" i="1" s="1"/>
  <c r="G547" i="1"/>
  <c r="C548" i="1"/>
  <c r="J541" i="1"/>
  <c r="I541" i="1"/>
  <c r="F548" i="1" l="1"/>
  <c r="H543" i="1" s="1"/>
  <c r="C549" i="1"/>
  <c r="G548" i="1"/>
  <c r="K541" i="1"/>
  <c r="J542" i="1"/>
  <c r="I542" i="1"/>
  <c r="K542" i="1" l="1"/>
  <c r="F549" i="1"/>
  <c r="H544" i="1" s="1"/>
  <c r="G549" i="1"/>
  <c r="C550" i="1"/>
  <c r="J543" i="1"/>
  <c r="I543" i="1"/>
  <c r="K543" i="1" l="1"/>
  <c r="F550" i="1"/>
  <c r="H545" i="1" s="1"/>
  <c r="G550" i="1"/>
  <c r="C551" i="1"/>
  <c r="J544" i="1"/>
  <c r="K544" i="1" s="1"/>
  <c r="I544" i="1"/>
  <c r="F551" i="1" l="1"/>
  <c r="H546" i="1" s="1"/>
  <c r="G551" i="1"/>
  <c r="C552" i="1"/>
  <c r="J545" i="1"/>
  <c r="K545" i="1" s="1"/>
  <c r="I545" i="1"/>
  <c r="F552" i="1" l="1"/>
  <c r="H547" i="1" s="1"/>
  <c r="C553" i="1"/>
  <c r="G552" i="1"/>
  <c r="J546" i="1"/>
  <c r="I546" i="1"/>
  <c r="K546" i="1" l="1"/>
  <c r="F553" i="1"/>
  <c r="H548" i="1" s="1"/>
  <c r="C554" i="1"/>
  <c r="G553" i="1"/>
  <c r="J547" i="1"/>
  <c r="I547" i="1"/>
  <c r="K547" i="1" l="1"/>
  <c r="J548" i="1"/>
  <c r="I548" i="1"/>
  <c r="F554" i="1"/>
  <c r="H549" i="1" s="1"/>
  <c r="C555" i="1"/>
  <c r="G554" i="1"/>
  <c r="J549" i="1" l="1"/>
  <c r="I549" i="1"/>
  <c r="F555" i="1"/>
  <c r="H550" i="1" s="1"/>
  <c r="C556" i="1"/>
  <c r="G555" i="1"/>
  <c r="K548" i="1"/>
  <c r="J550" i="1" l="1"/>
  <c r="K550" i="1" s="1"/>
  <c r="I550" i="1"/>
  <c r="F556" i="1"/>
  <c r="H551" i="1" s="1"/>
  <c r="C557" i="1"/>
  <c r="G556" i="1"/>
  <c r="K549" i="1"/>
  <c r="F557" i="1" l="1"/>
  <c r="H552" i="1" s="1"/>
  <c r="G557" i="1"/>
  <c r="C558" i="1"/>
  <c r="J551" i="1"/>
  <c r="K551" i="1" s="1"/>
  <c r="I551" i="1"/>
  <c r="F558" i="1" l="1"/>
  <c r="H553" i="1" s="1"/>
  <c r="G558" i="1"/>
  <c r="C559" i="1"/>
  <c r="J552" i="1"/>
  <c r="I552" i="1"/>
  <c r="K552" i="1" l="1"/>
  <c r="F559" i="1"/>
  <c r="H554" i="1" s="1"/>
  <c r="G559" i="1"/>
  <c r="C560" i="1"/>
  <c r="J553" i="1"/>
  <c r="I553" i="1"/>
  <c r="K553" i="1" l="1"/>
  <c r="F560" i="1"/>
  <c r="H555" i="1" s="1"/>
  <c r="G560" i="1"/>
  <c r="C561" i="1"/>
  <c r="J554" i="1"/>
  <c r="I554" i="1"/>
  <c r="K554" i="1" l="1"/>
  <c r="F561" i="1"/>
  <c r="H556" i="1" s="1"/>
  <c r="G561" i="1"/>
  <c r="C562" i="1"/>
  <c r="J555" i="1"/>
  <c r="I555" i="1"/>
  <c r="K555" i="1" l="1"/>
  <c r="F562" i="1"/>
  <c r="H557" i="1" s="1"/>
  <c r="G562" i="1"/>
  <c r="C563" i="1"/>
  <c r="J556" i="1"/>
  <c r="K556" i="1" s="1"/>
  <c r="I556" i="1"/>
  <c r="F563" i="1" l="1"/>
  <c r="H558" i="1" s="1"/>
  <c r="G563" i="1"/>
  <c r="C564" i="1"/>
  <c r="J557" i="1"/>
  <c r="K557" i="1" s="1"/>
  <c r="I557" i="1"/>
  <c r="F564" i="1" l="1"/>
  <c r="H559" i="1" s="1"/>
  <c r="G564" i="1"/>
  <c r="C565" i="1"/>
  <c r="J558" i="1"/>
  <c r="I558" i="1"/>
  <c r="K558" i="1" l="1"/>
  <c r="F565" i="1"/>
  <c r="H560" i="1" s="1"/>
  <c r="C566" i="1"/>
  <c r="G565" i="1"/>
  <c r="J559" i="1"/>
  <c r="I559" i="1"/>
  <c r="K559" i="1" l="1"/>
  <c r="F566" i="1"/>
  <c r="H561" i="1" s="1"/>
  <c r="C567" i="1"/>
  <c r="G566" i="1"/>
  <c r="J560" i="1"/>
  <c r="I560" i="1"/>
  <c r="F567" i="1" l="1"/>
  <c r="H562" i="1" s="1"/>
  <c r="G567" i="1"/>
  <c r="C568" i="1"/>
  <c r="K560" i="1"/>
  <c r="J561" i="1"/>
  <c r="I561" i="1"/>
  <c r="K561" i="1" l="1"/>
  <c r="F568" i="1"/>
  <c r="H563" i="1" s="1"/>
  <c r="G568" i="1"/>
  <c r="C569" i="1"/>
  <c r="J562" i="1"/>
  <c r="K562" i="1" s="1"/>
  <c r="I562" i="1"/>
  <c r="F569" i="1" l="1"/>
  <c r="H564" i="1" s="1"/>
  <c r="C570" i="1"/>
  <c r="G569" i="1"/>
  <c r="J563" i="1"/>
  <c r="K563" i="1" s="1"/>
  <c r="I563" i="1"/>
  <c r="G570" i="1" l="1"/>
  <c r="F570" i="1"/>
  <c r="H565" i="1" s="1"/>
  <c r="J564" i="1"/>
  <c r="I564" i="1"/>
  <c r="K564" i="1" l="1"/>
  <c r="J565" i="1"/>
  <c r="I565" i="1"/>
  <c r="I566" i="1"/>
  <c r="K566" i="1" l="1"/>
  <c r="I570" i="1" s="1"/>
  <c r="K570" i="1" s="1"/>
  <c r="K565" i="1"/>
  <c r="I5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 R. Luo</author>
  </authors>
  <commentList>
    <comment ref="A2" authorId="0" shapeId="0" xr:uid="{26FA55E3-4435-4E5D-A198-C87AF2391794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<sst xmlns="http://schemas.openxmlformats.org/spreadsheetml/2006/main" count="9" uniqueCount="9">
  <si>
    <t>Date</t>
  </si>
  <si>
    <t>000001.SH</t>
  </si>
  <si>
    <t>Binary</t>
  </si>
  <si>
    <t>EMA</t>
  </si>
  <si>
    <t>Alpha:</t>
  </si>
  <si>
    <t>-</t>
  </si>
  <si>
    <t>SMA</t>
  </si>
  <si>
    <t>M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</si>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</sst>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###,###,##0.0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  <xf numFmtId="164" fontId="0" fillId="2" borderId="0" xfId="0" applyNumberFormat="1" applyFill="1" applyAlignment="1">
      <alignment horizontal="right"/>
    </xf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000001.SH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Sheet1!$A$2:$A$570</c:f>
              <c:numCache>
                <c:formatCode>yyyy\-mm\-dd</c:formatCode>
                <c:ptCount val="569"/>
                <c:pt idx="0">
                  <c:v>39619</c:v>
                </c:pt>
                <c:pt idx="1">
                  <c:v>39626</c:v>
                </c:pt>
                <c:pt idx="2">
                  <c:v>39633</c:v>
                </c:pt>
                <c:pt idx="3">
                  <c:v>39640</c:v>
                </c:pt>
                <c:pt idx="4">
                  <c:v>39647</c:v>
                </c:pt>
                <c:pt idx="5">
                  <c:v>39654</c:v>
                </c:pt>
                <c:pt idx="6">
                  <c:v>39661</c:v>
                </c:pt>
                <c:pt idx="7">
                  <c:v>39668</c:v>
                </c:pt>
                <c:pt idx="8">
                  <c:v>39675</c:v>
                </c:pt>
                <c:pt idx="9">
                  <c:v>39682</c:v>
                </c:pt>
                <c:pt idx="10">
                  <c:v>39689</c:v>
                </c:pt>
                <c:pt idx="11">
                  <c:v>39696</c:v>
                </c:pt>
                <c:pt idx="12">
                  <c:v>39703</c:v>
                </c:pt>
                <c:pt idx="13">
                  <c:v>39710</c:v>
                </c:pt>
                <c:pt idx="14">
                  <c:v>39717</c:v>
                </c:pt>
                <c:pt idx="15">
                  <c:v>39731</c:v>
                </c:pt>
                <c:pt idx="16">
                  <c:v>39738</c:v>
                </c:pt>
                <c:pt idx="17">
                  <c:v>39745</c:v>
                </c:pt>
                <c:pt idx="18">
                  <c:v>39752</c:v>
                </c:pt>
                <c:pt idx="19">
                  <c:v>39759</c:v>
                </c:pt>
                <c:pt idx="20">
                  <c:v>39766</c:v>
                </c:pt>
                <c:pt idx="21">
                  <c:v>39773</c:v>
                </c:pt>
                <c:pt idx="22">
                  <c:v>39780</c:v>
                </c:pt>
                <c:pt idx="23">
                  <c:v>39787</c:v>
                </c:pt>
                <c:pt idx="24">
                  <c:v>39794</c:v>
                </c:pt>
                <c:pt idx="25">
                  <c:v>39801</c:v>
                </c:pt>
                <c:pt idx="26">
                  <c:v>39808</c:v>
                </c:pt>
                <c:pt idx="27">
                  <c:v>39813</c:v>
                </c:pt>
                <c:pt idx="28">
                  <c:v>39822</c:v>
                </c:pt>
                <c:pt idx="29">
                  <c:v>39829</c:v>
                </c:pt>
                <c:pt idx="30">
                  <c:v>39836</c:v>
                </c:pt>
                <c:pt idx="31">
                  <c:v>39850</c:v>
                </c:pt>
                <c:pt idx="32">
                  <c:v>39857</c:v>
                </c:pt>
                <c:pt idx="33">
                  <c:v>39864</c:v>
                </c:pt>
                <c:pt idx="34">
                  <c:v>39871</c:v>
                </c:pt>
                <c:pt idx="35">
                  <c:v>39878</c:v>
                </c:pt>
                <c:pt idx="36">
                  <c:v>39885</c:v>
                </c:pt>
                <c:pt idx="37">
                  <c:v>39892</c:v>
                </c:pt>
                <c:pt idx="38">
                  <c:v>39899</c:v>
                </c:pt>
                <c:pt idx="39">
                  <c:v>39906</c:v>
                </c:pt>
                <c:pt idx="40">
                  <c:v>39913</c:v>
                </c:pt>
                <c:pt idx="41">
                  <c:v>39920</c:v>
                </c:pt>
                <c:pt idx="42">
                  <c:v>39927</c:v>
                </c:pt>
                <c:pt idx="43">
                  <c:v>39933</c:v>
                </c:pt>
                <c:pt idx="44">
                  <c:v>39941</c:v>
                </c:pt>
                <c:pt idx="45">
                  <c:v>39948</c:v>
                </c:pt>
                <c:pt idx="46">
                  <c:v>39955</c:v>
                </c:pt>
                <c:pt idx="47">
                  <c:v>39960</c:v>
                </c:pt>
                <c:pt idx="48">
                  <c:v>39969</c:v>
                </c:pt>
                <c:pt idx="49">
                  <c:v>39976</c:v>
                </c:pt>
                <c:pt idx="50">
                  <c:v>39983</c:v>
                </c:pt>
                <c:pt idx="51">
                  <c:v>39990</c:v>
                </c:pt>
                <c:pt idx="52">
                  <c:v>39997</c:v>
                </c:pt>
                <c:pt idx="53">
                  <c:v>40004</c:v>
                </c:pt>
                <c:pt idx="54">
                  <c:v>40011</c:v>
                </c:pt>
                <c:pt idx="55">
                  <c:v>40018</c:v>
                </c:pt>
                <c:pt idx="56">
                  <c:v>40025</c:v>
                </c:pt>
                <c:pt idx="57">
                  <c:v>40032</c:v>
                </c:pt>
                <c:pt idx="58">
                  <c:v>40039</c:v>
                </c:pt>
                <c:pt idx="59">
                  <c:v>40046</c:v>
                </c:pt>
                <c:pt idx="60">
                  <c:v>40053</c:v>
                </c:pt>
                <c:pt idx="61">
                  <c:v>40060</c:v>
                </c:pt>
                <c:pt idx="62">
                  <c:v>40067</c:v>
                </c:pt>
                <c:pt idx="63">
                  <c:v>40074</c:v>
                </c:pt>
                <c:pt idx="64">
                  <c:v>40081</c:v>
                </c:pt>
                <c:pt idx="65">
                  <c:v>40086</c:v>
                </c:pt>
                <c:pt idx="66">
                  <c:v>40095</c:v>
                </c:pt>
                <c:pt idx="67">
                  <c:v>40102</c:v>
                </c:pt>
                <c:pt idx="68">
                  <c:v>40109</c:v>
                </c:pt>
                <c:pt idx="69">
                  <c:v>40116</c:v>
                </c:pt>
                <c:pt idx="70">
                  <c:v>40123</c:v>
                </c:pt>
                <c:pt idx="71">
                  <c:v>40130</c:v>
                </c:pt>
                <c:pt idx="72">
                  <c:v>40137</c:v>
                </c:pt>
                <c:pt idx="73">
                  <c:v>40144</c:v>
                </c:pt>
                <c:pt idx="74">
                  <c:v>40151</c:v>
                </c:pt>
                <c:pt idx="75">
                  <c:v>40158</c:v>
                </c:pt>
                <c:pt idx="76">
                  <c:v>40165</c:v>
                </c:pt>
                <c:pt idx="77">
                  <c:v>40172</c:v>
                </c:pt>
                <c:pt idx="78">
                  <c:v>40178</c:v>
                </c:pt>
                <c:pt idx="79">
                  <c:v>40186</c:v>
                </c:pt>
                <c:pt idx="80">
                  <c:v>40193</c:v>
                </c:pt>
                <c:pt idx="81">
                  <c:v>40200</c:v>
                </c:pt>
                <c:pt idx="82">
                  <c:v>40207</c:v>
                </c:pt>
                <c:pt idx="83">
                  <c:v>40214</c:v>
                </c:pt>
                <c:pt idx="84">
                  <c:v>40221</c:v>
                </c:pt>
                <c:pt idx="85">
                  <c:v>40235</c:v>
                </c:pt>
                <c:pt idx="86">
                  <c:v>40242</c:v>
                </c:pt>
                <c:pt idx="87">
                  <c:v>40249</c:v>
                </c:pt>
                <c:pt idx="88">
                  <c:v>40256</c:v>
                </c:pt>
                <c:pt idx="89">
                  <c:v>40263</c:v>
                </c:pt>
                <c:pt idx="90">
                  <c:v>40270</c:v>
                </c:pt>
                <c:pt idx="91">
                  <c:v>40277</c:v>
                </c:pt>
                <c:pt idx="92">
                  <c:v>40284</c:v>
                </c:pt>
                <c:pt idx="93">
                  <c:v>40291</c:v>
                </c:pt>
                <c:pt idx="94">
                  <c:v>40298</c:v>
                </c:pt>
                <c:pt idx="95">
                  <c:v>40305</c:v>
                </c:pt>
                <c:pt idx="96">
                  <c:v>40312</c:v>
                </c:pt>
                <c:pt idx="97">
                  <c:v>40319</c:v>
                </c:pt>
                <c:pt idx="98">
                  <c:v>40326</c:v>
                </c:pt>
                <c:pt idx="99">
                  <c:v>40333</c:v>
                </c:pt>
                <c:pt idx="100">
                  <c:v>40340</c:v>
                </c:pt>
                <c:pt idx="101">
                  <c:v>40347</c:v>
                </c:pt>
                <c:pt idx="102">
                  <c:v>40354</c:v>
                </c:pt>
                <c:pt idx="103">
                  <c:v>40361</c:v>
                </c:pt>
                <c:pt idx="104">
                  <c:v>40368</c:v>
                </c:pt>
                <c:pt idx="105">
                  <c:v>40375</c:v>
                </c:pt>
                <c:pt idx="106">
                  <c:v>40382</c:v>
                </c:pt>
                <c:pt idx="107">
                  <c:v>40389</c:v>
                </c:pt>
                <c:pt idx="108">
                  <c:v>40396</c:v>
                </c:pt>
                <c:pt idx="109">
                  <c:v>40403</c:v>
                </c:pt>
                <c:pt idx="110">
                  <c:v>40410</c:v>
                </c:pt>
                <c:pt idx="111">
                  <c:v>40417</c:v>
                </c:pt>
                <c:pt idx="112">
                  <c:v>40424</c:v>
                </c:pt>
                <c:pt idx="113">
                  <c:v>40431</c:v>
                </c:pt>
                <c:pt idx="114">
                  <c:v>40438</c:v>
                </c:pt>
                <c:pt idx="115">
                  <c:v>40442</c:v>
                </c:pt>
                <c:pt idx="116">
                  <c:v>40451</c:v>
                </c:pt>
                <c:pt idx="117">
                  <c:v>40459</c:v>
                </c:pt>
                <c:pt idx="118">
                  <c:v>40466</c:v>
                </c:pt>
                <c:pt idx="119">
                  <c:v>40473</c:v>
                </c:pt>
                <c:pt idx="120">
                  <c:v>40480</c:v>
                </c:pt>
                <c:pt idx="121">
                  <c:v>40487</c:v>
                </c:pt>
                <c:pt idx="122">
                  <c:v>40494</c:v>
                </c:pt>
                <c:pt idx="123">
                  <c:v>40501</c:v>
                </c:pt>
                <c:pt idx="124">
                  <c:v>40508</c:v>
                </c:pt>
                <c:pt idx="125">
                  <c:v>40515</c:v>
                </c:pt>
                <c:pt idx="126">
                  <c:v>40522</c:v>
                </c:pt>
                <c:pt idx="127">
                  <c:v>40529</c:v>
                </c:pt>
                <c:pt idx="128">
                  <c:v>40536</c:v>
                </c:pt>
                <c:pt idx="129">
                  <c:v>40543</c:v>
                </c:pt>
                <c:pt idx="130">
                  <c:v>40550</c:v>
                </c:pt>
                <c:pt idx="131">
                  <c:v>40557</c:v>
                </c:pt>
                <c:pt idx="132">
                  <c:v>40564</c:v>
                </c:pt>
                <c:pt idx="133">
                  <c:v>40571</c:v>
                </c:pt>
                <c:pt idx="134">
                  <c:v>40575</c:v>
                </c:pt>
                <c:pt idx="135">
                  <c:v>40585</c:v>
                </c:pt>
                <c:pt idx="136">
                  <c:v>40592</c:v>
                </c:pt>
                <c:pt idx="137">
                  <c:v>40599</c:v>
                </c:pt>
                <c:pt idx="138">
                  <c:v>40606</c:v>
                </c:pt>
                <c:pt idx="139">
                  <c:v>40613</c:v>
                </c:pt>
                <c:pt idx="140">
                  <c:v>40620</c:v>
                </c:pt>
                <c:pt idx="141">
                  <c:v>40627</c:v>
                </c:pt>
                <c:pt idx="142">
                  <c:v>40634</c:v>
                </c:pt>
                <c:pt idx="143">
                  <c:v>40641</c:v>
                </c:pt>
                <c:pt idx="144">
                  <c:v>40648</c:v>
                </c:pt>
                <c:pt idx="145">
                  <c:v>40655</c:v>
                </c:pt>
                <c:pt idx="146">
                  <c:v>40662</c:v>
                </c:pt>
                <c:pt idx="147">
                  <c:v>40669</c:v>
                </c:pt>
                <c:pt idx="148">
                  <c:v>40676</c:v>
                </c:pt>
                <c:pt idx="149">
                  <c:v>40683</c:v>
                </c:pt>
                <c:pt idx="150">
                  <c:v>40690</c:v>
                </c:pt>
                <c:pt idx="151">
                  <c:v>40697</c:v>
                </c:pt>
                <c:pt idx="152">
                  <c:v>40704</c:v>
                </c:pt>
                <c:pt idx="153">
                  <c:v>40711</c:v>
                </c:pt>
                <c:pt idx="154">
                  <c:v>40718</c:v>
                </c:pt>
                <c:pt idx="155">
                  <c:v>40725</c:v>
                </c:pt>
                <c:pt idx="156">
                  <c:v>40732</c:v>
                </c:pt>
                <c:pt idx="157">
                  <c:v>40739</c:v>
                </c:pt>
                <c:pt idx="158">
                  <c:v>40746</c:v>
                </c:pt>
                <c:pt idx="159">
                  <c:v>40753</c:v>
                </c:pt>
                <c:pt idx="160">
                  <c:v>40760</c:v>
                </c:pt>
                <c:pt idx="161">
                  <c:v>40767</c:v>
                </c:pt>
                <c:pt idx="162">
                  <c:v>40774</c:v>
                </c:pt>
                <c:pt idx="163">
                  <c:v>40781</c:v>
                </c:pt>
                <c:pt idx="164">
                  <c:v>40788</c:v>
                </c:pt>
                <c:pt idx="165">
                  <c:v>40795</c:v>
                </c:pt>
                <c:pt idx="166">
                  <c:v>40802</c:v>
                </c:pt>
                <c:pt idx="167">
                  <c:v>40809</c:v>
                </c:pt>
                <c:pt idx="168">
                  <c:v>40816</c:v>
                </c:pt>
                <c:pt idx="169">
                  <c:v>40830</c:v>
                </c:pt>
                <c:pt idx="170">
                  <c:v>40837</c:v>
                </c:pt>
                <c:pt idx="171">
                  <c:v>40844</c:v>
                </c:pt>
                <c:pt idx="172">
                  <c:v>40851</c:v>
                </c:pt>
                <c:pt idx="173">
                  <c:v>40858</c:v>
                </c:pt>
                <c:pt idx="174">
                  <c:v>40865</c:v>
                </c:pt>
                <c:pt idx="175">
                  <c:v>40872</c:v>
                </c:pt>
                <c:pt idx="176">
                  <c:v>40879</c:v>
                </c:pt>
                <c:pt idx="177">
                  <c:v>40886</c:v>
                </c:pt>
                <c:pt idx="178">
                  <c:v>40893</c:v>
                </c:pt>
                <c:pt idx="179">
                  <c:v>40900</c:v>
                </c:pt>
                <c:pt idx="180">
                  <c:v>40907</c:v>
                </c:pt>
                <c:pt idx="181">
                  <c:v>40914</c:v>
                </c:pt>
                <c:pt idx="182">
                  <c:v>40921</c:v>
                </c:pt>
                <c:pt idx="183">
                  <c:v>40928</c:v>
                </c:pt>
                <c:pt idx="184">
                  <c:v>40942</c:v>
                </c:pt>
                <c:pt idx="185">
                  <c:v>40949</c:v>
                </c:pt>
                <c:pt idx="186">
                  <c:v>40956</c:v>
                </c:pt>
                <c:pt idx="187">
                  <c:v>40963</c:v>
                </c:pt>
                <c:pt idx="188">
                  <c:v>40970</c:v>
                </c:pt>
                <c:pt idx="189">
                  <c:v>40977</c:v>
                </c:pt>
                <c:pt idx="190">
                  <c:v>40984</c:v>
                </c:pt>
                <c:pt idx="191">
                  <c:v>40991</c:v>
                </c:pt>
                <c:pt idx="192">
                  <c:v>40998</c:v>
                </c:pt>
                <c:pt idx="193">
                  <c:v>41005</c:v>
                </c:pt>
                <c:pt idx="194">
                  <c:v>41012</c:v>
                </c:pt>
                <c:pt idx="195">
                  <c:v>41019</c:v>
                </c:pt>
                <c:pt idx="196">
                  <c:v>41026</c:v>
                </c:pt>
                <c:pt idx="197">
                  <c:v>41033</c:v>
                </c:pt>
                <c:pt idx="198">
                  <c:v>41040</c:v>
                </c:pt>
                <c:pt idx="199">
                  <c:v>41047</c:v>
                </c:pt>
                <c:pt idx="200">
                  <c:v>41054</c:v>
                </c:pt>
                <c:pt idx="201">
                  <c:v>41061</c:v>
                </c:pt>
                <c:pt idx="202">
                  <c:v>41068</c:v>
                </c:pt>
                <c:pt idx="203">
                  <c:v>41075</c:v>
                </c:pt>
                <c:pt idx="204">
                  <c:v>41081</c:v>
                </c:pt>
                <c:pt idx="205">
                  <c:v>41089</c:v>
                </c:pt>
                <c:pt idx="206">
                  <c:v>41096</c:v>
                </c:pt>
                <c:pt idx="207">
                  <c:v>41103</c:v>
                </c:pt>
                <c:pt idx="208">
                  <c:v>41110</c:v>
                </c:pt>
                <c:pt idx="209">
                  <c:v>41117</c:v>
                </c:pt>
                <c:pt idx="210">
                  <c:v>41124</c:v>
                </c:pt>
                <c:pt idx="211">
                  <c:v>41131</c:v>
                </c:pt>
                <c:pt idx="212">
                  <c:v>41138</c:v>
                </c:pt>
                <c:pt idx="213">
                  <c:v>41145</c:v>
                </c:pt>
                <c:pt idx="214">
                  <c:v>41152</c:v>
                </c:pt>
                <c:pt idx="215">
                  <c:v>41159</c:v>
                </c:pt>
                <c:pt idx="216">
                  <c:v>41166</c:v>
                </c:pt>
                <c:pt idx="217">
                  <c:v>41173</c:v>
                </c:pt>
                <c:pt idx="218">
                  <c:v>41180</c:v>
                </c:pt>
                <c:pt idx="219">
                  <c:v>41194</c:v>
                </c:pt>
                <c:pt idx="220">
                  <c:v>41201</c:v>
                </c:pt>
                <c:pt idx="221">
                  <c:v>41208</c:v>
                </c:pt>
                <c:pt idx="222">
                  <c:v>41215</c:v>
                </c:pt>
                <c:pt idx="223">
                  <c:v>41222</c:v>
                </c:pt>
                <c:pt idx="224">
                  <c:v>41229</c:v>
                </c:pt>
                <c:pt idx="225">
                  <c:v>41236</c:v>
                </c:pt>
                <c:pt idx="226">
                  <c:v>41243</c:v>
                </c:pt>
                <c:pt idx="227">
                  <c:v>41250</c:v>
                </c:pt>
                <c:pt idx="228">
                  <c:v>41257</c:v>
                </c:pt>
                <c:pt idx="229">
                  <c:v>41264</c:v>
                </c:pt>
                <c:pt idx="230">
                  <c:v>41271</c:v>
                </c:pt>
                <c:pt idx="231">
                  <c:v>41278</c:v>
                </c:pt>
                <c:pt idx="232">
                  <c:v>41285</c:v>
                </c:pt>
                <c:pt idx="233">
                  <c:v>41292</c:v>
                </c:pt>
                <c:pt idx="234">
                  <c:v>41299</c:v>
                </c:pt>
                <c:pt idx="235">
                  <c:v>41306</c:v>
                </c:pt>
                <c:pt idx="236">
                  <c:v>41313</c:v>
                </c:pt>
                <c:pt idx="237">
                  <c:v>41327</c:v>
                </c:pt>
                <c:pt idx="238">
                  <c:v>41334</c:v>
                </c:pt>
                <c:pt idx="239">
                  <c:v>41341</c:v>
                </c:pt>
                <c:pt idx="240">
                  <c:v>41348</c:v>
                </c:pt>
                <c:pt idx="241">
                  <c:v>41355</c:v>
                </c:pt>
                <c:pt idx="242">
                  <c:v>41362</c:v>
                </c:pt>
                <c:pt idx="243">
                  <c:v>41367</c:v>
                </c:pt>
                <c:pt idx="244">
                  <c:v>41376</c:v>
                </c:pt>
                <c:pt idx="245">
                  <c:v>41383</c:v>
                </c:pt>
                <c:pt idx="246">
                  <c:v>41390</c:v>
                </c:pt>
                <c:pt idx="247">
                  <c:v>41397</c:v>
                </c:pt>
                <c:pt idx="248">
                  <c:v>41404</c:v>
                </c:pt>
                <c:pt idx="249">
                  <c:v>41411</c:v>
                </c:pt>
                <c:pt idx="250">
                  <c:v>41418</c:v>
                </c:pt>
                <c:pt idx="251">
                  <c:v>41425</c:v>
                </c:pt>
                <c:pt idx="252">
                  <c:v>41432</c:v>
                </c:pt>
                <c:pt idx="253">
                  <c:v>41439</c:v>
                </c:pt>
                <c:pt idx="254">
                  <c:v>41446</c:v>
                </c:pt>
                <c:pt idx="255">
                  <c:v>41453</c:v>
                </c:pt>
                <c:pt idx="256">
                  <c:v>41460</c:v>
                </c:pt>
                <c:pt idx="257">
                  <c:v>41467</c:v>
                </c:pt>
                <c:pt idx="258">
                  <c:v>41474</c:v>
                </c:pt>
                <c:pt idx="259">
                  <c:v>41481</c:v>
                </c:pt>
                <c:pt idx="260">
                  <c:v>41488</c:v>
                </c:pt>
                <c:pt idx="261">
                  <c:v>41495</c:v>
                </c:pt>
                <c:pt idx="262">
                  <c:v>41502</c:v>
                </c:pt>
                <c:pt idx="263">
                  <c:v>41509</c:v>
                </c:pt>
                <c:pt idx="264">
                  <c:v>41516</c:v>
                </c:pt>
                <c:pt idx="265">
                  <c:v>41523</c:v>
                </c:pt>
                <c:pt idx="266">
                  <c:v>41530</c:v>
                </c:pt>
                <c:pt idx="267">
                  <c:v>41535</c:v>
                </c:pt>
                <c:pt idx="268">
                  <c:v>41544</c:v>
                </c:pt>
                <c:pt idx="269">
                  <c:v>41547</c:v>
                </c:pt>
                <c:pt idx="270">
                  <c:v>41558</c:v>
                </c:pt>
                <c:pt idx="271">
                  <c:v>41565</c:v>
                </c:pt>
                <c:pt idx="272">
                  <c:v>41572</c:v>
                </c:pt>
                <c:pt idx="273">
                  <c:v>41579</c:v>
                </c:pt>
                <c:pt idx="274">
                  <c:v>41586</c:v>
                </c:pt>
                <c:pt idx="275">
                  <c:v>41593</c:v>
                </c:pt>
                <c:pt idx="276">
                  <c:v>41600</c:v>
                </c:pt>
                <c:pt idx="277">
                  <c:v>41607</c:v>
                </c:pt>
                <c:pt idx="278">
                  <c:v>41614</c:v>
                </c:pt>
                <c:pt idx="279">
                  <c:v>41621</c:v>
                </c:pt>
                <c:pt idx="280">
                  <c:v>41628</c:v>
                </c:pt>
                <c:pt idx="281">
                  <c:v>41635</c:v>
                </c:pt>
                <c:pt idx="282">
                  <c:v>41642</c:v>
                </c:pt>
                <c:pt idx="283">
                  <c:v>41649</c:v>
                </c:pt>
                <c:pt idx="284">
                  <c:v>41656</c:v>
                </c:pt>
                <c:pt idx="285">
                  <c:v>41663</c:v>
                </c:pt>
                <c:pt idx="286">
                  <c:v>41669</c:v>
                </c:pt>
                <c:pt idx="287">
                  <c:v>41677</c:v>
                </c:pt>
                <c:pt idx="288">
                  <c:v>41684</c:v>
                </c:pt>
                <c:pt idx="289">
                  <c:v>41691</c:v>
                </c:pt>
                <c:pt idx="290">
                  <c:v>41698</c:v>
                </c:pt>
                <c:pt idx="291">
                  <c:v>41705</c:v>
                </c:pt>
                <c:pt idx="292">
                  <c:v>41712</c:v>
                </c:pt>
                <c:pt idx="293">
                  <c:v>41719</c:v>
                </c:pt>
                <c:pt idx="294">
                  <c:v>41726</c:v>
                </c:pt>
                <c:pt idx="295">
                  <c:v>41733</c:v>
                </c:pt>
                <c:pt idx="296">
                  <c:v>41740</c:v>
                </c:pt>
                <c:pt idx="297">
                  <c:v>41747</c:v>
                </c:pt>
                <c:pt idx="298">
                  <c:v>41754</c:v>
                </c:pt>
                <c:pt idx="299">
                  <c:v>41759</c:v>
                </c:pt>
                <c:pt idx="300">
                  <c:v>41768</c:v>
                </c:pt>
                <c:pt idx="301">
                  <c:v>41775</c:v>
                </c:pt>
                <c:pt idx="302">
                  <c:v>41782</c:v>
                </c:pt>
                <c:pt idx="303">
                  <c:v>41789</c:v>
                </c:pt>
                <c:pt idx="304">
                  <c:v>41796</c:v>
                </c:pt>
                <c:pt idx="305">
                  <c:v>41803</c:v>
                </c:pt>
                <c:pt idx="306">
                  <c:v>41810</c:v>
                </c:pt>
                <c:pt idx="307">
                  <c:v>41817</c:v>
                </c:pt>
                <c:pt idx="308">
                  <c:v>41824</c:v>
                </c:pt>
                <c:pt idx="309">
                  <c:v>41831</c:v>
                </c:pt>
                <c:pt idx="310">
                  <c:v>41838</c:v>
                </c:pt>
                <c:pt idx="311">
                  <c:v>41845</c:v>
                </c:pt>
                <c:pt idx="312">
                  <c:v>41852</c:v>
                </c:pt>
                <c:pt idx="313">
                  <c:v>41859</c:v>
                </c:pt>
                <c:pt idx="314">
                  <c:v>41866</c:v>
                </c:pt>
                <c:pt idx="315">
                  <c:v>41873</c:v>
                </c:pt>
                <c:pt idx="316">
                  <c:v>41880</c:v>
                </c:pt>
                <c:pt idx="317">
                  <c:v>41887</c:v>
                </c:pt>
                <c:pt idx="318">
                  <c:v>41894</c:v>
                </c:pt>
                <c:pt idx="319">
                  <c:v>41901</c:v>
                </c:pt>
                <c:pt idx="320">
                  <c:v>41908</c:v>
                </c:pt>
                <c:pt idx="321">
                  <c:v>41912</c:v>
                </c:pt>
                <c:pt idx="322">
                  <c:v>41922</c:v>
                </c:pt>
                <c:pt idx="323">
                  <c:v>41929</c:v>
                </c:pt>
                <c:pt idx="324">
                  <c:v>41936</c:v>
                </c:pt>
                <c:pt idx="325">
                  <c:v>41943</c:v>
                </c:pt>
                <c:pt idx="326">
                  <c:v>41950</c:v>
                </c:pt>
                <c:pt idx="327">
                  <c:v>41957</c:v>
                </c:pt>
                <c:pt idx="328">
                  <c:v>41964</c:v>
                </c:pt>
                <c:pt idx="329">
                  <c:v>41971</c:v>
                </c:pt>
                <c:pt idx="330">
                  <c:v>41978</c:v>
                </c:pt>
                <c:pt idx="331">
                  <c:v>41985</c:v>
                </c:pt>
                <c:pt idx="332">
                  <c:v>41992</c:v>
                </c:pt>
                <c:pt idx="333">
                  <c:v>41999</c:v>
                </c:pt>
                <c:pt idx="334">
                  <c:v>42004</c:v>
                </c:pt>
                <c:pt idx="335">
                  <c:v>42013</c:v>
                </c:pt>
                <c:pt idx="336">
                  <c:v>42020</c:v>
                </c:pt>
                <c:pt idx="337">
                  <c:v>42027</c:v>
                </c:pt>
                <c:pt idx="338">
                  <c:v>42034</c:v>
                </c:pt>
                <c:pt idx="339">
                  <c:v>42041</c:v>
                </c:pt>
                <c:pt idx="340">
                  <c:v>42048</c:v>
                </c:pt>
                <c:pt idx="341">
                  <c:v>42052</c:v>
                </c:pt>
                <c:pt idx="342">
                  <c:v>42062</c:v>
                </c:pt>
                <c:pt idx="343">
                  <c:v>42069</c:v>
                </c:pt>
                <c:pt idx="344">
                  <c:v>42076</c:v>
                </c:pt>
                <c:pt idx="345">
                  <c:v>42083</c:v>
                </c:pt>
                <c:pt idx="346">
                  <c:v>42090</c:v>
                </c:pt>
                <c:pt idx="347">
                  <c:v>42097</c:v>
                </c:pt>
                <c:pt idx="348">
                  <c:v>42104</c:v>
                </c:pt>
                <c:pt idx="349">
                  <c:v>42111</c:v>
                </c:pt>
                <c:pt idx="350">
                  <c:v>42118</c:v>
                </c:pt>
                <c:pt idx="351">
                  <c:v>42124</c:v>
                </c:pt>
                <c:pt idx="352">
                  <c:v>42132</c:v>
                </c:pt>
                <c:pt idx="353">
                  <c:v>42139</c:v>
                </c:pt>
                <c:pt idx="354">
                  <c:v>42146</c:v>
                </c:pt>
                <c:pt idx="355">
                  <c:v>42153</c:v>
                </c:pt>
                <c:pt idx="356">
                  <c:v>42160</c:v>
                </c:pt>
                <c:pt idx="357">
                  <c:v>42167</c:v>
                </c:pt>
                <c:pt idx="358">
                  <c:v>42174</c:v>
                </c:pt>
                <c:pt idx="359">
                  <c:v>42181</c:v>
                </c:pt>
                <c:pt idx="360">
                  <c:v>42188</c:v>
                </c:pt>
                <c:pt idx="361">
                  <c:v>42195</c:v>
                </c:pt>
                <c:pt idx="362">
                  <c:v>42202</c:v>
                </c:pt>
                <c:pt idx="363">
                  <c:v>42209</c:v>
                </c:pt>
                <c:pt idx="364">
                  <c:v>42216</c:v>
                </c:pt>
                <c:pt idx="365">
                  <c:v>42223</c:v>
                </c:pt>
                <c:pt idx="366">
                  <c:v>42230</c:v>
                </c:pt>
                <c:pt idx="367">
                  <c:v>42237</c:v>
                </c:pt>
                <c:pt idx="368">
                  <c:v>42244</c:v>
                </c:pt>
                <c:pt idx="369">
                  <c:v>42249</c:v>
                </c:pt>
                <c:pt idx="370">
                  <c:v>42258</c:v>
                </c:pt>
                <c:pt idx="371">
                  <c:v>42265</c:v>
                </c:pt>
                <c:pt idx="372">
                  <c:v>42272</c:v>
                </c:pt>
                <c:pt idx="373">
                  <c:v>42277</c:v>
                </c:pt>
                <c:pt idx="374">
                  <c:v>42286</c:v>
                </c:pt>
                <c:pt idx="375">
                  <c:v>42293</c:v>
                </c:pt>
                <c:pt idx="376">
                  <c:v>42300</c:v>
                </c:pt>
                <c:pt idx="377">
                  <c:v>42307</c:v>
                </c:pt>
                <c:pt idx="378">
                  <c:v>42314</c:v>
                </c:pt>
                <c:pt idx="379">
                  <c:v>42321</c:v>
                </c:pt>
                <c:pt idx="380">
                  <c:v>42328</c:v>
                </c:pt>
                <c:pt idx="381">
                  <c:v>42335</c:v>
                </c:pt>
                <c:pt idx="382">
                  <c:v>42342</c:v>
                </c:pt>
                <c:pt idx="383">
                  <c:v>42349</c:v>
                </c:pt>
                <c:pt idx="384">
                  <c:v>42356</c:v>
                </c:pt>
                <c:pt idx="385">
                  <c:v>42363</c:v>
                </c:pt>
                <c:pt idx="386">
                  <c:v>42369</c:v>
                </c:pt>
                <c:pt idx="387">
                  <c:v>42377</c:v>
                </c:pt>
                <c:pt idx="388">
                  <c:v>42384</c:v>
                </c:pt>
                <c:pt idx="389">
                  <c:v>42391</c:v>
                </c:pt>
                <c:pt idx="390">
                  <c:v>42398</c:v>
                </c:pt>
                <c:pt idx="391">
                  <c:v>42405</c:v>
                </c:pt>
                <c:pt idx="392">
                  <c:v>42419</c:v>
                </c:pt>
                <c:pt idx="393">
                  <c:v>42426</c:v>
                </c:pt>
                <c:pt idx="394">
                  <c:v>42433</c:v>
                </c:pt>
                <c:pt idx="395">
                  <c:v>42440</c:v>
                </c:pt>
                <c:pt idx="396">
                  <c:v>42447</c:v>
                </c:pt>
                <c:pt idx="397">
                  <c:v>42454</c:v>
                </c:pt>
                <c:pt idx="398">
                  <c:v>42461</c:v>
                </c:pt>
                <c:pt idx="399">
                  <c:v>42468</c:v>
                </c:pt>
                <c:pt idx="400">
                  <c:v>42475</c:v>
                </c:pt>
                <c:pt idx="401">
                  <c:v>42482</c:v>
                </c:pt>
                <c:pt idx="402">
                  <c:v>42489</c:v>
                </c:pt>
                <c:pt idx="403">
                  <c:v>42496</c:v>
                </c:pt>
                <c:pt idx="404">
                  <c:v>42503</c:v>
                </c:pt>
                <c:pt idx="405">
                  <c:v>42510</c:v>
                </c:pt>
                <c:pt idx="406">
                  <c:v>42517</c:v>
                </c:pt>
                <c:pt idx="407">
                  <c:v>42524</c:v>
                </c:pt>
                <c:pt idx="408">
                  <c:v>42529</c:v>
                </c:pt>
                <c:pt idx="409">
                  <c:v>42538</c:v>
                </c:pt>
                <c:pt idx="410">
                  <c:v>42545</c:v>
                </c:pt>
                <c:pt idx="411">
                  <c:v>42552</c:v>
                </c:pt>
                <c:pt idx="412">
                  <c:v>42559</c:v>
                </c:pt>
                <c:pt idx="413">
                  <c:v>42566</c:v>
                </c:pt>
                <c:pt idx="414">
                  <c:v>42573</c:v>
                </c:pt>
                <c:pt idx="415">
                  <c:v>42580</c:v>
                </c:pt>
                <c:pt idx="416">
                  <c:v>42587</c:v>
                </c:pt>
                <c:pt idx="417">
                  <c:v>42594</c:v>
                </c:pt>
                <c:pt idx="418">
                  <c:v>42601</c:v>
                </c:pt>
                <c:pt idx="419">
                  <c:v>42608</c:v>
                </c:pt>
                <c:pt idx="420">
                  <c:v>42615</c:v>
                </c:pt>
                <c:pt idx="421">
                  <c:v>42622</c:v>
                </c:pt>
                <c:pt idx="422">
                  <c:v>42627</c:v>
                </c:pt>
                <c:pt idx="423">
                  <c:v>42636</c:v>
                </c:pt>
                <c:pt idx="424">
                  <c:v>42643</c:v>
                </c:pt>
                <c:pt idx="425">
                  <c:v>42657</c:v>
                </c:pt>
                <c:pt idx="426">
                  <c:v>42664</c:v>
                </c:pt>
                <c:pt idx="427">
                  <c:v>42671</c:v>
                </c:pt>
                <c:pt idx="428">
                  <c:v>42678</c:v>
                </c:pt>
                <c:pt idx="429">
                  <c:v>42685</c:v>
                </c:pt>
                <c:pt idx="430">
                  <c:v>42692</c:v>
                </c:pt>
                <c:pt idx="431">
                  <c:v>42699</c:v>
                </c:pt>
                <c:pt idx="432">
                  <c:v>42706</c:v>
                </c:pt>
                <c:pt idx="433">
                  <c:v>42713</c:v>
                </c:pt>
                <c:pt idx="434">
                  <c:v>42720</c:v>
                </c:pt>
                <c:pt idx="435">
                  <c:v>42727</c:v>
                </c:pt>
                <c:pt idx="436">
                  <c:v>42734</c:v>
                </c:pt>
                <c:pt idx="437">
                  <c:v>42741</c:v>
                </c:pt>
                <c:pt idx="438">
                  <c:v>42748</c:v>
                </c:pt>
                <c:pt idx="439">
                  <c:v>42755</c:v>
                </c:pt>
                <c:pt idx="440">
                  <c:v>42761</c:v>
                </c:pt>
                <c:pt idx="441">
                  <c:v>42769</c:v>
                </c:pt>
                <c:pt idx="442">
                  <c:v>42776</c:v>
                </c:pt>
                <c:pt idx="443">
                  <c:v>42783</c:v>
                </c:pt>
                <c:pt idx="444">
                  <c:v>42790</c:v>
                </c:pt>
                <c:pt idx="445">
                  <c:v>42797</c:v>
                </c:pt>
                <c:pt idx="446">
                  <c:v>42804</c:v>
                </c:pt>
                <c:pt idx="447">
                  <c:v>42811</c:v>
                </c:pt>
                <c:pt idx="448">
                  <c:v>42818</c:v>
                </c:pt>
                <c:pt idx="449">
                  <c:v>42825</c:v>
                </c:pt>
                <c:pt idx="450">
                  <c:v>42832</c:v>
                </c:pt>
                <c:pt idx="451">
                  <c:v>42839</c:v>
                </c:pt>
                <c:pt idx="452">
                  <c:v>42846</c:v>
                </c:pt>
                <c:pt idx="453">
                  <c:v>42853</c:v>
                </c:pt>
                <c:pt idx="454">
                  <c:v>42860</c:v>
                </c:pt>
                <c:pt idx="455">
                  <c:v>42867</c:v>
                </c:pt>
                <c:pt idx="456">
                  <c:v>42874</c:v>
                </c:pt>
                <c:pt idx="457">
                  <c:v>42881</c:v>
                </c:pt>
                <c:pt idx="458">
                  <c:v>42888</c:v>
                </c:pt>
                <c:pt idx="459">
                  <c:v>42895</c:v>
                </c:pt>
                <c:pt idx="460">
                  <c:v>42902</c:v>
                </c:pt>
                <c:pt idx="461">
                  <c:v>42909</c:v>
                </c:pt>
                <c:pt idx="462">
                  <c:v>42916</c:v>
                </c:pt>
                <c:pt idx="463">
                  <c:v>42923</c:v>
                </c:pt>
                <c:pt idx="464">
                  <c:v>42930</c:v>
                </c:pt>
                <c:pt idx="465">
                  <c:v>42937</c:v>
                </c:pt>
                <c:pt idx="466">
                  <c:v>42944</c:v>
                </c:pt>
                <c:pt idx="467">
                  <c:v>42951</c:v>
                </c:pt>
                <c:pt idx="468">
                  <c:v>42958</c:v>
                </c:pt>
                <c:pt idx="469">
                  <c:v>42965</c:v>
                </c:pt>
                <c:pt idx="470">
                  <c:v>42972</c:v>
                </c:pt>
                <c:pt idx="471">
                  <c:v>42979</c:v>
                </c:pt>
                <c:pt idx="472">
                  <c:v>42986</c:v>
                </c:pt>
                <c:pt idx="473">
                  <c:v>42993</c:v>
                </c:pt>
                <c:pt idx="474">
                  <c:v>43000</c:v>
                </c:pt>
                <c:pt idx="475">
                  <c:v>43007</c:v>
                </c:pt>
                <c:pt idx="476">
                  <c:v>43021</c:v>
                </c:pt>
                <c:pt idx="477">
                  <c:v>43028</c:v>
                </c:pt>
                <c:pt idx="478">
                  <c:v>43035</c:v>
                </c:pt>
                <c:pt idx="479">
                  <c:v>43042</c:v>
                </c:pt>
                <c:pt idx="480">
                  <c:v>43049</c:v>
                </c:pt>
                <c:pt idx="481">
                  <c:v>43056</c:v>
                </c:pt>
                <c:pt idx="482">
                  <c:v>43063</c:v>
                </c:pt>
                <c:pt idx="483">
                  <c:v>43070</c:v>
                </c:pt>
                <c:pt idx="484">
                  <c:v>43077</c:v>
                </c:pt>
                <c:pt idx="485">
                  <c:v>43084</c:v>
                </c:pt>
                <c:pt idx="486">
                  <c:v>43091</c:v>
                </c:pt>
                <c:pt idx="487">
                  <c:v>43098</c:v>
                </c:pt>
                <c:pt idx="488">
                  <c:v>43105</c:v>
                </c:pt>
                <c:pt idx="489">
                  <c:v>43112</c:v>
                </c:pt>
                <c:pt idx="490">
                  <c:v>43119</c:v>
                </c:pt>
                <c:pt idx="491">
                  <c:v>43126</c:v>
                </c:pt>
                <c:pt idx="492">
                  <c:v>43133</c:v>
                </c:pt>
                <c:pt idx="493">
                  <c:v>43140</c:v>
                </c:pt>
                <c:pt idx="494">
                  <c:v>43145</c:v>
                </c:pt>
                <c:pt idx="495">
                  <c:v>43154</c:v>
                </c:pt>
                <c:pt idx="496">
                  <c:v>43161</c:v>
                </c:pt>
                <c:pt idx="497">
                  <c:v>43168</c:v>
                </c:pt>
                <c:pt idx="498">
                  <c:v>43175</c:v>
                </c:pt>
                <c:pt idx="499">
                  <c:v>43182</c:v>
                </c:pt>
                <c:pt idx="500">
                  <c:v>43189</c:v>
                </c:pt>
                <c:pt idx="501">
                  <c:v>43194</c:v>
                </c:pt>
                <c:pt idx="502">
                  <c:v>43203</c:v>
                </c:pt>
                <c:pt idx="503">
                  <c:v>43210</c:v>
                </c:pt>
                <c:pt idx="504">
                  <c:v>43217</c:v>
                </c:pt>
                <c:pt idx="505">
                  <c:v>43224</c:v>
                </c:pt>
                <c:pt idx="506">
                  <c:v>43231</c:v>
                </c:pt>
                <c:pt idx="507">
                  <c:v>43238</c:v>
                </c:pt>
                <c:pt idx="508">
                  <c:v>43245</c:v>
                </c:pt>
                <c:pt idx="509">
                  <c:v>43252</c:v>
                </c:pt>
                <c:pt idx="510">
                  <c:v>43259</c:v>
                </c:pt>
                <c:pt idx="511">
                  <c:v>43266</c:v>
                </c:pt>
                <c:pt idx="512">
                  <c:v>43273</c:v>
                </c:pt>
                <c:pt idx="513">
                  <c:v>43280</c:v>
                </c:pt>
                <c:pt idx="514">
                  <c:v>43287</c:v>
                </c:pt>
                <c:pt idx="515">
                  <c:v>43294</c:v>
                </c:pt>
                <c:pt idx="516">
                  <c:v>43301</c:v>
                </c:pt>
                <c:pt idx="517">
                  <c:v>43308</c:v>
                </c:pt>
                <c:pt idx="518">
                  <c:v>43315</c:v>
                </c:pt>
                <c:pt idx="519">
                  <c:v>43322</c:v>
                </c:pt>
                <c:pt idx="520">
                  <c:v>43329</c:v>
                </c:pt>
                <c:pt idx="521">
                  <c:v>43336</c:v>
                </c:pt>
                <c:pt idx="522">
                  <c:v>43343</c:v>
                </c:pt>
                <c:pt idx="523">
                  <c:v>43350</c:v>
                </c:pt>
                <c:pt idx="524">
                  <c:v>43357</c:v>
                </c:pt>
                <c:pt idx="525">
                  <c:v>43364</c:v>
                </c:pt>
                <c:pt idx="526">
                  <c:v>43371</c:v>
                </c:pt>
                <c:pt idx="527">
                  <c:v>43385</c:v>
                </c:pt>
                <c:pt idx="528">
                  <c:v>43392</c:v>
                </c:pt>
                <c:pt idx="529">
                  <c:v>43399</c:v>
                </c:pt>
                <c:pt idx="530">
                  <c:v>43406</c:v>
                </c:pt>
                <c:pt idx="531">
                  <c:v>43413</c:v>
                </c:pt>
                <c:pt idx="532">
                  <c:v>43420</c:v>
                </c:pt>
                <c:pt idx="533">
                  <c:v>43427</c:v>
                </c:pt>
                <c:pt idx="534">
                  <c:v>43434</c:v>
                </c:pt>
                <c:pt idx="535">
                  <c:v>43441</c:v>
                </c:pt>
                <c:pt idx="536">
                  <c:v>43448</c:v>
                </c:pt>
                <c:pt idx="537">
                  <c:v>43455</c:v>
                </c:pt>
                <c:pt idx="538">
                  <c:v>43462</c:v>
                </c:pt>
                <c:pt idx="539">
                  <c:v>43469</c:v>
                </c:pt>
                <c:pt idx="540">
                  <c:v>43476</c:v>
                </c:pt>
                <c:pt idx="541">
                  <c:v>43483</c:v>
                </c:pt>
                <c:pt idx="542">
                  <c:v>43490</c:v>
                </c:pt>
                <c:pt idx="543">
                  <c:v>43497</c:v>
                </c:pt>
                <c:pt idx="544">
                  <c:v>43511</c:v>
                </c:pt>
                <c:pt idx="545">
                  <c:v>43518</c:v>
                </c:pt>
                <c:pt idx="546">
                  <c:v>43525</c:v>
                </c:pt>
                <c:pt idx="547">
                  <c:v>43532</c:v>
                </c:pt>
                <c:pt idx="548">
                  <c:v>43539</c:v>
                </c:pt>
                <c:pt idx="549">
                  <c:v>43546</c:v>
                </c:pt>
                <c:pt idx="550">
                  <c:v>43553</c:v>
                </c:pt>
                <c:pt idx="551">
                  <c:v>43559</c:v>
                </c:pt>
                <c:pt idx="552">
                  <c:v>43567</c:v>
                </c:pt>
                <c:pt idx="553">
                  <c:v>43574</c:v>
                </c:pt>
                <c:pt idx="554">
                  <c:v>43581</c:v>
                </c:pt>
                <c:pt idx="555">
                  <c:v>43585</c:v>
                </c:pt>
                <c:pt idx="556">
                  <c:v>43595</c:v>
                </c:pt>
                <c:pt idx="557">
                  <c:v>43602</c:v>
                </c:pt>
                <c:pt idx="558">
                  <c:v>43609</c:v>
                </c:pt>
                <c:pt idx="559">
                  <c:v>43616</c:v>
                </c:pt>
                <c:pt idx="560">
                  <c:v>43622</c:v>
                </c:pt>
                <c:pt idx="561">
                  <c:v>43630</c:v>
                </c:pt>
                <c:pt idx="562">
                  <c:v>43637</c:v>
                </c:pt>
                <c:pt idx="563">
                  <c:v>43644</c:v>
                </c:pt>
                <c:pt idx="564">
                  <c:v>43651</c:v>
                </c:pt>
                <c:pt idx="565">
                  <c:v>43658</c:v>
                </c:pt>
                <c:pt idx="566">
                  <c:v>43665</c:v>
                </c:pt>
                <c:pt idx="567">
                  <c:v>43672</c:v>
                </c:pt>
                <c:pt idx="568">
                  <c:v>43679</c:v>
                </c:pt>
              </c:numCache>
            </c:numRef>
          </c:cat>
          <c:val>
            <c:numRef>
              <c:f>Sheet1!$B$2:$B$570</c:f>
              <c:numCache>
                <c:formatCode>###,###,##0.0000</c:formatCode>
                <c:ptCount val="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1-4ECB-981F-2942A7058E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Sheet1!$A$2:$A$570</c:f>
              <c:numCache>
                <c:formatCode>yyyy\-mm\-dd</c:formatCode>
                <c:ptCount val="569"/>
                <c:pt idx="0">
                  <c:v>39619</c:v>
                </c:pt>
                <c:pt idx="1">
                  <c:v>39626</c:v>
                </c:pt>
                <c:pt idx="2">
                  <c:v>39633</c:v>
                </c:pt>
                <c:pt idx="3">
                  <c:v>39640</c:v>
                </c:pt>
                <c:pt idx="4">
                  <c:v>39647</c:v>
                </c:pt>
                <c:pt idx="5">
                  <c:v>39654</c:v>
                </c:pt>
                <c:pt idx="6">
                  <c:v>39661</c:v>
                </c:pt>
                <c:pt idx="7">
                  <c:v>39668</c:v>
                </c:pt>
                <c:pt idx="8">
                  <c:v>39675</c:v>
                </c:pt>
                <c:pt idx="9">
                  <c:v>39682</c:v>
                </c:pt>
                <c:pt idx="10">
                  <c:v>39689</c:v>
                </c:pt>
                <c:pt idx="11">
                  <c:v>39696</c:v>
                </c:pt>
                <c:pt idx="12">
                  <c:v>39703</c:v>
                </c:pt>
                <c:pt idx="13">
                  <c:v>39710</c:v>
                </c:pt>
                <c:pt idx="14">
                  <c:v>39717</c:v>
                </c:pt>
                <c:pt idx="15">
                  <c:v>39731</c:v>
                </c:pt>
                <c:pt idx="16">
                  <c:v>39738</c:v>
                </c:pt>
                <c:pt idx="17">
                  <c:v>39745</c:v>
                </c:pt>
                <c:pt idx="18">
                  <c:v>39752</c:v>
                </c:pt>
                <c:pt idx="19">
                  <c:v>39759</c:v>
                </c:pt>
                <c:pt idx="20">
                  <c:v>39766</c:v>
                </c:pt>
                <c:pt idx="21">
                  <c:v>39773</c:v>
                </c:pt>
                <c:pt idx="22">
                  <c:v>39780</c:v>
                </c:pt>
                <c:pt idx="23">
                  <c:v>39787</c:v>
                </c:pt>
                <c:pt idx="24">
                  <c:v>39794</c:v>
                </c:pt>
                <c:pt idx="25">
                  <c:v>39801</c:v>
                </c:pt>
                <c:pt idx="26">
                  <c:v>39808</c:v>
                </c:pt>
                <c:pt idx="27">
                  <c:v>39813</c:v>
                </c:pt>
                <c:pt idx="28">
                  <c:v>39822</c:v>
                </c:pt>
                <c:pt idx="29">
                  <c:v>39829</c:v>
                </c:pt>
                <c:pt idx="30">
                  <c:v>39836</c:v>
                </c:pt>
                <c:pt idx="31">
                  <c:v>39850</c:v>
                </c:pt>
                <c:pt idx="32">
                  <c:v>39857</c:v>
                </c:pt>
                <c:pt idx="33">
                  <c:v>39864</c:v>
                </c:pt>
                <c:pt idx="34">
                  <c:v>39871</c:v>
                </c:pt>
                <c:pt idx="35">
                  <c:v>39878</c:v>
                </c:pt>
                <c:pt idx="36">
                  <c:v>39885</c:v>
                </c:pt>
                <c:pt idx="37">
                  <c:v>39892</c:v>
                </c:pt>
                <c:pt idx="38">
                  <c:v>39899</c:v>
                </c:pt>
                <c:pt idx="39">
                  <c:v>39906</c:v>
                </c:pt>
                <c:pt idx="40">
                  <c:v>39913</c:v>
                </c:pt>
                <c:pt idx="41">
                  <c:v>39920</c:v>
                </c:pt>
                <c:pt idx="42">
                  <c:v>39927</c:v>
                </c:pt>
                <c:pt idx="43">
                  <c:v>39933</c:v>
                </c:pt>
                <c:pt idx="44">
                  <c:v>39941</c:v>
                </c:pt>
                <c:pt idx="45">
                  <c:v>39948</c:v>
                </c:pt>
                <c:pt idx="46">
                  <c:v>39955</c:v>
                </c:pt>
                <c:pt idx="47">
                  <c:v>39960</c:v>
                </c:pt>
                <c:pt idx="48">
                  <c:v>39969</c:v>
                </c:pt>
                <c:pt idx="49">
                  <c:v>39976</c:v>
                </c:pt>
                <c:pt idx="50">
                  <c:v>39983</c:v>
                </c:pt>
                <c:pt idx="51">
                  <c:v>39990</c:v>
                </c:pt>
                <c:pt idx="52">
                  <c:v>39997</c:v>
                </c:pt>
                <c:pt idx="53">
                  <c:v>40004</c:v>
                </c:pt>
                <c:pt idx="54">
                  <c:v>40011</c:v>
                </c:pt>
                <c:pt idx="55">
                  <c:v>40018</c:v>
                </c:pt>
                <c:pt idx="56">
                  <c:v>40025</c:v>
                </c:pt>
                <c:pt idx="57">
                  <c:v>40032</c:v>
                </c:pt>
                <c:pt idx="58">
                  <c:v>40039</c:v>
                </c:pt>
                <c:pt idx="59">
                  <c:v>40046</c:v>
                </c:pt>
                <c:pt idx="60">
                  <c:v>40053</c:v>
                </c:pt>
                <c:pt idx="61">
                  <c:v>40060</c:v>
                </c:pt>
                <c:pt idx="62">
                  <c:v>40067</c:v>
                </c:pt>
                <c:pt idx="63">
                  <c:v>40074</c:v>
                </c:pt>
                <c:pt idx="64">
                  <c:v>40081</c:v>
                </c:pt>
                <c:pt idx="65">
                  <c:v>40086</c:v>
                </c:pt>
                <c:pt idx="66">
                  <c:v>40095</c:v>
                </c:pt>
                <c:pt idx="67">
                  <c:v>40102</c:v>
                </c:pt>
                <c:pt idx="68">
                  <c:v>40109</c:v>
                </c:pt>
                <c:pt idx="69">
                  <c:v>40116</c:v>
                </c:pt>
                <c:pt idx="70">
                  <c:v>40123</c:v>
                </c:pt>
                <c:pt idx="71">
                  <c:v>40130</c:v>
                </c:pt>
                <c:pt idx="72">
                  <c:v>40137</c:v>
                </c:pt>
                <c:pt idx="73">
                  <c:v>40144</c:v>
                </c:pt>
                <c:pt idx="74">
                  <c:v>40151</c:v>
                </c:pt>
                <c:pt idx="75">
                  <c:v>40158</c:v>
                </c:pt>
                <c:pt idx="76">
                  <c:v>40165</c:v>
                </c:pt>
                <c:pt idx="77">
                  <c:v>40172</c:v>
                </c:pt>
                <c:pt idx="78">
                  <c:v>40178</c:v>
                </c:pt>
                <c:pt idx="79">
                  <c:v>40186</c:v>
                </c:pt>
                <c:pt idx="80">
                  <c:v>40193</c:v>
                </c:pt>
                <c:pt idx="81">
                  <c:v>40200</c:v>
                </c:pt>
                <c:pt idx="82">
                  <c:v>40207</c:v>
                </c:pt>
                <c:pt idx="83">
                  <c:v>40214</c:v>
                </c:pt>
                <c:pt idx="84">
                  <c:v>40221</c:v>
                </c:pt>
                <c:pt idx="85">
                  <c:v>40235</c:v>
                </c:pt>
                <c:pt idx="86">
                  <c:v>40242</c:v>
                </c:pt>
                <c:pt idx="87">
                  <c:v>40249</c:v>
                </c:pt>
                <c:pt idx="88">
                  <c:v>40256</c:v>
                </c:pt>
                <c:pt idx="89">
                  <c:v>40263</c:v>
                </c:pt>
                <c:pt idx="90">
                  <c:v>40270</c:v>
                </c:pt>
                <c:pt idx="91">
                  <c:v>40277</c:v>
                </c:pt>
                <c:pt idx="92">
                  <c:v>40284</c:v>
                </c:pt>
                <c:pt idx="93">
                  <c:v>40291</c:v>
                </c:pt>
                <c:pt idx="94">
                  <c:v>40298</c:v>
                </c:pt>
                <c:pt idx="95">
                  <c:v>40305</c:v>
                </c:pt>
                <c:pt idx="96">
                  <c:v>40312</c:v>
                </c:pt>
                <c:pt idx="97">
                  <c:v>40319</c:v>
                </c:pt>
                <c:pt idx="98">
                  <c:v>40326</c:v>
                </c:pt>
                <c:pt idx="99">
                  <c:v>40333</c:v>
                </c:pt>
                <c:pt idx="100">
                  <c:v>40340</c:v>
                </c:pt>
                <c:pt idx="101">
                  <c:v>40347</c:v>
                </c:pt>
                <c:pt idx="102">
                  <c:v>40354</c:v>
                </c:pt>
                <c:pt idx="103">
                  <c:v>40361</c:v>
                </c:pt>
                <c:pt idx="104">
                  <c:v>40368</c:v>
                </c:pt>
                <c:pt idx="105">
                  <c:v>40375</c:v>
                </c:pt>
                <c:pt idx="106">
                  <c:v>40382</c:v>
                </c:pt>
                <c:pt idx="107">
                  <c:v>40389</c:v>
                </c:pt>
                <c:pt idx="108">
                  <c:v>40396</c:v>
                </c:pt>
                <c:pt idx="109">
                  <c:v>40403</c:v>
                </c:pt>
                <c:pt idx="110">
                  <c:v>40410</c:v>
                </c:pt>
                <c:pt idx="111">
                  <c:v>40417</c:v>
                </c:pt>
                <c:pt idx="112">
                  <c:v>40424</c:v>
                </c:pt>
                <c:pt idx="113">
                  <c:v>40431</c:v>
                </c:pt>
                <c:pt idx="114">
                  <c:v>40438</c:v>
                </c:pt>
                <c:pt idx="115">
                  <c:v>40442</c:v>
                </c:pt>
                <c:pt idx="116">
                  <c:v>40451</c:v>
                </c:pt>
                <c:pt idx="117">
                  <c:v>40459</c:v>
                </c:pt>
                <c:pt idx="118">
                  <c:v>40466</c:v>
                </c:pt>
                <c:pt idx="119">
                  <c:v>40473</c:v>
                </c:pt>
                <c:pt idx="120">
                  <c:v>40480</c:v>
                </c:pt>
                <c:pt idx="121">
                  <c:v>40487</c:v>
                </c:pt>
                <c:pt idx="122">
                  <c:v>40494</c:v>
                </c:pt>
                <c:pt idx="123">
                  <c:v>40501</c:v>
                </c:pt>
                <c:pt idx="124">
                  <c:v>40508</c:v>
                </c:pt>
                <c:pt idx="125">
                  <c:v>40515</c:v>
                </c:pt>
                <c:pt idx="126">
                  <c:v>40522</c:v>
                </c:pt>
                <c:pt idx="127">
                  <c:v>40529</c:v>
                </c:pt>
                <c:pt idx="128">
                  <c:v>40536</c:v>
                </c:pt>
                <c:pt idx="129">
                  <c:v>40543</c:v>
                </c:pt>
                <c:pt idx="130">
                  <c:v>40550</c:v>
                </c:pt>
                <c:pt idx="131">
                  <c:v>40557</c:v>
                </c:pt>
                <c:pt idx="132">
                  <c:v>40564</c:v>
                </c:pt>
                <c:pt idx="133">
                  <c:v>40571</c:v>
                </c:pt>
                <c:pt idx="134">
                  <c:v>40575</c:v>
                </c:pt>
                <c:pt idx="135">
                  <c:v>40585</c:v>
                </c:pt>
                <c:pt idx="136">
                  <c:v>40592</c:v>
                </c:pt>
                <c:pt idx="137">
                  <c:v>40599</c:v>
                </c:pt>
                <c:pt idx="138">
                  <c:v>40606</c:v>
                </c:pt>
                <c:pt idx="139">
                  <c:v>40613</c:v>
                </c:pt>
                <c:pt idx="140">
                  <c:v>40620</c:v>
                </c:pt>
                <c:pt idx="141">
                  <c:v>40627</c:v>
                </c:pt>
                <c:pt idx="142">
                  <c:v>40634</c:v>
                </c:pt>
                <c:pt idx="143">
                  <c:v>40641</c:v>
                </c:pt>
                <c:pt idx="144">
                  <c:v>40648</c:v>
                </c:pt>
                <c:pt idx="145">
                  <c:v>40655</c:v>
                </c:pt>
                <c:pt idx="146">
                  <c:v>40662</c:v>
                </c:pt>
                <c:pt idx="147">
                  <c:v>40669</c:v>
                </c:pt>
                <c:pt idx="148">
                  <c:v>40676</c:v>
                </c:pt>
                <c:pt idx="149">
                  <c:v>40683</c:v>
                </c:pt>
                <c:pt idx="150">
                  <c:v>40690</c:v>
                </c:pt>
                <c:pt idx="151">
                  <c:v>40697</c:v>
                </c:pt>
                <c:pt idx="152">
                  <c:v>40704</c:v>
                </c:pt>
                <c:pt idx="153">
                  <c:v>40711</c:v>
                </c:pt>
                <c:pt idx="154">
                  <c:v>40718</c:v>
                </c:pt>
                <c:pt idx="155">
                  <c:v>40725</c:v>
                </c:pt>
                <c:pt idx="156">
                  <c:v>40732</c:v>
                </c:pt>
                <c:pt idx="157">
                  <c:v>40739</c:v>
                </c:pt>
                <c:pt idx="158">
                  <c:v>40746</c:v>
                </c:pt>
                <c:pt idx="159">
                  <c:v>40753</c:v>
                </c:pt>
                <c:pt idx="160">
                  <c:v>40760</c:v>
                </c:pt>
                <c:pt idx="161">
                  <c:v>40767</c:v>
                </c:pt>
                <c:pt idx="162">
                  <c:v>40774</c:v>
                </c:pt>
                <c:pt idx="163">
                  <c:v>40781</c:v>
                </c:pt>
                <c:pt idx="164">
                  <c:v>40788</c:v>
                </c:pt>
                <c:pt idx="165">
                  <c:v>40795</c:v>
                </c:pt>
                <c:pt idx="166">
                  <c:v>40802</c:v>
                </c:pt>
                <c:pt idx="167">
                  <c:v>40809</c:v>
                </c:pt>
                <c:pt idx="168">
                  <c:v>40816</c:v>
                </c:pt>
                <c:pt idx="169">
                  <c:v>40830</c:v>
                </c:pt>
                <c:pt idx="170">
                  <c:v>40837</c:v>
                </c:pt>
                <c:pt idx="171">
                  <c:v>40844</c:v>
                </c:pt>
                <c:pt idx="172">
                  <c:v>40851</c:v>
                </c:pt>
                <c:pt idx="173">
                  <c:v>40858</c:v>
                </c:pt>
                <c:pt idx="174">
                  <c:v>40865</c:v>
                </c:pt>
                <c:pt idx="175">
                  <c:v>40872</c:v>
                </c:pt>
                <c:pt idx="176">
                  <c:v>40879</c:v>
                </c:pt>
                <c:pt idx="177">
                  <c:v>40886</c:v>
                </c:pt>
                <c:pt idx="178">
                  <c:v>40893</c:v>
                </c:pt>
                <c:pt idx="179">
                  <c:v>40900</c:v>
                </c:pt>
                <c:pt idx="180">
                  <c:v>40907</c:v>
                </c:pt>
                <c:pt idx="181">
                  <c:v>40914</c:v>
                </c:pt>
                <c:pt idx="182">
                  <c:v>40921</c:v>
                </c:pt>
                <c:pt idx="183">
                  <c:v>40928</c:v>
                </c:pt>
                <c:pt idx="184">
                  <c:v>40942</c:v>
                </c:pt>
                <c:pt idx="185">
                  <c:v>40949</c:v>
                </c:pt>
                <c:pt idx="186">
                  <c:v>40956</c:v>
                </c:pt>
                <c:pt idx="187">
                  <c:v>40963</c:v>
                </c:pt>
                <c:pt idx="188">
                  <c:v>40970</c:v>
                </c:pt>
                <c:pt idx="189">
                  <c:v>40977</c:v>
                </c:pt>
                <c:pt idx="190">
                  <c:v>40984</c:v>
                </c:pt>
                <c:pt idx="191">
                  <c:v>40991</c:v>
                </c:pt>
                <c:pt idx="192">
                  <c:v>40998</c:v>
                </c:pt>
                <c:pt idx="193">
                  <c:v>41005</c:v>
                </c:pt>
                <c:pt idx="194">
                  <c:v>41012</c:v>
                </c:pt>
                <c:pt idx="195">
                  <c:v>41019</c:v>
                </c:pt>
                <c:pt idx="196">
                  <c:v>41026</c:v>
                </c:pt>
                <c:pt idx="197">
                  <c:v>41033</c:v>
                </c:pt>
                <c:pt idx="198">
                  <c:v>41040</c:v>
                </c:pt>
                <c:pt idx="199">
                  <c:v>41047</c:v>
                </c:pt>
                <c:pt idx="200">
                  <c:v>41054</c:v>
                </c:pt>
                <c:pt idx="201">
                  <c:v>41061</c:v>
                </c:pt>
                <c:pt idx="202">
                  <c:v>41068</c:v>
                </c:pt>
                <c:pt idx="203">
                  <c:v>41075</c:v>
                </c:pt>
                <c:pt idx="204">
                  <c:v>41081</c:v>
                </c:pt>
                <c:pt idx="205">
                  <c:v>41089</c:v>
                </c:pt>
                <c:pt idx="206">
                  <c:v>41096</c:v>
                </c:pt>
                <c:pt idx="207">
                  <c:v>41103</c:v>
                </c:pt>
                <c:pt idx="208">
                  <c:v>41110</c:v>
                </c:pt>
                <c:pt idx="209">
                  <c:v>41117</c:v>
                </c:pt>
                <c:pt idx="210">
                  <c:v>41124</c:v>
                </c:pt>
                <c:pt idx="211">
                  <c:v>41131</c:v>
                </c:pt>
                <c:pt idx="212">
                  <c:v>41138</c:v>
                </c:pt>
                <c:pt idx="213">
                  <c:v>41145</c:v>
                </c:pt>
                <c:pt idx="214">
                  <c:v>41152</c:v>
                </c:pt>
                <c:pt idx="215">
                  <c:v>41159</c:v>
                </c:pt>
                <c:pt idx="216">
                  <c:v>41166</c:v>
                </c:pt>
                <c:pt idx="217">
                  <c:v>41173</c:v>
                </c:pt>
                <c:pt idx="218">
                  <c:v>41180</c:v>
                </c:pt>
                <c:pt idx="219">
                  <c:v>41194</c:v>
                </c:pt>
                <c:pt idx="220">
                  <c:v>41201</c:v>
                </c:pt>
                <c:pt idx="221">
                  <c:v>41208</c:v>
                </c:pt>
                <c:pt idx="222">
                  <c:v>41215</c:v>
                </c:pt>
                <c:pt idx="223">
                  <c:v>41222</c:v>
                </c:pt>
                <c:pt idx="224">
                  <c:v>41229</c:v>
                </c:pt>
                <c:pt idx="225">
                  <c:v>41236</c:v>
                </c:pt>
                <c:pt idx="226">
                  <c:v>41243</c:v>
                </c:pt>
                <c:pt idx="227">
                  <c:v>41250</c:v>
                </c:pt>
                <c:pt idx="228">
                  <c:v>41257</c:v>
                </c:pt>
                <c:pt idx="229">
                  <c:v>41264</c:v>
                </c:pt>
                <c:pt idx="230">
                  <c:v>41271</c:v>
                </c:pt>
                <c:pt idx="231">
                  <c:v>41278</c:v>
                </c:pt>
                <c:pt idx="232">
                  <c:v>41285</c:v>
                </c:pt>
                <c:pt idx="233">
                  <c:v>41292</c:v>
                </c:pt>
                <c:pt idx="234">
                  <c:v>41299</c:v>
                </c:pt>
                <c:pt idx="235">
                  <c:v>41306</c:v>
                </c:pt>
                <c:pt idx="236">
                  <c:v>41313</c:v>
                </c:pt>
                <c:pt idx="237">
                  <c:v>41327</c:v>
                </c:pt>
                <c:pt idx="238">
                  <c:v>41334</c:v>
                </c:pt>
                <c:pt idx="239">
                  <c:v>41341</c:v>
                </c:pt>
                <c:pt idx="240">
                  <c:v>41348</c:v>
                </c:pt>
                <c:pt idx="241">
                  <c:v>41355</c:v>
                </c:pt>
                <c:pt idx="242">
                  <c:v>41362</c:v>
                </c:pt>
                <c:pt idx="243">
                  <c:v>41367</c:v>
                </c:pt>
                <c:pt idx="244">
                  <c:v>41376</c:v>
                </c:pt>
                <c:pt idx="245">
                  <c:v>41383</c:v>
                </c:pt>
                <c:pt idx="246">
                  <c:v>41390</c:v>
                </c:pt>
                <c:pt idx="247">
                  <c:v>41397</c:v>
                </c:pt>
                <c:pt idx="248">
                  <c:v>41404</c:v>
                </c:pt>
                <c:pt idx="249">
                  <c:v>41411</c:v>
                </c:pt>
                <c:pt idx="250">
                  <c:v>41418</c:v>
                </c:pt>
                <c:pt idx="251">
                  <c:v>41425</c:v>
                </c:pt>
                <c:pt idx="252">
                  <c:v>41432</c:v>
                </c:pt>
                <c:pt idx="253">
                  <c:v>41439</c:v>
                </c:pt>
                <c:pt idx="254">
                  <c:v>41446</c:v>
                </c:pt>
                <c:pt idx="255">
                  <c:v>41453</c:v>
                </c:pt>
                <c:pt idx="256">
                  <c:v>41460</c:v>
                </c:pt>
                <c:pt idx="257">
                  <c:v>41467</c:v>
                </c:pt>
                <c:pt idx="258">
                  <c:v>41474</c:v>
                </c:pt>
                <c:pt idx="259">
                  <c:v>41481</c:v>
                </c:pt>
                <c:pt idx="260">
                  <c:v>41488</c:v>
                </c:pt>
                <c:pt idx="261">
                  <c:v>41495</c:v>
                </c:pt>
                <c:pt idx="262">
                  <c:v>41502</c:v>
                </c:pt>
                <c:pt idx="263">
                  <c:v>41509</c:v>
                </c:pt>
                <c:pt idx="264">
                  <c:v>41516</c:v>
                </c:pt>
                <c:pt idx="265">
                  <c:v>41523</c:v>
                </c:pt>
                <c:pt idx="266">
                  <c:v>41530</c:v>
                </c:pt>
                <c:pt idx="267">
                  <c:v>41535</c:v>
                </c:pt>
                <c:pt idx="268">
                  <c:v>41544</c:v>
                </c:pt>
                <c:pt idx="269">
                  <c:v>41547</c:v>
                </c:pt>
                <c:pt idx="270">
                  <c:v>41558</c:v>
                </c:pt>
                <c:pt idx="271">
                  <c:v>41565</c:v>
                </c:pt>
                <c:pt idx="272">
                  <c:v>41572</c:v>
                </c:pt>
                <c:pt idx="273">
                  <c:v>41579</c:v>
                </c:pt>
                <c:pt idx="274">
                  <c:v>41586</c:v>
                </c:pt>
                <c:pt idx="275">
                  <c:v>41593</c:v>
                </c:pt>
                <c:pt idx="276">
                  <c:v>41600</c:v>
                </c:pt>
                <c:pt idx="277">
                  <c:v>41607</c:v>
                </c:pt>
                <c:pt idx="278">
                  <c:v>41614</c:v>
                </c:pt>
                <c:pt idx="279">
                  <c:v>41621</c:v>
                </c:pt>
                <c:pt idx="280">
                  <c:v>41628</c:v>
                </c:pt>
                <c:pt idx="281">
                  <c:v>41635</c:v>
                </c:pt>
                <c:pt idx="282">
                  <c:v>41642</c:v>
                </c:pt>
                <c:pt idx="283">
                  <c:v>41649</c:v>
                </c:pt>
                <c:pt idx="284">
                  <c:v>41656</c:v>
                </c:pt>
                <c:pt idx="285">
                  <c:v>41663</c:v>
                </c:pt>
                <c:pt idx="286">
                  <c:v>41669</c:v>
                </c:pt>
                <c:pt idx="287">
                  <c:v>41677</c:v>
                </c:pt>
                <c:pt idx="288">
                  <c:v>41684</c:v>
                </c:pt>
                <c:pt idx="289">
                  <c:v>41691</c:v>
                </c:pt>
                <c:pt idx="290">
                  <c:v>41698</c:v>
                </c:pt>
                <c:pt idx="291">
                  <c:v>41705</c:v>
                </c:pt>
                <c:pt idx="292">
                  <c:v>41712</c:v>
                </c:pt>
                <c:pt idx="293">
                  <c:v>41719</c:v>
                </c:pt>
                <c:pt idx="294">
                  <c:v>41726</c:v>
                </c:pt>
                <c:pt idx="295">
                  <c:v>41733</c:v>
                </c:pt>
                <c:pt idx="296">
                  <c:v>41740</c:v>
                </c:pt>
                <c:pt idx="297">
                  <c:v>41747</c:v>
                </c:pt>
                <c:pt idx="298">
                  <c:v>41754</c:v>
                </c:pt>
                <c:pt idx="299">
                  <c:v>41759</c:v>
                </c:pt>
                <c:pt idx="300">
                  <c:v>41768</c:v>
                </c:pt>
                <c:pt idx="301">
                  <c:v>41775</c:v>
                </c:pt>
                <c:pt idx="302">
                  <c:v>41782</c:v>
                </c:pt>
                <c:pt idx="303">
                  <c:v>41789</c:v>
                </c:pt>
                <c:pt idx="304">
                  <c:v>41796</c:v>
                </c:pt>
                <c:pt idx="305">
                  <c:v>41803</c:v>
                </c:pt>
                <c:pt idx="306">
                  <c:v>41810</c:v>
                </c:pt>
                <c:pt idx="307">
                  <c:v>41817</c:v>
                </c:pt>
                <c:pt idx="308">
                  <c:v>41824</c:v>
                </c:pt>
                <c:pt idx="309">
                  <c:v>41831</c:v>
                </c:pt>
                <c:pt idx="310">
                  <c:v>41838</c:v>
                </c:pt>
                <c:pt idx="311">
                  <c:v>41845</c:v>
                </c:pt>
                <c:pt idx="312">
                  <c:v>41852</c:v>
                </c:pt>
                <c:pt idx="313">
                  <c:v>41859</c:v>
                </c:pt>
                <c:pt idx="314">
                  <c:v>41866</c:v>
                </c:pt>
                <c:pt idx="315">
                  <c:v>41873</c:v>
                </c:pt>
                <c:pt idx="316">
                  <c:v>41880</c:v>
                </c:pt>
                <c:pt idx="317">
                  <c:v>41887</c:v>
                </c:pt>
                <c:pt idx="318">
                  <c:v>41894</c:v>
                </c:pt>
                <c:pt idx="319">
                  <c:v>41901</c:v>
                </c:pt>
                <c:pt idx="320">
                  <c:v>41908</c:v>
                </c:pt>
                <c:pt idx="321">
                  <c:v>41912</c:v>
                </c:pt>
                <c:pt idx="322">
                  <c:v>41922</c:v>
                </c:pt>
                <c:pt idx="323">
                  <c:v>41929</c:v>
                </c:pt>
                <c:pt idx="324">
                  <c:v>41936</c:v>
                </c:pt>
                <c:pt idx="325">
                  <c:v>41943</c:v>
                </c:pt>
                <c:pt idx="326">
                  <c:v>41950</c:v>
                </c:pt>
                <c:pt idx="327">
                  <c:v>41957</c:v>
                </c:pt>
                <c:pt idx="328">
                  <c:v>41964</c:v>
                </c:pt>
                <c:pt idx="329">
                  <c:v>41971</c:v>
                </c:pt>
                <c:pt idx="330">
                  <c:v>41978</c:v>
                </c:pt>
                <c:pt idx="331">
                  <c:v>41985</c:v>
                </c:pt>
                <c:pt idx="332">
                  <c:v>41992</c:v>
                </c:pt>
                <c:pt idx="333">
                  <c:v>41999</c:v>
                </c:pt>
                <c:pt idx="334">
                  <c:v>42004</c:v>
                </c:pt>
                <c:pt idx="335">
                  <c:v>42013</c:v>
                </c:pt>
                <c:pt idx="336">
                  <c:v>42020</c:v>
                </c:pt>
                <c:pt idx="337">
                  <c:v>42027</c:v>
                </c:pt>
                <c:pt idx="338">
                  <c:v>42034</c:v>
                </c:pt>
                <c:pt idx="339">
                  <c:v>42041</c:v>
                </c:pt>
                <c:pt idx="340">
                  <c:v>42048</c:v>
                </c:pt>
                <c:pt idx="341">
                  <c:v>42052</c:v>
                </c:pt>
                <c:pt idx="342">
                  <c:v>42062</c:v>
                </c:pt>
                <c:pt idx="343">
                  <c:v>42069</c:v>
                </c:pt>
                <c:pt idx="344">
                  <c:v>42076</c:v>
                </c:pt>
                <c:pt idx="345">
                  <c:v>42083</c:v>
                </c:pt>
                <c:pt idx="346">
                  <c:v>42090</c:v>
                </c:pt>
                <c:pt idx="347">
                  <c:v>42097</c:v>
                </c:pt>
                <c:pt idx="348">
                  <c:v>42104</c:v>
                </c:pt>
                <c:pt idx="349">
                  <c:v>42111</c:v>
                </c:pt>
                <c:pt idx="350">
                  <c:v>42118</c:v>
                </c:pt>
                <c:pt idx="351">
                  <c:v>42124</c:v>
                </c:pt>
                <c:pt idx="352">
                  <c:v>42132</c:v>
                </c:pt>
                <c:pt idx="353">
                  <c:v>42139</c:v>
                </c:pt>
                <c:pt idx="354">
                  <c:v>42146</c:v>
                </c:pt>
                <c:pt idx="355">
                  <c:v>42153</c:v>
                </c:pt>
                <c:pt idx="356">
                  <c:v>42160</c:v>
                </c:pt>
                <c:pt idx="357">
                  <c:v>42167</c:v>
                </c:pt>
                <c:pt idx="358">
                  <c:v>42174</c:v>
                </c:pt>
                <c:pt idx="359">
                  <c:v>42181</c:v>
                </c:pt>
                <c:pt idx="360">
                  <c:v>42188</c:v>
                </c:pt>
                <c:pt idx="361">
                  <c:v>42195</c:v>
                </c:pt>
                <c:pt idx="362">
                  <c:v>42202</c:v>
                </c:pt>
                <c:pt idx="363">
                  <c:v>42209</c:v>
                </c:pt>
                <c:pt idx="364">
                  <c:v>42216</c:v>
                </c:pt>
                <c:pt idx="365">
                  <c:v>42223</c:v>
                </c:pt>
                <c:pt idx="366">
                  <c:v>42230</c:v>
                </c:pt>
                <c:pt idx="367">
                  <c:v>42237</c:v>
                </c:pt>
                <c:pt idx="368">
                  <c:v>42244</c:v>
                </c:pt>
                <c:pt idx="369">
                  <c:v>42249</c:v>
                </c:pt>
                <c:pt idx="370">
                  <c:v>42258</c:v>
                </c:pt>
                <c:pt idx="371">
                  <c:v>42265</c:v>
                </c:pt>
                <c:pt idx="372">
                  <c:v>42272</c:v>
                </c:pt>
                <c:pt idx="373">
                  <c:v>42277</c:v>
                </c:pt>
                <c:pt idx="374">
                  <c:v>42286</c:v>
                </c:pt>
                <c:pt idx="375">
                  <c:v>42293</c:v>
                </c:pt>
                <c:pt idx="376">
                  <c:v>42300</c:v>
                </c:pt>
                <c:pt idx="377">
                  <c:v>42307</c:v>
                </c:pt>
                <c:pt idx="378">
                  <c:v>42314</c:v>
                </c:pt>
                <c:pt idx="379">
                  <c:v>42321</c:v>
                </c:pt>
                <c:pt idx="380">
                  <c:v>42328</c:v>
                </c:pt>
                <c:pt idx="381">
                  <c:v>42335</c:v>
                </c:pt>
                <c:pt idx="382">
                  <c:v>42342</c:v>
                </c:pt>
                <c:pt idx="383">
                  <c:v>42349</c:v>
                </c:pt>
                <c:pt idx="384">
                  <c:v>42356</c:v>
                </c:pt>
                <c:pt idx="385">
                  <c:v>42363</c:v>
                </c:pt>
                <c:pt idx="386">
                  <c:v>42369</c:v>
                </c:pt>
                <c:pt idx="387">
                  <c:v>42377</c:v>
                </c:pt>
                <c:pt idx="388">
                  <c:v>42384</c:v>
                </c:pt>
                <c:pt idx="389">
                  <c:v>42391</c:v>
                </c:pt>
                <c:pt idx="390">
                  <c:v>42398</c:v>
                </c:pt>
                <c:pt idx="391">
                  <c:v>42405</c:v>
                </c:pt>
                <c:pt idx="392">
                  <c:v>42419</c:v>
                </c:pt>
                <c:pt idx="393">
                  <c:v>42426</c:v>
                </c:pt>
                <c:pt idx="394">
                  <c:v>42433</c:v>
                </c:pt>
                <c:pt idx="395">
                  <c:v>42440</c:v>
                </c:pt>
                <c:pt idx="396">
                  <c:v>42447</c:v>
                </c:pt>
                <c:pt idx="397">
                  <c:v>42454</c:v>
                </c:pt>
                <c:pt idx="398">
                  <c:v>42461</c:v>
                </c:pt>
                <c:pt idx="399">
                  <c:v>42468</c:v>
                </c:pt>
                <c:pt idx="400">
                  <c:v>42475</c:v>
                </c:pt>
                <c:pt idx="401">
                  <c:v>42482</c:v>
                </c:pt>
                <c:pt idx="402">
                  <c:v>42489</c:v>
                </c:pt>
                <c:pt idx="403">
                  <c:v>42496</c:v>
                </c:pt>
                <c:pt idx="404">
                  <c:v>42503</c:v>
                </c:pt>
                <c:pt idx="405">
                  <c:v>42510</c:v>
                </c:pt>
                <c:pt idx="406">
                  <c:v>42517</c:v>
                </c:pt>
                <c:pt idx="407">
                  <c:v>42524</c:v>
                </c:pt>
                <c:pt idx="408">
                  <c:v>42529</c:v>
                </c:pt>
                <c:pt idx="409">
                  <c:v>42538</c:v>
                </c:pt>
                <c:pt idx="410">
                  <c:v>42545</c:v>
                </c:pt>
                <c:pt idx="411">
                  <c:v>42552</c:v>
                </c:pt>
                <c:pt idx="412">
                  <c:v>42559</c:v>
                </c:pt>
                <c:pt idx="413">
                  <c:v>42566</c:v>
                </c:pt>
                <c:pt idx="414">
                  <c:v>42573</c:v>
                </c:pt>
                <c:pt idx="415">
                  <c:v>42580</c:v>
                </c:pt>
                <c:pt idx="416">
                  <c:v>42587</c:v>
                </c:pt>
                <c:pt idx="417">
                  <c:v>42594</c:v>
                </c:pt>
                <c:pt idx="418">
                  <c:v>42601</c:v>
                </c:pt>
                <c:pt idx="419">
                  <c:v>42608</c:v>
                </c:pt>
                <c:pt idx="420">
                  <c:v>42615</c:v>
                </c:pt>
                <c:pt idx="421">
                  <c:v>42622</c:v>
                </c:pt>
                <c:pt idx="422">
                  <c:v>42627</c:v>
                </c:pt>
                <c:pt idx="423">
                  <c:v>42636</c:v>
                </c:pt>
                <c:pt idx="424">
                  <c:v>42643</c:v>
                </c:pt>
                <c:pt idx="425">
                  <c:v>42657</c:v>
                </c:pt>
                <c:pt idx="426">
                  <c:v>42664</c:v>
                </c:pt>
                <c:pt idx="427">
                  <c:v>42671</c:v>
                </c:pt>
                <c:pt idx="428">
                  <c:v>42678</c:v>
                </c:pt>
                <c:pt idx="429">
                  <c:v>42685</c:v>
                </c:pt>
                <c:pt idx="430">
                  <c:v>42692</c:v>
                </c:pt>
                <c:pt idx="431">
                  <c:v>42699</c:v>
                </c:pt>
                <c:pt idx="432">
                  <c:v>42706</c:v>
                </c:pt>
                <c:pt idx="433">
                  <c:v>42713</c:v>
                </c:pt>
                <c:pt idx="434">
                  <c:v>42720</c:v>
                </c:pt>
                <c:pt idx="435">
                  <c:v>42727</c:v>
                </c:pt>
                <c:pt idx="436">
                  <c:v>42734</c:v>
                </c:pt>
                <c:pt idx="437">
                  <c:v>42741</c:v>
                </c:pt>
                <c:pt idx="438">
                  <c:v>42748</c:v>
                </c:pt>
                <c:pt idx="439">
                  <c:v>42755</c:v>
                </c:pt>
                <c:pt idx="440">
                  <c:v>42761</c:v>
                </c:pt>
                <c:pt idx="441">
                  <c:v>42769</c:v>
                </c:pt>
                <c:pt idx="442">
                  <c:v>42776</c:v>
                </c:pt>
                <c:pt idx="443">
                  <c:v>42783</c:v>
                </c:pt>
                <c:pt idx="444">
                  <c:v>42790</c:v>
                </c:pt>
                <c:pt idx="445">
                  <c:v>42797</c:v>
                </c:pt>
                <c:pt idx="446">
                  <c:v>42804</c:v>
                </c:pt>
                <c:pt idx="447">
                  <c:v>42811</c:v>
                </c:pt>
                <c:pt idx="448">
                  <c:v>42818</c:v>
                </c:pt>
                <c:pt idx="449">
                  <c:v>42825</c:v>
                </c:pt>
                <c:pt idx="450">
                  <c:v>42832</c:v>
                </c:pt>
                <c:pt idx="451">
                  <c:v>42839</c:v>
                </c:pt>
                <c:pt idx="452">
                  <c:v>42846</c:v>
                </c:pt>
                <c:pt idx="453">
                  <c:v>42853</c:v>
                </c:pt>
                <c:pt idx="454">
                  <c:v>42860</c:v>
                </c:pt>
                <c:pt idx="455">
                  <c:v>42867</c:v>
                </c:pt>
                <c:pt idx="456">
                  <c:v>42874</c:v>
                </c:pt>
                <c:pt idx="457">
                  <c:v>42881</c:v>
                </c:pt>
                <c:pt idx="458">
                  <c:v>42888</c:v>
                </c:pt>
                <c:pt idx="459">
                  <c:v>42895</c:v>
                </c:pt>
                <c:pt idx="460">
                  <c:v>42902</c:v>
                </c:pt>
                <c:pt idx="461">
                  <c:v>42909</c:v>
                </c:pt>
                <c:pt idx="462">
                  <c:v>42916</c:v>
                </c:pt>
                <c:pt idx="463">
                  <c:v>42923</c:v>
                </c:pt>
                <c:pt idx="464">
                  <c:v>42930</c:v>
                </c:pt>
                <c:pt idx="465">
                  <c:v>42937</c:v>
                </c:pt>
                <c:pt idx="466">
                  <c:v>42944</c:v>
                </c:pt>
                <c:pt idx="467">
                  <c:v>42951</c:v>
                </c:pt>
                <c:pt idx="468">
                  <c:v>42958</c:v>
                </c:pt>
                <c:pt idx="469">
                  <c:v>42965</c:v>
                </c:pt>
                <c:pt idx="470">
                  <c:v>42972</c:v>
                </c:pt>
                <c:pt idx="471">
                  <c:v>42979</c:v>
                </c:pt>
                <c:pt idx="472">
                  <c:v>42986</c:v>
                </c:pt>
                <c:pt idx="473">
                  <c:v>42993</c:v>
                </c:pt>
                <c:pt idx="474">
                  <c:v>43000</c:v>
                </c:pt>
                <c:pt idx="475">
                  <c:v>43007</c:v>
                </c:pt>
                <c:pt idx="476">
                  <c:v>43021</c:v>
                </c:pt>
                <c:pt idx="477">
                  <c:v>43028</c:v>
                </c:pt>
                <c:pt idx="478">
                  <c:v>43035</c:v>
                </c:pt>
                <c:pt idx="479">
                  <c:v>43042</c:v>
                </c:pt>
                <c:pt idx="480">
                  <c:v>43049</c:v>
                </c:pt>
                <c:pt idx="481">
                  <c:v>43056</c:v>
                </c:pt>
                <c:pt idx="482">
                  <c:v>43063</c:v>
                </c:pt>
                <c:pt idx="483">
                  <c:v>43070</c:v>
                </c:pt>
                <c:pt idx="484">
                  <c:v>43077</c:v>
                </c:pt>
                <c:pt idx="485">
                  <c:v>43084</c:v>
                </c:pt>
                <c:pt idx="486">
                  <c:v>43091</c:v>
                </c:pt>
                <c:pt idx="487">
                  <c:v>43098</c:v>
                </c:pt>
                <c:pt idx="488">
                  <c:v>43105</c:v>
                </c:pt>
                <c:pt idx="489">
                  <c:v>43112</c:v>
                </c:pt>
                <c:pt idx="490">
                  <c:v>43119</c:v>
                </c:pt>
                <c:pt idx="491">
                  <c:v>43126</c:v>
                </c:pt>
                <c:pt idx="492">
                  <c:v>43133</c:v>
                </c:pt>
                <c:pt idx="493">
                  <c:v>43140</c:v>
                </c:pt>
                <c:pt idx="494">
                  <c:v>43145</c:v>
                </c:pt>
                <c:pt idx="495">
                  <c:v>43154</c:v>
                </c:pt>
                <c:pt idx="496">
                  <c:v>43161</c:v>
                </c:pt>
                <c:pt idx="497">
                  <c:v>43168</c:v>
                </c:pt>
                <c:pt idx="498">
                  <c:v>43175</c:v>
                </c:pt>
                <c:pt idx="499">
                  <c:v>43182</c:v>
                </c:pt>
                <c:pt idx="500">
                  <c:v>43189</c:v>
                </c:pt>
                <c:pt idx="501">
                  <c:v>43194</c:v>
                </c:pt>
                <c:pt idx="502">
                  <c:v>43203</c:v>
                </c:pt>
                <c:pt idx="503">
                  <c:v>43210</c:v>
                </c:pt>
                <c:pt idx="504">
                  <c:v>43217</c:v>
                </c:pt>
                <c:pt idx="505">
                  <c:v>43224</c:v>
                </c:pt>
                <c:pt idx="506">
                  <c:v>43231</c:v>
                </c:pt>
                <c:pt idx="507">
                  <c:v>43238</c:v>
                </c:pt>
                <c:pt idx="508">
                  <c:v>43245</c:v>
                </c:pt>
                <c:pt idx="509">
                  <c:v>43252</c:v>
                </c:pt>
                <c:pt idx="510">
                  <c:v>43259</c:v>
                </c:pt>
                <c:pt idx="511">
                  <c:v>43266</c:v>
                </c:pt>
                <c:pt idx="512">
                  <c:v>43273</c:v>
                </c:pt>
                <c:pt idx="513">
                  <c:v>43280</c:v>
                </c:pt>
                <c:pt idx="514">
                  <c:v>43287</c:v>
                </c:pt>
                <c:pt idx="515">
                  <c:v>43294</c:v>
                </c:pt>
                <c:pt idx="516">
                  <c:v>43301</c:v>
                </c:pt>
                <c:pt idx="517">
                  <c:v>43308</c:v>
                </c:pt>
                <c:pt idx="518">
                  <c:v>43315</c:v>
                </c:pt>
                <c:pt idx="519">
                  <c:v>43322</c:v>
                </c:pt>
                <c:pt idx="520">
                  <c:v>43329</c:v>
                </c:pt>
                <c:pt idx="521">
                  <c:v>43336</c:v>
                </c:pt>
                <c:pt idx="522">
                  <c:v>43343</c:v>
                </c:pt>
                <c:pt idx="523">
                  <c:v>43350</c:v>
                </c:pt>
                <c:pt idx="524">
                  <c:v>43357</c:v>
                </c:pt>
                <c:pt idx="525">
                  <c:v>43364</c:v>
                </c:pt>
                <c:pt idx="526">
                  <c:v>43371</c:v>
                </c:pt>
                <c:pt idx="527">
                  <c:v>43385</c:v>
                </c:pt>
                <c:pt idx="528">
                  <c:v>43392</c:v>
                </c:pt>
                <c:pt idx="529">
                  <c:v>43399</c:v>
                </c:pt>
                <c:pt idx="530">
                  <c:v>43406</c:v>
                </c:pt>
                <c:pt idx="531">
                  <c:v>43413</c:v>
                </c:pt>
                <c:pt idx="532">
                  <c:v>43420</c:v>
                </c:pt>
                <c:pt idx="533">
                  <c:v>43427</c:v>
                </c:pt>
                <c:pt idx="534">
                  <c:v>43434</c:v>
                </c:pt>
                <c:pt idx="535">
                  <c:v>43441</c:v>
                </c:pt>
                <c:pt idx="536">
                  <c:v>43448</c:v>
                </c:pt>
                <c:pt idx="537">
                  <c:v>43455</c:v>
                </c:pt>
                <c:pt idx="538">
                  <c:v>43462</c:v>
                </c:pt>
                <c:pt idx="539">
                  <c:v>43469</c:v>
                </c:pt>
                <c:pt idx="540">
                  <c:v>43476</c:v>
                </c:pt>
                <c:pt idx="541">
                  <c:v>43483</c:v>
                </c:pt>
                <c:pt idx="542">
                  <c:v>43490</c:v>
                </c:pt>
                <c:pt idx="543">
                  <c:v>43497</c:v>
                </c:pt>
                <c:pt idx="544">
                  <c:v>43511</c:v>
                </c:pt>
                <c:pt idx="545">
                  <c:v>43518</c:v>
                </c:pt>
                <c:pt idx="546">
                  <c:v>43525</c:v>
                </c:pt>
                <c:pt idx="547">
                  <c:v>43532</c:v>
                </c:pt>
                <c:pt idx="548">
                  <c:v>43539</c:v>
                </c:pt>
                <c:pt idx="549">
                  <c:v>43546</c:v>
                </c:pt>
                <c:pt idx="550">
                  <c:v>43553</c:v>
                </c:pt>
                <c:pt idx="551">
                  <c:v>43559</c:v>
                </c:pt>
                <c:pt idx="552">
                  <c:v>43567</c:v>
                </c:pt>
                <c:pt idx="553">
                  <c:v>43574</c:v>
                </c:pt>
                <c:pt idx="554">
                  <c:v>43581</c:v>
                </c:pt>
                <c:pt idx="555">
                  <c:v>43585</c:v>
                </c:pt>
                <c:pt idx="556">
                  <c:v>43595</c:v>
                </c:pt>
                <c:pt idx="557">
                  <c:v>43602</c:v>
                </c:pt>
                <c:pt idx="558">
                  <c:v>43609</c:v>
                </c:pt>
                <c:pt idx="559">
                  <c:v>43616</c:v>
                </c:pt>
                <c:pt idx="560">
                  <c:v>43622</c:v>
                </c:pt>
                <c:pt idx="561">
                  <c:v>43630</c:v>
                </c:pt>
                <c:pt idx="562">
                  <c:v>43637</c:v>
                </c:pt>
                <c:pt idx="563">
                  <c:v>43644</c:v>
                </c:pt>
                <c:pt idx="564">
                  <c:v>43651</c:v>
                </c:pt>
                <c:pt idx="565">
                  <c:v>43658</c:v>
                </c:pt>
                <c:pt idx="566">
                  <c:v>43665</c:v>
                </c:pt>
                <c:pt idx="567">
                  <c:v>43672</c:v>
                </c:pt>
                <c:pt idx="568">
                  <c:v>43679</c:v>
                </c:pt>
              </c:numCache>
            </c:numRef>
          </c:cat>
          <c:val>
            <c:numRef>
              <c:f>Sheet1!$C$2:$C$570</c:f>
              <c:numCache>
                <c:formatCode>General</c:formatCode>
                <c:ptCount val="569"/>
                <c:pt idx="0" formatCode="###,###,##0.0000">
                  <c:v>2831.7359999999999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1-4ECB-981F-2942A70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0943"/>
        <c:axId val="312258447"/>
      </c:lineChart>
      <c:dateAx>
        <c:axId val="37285094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8447"/>
        <c:crosses val="autoZero"/>
        <c:auto val="1"/>
        <c:lblOffset val="100"/>
        <c:baseTimeUnit val="days"/>
      </c:dateAx>
      <c:valAx>
        <c:axId val="3122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5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4</xdr:row>
      <xdr:rowOff>19050</xdr:rowOff>
    </xdr:from>
    <xdr:to>
      <xdr:col>18</xdr:col>
      <xdr:colOff>304800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448CC-715D-4E01-9E1E-B42F1B78B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w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D104-29E7-440C-8E25-96D45EAFDF3D}">
  <dimension ref="A1:N570"/>
  <sheetViews>
    <sheetView tabSelected="1" topLeftCell="A320" workbookViewId="0">
      <selection activeCell="J332" sqref="J332"/>
    </sheetView>
  </sheetViews>
  <sheetFormatPr defaultRowHeight="14.4" x14ac:dyDescent="0.3"/>
  <cols>
    <col min="1" max="1" width="15.109375" customWidth="1"/>
    <col min="2" max="2" width="16.21875" customWidth="1"/>
    <col min="3" max="6" width="14.6640625" customWidth="1"/>
    <col min="8" max="8" width="16.6640625" bestFit="1" customWidth="1"/>
    <col min="9" max="9" width="10" bestFit="1" customWidth="1"/>
    <col min="14" max="14" width="12" bestFit="1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6</v>
      </c>
      <c r="G1" t="s">
        <v>2</v>
      </c>
    </row>
    <row r="2" spans="1:9" x14ac:dyDescent="0.3">
      <c r="A2" s="1">
        <f>[1]!TDays("2008-06-15","2019-08-02","Period=W","cols=1;rows=569")</f>
        <v>39619</v>
      </c>
      <c r="B2" s="2">
        <f>[1]!s_wq_close($B$1,A2,1)</f>
        <v>2831.7359999999999</v>
      </c>
      <c r="C2" s="2">
        <v>2831.7359999999999</v>
      </c>
      <c r="D2" s="2" t="e">
        <f ca="1">AVERAGE(OFFSET(B2,1-$I$5,0):B2)</f>
        <v>#REF!</v>
      </c>
      <c r="E2" s="2">
        <f>LN(B2)</f>
        <v>7.9486452301293413</v>
      </c>
      <c r="F2" s="2">
        <f>LN(C2)</f>
        <v>7.9486452301293413</v>
      </c>
      <c r="G2" t="s">
        <v>5</v>
      </c>
    </row>
    <row r="3" spans="1:9" x14ac:dyDescent="0.3">
      <c r="A3" s="1">
        <v>39626</v>
      </c>
      <c r="B3" s="2">
        <f>[1]!s_wq_close($B$1,A3,1)</f>
        <v>2748.4319999999998</v>
      </c>
      <c r="C3">
        <f t="shared" ref="C3:C66" si="0">C2*(1-$I$4) + $I$4*B3</f>
        <v>2803.9679999999998</v>
      </c>
      <c r="D3" s="2" t="e">
        <f ca="1">AVERAGE(OFFSET(B3,1-$I$5,0):B3)</f>
        <v>#REF!</v>
      </c>
      <c r="E3" s="2">
        <f t="shared" ref="E3:E66" si="1">LN(B3)</f>
        <v>7.9187858462269656</v>
      </c>
      <c r="F3" s="2">
        <f t="shared" ref="F3:F66" si="2">LN(C3)</f>
        <v>7.9387908358211723</v>
      </c>
      <c r="G3">
        <f>IF(C3&gt;C2, 1, 0)</f>
        <v>0</v>
      </c>
    </row>
    <row r="4" spans="1:9" x14ac:dyDescent="0.3">
      <c r="A4" s="1">
        <v>39633</v>
      </c>
      <c r="B4" s="2">
        <f>[1]!s_wq_close($B$1,A4,1)</f>
        <v>2669.8919999999998</v>
      </c>
      <c r="C4">
        <f t="shared" si="0"/>
        <v>2759.2759999999998</v>
      </c>
      <c r="D4" s="2" t="e">
        <f ca="1">AVERAGE(OFFSET(B4,1-$I$5,0):B4)</f>
        <v>#REF!</v>
      </c>
      <c r="E4" s="2">
        <f t="shared" si="1"/>
        <v>7.8897933011379919</v>
      </c>
      <c r="F4" s="2">
        <f t="shared" si="2"/>
        <v>7.9227236054590104</v>
      </c>
      <c r="G4">
        <f t="shared" ref="G4:G67" si="3">IF(C4&gt;C3, 1, 0)</f>
        <v>0</v>
      </c>
      <c r="H4" t="s">
        <v>4</v>
      </c>
      <c r="I4">
        <f>2/(5+1)</f>
        <v>0.33333333333333331</v>
      </c>
    </row>
    <row r="5" spans="1:9" x14ac:dyDescent="0.3">
      <c r="A5" s="1">
        <v>39640</v>
      </c>
      <c r="B5" s="2">
        <f>[1]!s_wq_close($B$1,A5,1)</f>
        <v>2856.634</v>
      </c>
      <c r="C5">
        <f t="shared" si="0"/>
        <v>2791.7286666666669</v>
      </c>
      <c r="D5" s="2">
        <f ca="1">AVERAGE(OFFSET(B5,1-$I$5,0):B5)</f>
        <v>2776.6734999999999</v>
      </c>
      <c r="E5" s="2">
        <f t="shared" si="1"/>
        <v>7.9573992876191264</v>
      </c>
      <c r="F5" s="2">
        <f t="shared" si="2"/>
        <v>7.9344162767337663</v>
      </c>
      <c r="G5">
        <f t="shared" si="3"/>
        <v>1</v>
      </c>
      <c r="H5" t="s">
        <v>7</v>
      </c>
      <c r="I5" s="2">
        <v>5</v>
      </c>
    </row>
    <row r="6" spans="1:9" x14ac:dyDescent="0.3">
      <c r="A6" s="1">
        <v>39647</v>
      </c>
      <c r="B6" s="2">
        <f>[1]!s_wq_close($B$1,A6,1)</f>
        <v>2778.3670000000002</v>
      </c>
      <c r="C6">
        <f t="shared" si="0"/>
        <v>2787.2747777777781</v>
      </c>
      <c r="D6" s="2">
        <f ca="1">AVERAGE(OFFSET(B6,1-$I$5,0):B6)</f>
        <v>2777.0122000000001</v>
      </c>
      <c r="E6" s="2">
        <f t="shared" si="1"/>
        <v>7.9296186240198523</v>
      </c>
      <c r="F6" s="2">
        <f t="shared" si="2"/>
        <v>7.9328196152943384</v>
      </c>
      <c r="G6">
        <f t="shared" si="3"/>
        <v>0</v>
      </c>
    </row>
    <row r="7" spans="1:9" x14ac:dyDescent="0.3">
      <c r="A7" s="1">
        <v>39654</v>
      </c>
      <c r="B7" s="2">
        <f>[1]!s_wq_close($B$1,A7,1)</f>
        <v>2865.1010000000001</v>
      </c>
      <c r="C7">
        <f t="shared" si="0"/>
        <v>2813.2168518518524</v>
      </c>
      <c r="D7" s="2">
        <f ca="1">AVERAGE(OFFSET(B7,1-$I$5,0):B7)</f>
        <v>2783.6851999999999</v>
      </c>
      <c r="E7" s="2">
        <f t="shared" si="1"/>
        <v>7.9603588815815671</v>
      </c>
      <c r="F7" s="2">
        <f t="shared" si="2"/>
        <v>7.9420838946945551</v>
      </c>
      <c r="G7">
        <f t="shared" si="3"/>
        <v>1</v>
      </c>
    </row>
    <row r="8" spans="1:9" x14ac:dyDescent="0.3">
      <c r="A8" s="1">
        <v>39661</v>
      </c>
      <c r="B8" s="2">
        <f>[1]!s_wq_close($B$1,A8,1)</f>
        <v>2801.817</v>
      </c>
      <c r="C8">
        <f t="shared" si="0"/>
        <v>2809.4169012345683</v>
      </c>
      <c r="D8" s="2">
        <f ca="1">AVERAGE(OFFSET(B8,1-$I$5,0):B8)</f>
        <v>2794.3622000000005</v>
      </c>
      <c r="E8" s="2">
        <f t="shared" si="1"/>
        <v>7.9380234142716235</v>
      </c>
      <c r="F8" s="2">
        <f t="shared" si="2"/>
        <v>7.940732232337484</v>
      </c>
      <c r="G8">
        <f t="shared" si="3"/>
        <v>0</v>
      </c>
    </row>
    <row r="9" spans="1:9" x14ac:dyDescent="0.3">
      <c r="A9" s="1">
        <v>39668</v>
      </c>
      <c r="B9" s="2">
        <f>[1]!s_wq_close($B$1,A9,1)</f>
        <v>2605.7190000000001</v>
      </c>
      <c r="C9">
        <f t="shared" si="0"/>
        <v>2741.5176008230455</v>
      </c>
      <c r="D9" s="2">
        <f ca="1">AVERAGE(OFFSET(B9,1-$I$5,0):B9)</f>
        <v>2781.5276000000003</v>
      </c>
      <c r="E9" s="2">
        <f t="shared" si="1"/>
        <v>7.8654639237818991</v>
      </c>
      <c r="F9" s="2">
        <f t="shared" si="2"/>
        <v>7.9162669149668625</v>
      </c>
      <c r="G9">
        <f t="shared" si="3"/>
        <v>0</v>
      </c>
    </row>
    <row r="10" spans="1:9" x14ac:dyDescent="0.3">
      <c r="A10" s="1">
        <v>39675</v>
      </c>
      <c r="B10" s="2">
        <f>[1]!s_wq_close($B$1,A10,1)</f>
        <v>2450.61</v>
      </c>
      <c r="C10">
        <f t="shared" si="0"/>
        <v>2644.5484005486974</v>
      </c>
      <c r="D10" s="2">
        <f ca="1">AVERAGE(OFFSET(B10,1-$I$5,0):B10)</f>
        <v>2700.3228000000004</v>
      </c>
      <c r="E10" s="2">
        <f t="shared" si="1"/>
        <v>7.8040922521403351</v>
      </c>
      <c r="F10" s="2">
        <f t="shared" si="2"/>
        <v>7.8802555926825448</v>
      </c>
      <c r="G10">
        <f t="shared" si="3"/>
        <v>0</v>
      </c>
    </row>
    <row r="11" spans="1:9" x14ac:dyDescent="0.3">
      <c r="A11" s="1">
        <v>39682</v>
      </c>
      <c r="B11" s="2">
        <f>[1]!s_wq_close($B$1,A11,1)</f>
        <v>2405.2260000000001</v>
      </c>
      <c r="C11">
        <f t="shared" si="0"/>
        <v>2564.7742670324651</v>
      </c>
      <c r="D11" s="2">
        <f ca="1">AVERAGE(OFFSET(B11,1-$I$5,0):B11)</f>
        <v>2625.6945999999998</v>
      </c>
      <c r="E11" s="2">
        <f t="shared" si="1"/>
        <v>7.7853991490188443</v>
      </c>
      <c r="F11" s="2">
        <f t="shared" si="2"/>
        <v>7.8496257486766288</v>
      </c>
      <c r="G11">
        <f t="shared" si="3"/>
        <v>0</v>
      </c>
    </row>
    <row r="12" spans="1:9" x14ac:dyDescent="0.3">
      <c r="A12" s="1">
        <v>39689</v>
      </c>
      <c r="B12" s="2">
        <f>[1]!s_wq_close($B$1,A12,1)</f>
        <v>2397.3690000000001</v>
      </c>
      <c r="C12">
        <f t="shared" si="0"/>
        <v>2508.9725113549771</v>
      </c>
      <c r="D12" s="2">
        <f ca="1">AVERAGE(OFFSET(B12,1-$I$5,0):B12)</f>
        <v>2532.1482000000005</v>
      </c>
      <c r="E12" s="2">
        <f t="shared" si="1"/>
        <v>7.7821271650144999</v>
      </c>
      <c r="F12" s="2">
        <f t="shared" si="2"/>
        <v>7.827628590290054</v>
      </c>
      <c r="G12">
        <f t="shared" si="3"/>
        <v>0</v>
      </c>
    </row>
    <row r="13" spans="1:9" x14ac:dyDescent="0.3">
      <c r="A13" s="1">
        <v>39696</v>
      </c>
      <c r="B13" s="2">
        <f>[1]!s_wq_close($B$1,A13,1)</f>
        <v>2202.4459999999999</v>
      </c>
      <c r="C13">
        <f t="shared" si="0"/>
        <v>2406.797007569985</v>
      </c>
      <c r="D13" s="2">
        <f ca="1">AVERAGE(OFFSET(B13,1-$I$5,0):B13)</f>
        <v>2412.2740000000003</v>
      </c>
      <c r="E13" s="2">
        <f t="shared" si="1"/>
        <v>7.6973238399161295</v>
      </c>
      <c r="F13" s="2">
        <f t="shared" si="2"/>
        <v>7.7860521000223333</v>
      </c>
      <c r="G13">
        <f t="shared" si="3"/>
        <v>0</v>
      </c>
    </row>
    <row r="14" spans="1:9" x14ac:dyDescent="0.3">
      <c r="A14" s="1">
        <v>39703</v>
      </c>
      <c r="B14" s="2">
        <f>[1]!s_wq_close($B$1,A14,1)</f>
        <v>2079.6729999999998</v>
      </c>
      <c r="C14">
        <f t="shared" si="0"/>
        <v>2297.7556717133234</v>
      </c>
      <c r="D14" s="2">
        <f ca="1">AVERAGE(OFFSET(B14,1-$I$5,0):B14)</f>
        <v>2307.0648000000001</v>
      </c>
      <c r="E14" s="2">
        <f t="shared" si="1"/>
        <v>7.6399659487978724</v>
      </c>
      <c r="F14" s="2">
        <f t="shared" si="2"/>
        <v>7.7396881306122038</v>
      </c>
      <c r="G14">
        <f t="shared" si="3"/>
        <v>0</v>
      </c>
    </row>
    <row r="15" spans="1:9" x14ac:dyDescent="0.3">
      <c r="A15" s="1">
        <v>39710</v>
      </c>
      <c r="B15" s="2">
        <f>[1]!s_wq_close($B$1,A15,1)</f>
        <v>2075.0909999999999</v>
      </c>
      <c r="C15">
        <f t="shared" si="0"/>
        <v>2223.5341144755489</v>
      </c>
      <c r="D15" s="2">
        <f ca="1">AVERAGE(OFFSET(B15,1-$I$5,0):B15)</f>
        <v>2231.9610000000002</v>
      </c>
      <c r="E15" s="2">
        <f t="shared" si="1"/>
        <v>7.6377602871248644</v>
      </c>
      <c r="F15" s="2">
        <f t="shared" si="2"/>
        <v>7.7068531525250021</v>
      </c>
      <c r="G15">
        <f t="shared" si="3"/>
        <v>0</v>
      </c>
    </row>
    <row r="16" spans="1:9" x14ac:dyDescent="0.3">
      <c r="A16" s="1">
        <v>39717</v>
      </c>
      <c r="B16" s="2">
        <f>[1]!s_wq_close($B$1,A16,1)</f>
        <v>2293.7840000000001</v>
      </c>
      <c r="C16">
        <f t="shared" si="0"/>
        <v>2246.9507429836995</v>
      </c>
      <c r="D16" s="2">
        <f ca="1">AVERAGE(OFFSET(B16,1-$I$5,0):B16)</f>
        <v>2209.6725999999999</v>
      </c>
      <c r="E16" s="2">
        <f t="shared" si="1"/>
        <v>7.737958134581306</v>
      </c>
      <c r="F16" s="2">
        <f t="shared" si="2"/>
        <v>7.7173293507094964</v>
      </c>
      <c r="G16">
        <f t="shared" si="3"/>
        <v>1</v>
      </c>
    </row>
    <row r="17" spans="1:7" x14ac:dyDescent="0.3">
      <c r="A17" s="1">
        <v>39731</v>
      </c>
      <c r="B17" s="2">
        <f>[1]!s_wq_close($B$1,A17,1)</f>
        <v>2000.5719999999999</v>
      </c>
      <c r="C17">
        <f t="shared" si="0"/>
        <v>2164.8244953224662</v>
      </c>
      <c r="D17" s="2">
        <f ca="1">AVERAGE(OFFSET(B17,1-$I$5,0):B17)</f>
        <v>2130.3131999999996</v>
      </c>
      <c r="E17" s="2">
        <f t="shared" si="1"/>
        <v>7.6011884186518781</v>
      </c>
      <c r="F17" s="2">
        <f t="shared" si="2"/>
        <v>7.6800945726345029</v>
      </c>
      <c r="G17">
        <f t="shared" si="3"/>
        <v>0</v>
      </c>
    </row>
    <row r="18" spans="1:7" x14ac:dyDescent="0.3">
      <c r="A18" s="1">
        <v>39738</v>
      </c>
      <c r="B18" s="2">
        <f>[1]!s_wq_close($B$1,A18,1)</f>
        <v>1930.6510000000001</v>
      </c>
      <c r="C18">
        <f t="shared" si="0"/>
        <v>2086.766663548311</v>
      </c>
      <c r="D18" s="2">
        <f ca="1">AVERAGE(OFFSET(B18,1-$I$5,0):B18)</f>
        <v>2075.9541999999997</v>
      </c>
      <c r="E18" s="2">
        <f t="shared" si="1"/>
        <v>7.5656125307236346</v>
      </c>
      <c r="F18" s="2">
        <f t="shared" si="2"/>
        <v>7.6433710961060841</v>
      </c>
      <c r="G18">
        <f t="shared" si="3"/>
        <v>0</v>
      </c>
    </row>
    <row r="19" spans="1:7" x14ac:dyDescent="0.3">
      <c r="A19" s="1">
        <v>39745</v>
      </c>
      <c r="B19" s="2">
        <f>[1]!s_wq_close($B$1,A19,1)</f>
        <v>1839.6210000000001</v>
      </c>
      <c r="C19">
        <f t="shared" si="0"/>
        <v>2004.3847756988744</v>
      </c>
      <c r="D19" s="2">
        <f ca="1">AVERAGE(OFFSET(B19,1-$I$5,0):B19)</f>
        <v>2027.9438000000002</v>
      </c>
      <c r="E19" s="2">
        <f t="shared" si="1"/>
        <v>7.5173148511257262</v>
      </c>
      <c r="F19" s="2">
        <f t="shared" si="2"/>
        <v>7.6030924476161301</v>
      </c>
      <c r="G19">
        <f t="shared" si="3"/>
        <v>0</v>
      </c>
    </row>
    <row r="20" spans="1:7" x14ac:dyDescent="0.3">
      <c r="A20" s="1">
        <v>39752</v>
      </c>
      <c r="B20" s="2">
        <f>[1]!s_wq_close($B$1,A20,1)</f>
        <v>1728.7860000000001</v>
      </c>
      <c r="C20">
        <f t="shared" si="0"/>
        <v>1912.5185171325829</v>
      </c>
      <c r="D20" s="2">
        <f ca="1">AVERAGE(OFFSET(B20,1-$I$5,0):B20)</f>
        <v>1958.6828</v>
      </c>
      <c r="E20" s="2">
        <f t="shared" si="1"/>
        <v>7.4551747070571563</v>
      </c>
      <c r="F20" s="2">
        <f t="shared" si="2"/>
        <v>7.5561762478146468</v>
      </c>
      <c r="G20">
        <f t="shared" si="3"/>
        <v>0</v>
      </c>
    </row>
    <row r="21" spans="1:7" x14ac:dyDescent="0.3">
      <c r="A21" s="1">
        <v>39759</v>
      </c>
      <c r="B21" s="2">
        <f>[1]!s_wq_close($B$1,A21,1)</f>
        <v>1747.713</v>
      </c>
      <c r="C21">
        <f t="shared" si="0"/>
        <v>1857.5833447550554</v>
      </c>
      <c r="D21" s="2">
        <f ca="1">AVERAGE(OFFSET(B21,1-$I$5,0):B21)</f>
        <v>1849.4686000000002</v>
      </c>
      <c r="E21" s="2">
        <f t="shared" si="1"/>
        <v>7.466063355092194</v>
      </c>
      <c r="F21" s="2">
        <f t="shared" si="2"/>
        <v>7.5270316449016317</v>
      </c>
      <c r="G21">
        <f t="shared" si="3"/>
        <v>0</v>
      </c>
    </row>
    <row r="22" spans="1:7" x14ac:dyDescent="0.3">
      <c r="A22" s="1">
        <v>39766</v>
      </c>
      <c r="B22" s="2">
        <f>[1]!s_wq_close($B$1,A22,1)</f>
        <v>1986.4380000000001</v>
      </c>
      <c r="C22">
        <f t="shared" si="0"/>
        <v>1900.5348965033704</v>
      </c>
      <c r="D22" s="2">
        <f ca="1">AVERAGE(OFFSET(B22,1-$I$5,0):B22)</f>
        <v>1846.6417999999999</v>
      </c>
      <c r="E22" s="2">
        <f t="shared" si="1"/>
        <v>7.5940983640955544</v>
      </c>
      <c r="F22" s="2">
        <f t="shared" si="2"/>
        <v>7.5498906500094112</v>
      </c>
      <c r="G22">
        <f t="shared" si="3"/>
        <v>1</v>
      </c>
    </row>
    <row r="23" spans="1:7" x14ac:dyDescent="0.3">
      <c r="A23" s="1">
        <v>39773</v>
      </c>
      <c r="B23" s="2">
        <f>[1]!s_wq_close($B$1,A23,1)</f>
        <v>1969.3889999999999</v>
      </c>
      <c r="C23">
        <f t="shared" si="0"/>
        <v>1923.4862643355805</v>
      </c>
      <c r="D23" s="2">
        <f ca="1">AVERAGE(OFFSET(B23,1-$I$5,0):B23)</f>
        <v>1854.3894</v>
      </c>
      <c r="E23" s="2">
        <f t="shared" si="1"/>
        <v>7.5854786213406031</v>
      </c>
      <c r="F23" s="2">
        <f t="shared" si="2"/>
        <v>7.5618945811923695</v>
      </c>
      <c r="G23">
        <f t="shared" si="3"/>
        <v>1</v>
      </c>
    </row>
    <row r="24" spans="1:7" x14ac:dyDescent="0.3">
      <c r="A24" s="1">
        <v>39780</v>
      </c>
      <c r="B24" s="2">
        <f>[1]!s_wq_close($B$1,A24,1)</f>
        <v>1871.1559999999999</v>
      </c>
      <c r="C24">
        <f t="shared" si="0"/>
        <v>1906.0428428903872</v>
      </c>
      <c r="D24" s="2">
        <f ca="1">AVERAGE(OFFSET(B24,1-$I$5,0):B24)</f>
        <v>1860.6964</v>
      </c>
      <c r="E24" s="2">
        <f t="shared" si="1"/>
        <v>7.5343117006711431</v>
      </c>
      <c r="F24" s="2">
        <f t="shared" si="2"/>
        <v>7.5527845618683367</v>
      </c>
      <c r="G24">
        <f t="shared" si="3"/>
        <v>0</v>
      </c>
    </row>
    <row r="25" spans="1:7" x14ac:dyDescent="0.3">
      <c r="A25" s="1">
        <v>39787</v>
      </c>
      <c r="B25" s="2">
        <f>[1]!s_wq_close($B$1,A25,1)</f>
        <v>2018.6559999999999</v>
      </c>
      <c r="C25">
        <f t="shared" si="0"/>
        <v>1943.5805619269249</v>
      </c>
      <c r="D25" s="2">
        <f ca="1">AVERAGE(OFFSET(B25,1-$I$5,0):B25)</f>
        <v>1918.6703999999997</v>
      </c>
      <c r="E25" s="2">
        <f t="shared" si="1"/>
        <v>7.6101872224193627</v>
      </c>
      <c r="F25" s="2">
        <f t="shared" si="2"/>
        <v>7.5722872014151212</v>
      </c>
      <c r="G25">
        <f t="shared" si="3"/>
        <v>1</v>
      </c>
    </row>
    <row r="26" spans="1:7" x14ac:dyDescent="0.3">
      <c r="A26" s="1">
        <v>39794</v>
      </c>
      <c r="B26" s="2">
        <f>[1]!s_wq_close($B$1,A26,1)</f>
        <v>1954.2149999999999</v>
      </c>
      <c r="C26">
        <f t="shared" si="0"/>
        <v>1947.12537461795</v>
      </c>
      <c r="D26" s="2">
        <f ca="1">AVERAGE(OFFSET(B26,1-$I$5,0):B26)</f>
        <v>1959.9707999999998</v>
      </c>
      <c r="E26" s="2">
        <f t="shared" si="1"/>
        <v>7.5777438572560376</v>
      </c>
      <c r="F26" s="2">
        <f t="shared" si="2"/>
        <v>7.5741093970421804</v>
      </c>
      <c r="G26">
        <f t="shared" si="3"/>
        <v>1</v>
      </c>
    </row>
    <row r="27" spans="1:7" x14ac:dyDescent="0.3">
      <c r="A27" s="1">
        <v>39801</v>
      </c>
      <c r="B27" s="2">
        <f>[1]!s_wq_close($B$1,A27,1)</f>
        <v>2018.463</v>
      </c>
      <c r="C27">
        <f t="shared" si="0"/>
        <v>1970.9045830786333</v>
      </c>
      <c r="D27" s="2">
        <f ca="1">AVERAGE(OFFSET(B27,1-$I$5,0):B27)</f>
        <v>1966.3758000000003</v>
      </c>
      <c r="E27" s="2">
        <f t="shared" si="1"/>
        <v>7.610091609681592</v>
      </c>
      <c r="F27" s="2">
        <f t="shared" si="2"/>
        <v>7.5862478955692465</v>
      </c>
      <c r="G27">
        <f t="shared" si="3"/>
        <v>1</v>
      </c>
    </row>
    <row r="28" spans="1:7" x14ac:dyDescent="0.3">
      <c r="A28" s="1">
        <v>39808</v>
      </c>
      <c r="B28" s="2">
        <f>[1]!s_wq_close($B$1,A28,1)</f>
        <v>1851.518</v>
      </c>
      <c r="C28">
        <f t="shared" si="0"/>
        <v>1931.1090553857557</v>
      </c>
      <c r="D28" s="2">
        <f ca="1">AVERAGE(OFFSET(B28,1-$I$5,0):B28)</f>
        <v>1942.8016</v>
      </c>
      <c r="E28" s="2">
        <f t="shared" si="1"/>
        <v>7.5237611221535614</v>
      </c>
      <c r="F28" s="2">
        <f t="shared" si="2"/>
        <v>7.5658497569527814</v>
      </c>
      <c r="G28">
        <f t="shared" si="3"/>
        <v>0</v>
      </c>
    </row>
    <row r="29" spans="1:7" x14ac:dyDescent="0.3">
      <c r="A29" s="1">
        <v>39813</v>
      </c>
      <c r="B29" s="2">
        <f>[1]!s_wq_close($B$1,A29,1)</f>
        <v>1820.8050000000001</v>
      </c>
      <c r="C29">
        <f t="shared" si="0"/>
        <v>1894.3410369238372</v>
      </c>
      <c r="D29" s="2">
        <f ca="1">AVERAGE(OFFSET(B29,1-$I$5,0):B29)</f>
        <v>1932.7313999999999</v>
      </c>
      <c r="E29" s="2">
        <f t="shared" si="1"/>
        <v>7.5070339899739356</v>
      </c>
      <c r="F29" s="2">
        <f t="shared" si="2"/>
        <v>7.5466263192706657</v>
      </c>
      <c r="G29">
        <f t="shared" si="3"/>
        <v>0</v>
      </c>
    </row>
    <row r="30" spans="1:7" s="4" customFormat="1" x14ac:dyDescent="0.3">
      <c r="A30" s="3">
        <v>39822</v>
      </c>
      <c r="B30" s="2">
        <f>[1]!s_wq_close($B$1,A30,1)</f>
        <v>1904.8610000000001</v>
      </c>
      <c r="C30">
        <f t="shared" si="0"/>
        <v>1897.8476912825581</v>
      </c>
      <c r="D30" s="2">
        <f ca="1">AVERAGE(OFFSET(B30,1-$I$5,0):B30)</f>
        <v>1909.9724000000001</v>
      </c>
      <c r="E30" s="2">
        <f t="shared" si="1"/>
        <v>7.552164319019397</v>
      </c>
      <c r="F30" s="2">
        <f t="shared" si="2"/>
        <v>7.5484757289965732</v>
      </c>
      <c r="G30">
        <f t="shared" si="3"/>
        <v>1</v>
      </c>
    </row>
    <row r="31" spans="1:7" x14ac:dyDescent="0.3">
      <c r="A31" s="1">
        <v>39829</v>
      </c>
      <c r="B31" s="2">
        <f>[1]!s_wq_close($B$1,A31,1)</f>
        <v>1954.4380000000001</v>
      </c>
      <c r="C31">
        <f t="shared" si="0"/>
        <v>1916.7111275217057</v>
      </c>
      <c r="D31" s="2">
        <f ca="1">AVERAGE(OFFSET(B31,1-$I$5,0):B31)</f>
        <v>1910.0169999999998</v>
      </c>
      <c r="E31" s="2">
        <f t="shared" si="1"/>
        <v>7.5778579630619207</v>
      </c>
      <c r="F31" s="2">
        <f t="shared" si="2"/>
        <v>7.5583660418220875</v>
      </c>
      <c r="G31">
        <f t="shared" si="3"/>
        <v>1</v>
      </c>
    </row>
    <row r="32" spans="1:7" x14ac:dyDescent="0.3">
      <c r="A32" s="1">
        <v>39836</v>
      </c>
      <c r="B32" s="2">
        <f>[1]!s_wq_close($B$1,A32,1)</f>
        <v>1990.6569999999999</v>
      </c>
      <c r="C32">
        <f t="shared" si="0"/>
        <v>1941.3597516811374</v>
      </c>
      <c r="D32" s="2">
        <f ca="1">AVERAGE(OFFSET(B32,1-$I$5,0):B32)</f>
        <v>1904.4558000000002</v>
      </c>
      <c r="E32" s="2">
        <f t="shared" si="1"/>
        <v>7.5962200139845395</v>
      </c>
      <c r="F32" s="2">
        <f t="shared" si="2"/>
        <v>7.5711439094680539</v>
      </c>
      <c r="G32">
        <f t="shared" si="3"/>
        <v>1</v>
      </c>
    </row>
    <row r="33" spans="1:7" x14ac:dyDescent="0.3">
      <c r="A33" s="1">
        <v>39850</v>
      </c>
      <c r="B33" s="2">
        <f>[1]!s_wq_close($B$1,A33,1)</f>
        <v>2181.239</v>
      </c>
      <c r="C33">
        <f t="shared" si="0"/>
        <v>2021.3195011207586</v>
      </c>
      <c r="D33" s="2">
        <f ca="1">AVERAGE(OFFSET(B33,1-$I$5,0):B33)</f>
        <v>1970.4</v>
      </c>
      <c r="E33" s="2">
        <f t="shared" si="1"/>
        <v>7.6876483429580791</v>
      </c>
      <c r="F33" s="2">
        <f t="shared" si="2"/>
        <v>7.6115057955176022</v>
      </c>
      <c r="G33">
        <f t="shared" si="3"/>
        <v>1</v>
      </c>
    </row>
    <row r="34" spans="1:7" x14ac:dyDescent="0.3">
      <c r="A34" s="1">
        <v>39857</v>
      </c>
      <c r="B34" s="2">
        <f>[1]!s_wq_close($B$1,A34,1)</f>
        <v>2320.7919999999999</v>
      </c>
      <c r="C34">
        <f t="shared" si="0"/>
        <v>2121.143667413839</v>
      </c>
      <c r="D34" s="2">
        <f ca="1">AVERAGE(OFFSET(B34,1-$I$5,0):B34)</f>
        <v>2070.3973999999998</v>
      </c>
      <c r="E34" s="2">
        <f t="shared" si="1"/>
        <v>7.7496637857140414</v>
      </c>
      <c r="F34" s="2">
        <f t="shared" si="2"/>
        <v>7.6597106879679604</v>
      </c>
      <c r="G34">
        <f t="shared" si="3"/>
        <v>1</v>
      </c>
    </row>
    <row r="35" spans="1:7" x14ac:dyDescent="0.3">
      <c r="A35" s="1">
        <v>39864</v>
      </c>
      <c r="B35" s="2">
        <f>[1]!s_wq_close($B$1,A35,1)</f>
        <v>2261.4780000000001</v>
      </c>
      <c r="C35">
        <f t="shared" si="0"/>
        <v>2167.9217782758928</v>
      </c>
      <c r="D35" s="2">
        <f ca="1">AVERAGE(OFFSET(B35,1-$I$5,0):B35)</f>
        <v>2141.7208000000001</v>
      </c>
      <c r="E35" s="2">
        <f t="shared" si="1"/>
        <v>7.7237738608139805</v>
      </c>
      <c r="F35" s="2">
        <f t="shared" si="2"/>
        <v>7.6815242817775875</v>
      </c>
      <c r="G35">
        <f t="shared" si="3"/>
        <v>1</v>
      </c>
    </row>
    <row r="36" spans="1:7" x14ac:dyDescent="0.3">
      <c r="A36" s="1">
        <v>39871</v>
      </c>
      <c r="B36" s="2">
        <f>[1]!s_wq_close($B$1,A36,1)</f>
        <v>2082.8519999999999</v>
      </c>
      <c r="C36">
        <f t="shared" si="0"/>
        <v>2139.5651855172619</v>
      </c>
      <c r="D36" s="2">
        <f ca="1">AVERAGE(OFFSET(B36,1-$I$5,0):B36)</f>
        <v>2167.4036000000001</v>
      </c>
      <c r="E36" s="2">
        <f t="shared" si="1"/>
        <v>7.6414933873684854</v>
      </c>
      <c r="F36" s="2">
        <f t="shared" si="2"/>
        <v>7.668357903033435</v>
      </c>
      <c r="G36">
        <f t="shared" si="3"/>
        <v>0</v>
      </c>
    </row>
    <row r="37" spans="1:7" x14ac:dyDescent="0.3">
      <c r="A37" s="1">
        <v>39878</v>
      </c>
      <c r="B37" s="2">
        <f>[1]!s_wq_close($B$1,A37,1)</f>
        <v>2193.0070000000001</v>
      </c>
      <c r="C37">
        <f t="shared" si="0"/>
        <v>2157.3791236781744</v>
      </c>
      <c r="D37" s="2">
        <f ca="1">AVERAGE(OFFSET(B37,1-$I$5,0):B37)</f>
        <v>2207.8735999999999</v>
      </c>
      <c r="E37" s="2">
        <f t="shared" si="1"/>
        <v>7.6930289403872578</v>
      </c>
      <c r="F37" s="2">
        <f t="shared" si="2"/>
        <v>7.6766493952829284</v>
      </c>
      <c r="G37">
        <f t="shared" si="3"/>
        <v>1</v>
      </c>
    </row>
    <row r="38" spans="1:7" x14ac:dyDescent="0.3">
      <c r="A38" s="1">
        <v>39885</v>
      </c>
      <c r="B38" s="2">
        <f>[1]!s_wq_close($B$1,A38,1)</f>
        <v>2128.848</v>
      </c>
      <c r="C38">
        <f t="shared" si="0"/>
        <v>2147.8687491187829</v>
      </c>
      <c r="D38" s="2">
        <f ca="1">AVERAGE(OFFSET(B38,1-$I$5,0):B38)</f>
        <v>2197.3954000000003</v>
      </c>
      <c r="E38" s="2">
        <f t="shared" si="1"/>
        <v>7.6633362673235972</v>
      </c>
      <c r="F38" s="2">
        <f t="shared" si="2"/>
        <v>7.6722313499996391</v>
      </c>
      <c r="G38">
        <f t="shared" si="3"/>
        <v>0</v>
      </c>
    </row>
    <row r="39" spans="1:7" x14ac:dyDescent="0.3">
      <c r="A39" s="1">
        <v>39892</v>
      </c>
      <c r="B39" s="2">
        <f>[1]!s_wq_close($B$1,A39,1)</f>
        <v>2281.087</v>
      </c>
      <c r="C39">
        <f t="shared" si="0"/>
        <v>2192.2748327458553</v>
      </c>
      <c r="D39" s="2">
        <f ca="1">AVERAGE(OFFSET(B39,1-$I$5,0):B39)</f>
        <v>2189.4543999999996</v>
      </c>
      <c r="E39" s="2">
        <f t="shared" si="1"/>
        <v>7.7324073627231877</v>
      </c>
      <c r="F39" s="2">
        <f t="shared" si="2"/>
        <v>7.6926950201108095</v>
      </c>
      <c r="G39">
        <f t="shared" si="3"/>
        <v>1</v>
      </c>
    </row>
    <row r="40" spans="1:7" x14ac:dyDescent="0.3">
      <c r="A40" s="1">
        <v>39899</v>
      </c>
      <c r="B40" s="2">
        <f>[1]!s_wq_close($B$1,A40,1)</f>
        <v>2374.4380000000001</v>
      </c>
      <c r="C40">
        <f t="shared" si="0"/>
        <v>2252.995888497237</v>
      </c>
      <c r="D40" s="2">
        <f ca="1">AVERAGE(OFFSET(B40,1-$I$5,0):B40)</f>
        <v>2212.0464000000002</v>
      </c>
      <c r="E40" s="2">
        <f t="shared" si="1"/>
        <v>7.7725160568881249</v>
      </c>
      <c r="F40" s="2">
        <f t="shared" si="2"/>
        <v>7.7200161155292202</v>
      </c>
      <c r="G40">
        <f t="shared" si="3"/>
        <v>1</v>
      </c>
    </row>
    <row r="41" spans="1:7" x14ac:dyDescent="0.3">
      <c r="A41" s="1">
        <v>39906</v>
      </c>
      <c r="B41" s="2">
        <f>[1]!s_wq_close($B$1,A41,1)</f>
        <v>2419.7779999999998</v>
      </c>
      <c r="C41">
        <f t="shared" si="0"/>
        <v>2308.5899256648249</v>
      </c>
      <c r="D41" s="2">
        <f ca="1">AVERAGE(OFFSET(B41,1-$I$5,0):B41)</f>
        <v>2279.4315999999999</v>
      </c>
      <c r="E41" s="2">
        <f t="shared" si="1"/>
        <v>7.7914310794055801</v>
      </c>
      <c r="F41" s="2">
        <f t="shared" si="2"/>
        <v>7.7443921953424875</v>
      </c>
      <c r="G41">
        <f t="shared" si="3"/>
        <v>1</v>
      </c>
    </row>
    <row r="42" spans="1:7" x14ac:dyDescent="0.3">
      <c r="A42" s="1">
        <v>39913</v>
      </c>
      <c r="B42" s="2">
        <f>[1]!s_wq_close($B$1,A42,1)</f>
        <v>2444.2260000000001</v>
      </c>
      <c r="C42">
        <f t="shared" si="0"/>
        <v>2353.8019504432168</v>
      </c>
      <c r="D42" s="2">
        <f ca="1">AVERAGE(OFFSET(B42,1-$I$5,0):B42)</f>
        <v>2329.6754000000001</v>
      </c>
      <c r="E42" s="2">
        <f t="shared" si="1"/>
        <v>7.8014837873747025</v>
      </c>
      <c r="F42" s="2">
        <f t="shared" si="2"/>
        <v>7.7637871510791339</v>
      </c>
      <c r="G42">
        <f t="shared" si="3"/>
        <v>1</v>
      </c>
    </row>
    <row r="43" spans="1:7" x14ac:dyDescent="0.3">
      <c r="A43" s="1">
        <v>39920</v>
      </c>
      <c r="B43" s="2">
        <f>[1]!s_wq_close($B$1,A43,1)</f>
        <v>2503.9349999999999</v>
      </c>
      <c r="C43">
        <f t="shared" si="0"/>
        <v>2403.8463002954777</v>
      </c>
      <c r="D43" s="2">
        <f ca="1">AVERAGE(OFFSET(B43,1-$I$5,0):B43)</f>
        <v>2404.6927999999998</v>
      </c>
      <c r="E43" s="2">
        <f t="shared" si="1"/>
        <v>7.8256187734166085</v>
      </c>
      <c r="F43" s="2">
        <f t="shared" si="2"/>
        <v>7.7848253586259277</v>
      </c>
      <c r="G43">
        <f t="shared" si="3"/>
        <v>1</v>
      </c>
    </row>
    <row r="44" spans="1:7" x14ac:dyDescent="0.3">
      <c r="A44" s="1">
        <v>39927</v>
      </c>
      <c r="B44" s="2">
        <f>[1]!s_wq_close($B$1,A44,1)</f>
        <v>2448.5949999999998</v>
      </c>
      <c r="C44">
        <f t="shared" si="0"/>
        <v>2418.7625335303183</v>
      </c>
      <c r="D44" s="2">
        <f ca="1">AVERAGE(OFFSET(B44,1-$I$5,0):B44)</f>
        <v>2438.1943999999999</v>
      </c>
      <c r="E44" s="2">
        <f t="shared" si="1"/>
        <v>7.803269669654556</v>
      </c>
      <c r="F44" s="2">
        <f t="shared" si="2"/>
        <v>7.7910113385859869</v>
      </c>
      <c r="G44">
        <f t="shared" si="3"/>
        <v>1</v>
      </c>
    </row>
    <row r="45" spans="1:7" x14ac:dyDescent="0.3">
      <c r="A45" s="1">
        <v>39933</v>
      </c>
      <c r="B45" s="2">
        <f>[1]!s_wq_close($B$1,A45,1)</f>
        <v>2477.569</v>
      </c>
      <c r="C45">
        <f t="shared" si="0"/>
        <v>2438.3646890202122</v>
      </c>
      <c r="D45" s="2">
        <f ca="1">AVERAGE(OFFSET(B45,1-$I$5,0):B45)</f>
        <v>2458.8206</v>
      </c>
      <c r="E45" s="2">
        <f t="shared" si="1"/>
        <v>7.8150331164722235</v>
      </c>
      <c r="F45" s="2">
        <f t="shared" si="2"/>
        <v>7.7990828841785707</v>
      </c>
      <c r="G45">
        <f t="shared" si="3"/>
        <v>1</v>
      </c>
    </row>
    <row r="46" spans="1:7" x14ac:dyDescent="0.3">
      <c r="A46" s="1">
        <v>39941</v>
      </c>
      <c r="B46" s="2">
        <f>[1]!s_wq_close($B$1,A46,1)</f>
        <v>2625.645</v>
      </c>
      <c r="C46">
        <f t="shared" si="0"/>
        <v>2500.7914593468081</v>
      </c>
      <c r="D46" s="2">
        <f ca="1">AVERAGE(OFFSET(B46,1-$I$5,0):B46)</f>
        <v>2499.9939999999997</v>
      </c>
      <c r="E46" s="2">
        <f t="shared" si="1"/>
        <v>7.8730818591286278</v>
      </c>
      <c r="F46" s="2">
        <f t="shared" si="2"/>
        <v>7.8243625444929572</v>
      </c>
      <c r="G46">
        <f t="shared" si="3"/>
        <v>1</v>
      </c>
    </row>
    <row r="47" spans="1:7" x14ac:dyDescent="0.3">
      <c r="A47" s="1">
        <v>39948</v>
      </c>
      <c r="B47" s="2">
        <f>[1]!s_wq_close($B$1,A47,1)</f>
        <v>2645.2629999999999</v>
      </c>
      <c r="C47">
        <f t="shared" si="0"/>
        <v>2548.948639564539</v>
      </c>
      <c r="D47" s="2">
        <f ca="1">AVERAGE(OFFSET(B47,1-$I$5,0):B47)</f>
        <v>2540.2014000000004</v>
      </c>
      <c r="E47" s="2">
        <f t="shared" si="1"/>
        <v>7.8805257722415272</v>
      </c>
      <c r="F47" s="2">
        <f t="shared" si="2"/>
        <v>7.8434362549242111</v>
      </c>
      <c r="G47">
        <f t="shared" si="3"/>
        <v>1</v>
      </c>
    </row>
    <row r="48" spans="1:7" x14ac:dyDescent="0.3">
      <c r="A48" s="1">
        <v>39955</v>
      </c>
      <c r="B48" s="2">
        <f>[1]!s_wq_close($B$1,A48,1)</f>
        <v>2597.6010000000001</v>
      </c>
      <c r="C48">
        <f t="shared" si="0"/>
        <v>2565.1660930430262</v>
      </c>
      <c r="D48" s="2">
        <f ca="1">AVERAGE(OFFSET(B48,1-$I$5,0):B48)</f>
        <v>2558.9346</v>
      </c>
      <c r="E48" s="2">
        <f t="shared" si="1"/>
        <v>7.8623436057593041</v>
      </c>
      <c r="F48" s="2">
        <f t="shared" si="2"/>
        <v>7.8497785091314567</v>
      </c>
      <c r="G48">
        <f t="shared" si="3"/>
        <v>1</v>
      </c>
    </row>
    <row r="49" spans="1:7" x14ac:dyDescent="0.3">
      <c r="A49" s="1">
        <v>39960</v>
      </c>
      <c r="B49" s="2">
        <f>[1]!s_wq_close($B$1,A49,1)</f>
        <v>2632.93</v>
      </c>
      <c r="C49">
        <f t="shared" si="0"/>
        <v>2587.7540620286845</v>
      </c>
      <c r="D49" s="2">
        <f ca="1">AVERAGE(OFFSET(B49,1-$I$5,0):B49)</f>
        <v>2595.8015999999998</v>
      </c>
      <c r="E49" s="2">
        <f t="shared" si="1"/>
        <v>7.8758525734991522</v>
      </c>
      <c r="F49" s="2">
        <f t="shared" si="2"/>
        <v>7.8585456209771225</v>
      </c>
      <c r="G49">
        <f t="shared" si="3"/>
        <v>1</v>
      </c>
    </row>
    <row r="50" spans="1:7" x14ac:dyDescent="0.3">
      <c r="A50" s="1">
        <v>39969</v>
      </c>
      <c r="B50" s="2">
        <f>[1]!s_wq_close($B$1,A50,1)</f>
        <v>2753.8910000000001</v>
      </c>
      <c r="C50">
        <f t="shared" si="0"/>
        <v>2643.1330413524565</v>
      </c>
      <c r="D50" s="2">
        <f ca="1">AVERAGE(OFFSET(B50,1-$I$5,0):B50)</f>
        <v>2651.0659999999998</v>
      </c>
      <c r="E50" s="2">
        <f t="shared" si="1"/>
        <v>7.9207700997108583</v>
      </c>
      <c r="F50" s="2">
        <f t="shared" si="2"/>
        <v>7.8797202505876793</v>
      </c>
      <c r="G50">
        <f t="shared" si="3"/>
        <v>1</v>
      </c>
    </row>
    <row r="51" spans="1:7" x14ac:dyDescent="0.3">
      <c r="A51" s="1">
        <v>39976</v>
      </c>
      <c r="B51" s="2">
        <f>[1]!s_wq_close($B$1,A51,1)</f>
        <v>2743.7620000000002</v>
      </c>
      <c r="C51">
        <f t="shared" si="0"/>
        <v>2676.6760275683046</v>
      </c>
      <c r="D51" s="2">
        <f ca="1">AVERAGE(OFFSET(B51,1-$I$5,0):B51)</f>
        <v>2674.6894000000002</v>
      </c>
      <c r="E51" s="2">
        <f t="shared" si="1"/>
        <v>7.9170852503902269</v>
      </c>
      <c r="F51" s="2">
        <f t="shared" si="2"/>
        <v>7.8923310154901083</v>
      </c>
      <c r="G51">
        <f t="shared" si="3"/>
        <v>1</v>
      </c>
    </row>
    <row r="52" spans="1:7" x14ac:dyDescent="0.3">
      <c r="A52" s="1">
        <v>39983</v>
      </c>
      <c r="B52" s="2">
        <f>[1]!s_wq_close($B$1,A52,1)</f>
        <v>2880.4920000000002</v>
      </c>
      <c r="C52">
        <f t="shared" si="0"/>
        <v>2744.6146850455366</v>
      </c>
      <c r="D52" s="2">
        <f ca="1">AVERAGE(OFFSET(B52,1-$I$5,0):B52)</f>
        <v>2721.7352000000001</v>
      </c>
      <c r="E52" s="2">
        <f t="shared" si="1"/>
        <v>7.9657163918729728</v>
      </c>
      <c r="F52" s="2">
        <f t="shared" si="2"/>
        <v>7.9173959743442595</v>
      </c>
      <c r="G52">
        <f t="shared" si="3"/>
        <v>1</v>
      </c>
    </row>
    <row r="53" spans="1:7" x14ac:dyDescent="0.3">
      <c r="A53" s="1">
        <v>39990</v>
      </c>
      <c r="B53" s="2">
        <f>[1]!s_wq_close($B$1,A53,1)</f>
        <v>2928.2109999999998</v>
      </c>
      <c r="C53">
        <f t="shared" si="0"/>
        <v>2805.8134566970243</v>
      </c>
      <c r="D53" s="2">
        <f ca="1">AVERAGE(OFFSET(B53,1-$I$5,0):B53)</f>
        <v>2787.8571999999999</v>
      </c>
      <c r="E53" s="2">
        <f t="shared" si="1"/>
        <v>7.9821469353263304</v>
      </c>
      <c r="F53" s="2">
        <f t="shared" si="2"/>
        <v>7.9394487783017631</v>
      </c>
      <c r="G53">
        <f t="shared" si="3"/>
        <v>1</v>
      </c>
    </row>
    <row r="54" spans="1:7" x14ac:dyDescent="0.3">
      <c r="A54" s="1">
        <v>39997</v>
      </c>
      <c r="B54" s="2">
        <f>[1]!s_wq_close($B$1,A54,1)</f>
        <v>3088.3670000000002</v>
      </c>
      <c r="C54">
        <f t="shared" si="0"/>
        <v>2899.9979711313499</v>
      </c>
      <c r="D54" s="2">
        <f ca="1">AVERAGE(OFFSET(B54,1-$I$5,0):B54)</f>
        <v>2878.9445999999998</v>
      </c>
      <c r="E54" s="2">
        <f t="shared" si="1"/>
        <v>8.0353977512331625</v>
      </c>
      <c r="F54" s="2">
        <f t="shared" si="2"/>
        <v>7.972465316364441</v>
      </c>
      <c r="G54">
        <f t="shared" si="3"/>
        <v>1</v>
      </c>
    </row>
    <row r="55" spans="1:7" x14ac:dyDescent="0.3">
      <c r="A55" s="1">
        <v>40004</v>
      </c>
      <c r="B55" s="2">
        <f>[1]!s_wq_close($B$1,A55,1)</f>
        <v>3113.9319999999998</v>
      </c>
      <c r="C55">
        <f t="shared" si="0"/>
        <v>2971.3093140875667</v>
      </c>
      <c r="D55" s="2">
        <f ca="1">AVERAGE(OFFSET(B55,1-$I$5,0):B55)</f>
        <v>2950.9528</v>
      </c>
      <c r="E55" s="2">
        <f t="shared" si="1"/>
        <v>8.0436415152897478</v>
      </c>
      <c r="F55" s="2">
        <f t="shared" si="2"/>
        <v>7.996757981146609</v>
      </c>
      <c r="G55">
        <f t="shared" si="3"/>
        <v>1</v>
      </c>
    </row>
    <row r="56" spans="1:7" x14ac:dyDescent="0.3">
      <c r="A56" s="1">
        <v>40011</v>
      </c>
      <c r="B56" s="2">
        <f>[1]!s_wq_close($B$1,A56,1)</f>
        <v>3189.741</v>
      </c>
      <c r="C56">
        <f t="shared" si="0"/>
        <v>3044.1198760583779</v>
      </c>
      <c r="D56" s="2">
        <f ca="1">AVERAGE(OFFSET(B56,1-$I$5,0):B56)</f>
        <v>3040.1486</v>
      </c>
      <c r="E56" s="2">
        <f t="shared" si="1"/>
        <v>8.0676950012601338</v>
      </c>
      <c r="F56" s="2">
        <f t="shared" si="2"/>
        <v>8.0209670993028688</v>
      </c>
      <c r="G56">
        <f t="shared" si="3"/>
        <v>1</v>
      </c>
    </row>
    <row r="57" spans="1:7" x14ac:dyDescent="0.3">
      <c r="A57" s="1">
        <v>40018</v>
      </c>
      <c r="B57" s="2">
        <f>[1]!s_wq_close($B$1,A57,1)</f>
        <v>3372.6030000000001</v>
      </c>
      <c r="C57">
        <f t="shared" si="0"/>
        <v>3153.6142507055856</v>
      </c>
      <c r="D57" s="2">
        <f ca="1">AVERAGE(OFFSET(B57,1-$I$5,0):B57)</f>
        <v>3138.5708</v>
      </c>
      <c r="E57" s="2">
        <f t="shared" si="1"/>
        <v>8.1234401287571263</v>
      </c>
      <c r="F57" s="2">
        <f t="shared" si="2"/>
        <v>8.0563044552573437</v>
      </c>
      <c r="G57">
        <f t="shared" si="3"/>
        <v>1</v>
      </c>
    </row>
    <row r="58" spans="1:7" x14ac:dyDescent="0.3">
      <c r="A58" s="1">
        <v>40025</v>
      </c>
      <c r="B58" s="2">
        <f>[1]!s_wq_close($B$1,A58,1)</f>
        <v>3412.0619999999999</v>
      </c>
      <c r="C58">
        <f t="shared" si="0"/>
        <v>3239.7635004703907</v>
      </c>
      <c r="D58" s="2">
        <f ca="1">AVERAGE(OFFSET(B58,1-$I$5,0):B58)</f>
        <v>3235.3409999999999</v>
      </c>
      <c r="E58" s="2">
        <f t="shared" si="1"/>
        <v>8.1350720796070863</v>
      </c>
      <c r="F58" s="2">
        <f t="shared" si="2"/>
        <v>8.0832556124402277</v>
      </c>
      <c r="G58">
        <f t="shared" si="3"/>
        <v>1</v>
      </c>
    </row>
    <row r="59" spans="1:7" x14ac:dyDescent="0.3">
      <c r="A59" s="1">
        <v>40032</v>
      </c>
      <c r="B59" s="2">
        <f>[1]!s_wq_close($B$1,A59,1)</f>
        <v>3260.69</v>
      </c>
      <c r="C59">
        <f t="shared" si="0"/>
        <v>3246.7390003135938</v>
      </c>
      <c r="D59" s="2">
        <f ca="1">AVERAGE(OFFSET(B59,1-$I$5,0):B59)</f>
        <v>3269.8056000000001</v>
      </c>
      <c r="E59" s="2">
        <f t="shared" si="1"/>
        <v>8.0896941084064071</v>
      </c>
      <c r="F59" s="2">
        <f t="shared" si="2"/>
        <v>8.0854063870776596</v>
      </c>
      <c r="G59">
        <f t="shared" si="3"/>
        <v>1</v>
      </c>
    </row>
    <row r="60" spans="1:7" x14ac:dyDescent="0.3">
      <c r="A60" s="1">
        <v>40039</v>
      </c>
      <c r="B60" s="2">
        <f>[1]!s_wq_close($B$1,A60,1)</f>
        <v>3046.9720000000002</v>
      </c>
      <c r="C60">
        <f t="shared" si="0"/>
        <v>3180.1500002090625</v>
      </c>
      <c r="D60" s="2">
        <f ca="1">AVERAGE(OFFSET(B60,1-$I$5,0):B60)</f>
        <v>3256.4135999999999</v>
      </c>
      <c r="E60" s="2">
        <f t="shared" si="1"/>
        <v>8.0219035895768958</v>
      </c>
      <c r="F60" s="2">
        <f t="shared" si="2"/>
        <v>8.0646836445388228</v>
      </c>
      <c r="G60">
        <f t="shared" si="3"/>
        <v>0</v>
      </c>
    </row>
    <row r="61" spans="1:7" x14ac:dyDescent="0.3">
      <c r="A61" s="1">
        <v>40046</v>
      </c>
      <c r="B61" s="2">
        <f>[1]!s_wq_close($B$1,A61,1)</f>
        <v>2960.7710000000002</v>
      </c>
      <c r="C61">
        <f t="shared" si="0"/>
        <v>3107.023666806042</v>
      </c>
      <c r="D61" s="2">
        <f ca="1">AVERAGE(OFFSET(B61,1-$I$5,0):B61)</f>
        <v>3210.6196</v>
      </c>
      <c r="E61" s="2">
        <f t="shared" si="1"/>
        <v>7.9932049863738834</v>
      </c>
      <c r="F61" s="2">
        <f t="shared" si="2"/>
        <v>8.0414205266173493</v>
      </c>
      <c r="G61">
        <f t="shared" si="3"/>
        <v>0</v>
      </c>
    </row>
    <row r="62" spans="1:7" x14ac:dyDescent="0.3">
      <c r="A62" s="1">
        <v>40053</v>
      </c>
      <c r="B62" s="2">
        <f>[1]!s_wq_close($B$1,A62,1)</f>
        <v>2860.6880000000001</v>
      </c>
      <c r="C62">
        <f t="shared" si="0"/>
        <v>3024.911777870695</v>
      </c>
      <c r="D62" s="2">
        <f ca="1">AVERAGE(OFFSET(B62,1-$I$5,0):B62)</f>
        <v>3108.2366000000002</v>
      </c>
      <c r="E62" s="2">
        <f t="shared" si="1"/>
        <v>7.9588174343246747</v>
      </c>
      <c r="F62" s="2">
        <f t="shared" si="2"/>
        <v>8.0146372056993886</v>
      </c>
      <c r="G62">
        <f t="shared" si="3"/>
        <v>0</v>
      </c>
    </row>
    <row r="63" spans="1:7" x14ac:dyDescent="0.3">
      <c r="A63" s="1">
        <v>40060</v>
      </c>
      <c r="B63" s="2">
        <f>[1]!s_wq_close($B$1,A63,1)</f>
        <v>2861.6089999999999</v>
      </c>
      <c r="C63">
        <f t="shared" si="0"/>
        <v>2970.4775185804633</v>
      </c>
      <c r="D63" s="2">
        <f ca="1">AVERAGE(OFFSET(B63,1-$I$5,0):B63)</f>
        <v>2998.1460000000002</v>
      </c>
      <c r="E63" s="2">
        <f t="shared" si="1"/>
        <v>7.9591393330335158</v>
      </c>
      <c r="F63" s="2">
        <f t="shared" si="2"/>
        <v>7.9964779995397421</v>
      </c>
      <c r="G63">
        <f t="shared" si="3"/>
        <v>0</v>
      </c>
    </row>
    <row r="64" spans="1:7" x14ac:dyDescent="0.3">
      <c r="A64" s="1">
        <v>40067</v>
      </c>
      <c r="B64" s="2">
        <f>[1]!s_wq_close($B$1,A64,1)</f>
        <v>2989.7919999999999</v>
      </c>
      <c r="C64">
        <f t="shared" si="0"/>
        <v>2976.9156790536422</v>
      </c>
      <c r="D64" s="2">
        <f ca="1">AVERAGE(OFFSET(B64,1-$I$5,0):B64)</f>
        <v>2943.9664000000002</v>
      </c>
      <c r="E64" s="2">
        <f t="shared" si="1"/>
        <v>8.0029590987475689</v>
      </c>
      <c r="F64" s="2">
        <f t="shared" si="2"/>
        <v>7.9986430364808285</v>
      </c>
      <c r="G64">
        <f t="shared" si="3"/>
        <v>1</v>
      </c>
    </row>
    <row r="65" spans="1:7" x14ac:dyDescent="0.3">
      <c r="A65" s="1">
        <v>40074</v>
      </c>
      <c r="B65" s="2">
        <f>[1]!s_wq_close($B$1,A65,1)</f>
        <v>2962.6669999999999</v>
      </c>
      <c r="C65">
        <f t="shared" si="0"/>
        <v>2972.1661193690952</v>
      </c>
      <c r="D65" s="2">
        <f ca="1">AVERAGE(OFFSET(B65,1-$I$5,0):B65)</f>
        <v>2927.1053999999999</v>
      </c>
      <c r="E65" s="2">
        <f t="shared" si="1"/>
        <v>7.9938451551626013</v>
      </c>
      <c r="F65" s="2">
        <f t="shared" si="2"/>
        <v>7.9970462990834985</v>
      </c>
      <c r="G65">
        <f t="shared" si="3"/>
        <v>0</v>
      </c>
    </row>
    <row r="66" spans="1:7" x14ac:dyDescent="0.3">
      <c r="A66" s="1">
        <v>40081</v>
      </c>
      <c r="B66" s="2">
        <f>[1]!s_wq_close($B$1,A66,1)</f>
        <v>2838.8420000000001</v>
      </c>
      <c r="C66">
        <f t="shared" si="0"/>
        <v>2927.7247462460637</v>
      </c>
      <c r="D66" s="2">
        <f ca="1">AVERAGE(OFFSET(B66,1-$I$5,0):B66)</f>
        <v>2902.7195999999999</v>
      </c>
      <c r="E66" s="2">
        <f t="shared" si="1"/>
        <v>7.951151501525179</v>
      </c>
      <c r="F66" s="2">
        <f t="shared" si="2"/>
        <v>7.9819808632326037</v>
      </c>
      <c r="G66">
        <f t="shared" si="3"/>
        <v>0</v>
      </c>
    </row>
    <row r="67" spans="1:7" x14ac:dyDescent="0.3">
      <c r="A67" s="1">
        <v>40086</v>
      </c>
      <c r="B67" s="2">
        <f>[1]!s_wq_close($B$1,A67,1)</f>
        <v>2779.4259999999999</v>
      </c>
      <c r="C67">
        <f t="shared" ref="C67:C130" si="4">C66*(1-$I$4) + $I$4*B67</f>
        <v>2878.2918308307094</v>
      </c>
      <c r="D67" s="2">
        <f ca="1">AVERAGE(OFFSET(B67,1-$I$5,0):B67)</f>
        <v>2886.4672</v>
      </c>
      <c r="E67" s="2">
        <f t="shared" ref="E67:E130" si="5">LN(B67)</f>
        <v>7.9299997105456788</v>
      </c>
      <c r="F67" s="2">
        <f t="shared" ref="F67:F130" si="6">LN(C67)</f>
        <v>7.9649522828732353</v>
      </c>
      <c r="G67">
        <f t="shared" si="3"/>
        <v>0</v>
      </c>
    </row>
    <row r="68" spans="1:7" x14ac:dyDescent="0.3">
      <c r="A68" s="1">
        <v>40095</v>
      </c>
      <c r="B68" s="2">
        <f>[1]!s_wq_close($B$1,A68,1)</f>
        <v>2911.7150000000001</v>
      </c>
      <c r="C68">
        <f t="shared" si="4"/>
        <v>2889.4328872204733</v>
      </c>
      <c r="D68" s="2">
        <f ca="1">AVERAGE(OFFSET(B68,1-$I$5,0):B68)</f>
        <v>2896.4883999999997</v>
      </c>
      <c r="E68" s="2">
        <f t="shared" si="5"/>
        <v>7.9764975336477884</v>
      </c>
      <c r="F68" s="2">
        <f t="shared" si="6"/>
        <v>7.9688155290546199</v>
      </c>
      <c r="G68">
        <f t="shared" ref="G68:G131" si="7">IF(C68&gt;C67, 1, 0)</f>
        <v>1</v>
      </c>
    </row>
    <row r="69" spans="1:7" x14ac:dyDescent="0.3">
      <c r="A69" s="1">
        <v>40102</v>
      </c>
      <c r="B69" s="2">
        <f>[1]!s_wq_close($B$1,A69,1)</f>
        <v>2976.6329999999998</v>
      </c>
      <c r="C69">
        <f t="shared" si="4"/>
        <v>2918.4995914803158</v>
      </c>
      <c r="D69" s="2">
        <f ca="1">AVERAGE(OFFSET(B69,1-$I$5,0):B69)</f>
        <v>2893.8566000000001</v>
      </c>
      <c r="E69" s="2">
        <f t="shared" si="5"/>
        <v>7.998548074948105</v>
      </c>
      <c r="F69" s="2">
        <f t="shared" si="6"/>
        <v>7.9788249246679293</v>
      </c>
      <c r="G69">
        <f t="shared" si="7"/>
        <v>1</v>
      </c>
    </row>
    <row r="70" spans="1:7" x14ac:dyDescent="0.3">
      <c r="A70" s="1">
        <v>40109</v>
      </c>
      <c r="B70" s="2">
        <f>[1]!s_wq_close($B$1,A70,1)</f>
        <v>3107.8470000000002</v>
      </c>
      <c r="C70">
        <f t="shared" si="4"/>
        <v>2981.6153943202107</v>
      </c>
      <c r="D70" s="2">
        <f ca="1">AVERAGE(OFFSET(B70,1-$I$5,0):B70)</f>
        <v>2922.8926000000001</v>
      </c>
      <c r="E70" s="2">
        <f t="shared" si="5"/>
        <v>8.0416854824765824</v>
      </c>
      <c r="F70" s="2">
        <f t="shared" si="6"/>
        <v>8.0002205112588474</v>
      </c>
      <c r="G70">
        <f t="shared" si="7"/>
        <v>1</v>
      </c>
    </row>
    <row r="71" spans="1:7" x14ac:dyDescent="0.3">
      <c r="A71" s="1">
        <v>40116</v>
      </c>
      <c r="B71" s="2">
        <f>[1]!s_wq_close($B$1,A71,1)</f>
        <v>2995.848</v>
      </c>
      <c r="C71">
        <f t="shared" si="4"/>
        <v>2986.3595962134741</v>
      </c>
      <c r="D71" s="2">
        <f ca="1">AVERAGE(OFFSET(B71,1-$I$5,0):B71)</f>
        <v>2954.2937999999999</v>
      </c>
      <c r="E71" s="2">
        <f t="shared" si="5"/>
        <v>8.0049826090376648</v>
      </c>
      <c r="F71" s="2">
        <f t="shared" si="6"/>
        <v>8.0018103982473594</v>
      </c>
      <c r="G71">
        <f t="shared" si="7"/>
        <v>1</v>
      </c>
    </row>
    <row r="72" spans="1:7" x14ac:dyDescent="0.3">
      <c r="A72" s="1">
        <v>40123</v>
      </c>
      <c r="B72" s="2">
        <f>[1]!s_wq_close($B$1,A72,1)</f>
        <v>3164.0369999999998</v>
      </c>
      <c r="C72">
        <f t="shared" si="4"/>
        <v>3045.5853974756492</v>
      </c>
      <c r="D72" s="2">
        <f ca="1">AVERAGE(OFFSET(B72,1-$I$5,0):B72)</f>
        <v>3031.2159999999999</v>
      </c>
      <c r="E72" s="2">
        <f t="shared" si="5"/>
        <v>8.0596040228773234</v>
      </c>
      <c r="F72" s="2">
        <f t="shared" si="6"/>
        <v>8.0214484104270483</v>
      </c>
      <c r="G72">
        <f t="shared" si="7"/>
        <v>1</v>
      </c>
    </row>
    <row r="73" spans="1:7" x14ac:dyDescent="0.3">
      <c r="A73" s="1">
        <v>40130</v>
      </c>
      <c r="B73" s="2">
        <f>[1]!s_wq_close($B$1,A73,1)</f>
        <v>3187.6469999999999</v>
      </c>
      <c r="C73">
        <f t="shared" si="4"/>
        <v>3092.9392649837664</v>
      </c>
      <c r="D73" s="2">
        <f ca="1">AVERAGE(OFFSET(B73,1-$I$5,0):B73)</f>
        <v>3086.4023999999999</v>
      </c>
      <c r="E73" s="2">
        <f t="shared" si="5"/>
        <v>8.067038306050355</v>
      </c>
      <c r="F73" s="2">
        <f t="shared" si="6"/>
        <v>8.036877136211567</v>
      </c>
      <c r="G73">
        <f t="shared" si="7"/>
        <v>1</v>
      </c>
    </row>
    <row r="74" spans="1:7" x14ac:dyDescent="0.3">
      <c r="A74" s="1">
        <v>40137</v>
      </c>
      <c r="B74" s="2">
        <f>[1]!s_wq_close($B$1,A74,1)</f>
        <v>3308.346</v>
      </c>
      <c r="C74">
        <f t="shared" si="4"/>
        <v>3164.7415099891778</v>
      </c>
      <c r="D74" s="2">
        <f ca="1">AVERAGE(OFFSET(B74,1-$I$5,0):B74)</f>
        <v>3152.7449999999999</v>
      </c>
      <c r="E74" s="2">
        <f t="shared" si="5"/>
        <v>8.1042036455953177</v>
      </c>
      <c r="F74" s="2">
        <f t="shared" si="6"/>
        <v>8.0598266598335631</v>
      </c>
      <c r="G74">
        <f t="shared" si="7"/>
        <v>1</v>
      </c>
    </row>
    <row r="75" spans="1:7" x14ac:dyDescent="0.3">
      <c r="A75" s="1">
        <v>40144</v>
      </c>
      <c r="B75" s="2">
        <f>[1]!s_wq_close($B$1,A75,1)</f>
        <v>3096.2649999999999</v>
      </c>
      <c r="C75">
        <f t="shared" si="4"/>
        <v>3141.9160066594518</v>
      </c>
      <c r="D75" s="2">
        <f ca="1">AVERAGE(OFFSET(B75,1-$I$5,0):B75)</f>
        <v>3150.4285999999997</v>
      </c>
      <c r="E75" s="2">
        <f t="shared" si="5"/>
        <v>8.037951825361878</v>
      </c>
      <c r="F75" s="2">
        <f t="shared" si="6"/>
        <v>8.0525880860137704</v>
      </c>
      <c r="G75">
        <f t="shared" si="7"/>
        <v>0</v>
      </c>
    </row>
    <row r="76" spans="1:7" x14ac:dyDescent="0.3">
      <c r="A76" s="1">
        <v>40151</v>
      </c>
      <c r="B76" s="2">
        <f>[1]!s_wq_close($B$1,A76,1)</f>
        <v>3317.0439999999999</v>
      </c>
      <c r="C76">
        <f t="shared" si="4"/>
        <v>3200.2920044396351</v>
      </c>
      <c r="D76" s="2">
        <f ca="1">AVERAGE(OFFSET(B76,1-$I$5,0):B76)</f>
        <v>3214.6677999999997</v>
      </c>
      <c r="E76" s="2">
        <f t="shared" si="5"/>
        <v>8.1068293038575661</v>
      </c>
      <c r="F76" s="2">
        <f t="shared" si="6"/>
        <v>8.0709973360120486</v>
      </c>
      <c r="G76">
        <f t="shared" si="7"/>
        <v>1</v>
      </c>
    </row>
    <row r="77" spans="1:7" x14ac:dyDescent="0.3">
      <c r="A77" s="1">
        <v>40158</v>
      </c>
      <c r="B77" s="2">
        <f>[1]!s_wq_close($B$1,A77,1)</f>
        <v>3247.3180000000002</v>
      </c>
      <c r="C77">
        <f t="shared" si="4"/>
        <v>3215.9673362930903</v>
      </c>
      <c r="D77" s="2">
        <f ca="1">AVERAGE(OFFSET(B77,1-$I$5,0):B77)</f>
        <v>3231.3239999999996</v>
      </c>
      <c r="E77" s="2">
        <f t="shared" si="5"/>
        <v>8.0855847038641961</v>
      </c>
      <c r="F77" s="2">
        <f t="shared" si="6"/>
        <v>8.075883473621996</v>
      </c>
      <c r="G77">
        <f t="shared" si="7"/>
        <v>1</v>
      </c>
    </row>
    <row r="78" spans="1:7" x14ac:dyDescent="0.3">
      <c r="A78" s="1">
        <v>40165</v>
      </c>
      <c r="B78" s="2">
        <f>[1]!s_wq_close($B$1,A78,1)</f>
        <v>3113.886</v>
      </c>
      <c r="C78">
        <f t="shared" si="4"/>
        <v>3181.940224195394</v>
      </c>
      <c r="D78" s="2">
        <f ca="1">AVERAGE(OFFSET(B78,1-$I$5,0):B78)</f>
        <v>3216.5717999999997</v>
      </c>
      <c r="E78" s="2">
        <f t="shared" si="5"/>
        <v>8.0436267428606243</v>
      </c>
      <c r="F78" s="2">
        <f t="shared" si="6"/>
        <v>8.0652464231132956</v>
      </c>
      <c r="G78">
        <f t="shared" si="7"/>
        <v>0</v>
      </c>
    </row>
    <row r="79" spans="1:7" x14ac:dyDescent="0.3">
      <c r="A79" s="1">
        <v>40172</v>
      </c>
      <c r="B79" s="2">
        <f>[1]!s_wq_close($B$1,A79,1)</f>
        <v>3141.3530000000001</v>
      </c>
      <c r="C79">
        <f t="shared" si="4"/>
        <v>3168.4111494635963</v>
      </c>
      <c r="D79" s="2">
        <f ca="1">AVERAGE(OFFSET(B79,1-$I$5,0):B79)</f>
        <v>3183.1732000000002</v>
      </c>
      <c r="E79" s="2">
        <f t="shared" si="5"/>
        <v>8.0524088778148659</v>
      </c>
      <c r="F79" s="2">
        <f t="shared" si="6"/>
        <v>8.0609855265410086</v>
      </c>
      <c r="G79">
        <f t="shared" si="7"/>
        <v>0</v>
      </c>
    </row>
    <row r="80" spans="1:7" x14ac:dyDescent="0.3">
      <c r="A80" s="1">
        <v>40178</v>
      </c>
      <c r="B80" s="2">
        <f>[1]!s_wq_close($B$1,A80,1)</f>
        <v>3277.1390000000001</v>
      </c>
      <c r="C80">
        <f t="shared" si="4"/>
        <v>3204.6537663090644</v>
      </c>
      <c r="D80" s="2">
        <f ca="1">AVERAGE(OFFSET(B80,1-$I$5,0):B80)</f>
        <v>3219.3479999999995</v>
      </c>
      <c r="E80" s="2">
        <f t="shared" si="5"/>
        <v>8.0947260646439201</v>
      </c>
      <c r="F80" s="2">
        <f t="shared" si="6"/>
        <v>8.0723593342864515</v>
      </c>
      <c r="G80">
        <f t="shared" si="7"/>
        <v>1</v>
      </c>
    </row>
    <row r="81" spans="1:7" x14ac:dyDescent="0.3">
      <c r="A81" s="1">
        <v>40186</v>
      </c>
      <c r="B81" s="2">
        <f>[1]!s_wq_close($B$1,A81,1)</f>
        <v>3195.9969999999998</v>
      </c>
      <c r="C81">
        <f t="shared" si="4"/>
        <v>3201.7681775393767</v>
      </c>
      <c r="D81" s="2">
        <f ca="1">AVERAGE(OFFSET(B81,1-$I$5,0):B81)</f>
        <v>3195.1385999999998</v>
      </c>
      <c r="E81" s="2">
        <f t="shared" si="5"/>
        <v>8.0696543682123831</v>
      </c>
      <c r="F81" s="2">
        <f t="shared" si="6"/>
        <v>8.0714584916663057</v>
      </c>
      <c r="G81">
        <f t="shared" si="7"/>
        <v>0</v>
      </c>
    </row>
    <row r="82" spans="1:7" x14ac:dyDescent="0.3">
      <c r="A82" s="1">
        <v>40193</v>
      </c>
      <c r="B82" s="2">
        <f>[1]!s_wq_close($B$1,A82,1)</f>
        <v>3224.152</v>
      </c>
      <c r="C82">
        <f t="shared" si="4"/>
        <v>3209.2294516929178</v>
      </c>
      <c r="D82" s="2">
        <f ca="1">AVERAGE(OFFSET(B82,1-$I$5,0):B82)</f>
        <v>3190.5054</v>
      </c>
      <c r="E82" s="2">
        <f t="shared" si="5"/>
        <v>8.0784252489171475</v>
      </c>
      <c r="F82" s="2">
        <f t="shared" si="6"/>
        <v>8.0737861411067779</v>
      </c>
      <c r="G82">
        <f t="shared" si="7"/>
        <v>1</v>
      </c>
    </row>
    <row r="83" spans="1:7" x14ac:dyDescent="0.3">
      <c r="A83" s="1">
        <v>40200</v>
      </c>
      <c r="B83" s="2">
        <f>[1]!s_wq_close($B$1,A83,1)</f>
        <v>3128.5880000000002</v>
      </c>
      <c r="C83">
        <f t="shared" si="4"/>
        <v>3182.3489677952784</v>
      </c>
      <c r="D83" s="2">
        <f ca="1">AVERAGE(OFFSET(B83,1-$I$5,0):B83)</f>
        <v>3193.4458</v>
      </c>
      <c r="E83" s="2">
        <f t="shared" si="5"/>
        <v>8.048337063538904</v>
      </c>
      <c r="F83" s="2">
        <f t="shared" si="6"/>
        <v>8.0653748722104748</v>
      </c>
      <c r="G83">
        <f t="shared" si="7"/>
        <v>0</v>
      </c>
    </row>
    <row r="84" spans="1:7" x14ac:dyDescent="0.3">
      <c r="A84" s="1">
        <v>40207</v>
      </c>
      <c r="B84" s="2">
        <f>[1]!s_wq_close($B$1,A84,1)</f>
        <v>2989.2919999999999</v>
      </c>
      <c r="C84">
        <f t="shared" si="4"/>
        <v>3117.9966451968526</v>
      </c>
      <c r="D84" s="2">
        <f ca="1">AVERAGE(OFFSET(B84,1-$I$5,0):B84)</f>
        <v>3163.0335999999998</v>
      </c>
      <c r="E84" s="2">
        <f t="shared" si="5"/>
        <v>8.0027918490480605</v>
      </c>
      <c r="F84" s="2">
        <f t="shared" si="6"/>
        <v>8.0449459736700142</v>
      </c>
      <c r="G84">
        <f t="shared" si="7"/>
        <v>0</v>
      </c>
    </row>
    <row r="85" spans="1:7" x14ac:dyDescent="0.3">
      <c r="A85" s="1">
        <v>40214</v>
      </c>
      <c r="B85" s="2">
        <f>[1]!s_wq_close($B$1,A85,1)</f>
        <v>2939.402</v>
      </c>
      <c r="C85">
        <f t="shared" si="4"/>
        <v>3058.4650967979019</v>
      </c>
      <c r="D85" s="2">
        <f ca="1">AVERAGE(OFFSET(B85,1-$I$5,0):B85)</f>
        <v>3095.4861999999998</v>
      </c>
      <c r="E85" s="2">
        <f t="shared" si="5"/>
        <v>7.9859614382833213</v>
      </c>
      <c r="F85" s="2">
        <f t="shared" si="6"/>
        <v>8.0256684667482538</v>
      </c>
      <c r="G85">
        <f t="shared" si="7"/>
        <v>0</v>
      </c>
    </row>
    <row r="86" spans="1:7" x14ac:dyDescent="0.3">
      <c r="A86" s="1">
        <v>40221</v>
      </c>
      <c r="B86" s="2">
        <f>[1]!s_wq_close($B$1,A86,1)</f>
        <v>3018.1329999999998</v>
      </c>
      <c r="C86">
        <f t="shared" si="4"/>
        <v>3045.0210645319348</v>
      </c>
      <c r="D86" s="2">
        <f ca="1">AVERAGE(OFFSET(B86,1-$I$5,0):B86)</f>
        <v>3059.9133999999999</v>
      </c>
      <c r="E86" s="2">
        <f t="shared" si="5"/>
        <v>8.0123937072766029</v>
      </c>
      <c r="F86" s="2">
        <f t="shared" si="6"/>
        <v>8.0212630978645478</v>
      </c>
      <c r="G86">
        <f t="shared" si="7"/>
        <v>0</v>
      </c>
    </row>
    <row r="87" spans="1:7" x14ac:dyDescent="0.3">
      <c r="A87" s="1">
        <v>40235</v>
      </c>
      <c r="B87" s="2">
        <f>[1]!s_wq_close($B$1,A87,1)</f>
        <v>3051.9430000000002</v>
      </c>
      <c r="C87">
        <f t="shared" si="4"/>
        <v>3047.3283763546233</v>
      </c>
      <c r="D87" s="2">
        <f ca="1">AVERAGE(OFFSET(B87,1-$I$5,0):B87)</f>
        <v>3025.4715999999999</v>
      </c>
      <c r="E87" s="2">
        <f t="shared" si="5"/>
        <v>8.0235337159520927</v>
      </c>
      <c r="F87" s="2">
        <f t="shared" si="6"/>
        <v>8.0220205435611174</v>
      </c>
      <c r="G87">
        <f t="shared" si="7"/>
        <v>1</v>
      </c>
    </row>
    <row r="88" spans="1:7" x14ac:dyDescent="0.3">
      <c r="A88" s="1">
        <v>40242</v>
      </c>
      <c r="B88" s="2">
        <f>[1]!s_wq_close($B$1,A88,1)</f>
        <v>3031.0650000000001</v>
      </c>
      <c r="C88">
        <f t="shared" si="4"/>
        <v>3041.9072509030825</v>
      </c>
      <c r="D88" s="2">
        <f ca="1">AVERAGE(OFFSET(B88,1-$I$5,0):B88)</f>
        <v>3005.9670000000001</v>
      </c>
      <c r="E88" s="2">
        <f t="shared" si="5"/>
        <v>8.0166693218954954</v>
      </c>
      <c r="F88" s="2">
        <f t="shared" si="6"/>
        <v>8.020239982841959</v>
      </c>
      <c r="G88">
        <f t="shared" si="7"/>
        <v>0</v>
      </c>
    </row>
    <row r="89" spans="1:7" x14ac:dyDescent="0.3">
      <c r="A89" s="1">
        <v>40249</v>
      </c>
      <c r="B89" s="2">
        <f>[1]!s_wq_close($B$1,A89,1)</f>
        <v>3013.4119999999998</v>
      </c>
      <c r="C89">
        <f t="shared" si="4"/>
        <v>3032.4088339353884</v>
      </c>
      <c r="D89" s="2">
        <f ca="1">AVERAGE(OFFSET(B89,1-$I$5,0):B89)</f>
        <v>3010.7910000000002</v>
      </c>
      <c r="E89" s="2">
        <f t="shared" si="5"/>
        <v>8.0108282705720413</v>
      </c>
      <c r="F89" s="2">
        <f t="shared" si="6"/>
        <v>8.0171125773606615</v>
      </c>
      <c r="G89">
        <f t="shared" si="7"/>
        <v>0</v>
      </c>
    </row>
    <row r="90" spans="1:7" x14ac:dyDescent="0.3">
      <c r="A90" s="1">
        <v>40256</v>
      </c>
      <c r="B90" s="2">
        <f>[1]!s_wq_close($B$1,A90,1)</f>
        <v>3067.75</v>
      </c>
      <c r="C90">
        <f t="shared" si="4"/>
        <v>3044.1892226235923</v>
      </c>
      <c r="D90" s="2">
        <f ca="1">AVERAGE(OFFSET(B90,1-$I$5,0):B90)</f>
        <v>3036.4605999999999</v>
      </c>
      <c r="E90" s="2">
        <f t="shared" si="5"/>
        <v>8.0286996728566571</v>
      </c>
      <c r="F90" s="2">
        <f t="shared" si="6"/>
        <v>8.0209898795408936</v>
      </c>
      <c r="G90">
        <f t="shared" si="7"/>
        <v>1</v>
      </c>
    </row>
    <row r="91" spans="1:7" x14ac:dyDescent="0.3">
      <c r="A91" s="1">
        <v>40263</v>
      </c>
      <c r="B91" s="2">
        <f>[1]!s_wq_close($B$1,A91,1)</f>
        <v>3059.7150000000001</v>
      </c>
      <c r="C91">
        <f t="shared" si="4"/>
        <v>3049.3644817490617</v>
      </c>
      <c r="D91" s="2">
        <f ca="1">AVERAGE(OFFSET(B91,1-$I$5,0):B91)</f>
        <v>3044.777</v>
      </c>
      <c r="E91" s="2">
        <f t="shared" si="5"/>
        <v>8.0260770533539816</v>
      </c>
      <c r="F91" s="2">
        <f t="shared" si="6"/>
        <v>8.0226884812504604</v>
      </c>
      <c r="G91">
        <f t="shared" si="7"/>
        <v>1</v>
      </c>
    </row>
    <row r="92" spans="1:7" x14ac:dyDescent="0.3">
      <c r="A92" s="1">
        <v>40270</v>
      </c>
      <c r="B92" s="2">
        <f>[1]!s_wq_close($B$1,A92,1)</f>
        <v>3157.9569999999999</v>
      </c>
      <c r="C92">
        <f t="shared" si="4"/>
        <v>3085.5619878327079</v>
      </c>
      <c r="D92" s="2">
        <f ca="1">AVERAGE(OFFSET(B92,1-$I$5,0):B92)</f>
        <v>3065.9798000000001</v>
      </c>
      <c r="E92" s="2">
        <f t="shared" si="5"/>
        <v>8.0576805785100927</v>
      </c>
      <c r="F92" s="2">
        <f t="shared" si="6"/>
        <v>8.0344890876039496</v>
      </c>
      <c r="G92">
        <f t="shared" si="7"/>
        <v>1</v>
      </c>
    </row>
    <row r="93" spans="1:7" x14ac:dyDescent="0.3">
      <c r="A93" s="1">
        <v>40277</v>
      </c>
      <c r="B93" s="2">
        <f>[1]!s_wq_close($B$1,A93,1)</f>
        <v>3145.3470000000002</v>
      </c>
      <c r="C93">
        <f t="shared" si="4"/>
        <v>3105.4903252218055</v>
      </c>
      <c r="D93" s="2">
        <f ca="1">AVERAGE(OFFSET(B93,1-$I$5,0):B93)</f>
        <v>3088.8362000000002</v>
      </c>
      <c r="E93" s="2">
        <f t="shared" si="5"/>
        <v>8.0536794969114833</v>
      </c>
      <c r="F93" s="2">
        <f t="shared" si="6"/>
        <v>8.0409268966255798</v>
      </c>
      <c r="G93">
        <f t="shared" si="7"/>
        <v>1</v>
      </c>
    </row>
    <row r="94" spans="1:7" x14ac:dyDescent="0.3">
      <c r="A94" s="1">
        <v>40284</v>
      </c>
      <c r="B94" s="2">
        <f>[1]!s_wq_close($B$1,A94,1)</f>
        <v>3130.3020000000001</v>
      </c>
      <c r="C94">
        <f t="shared" si="4"/>
        <v>3113.7608834812036</v>
      </c>
      <c r="D94" s="2">
        <f ca="1">AVERAGE(OFFSET(B94,1-$I$5,0):B94)</f>
        <v>3112.2141999999999</v>
      </c>
      <c r="E94" s="2">
        <f t="shared" si="5"/>
        <v>8.0488847645027644</v>
      </c>
      <c r="F94" s="2">
        <f t="shared" si="6"/>
        <v>8.0435865618673361</v>
      </c>
      <c r="G94">
        <f t="shared" si="7"/>
        <v>1</v>
      </c>
    </row>
    <row r="95" spans="1:7" x14ac:dyDescent="0.3">
      <c r="A95" s="1">
        <v>40291</v>
      </c>
      <c r="B95" s="2">
        <f>[1]!s_wq_close($B$1,A95,1)</f>
        <v>2983.5369999999998</v>
      </c>
      <c r="C95">
        <f t="shared" si="4"/>
        <v>3070.3529223208025</v>
      </c>
      <c r="D95" s="2">
        <f ca="1">AVERAGE(OFFSET(B95,1-$I$5,0):B95)</f>
        <v>3095.3715999999999</v>
      </c>
      <c r="E95" s="2">
        <f t="shared" si="5"/>
        <v>8.0008647884270516</v>
      </c>
      <c r="F95" s="2">
        <f t="shared" si="6"/>
        <v>8.0295477923847152</v>
      </c>
      <c r="G95">
        <f t="shared" si="7"/>
        <v>0</v>
      </c>
    </row>
    <row r="96" spans="1:7" x14ac:dyDescent="0.3">
      <c r="A96" s="1">
        <v>40298</v>
      </c>
      <c r="B96" s="2">
        <f>[1]!s_wq_close($B$1,A96,1)</f>
        <v>2870.6109999999999</v>
      </c>
      <c r="C96">
        <f t="shared" si="4"/>
        <v>3003.7722815472016</v>
      </c>
      <c r="D96" s="2">
        <f ca="1">AVERAGE(OFFSET(B96,1-$I$5,0):B96)</f>
        <v>3057.5508</v>
      </c>
      <c r="E96" s="2">
        <f t="shared" si="5"/>
        <v>7.9622801780814463</v>
      </c>
      <c r="F96" s="2">
        <f t="shared" si="6"/>
        <v>8.0076242049331796</v>
      </c>
      <c r="G96">
        <f t="shared" si="7"/>
        <v>0</v>
      </c>
    </row>
    <row r="97" spans="1:7" x14ac:dyDescent="0.3">
      <c r="A97" s="1">
        <v>40305</v>
      </c>
      <c r="B97" s="2">
        <f>[1]!s_wq_close($B$1,A97,1)</f>
        <v>2688.3829999999998</v>
      </c>
      <c r="C97">
        <f t="shared" si="4"/>
        <v>2898.6425210314678</v>
      </c>
      <c r="D97" s="2">
        <f ca="1">AVERAGE(OFFSET(B97,1-$I$5,0):B97)</f>
        <v>2963.6359999999995</v>
      </c>
      <c r="E97" s="2">
        <f t="shared" si="5"/>
        <v>7.896695176612047</v>
      </c>
      <c r="F97" s="2">
        <f t="shared" si="6"/>
        <v>7.971997810187295</v>
      </c>
      <c r="G97">
        <f t="shared" si="7"/>
        <v>0</v>
      </c>
    </row>
    <row r="98" spans="1:7" x14ac:dyDescent="0.3">
      <c r="A98" s="1">
        <v>40312</v>
      </c>
      <c r="B98" s="2">
        <f>[1]!s_wq_close($B$1,A98,1)</f>
        <v>2696.6289999999999</v>
      </c>
      <c r="C98">
        <f t="shared" si="4"/>
        <v>2831.3046806876455</v>
      </c>
      <c r="D98" s="2">
        <f ca="1">AVERAGE(OFFSET(B98,1-$I$5,0):B98)</f>
        <v>2873.8923999999997</v>
      </c>
      <c r="E98" s="2">
        <f t="shared" si="5"/>
        <v>7.8997577534253187</v>
      </c>
      <c r="F98" s="2">
        <f t="shared" si="6"/>
        <v>7.9484929023120046</v>
      </c>
      <c r="G98">
        <f t="shared" si="7"/>
        <v>0</v>
      </c>
    </row>
    <row r="99" spans="1:7" x14ac:dyDescent="0.3">
      <c r="A99" s="1">
        <v>40319</v>
      </c>
      <c r="B99" s="2">
        <f>[1]!s_wq_close($B$1,A99,1)</f>
        <v>2583.5219999999999</v>
      </c>
      <c r="C99">
        <f t="shared" si="4"/>
        <v>2748.7104537917639</v>
      </c>
      <c r="D99" s="2">
        <f ca="1">AVERAGE(OFFSET(B99,1-$I$5,0):B99)</f>
        <v>2764.5364</v>
      </c>
      <c r="E99" s="2">
        <f t="shared" si="5"/>
        <v>7.8569088632706219</v>
      </c>
      <c r="F99" s="2">
        <f t="shared" si="6"/>
        <v>7.9188871547865833</v>
      </c>
      <c r="G99">
        <f t="shared" si="7"/>
        <v>0</v>
      </c>
    </row>
    <row r="100" spans="1:7" x14ac:dyDescent="0.3">
      <c r="A100" s="1">
        <v>40326</v>
      </c>
      <c r="B100" s="2">
        <f>[1]!s_wq_close($B$1,A100,1)</f>
        <v>2655.7669999999998</v>
      </c>
      <c r="C100">
        <f t="shared" si="4"/>
        <v>2717.7293025278427</v>
      </c>
      <c r="D100" s="2">
        <f ca="1">AVERAGE(OFFSET(B100,1-$I$5,0):B100)</f>
        <v>2698.9823999999999</v>
      </c>
      <c r="E100" s="2">
        <f t="shared" si="5"/>
        <v>7.8844887808445678</v>
      </c>
      <c r="F100" s="2">
        <f t="shared" si="6"/>
        <v>7.9075519953906239</v>
      </c>
      <c r="G100">
        <f t="shared" si="7"/>
        <v>0</v>
      </c>
    </row>
    <row r="101" spans="1:7" x14ac:dyDescent="0.3">
      <c r="A101" s="1">
        <v>40333</v>
      </c>
      <c r="B101" s="2">
        <f>[1]!s_wq_close($B$1,A101,1)</f>
        <v>2553.5929999999998</v>
      </c>
      <c r="C101">
        <f t="shared" si="4"/>
        <v>2663.0172016852284</v>
      </c>
      <c r="D101" s="2">
        <f ca="1">AVERAGE(OFFSET(B101,1-$I$5,0):B101)</f>
        <v>2635.5788000000002</v>
      </c>
      <c r="E101" s="2">
        <f t="shared" si="5"/>
        <v>7.845256666023662</v>
      </c>
      <c r="F101" s="2">
        <f t="shared" si="6"/>
        <v>7.8872150453068617</v>
      </c>
      <c r="G101">
        <f t="shared" si="7"/>
        <v>0</v>
      </c>
    </row>
    <row r="102" spans="1:7" x14ac:dyDescent="0.3">
      <c r="A102" s="1">
        <v>40340</v>
      </c>
      <c r="B102" s="2">
        <f>[1]!s_wq_close($B$1,A102,1)</f>
        <v>2569.942</v>
      </c>
      <c r="C102">
        <f t="shared" si="4"/>
        <v>2631.9921344568193</v>
      </c>
      <c r="D102" s="2">
        <f ca="1">AVERAGE(OFFSET(B102,1-$I$5,0):B102)</f>
        <v>2611.8905999999997</v>
      </c>
      <c r="E102" s="2">
        <f t="shared" si="5"/>
        <v>7.851638609541217</v>
      </c>
      <c r="F102" s="2">
        <f t="shared" si="6"/>
        <v>7.8754963040124819</v>
      </c>
      <c r="G102">
        <f t="shared" si="7"/>
        <v>0</v>
      </c>
    </row>
    <row r="103" spans="1:7" x14ac:dyDescent="0.3">
      <c r="A103" s="1">
        <v>40347</v>
      </c>
      <c r="B103" s="2">
        <f>[1]!s_wq_close($B$1,A103,1)</f>
        <v>2513.2220000000002</v>
      </c>
      <c r="C103">
        <f t="shared" si="4"/>
        <v>2592.4020896378797</v>
      </c>
      <c r="D103" s="2">
        <f ca="1">AVERAGE(OFFSET(B103,1-$I$5,0):B103)</f>
        <v>2575.2092000000002</v>
      </c>
      <c r="E103" s="2">
        <f t="shared" si="5"/>
        <v>7.8293208742705191</v>
      </c>
      <c r="F103" s="2">
        <f t="shared" si="6"/>
        <v>7.8603401726162971</v>
      </c>
      <c r="G103">
        <f t="shared" si="7"/>
        <v>0</v>
      </c>
    </row>
    <row r="104" spans="1:7" x14ac:dyDescent="0.3">
      <c r="A104" s="1">
        <v>40354</v>
      </c>
      <c r="B104" s="2">
        <f>[1]!s_wq_close($B$1,A104,1)</f>
        <v>2552.817</v>
      </c>
      <c r="C104">
        <f t="shared" si="4"/>
        <v>2579.2070597585866</v>
      </c>
      <c r="D104" s="2">
        <f ca="1">AVERAGE(OFFSET(B104,1-$I$5,0):B104)</f>
        <v>2569.0682000000002</v>
      </c>
      <c r="E104" s="2">
        <f t="shared" si="5"/>
        <v>7.844952734296295</v>
      </c>
      <c r="F104" s="2">
        <f t="shared" si="6"/>
        <v>7.8552372894978415</v>
      </c>
      <c r="G104">
        <f t="shared" si="7"/>
        <v>0</v>
      </c>
    </row>
    <row r="105" spans="1:7" x14ac:dyDescent="0.3">
      <c r="A105" s="1">
        <v>40361</v>
      </c>
      <c r="B105" s="2">
        <f>[1]!s_wq_close($B$1,A105,1)</f>
        <v>2382.9009999999998</v>
      </c>
      <c r="C105">
        <f t="shared" si="4"/>
        <v>2513.7717065057245</v>
      </c>
      <c r="D105" s="2">
        <f ca="1">AVERAGE(OFFSET(B105,1-$I$5,0):B105)</f>
        <v>2514.4949999999999</v>
      </c>
      <c r="E105" s="2">
        <f t="shared" si="5"/>
        <v>7.776073931963829</v>
      </c>
      <c r="F105" s="2">
        <f t="shared" si="6"/>
        <v>7.8295395761587692</v>
      </c>
      <c r="G105">
        <f t="shared" si="7"/>
        <v>0</v>
      </c>
    </row>
    <row r="106" spans="1:7" x14ac:dyDescent="0.3">
      <c r="A106" s="1">
        <v>40368</v>
      </c>
      <c r="B106" s="2">
        <f>[1]!s_wq_close($B$1,A106,1)</f>
        <v>2470.9229999999998</v>
      </c>
      <c r="C106">
        <f t="shared" si="4"/>
        <v>2499.4888043371498</v>
      </c>
      <c r="D106" s="2">
        <f ca="1">AVERAGE(OFFSET(B106,1-$I$5,0):B106)</f>
        <v>2497.9610000000002</v>
      </c>
      <c r="E106" s="2">
        <f t="shared" si="5"/>
        <v>7.8123470440299938</v>
      </c>
      <c r="F106" s="2">
        <f t="shared" si="6"/>
        <v>7.8238415116826214</v>
      </c>
      <c r="G106">
        <f t="shared" si="7"/>
        <v>0</v>
      </c>
    </row>
    <row r="107" spans="1:7" x14ac:dyDescent="0.3">
      <c r="A107" s="1">
        <v>40375</v>
      </c>
      <c r="B107" s="2">
        <f>[1]!s_wq_close($B$1,A107,1)</f>
        <v>2424.2710000000002</v>
      </c>
      <c r="C107">
        <f t="shared" si="4"/>
        <v>2474.4162028914334</v>
      </c>
      <c r="D107" s="2">
        <f ca="1">AVERAGE(OFFSET(B107,1-$I$5,0):B107)</f>
        <v>2468.8268000000003</v>
      </c>
      <c r="E107" s="2">
        <f t="shared" si="5"/>
        <v>7.7932861396200668</v>
      </c>
      <c r="F107" s="2">
        <f t="shared" si="6"/>
        <v>7.8137597695596668</v>
      </c>
      <c r="G107">
        <f t="shared" si="7"/>
        <v>0</v>
      </c>
    </row>
    <row r="108" spans="1:7" x14ac:dyDescent="0.3">
      <c r="A108" s="1">
        <v>40382</v>
      </c>
      <c r="B108" s="2">
        <f>[1]!s_wq_close($B$1,A108,1)</f>
        <v>2572.0279999999998</v>
      </c>
      <c r="C108">
        <f t="shared" si="4"/>
        <v>2506.953468594289</v>
      </c>
      <c r="D108" s="2">
        <f ca="1">AVERAGE(OFFSET(B108,1-$I$5,0):B108)</f>
        <v>2480.5880000000002</v>
      </c>
      <c r="E108" s="2">
        <f t="shared" si="5"/>
        <v>7.8524499717679266</v>
      </c>
      <c r="F108" s="2">
        <f t="shared" si="6"/>
        <v>7.8268235373934187</v>
      </c>
      <c r="G108">
        <f t="shared" si="7"/>
        <v>1</v>
      </c>
    </row>
    <row r="109" spans="1:7" x14ac:dyDescent="0.3">
      <c r="A109" s="1">
        <v>40389</v>
      </c>
      <c r="B109" s="2">
        <f>[1]!s_wq_close($B$1,A109,1)</f>
        <v>2637.5030000000002</v>
      </c>
      <c r="C109">
        <f t="shared" si="4"/>
        <v>2550.4699790628592</v>
      </c>
      <c r="D109" s="2">
        <f ca="1">AVERAGE(OFFSET(B109,1-$I$5,0):B109)</f>
        <v>2497.5252</v>
      </c>
      <c r="E109" s="2">
        <f t="shared" si="5"/>
        <v>7.8775879152244332</v>
      </c>
      <c r="F109" s="2">
        <f t="shared" si="6"/>
        <v>7.8440329266851441</v>
      </c>
      <c r="G109">
        <f t="shared" si="7"/>
        <v>1</v>
      </c>
    </row>
    <row r="110" spans="1:7" x14ac:dyDescent="0.3">
      <c r="A110" s="1">
        <v>40396</v>
      </c>
      <c r="B110" s="2">
        <f>[1]!s_wq_close($B$1,A110,1)</f>
        <v>2658.3919999999998</v>
      </c>
      <c r="C110">
        <f t="shared" si="4"/>
        <v>2586.4439860419061</v>
      </c>
      <c r="D110" s="2">
        <f ca="1">AVERAGE(OFFSET(B110,1-$I$5,0):B110)</f>
        <v>2552.6233999999999</v>
      </c>
      <c r="E110" s="2">
        <f t="shared" si="5"/>
        <v>7.8854767077069372</v>
      </c>
      <c r="F110" s="2">
        <f t="shared" si="6"/>
        <v>7.8580392329329838</v>
      </c>
      <c r="G110">
        <f t="shared" si="7"/>
        <v>1</v>
      </c>
    </row>
    <row r="111" spans="1:7" x14ac:dyDescent="0.3">
      <c r="A111" s="1">
        <v>40403</v>
      </c>
      <c r="B111" s="2">
        <f>[1]!s_wq_close($B$1,A111,1)</f>
        <v>2606.6999999999998</v>
      </c>
      <c r="C111">
        <f t="shared" si="4"/>
        <v>2593.195990694604</v>
      </c>
      <c r="D111" s="2">
        <f ca="1">AVERAGE(OFFSET(B111,1-$I$5,0):B111)</f>
        <v>2579.7788</v>
      </c>
      <c r="E111" s="2">
        <f t="shared" si="5"/>
        <v>7.8658403325132698</v>
      </c>
      <c r="F111" s="2">
        <f t="shared" si="6"/>
        <v>7.8606463672155042</v>
      </c>
      <c r="G111">
        <f t="shared" si="7"/>
        <v>1</v>
      </c>
    </row>
    <row r="112" spans="1:7" x14ac:dyDescent="0.3">
      <c r="A112" s="1">
        <v>40410</v>
      </c>
      <c r="B112" s="2">
        <f>[1]!s_wq_close($B$1,A112,1)</f>
        <v>2642.3069999999998</v>
      </c>
      <c r="C112">
        <f t="shared" si="4"/>
        <v>2609.5663271297362</v>
      </c>
      <c r="D112" s="2">
        <f ca="1">AVERAGE(OFFSET(B112,1-$I$5,0):B112)</f>
        <v>2623.386</v>
      </c>
      <c r="E112" s="2">
        <f t="shared" si="5"/>
        <v>7.8794076781801907</v>
      </c>
      <c r="F112" s="2">
        <f t="shared" si="6"/>
        <v>7.8669393283230979</v>
      </c>
      <c r="G112">
        <f t="shared" si="7"/>
        <v>1</v>
      </c>
    </row>
    <row r="113" spans="1:7" x14ac:dyDescent="0.3">
      <c r="A113" s="1">
        <v>40417</v>
      </c>
      <c r="B113" s="2">
        <f>[1]!s_wq_close($B$1,A113,1)</f>
        <v>2610.7420000000002</v>
      </c>
      <c r="C113">
        <f t="shared" si="4"/>
        <v>2609.9582180864909</v>
      </c>
      <c r="D113" s="2">
        <f ca="1">AVERAGE(OFFSET(B113,1-$I$5,0):B113)</f>
        <v>2631.1288</v>
      </c>
      <c r="E113" s="2">
        <f t="shared" si="5"/>
        <v>7.8673897511013964</v>
      </c>
      <c r="F113" s="2">
        <f t="shared" si="6"/>
        <v>7.8670894917926226</v>
      </c>
      <c r="G113">
        <f t="shared" si="7"/>
        <v>1</v>
      </c>
    </row>
    <row r="114" spans="1:7" x14ac:dyDescent="0.3">
      <c r="A114" s="1">
        <v>40424</v>
      </c>
      <c r="B114" s="2">
        <f>[1]!s_wq_close($B$1,A114,1)</f>
        <v>2655.3939999999998</v>
      </c>
      <c r="C114">
        <f t="shared" si="4"/>
        <v>2625.1034787243275</v>
      </c>
      <c r="D114" s="2">
        <f ca="1">AVERAGE(OFFSET(B114,1-$I$5,0):B114)</f>
        <v>2634.7069999999999</v>
      </c>
      <c r="E114" s="2">
        <f t="shared" si="5"/>
        <v>7.8843483219126647</v>
      </c>
      <c r="F114" s="2">
        <f t="shared" si="6"/>
        <v>7.8728755947151683</v>
      </c>
      <c r="G114">
        <f t="shared" si="7"/>
        <v>1</v>
      </c>
    </row>
    <row r="115" spans="1:7" x14ac:dyDescent="0.3">
      <c r="A115" s="1">
        <v>40431</v>
      </c>
      <c r="B115" s="2">
        <f>[1]!s_wq_close($B$1,A115,1)</f>
        <v>2663.2089999999998</v>
      </c>
      <c r="C115">
        <f t="shared" si="4"/>
        <v>2637.8053191495519</v>
      </c>
      <c r="D115" s="2">
        <f ca="1">AVERAGE(OFFSET(B115,1-$I$5,0):B115)</f>
        <v>2635.6704</v>
      </c>
      <c r="E115" s="2">
        <f t="shared" si="5"/>
        <v>7.8872870656483158</v>
      </c>
      <c r="F115" s="2">
        <f t="shared" si="6"/>
        <v>7.8777025318995522</v>
      </c>
      <c r="G115">
        <f t="shared" si="7"/>
        <v>1</v>
      </c>
    </row>
    <row r="116" spans="1:7" x14ac:dyDescent="0.3">
      <c r="A116" s="1">
        <v>40438</v>
      </c>
      <c r="B116" s="2">
        <f>[1]!s_wq_close($B$1,A116,1)</f>
        <v>2598.6889999999999</v>
      </c>
      <c r="C116">
        <f t="shared" si="4"/>
        <v>2624.7665460997014</v>
      </c>
      <c r="D116" s="2">
        <f ca="1">AVERAGE(OFFSET(B116,1-$I$5,0):B116)</f>
        <v>2634.0681999999997</v>
      </c>
      <c r="E116" s="2">
        <f t="shared" si="5"/>
        <v>7.8627623660732588</v>
      </c>
      <c r="F116" s="2">
        <f t="shared" si="6"/>
        <v>7.8727472362516275</v>
      </c>
      <c r="G116">
        <f t="shared" si="7"/>
        <v>0</v>
      </c>
    </row>
    <row r="117" spans="1:7" x14ac:dyDescent="0.3">
      <c r="A117" s="1">
        <v>40442</v>
      </c>
      <c r="B117" s="2">
        <f>[1]!s_wq_close($B$1,A117,1)</f>
        <v>2591.5500000000002</v>
      </c>
      <c r="C117">
        <f t="shared" si="4"/>
        <v>2613.6943640664676</v>
      </c>
      <c r="D117" s="2">
        <f ca="1">AVERAGE(OFFSET(B117,1-$I$5,0):B117)</f>
        <v>2623.9168</v>
      </c>
      <c r="E117" s="2">
        <f t="shared" si="5"/>
        <v>7.8600114312889007</v>
      </c>
      <c r="F117" s="2">
        <f t="shared" si="6"/>
        <v>7.8685199646498081</v>
      </c>
      <c r="G117">
        <f t="shared" si="7"/>
        <v>0</v>
      </c>
    </row>
    <row r="118" spans="1:7" x14ac:dyDescent="0.3">
      <c r="A118" s="1">
        <v>40451</v>
      </c>
      <c r="B118" s="2">
        <f>[1]!s_wq_close($B$1,A118,1)</f>
        <v>2655.6579999999999</v>
      </c>
      <c r="C118">
        <f t="shared" si="4"/>
        <v>2627.6822427109782</v>
      </c>
      <c r="D118" s="2">
        <f ca="1">AVERAGE(OFFSET(B118,1-$I$5,0):B118)</f>
        <v>2632.9</v>
      </c>
      <c r="E118" s="2">
        <f t="shared" si="5"/>
        <v>7.8844477372451518</v>
      </c>
      <c r="F118" s="2">
        <f t="shared" si="6"/>
        <v>7.8738574600835962</v>
      </c>
      <c r="G118">
        <f t="shared" si="7"/>
        <v>1</v>
      </c>
    </row>
    <row r="119" spans="1:7" x14ac:dyDescent="0.3">
      <c r="A119" s="1">
        <v>40459</v>
      </c>
      <c r="B119" s="2">
        <f>[1]!s_wq_close($B$1,A119,1)</f>
        <v>2738.7440000000001</v>
      </c>
      <c r="C119">
        <f t="shared" si="4"/>
        <v>2664.7028284739858</v>
      </c>
      <c r="D119" s="2">
        <f ca="1">AVERAGE(OFFSET(B119,1-$I$5,0):B119)</f>
        <v>2649.57</v>
      </c>
      <c r="E119" s="2">
        <f t="shared" si="5"/>
        <v>7.9152547001268108</v>
      </c>
      <c r="F119" s="2">
        <f t="shared" si="6"/>
        <v>7.8878478213669627</v>
      </c>
      <c r="G119">
        <f t="shared" si="7"/>
        <v>1</v>
      </c>
    </row>
    <row r="120" spans="1:7" x14ac:dyDescent="0.3">
      <c r="A120" s="1">
        <v>40466</v>
      </c>
      <c r="B120" s="2">
        <f>[1]!s_wq_close($B$1,A120,1)</f>
        <v>2971.16</v>
      </c>
      <c r="C120">
        <f t="shared" si="4"/>
        <v>2766.8552189826573</v>
      </c>
      <c r="D120" s="2">
        <f ca="1">AVERAGE(OFFSET(B120,1-$I$5,0):B120)</f>
        <v>2711.1601999999998</v>
      </c>
      <c r="E120" s="2">
        <f t="shared" si="5"/>
        <v>7.9967077279337762</v>
      </c>
      <c r="F120" s="2">
        <f t="shared" si="6"/>
        <v>7.9254666542338903</v>
      </c>
      <c r="G120">
        <f t="shared" si="7"/>
        <v>1</v>
      </c>
    </row>
    <row r="121" spans="1:7" x14ac:dyDescent="0.3">
      <c r="A121" s="1">
        <v>40473</v>
      </c>
      <c r="B121" s="2">
        <f>[1]!s_wq_close($B$1,A121,1)</f>
        <v>2975.0430000000001</v>
      </c>
      <c r="C121">
        <f t="shared" si="4"/>
        <v>2836.2511459884386</v>
      </c>
      <c r="D121" s="2">
        <f ca="1">AVERAGE(OFFSET(B121,1-$I$5,0):B121)</f>
        <v>2786.431</v>
      </c>
      <c r="E121" s="2">
        <f t="shared" si="5"/>
        <v>7.9980137716567876</v>
      </c>
      <c r="F121" s="2">
        <f t="shared" si="6"/>
        <v>7.9502384401445427</v>
      </c>
      <c r="G121">
        <f t="shared" si="7"/>
        <v>1</v>
      </c>
    </row>
    <row r="122" spans="1:7" x14ac:dyDescent="0.3">
      <c r="A122" s="1">
        <v>40480</v>
      </c>
      <c r="B122" s="2">
        <f>[1]!s_wq_close($B$1,A122,1)</f>
        <v>2978.835</v>
      </c>
      <c r="C122">
        <f t="shared" si="4"/>
        <v>2883.779097325626</v>
      </c>
      <c r="D122" s="2">
        <f ca="1">AVERAGE(OFFSET(B122,1-$I$5,0):B122)</f>
        <v>2863.8879999999999</v>
      </c>
      <c r="E122" s="2">
        <f t="shared" si="5"/>
        <v>7.9992875634653284</v>
      </c>
      <c r="F122" s="2">
        <f t="shared" si="6"/>
        <v>7.966856899536972</v>
      </c>
      <c r="G122">
        <f t="shared" si="7"/>
        <v>1</v>
      </c>
    </row>
    <row r="123" spans="1:7" x14ac:dyDescent="0.3">
      <c r="A123" s="1">
        <v>40487</v>
      </c>
      <c r="B123" s="2">
        <f>[1]!s_wq_close($B$1,A123,1)</f>
        <v>3129.4969999999998</v>
      </c>
      <c r="C123">
        <f t="shared" si="4"/>
        <v>2965.6850648837508</v>
      </c>
      <c r="D123" s="2">
        <f ca="1">AVERAGE(OFFSET(B123,1-$I$5,0):B123)</f>
        <v>2958.6557999999995</v>
      </c>
      <c r="E123" s="2">
        <f t="shared" si="5"/>
        <v>8.0486275677447097</v>
      </c>
      <c r="F123" s="2">
        <f t="shared" si="6"/>
        <v>7.9948633352947702</v>
      </c>
      <c r="G123">
        <f t="shared" si="7"/>
        <v>1</v>
      </c>
    </row>
    <row r="124" spans="1:7" x14ac:dyDescent="0.3">
      <c r="A124" s="1">
        <v>40494</v>
      </c>
      <c r="B124" s="2">
        <f>[1]!s_wq_close($B$1,A124,1)</f>
        <v>2985.4349999999999</v>
      </c>
      <c r="C124">
        <f t="shared" si="4"/>
        <v>2972.2683765891675</v>
      </c>
      <c r="D124" s="2">
        <f ca="1">AVERAGE(OFFSET(B124,1-$I$5,0):B124)</f>
        <v>3007.9939999999997</v>
      </c>
      <c r="E124" s="2">
        <f t="shared" si="5"/>
        <v>8.0015007438525316</v>
      </c>
      <c r="F124" s="2">
        <f t="shared" si="6"/>
        <v>7.9970807034394227</v>
      </c>
      <c r="G124">
        <f t="shared" si="7"/>
        <v>1</v>
      </c>
    </row>
    <row r="125" spans="1:7" x14ac:dyDescent="0.3">
      <c r="A125" s="1">
        <v>40501</v>
      </c>
      <c r="B125" s="2">
        <f>[1]!s_wq_close($B$1,A125,1)</f>
        <v>2888.5659999999998</v>
      </c>
      <c r="C125">
        <f t="shared" si="4"/>
        <v>2944.3675843927786</v>
      </c>
      <c r="D125" s="2">
        <f ca="1">AVERAGE(OFFSET(B125,1-$I$5,0):B125)</f>
        <v>2991.4751999999999</v>
      </c>
      <c r="E125" s="2">
        <f t="shared" si="5"/>
        <v>7.9685154641899842</v>
      </c>
      <c r="F125" s="2">
        <f t="shared" si="6"/>
        <v>7.9876493308836212</v>
      </c>
      <c r="G125">
        <f t="shared" si="7"/>
        <v>0</v>
      </c>
    </row>
    <row r="126" spans="1:7" x14ac:dyDescent="0.3">
      <c r="A126" s="1">
        <v>40508</v>
      </c>
      <c r="B126" s="2">
        <f>[1]!s_wq_close($B$1,A126,1)</f>
        <v>2871.6979999999999</v>
      </c>
      <c r="C126">
        <f t="shared" si="4"/>
        <v>2920.1443895951861</v>
      </c>
      <c r="D126" s="2">
        <f ca="1">AVERAGE(OFFSET(B126,1-$I$5,0):B126)</f>
        <v>2970.8062</v>
      </c>
      <c r="E126" s="2">
        <f t="shared" si="5"/>
        <v>7.9626587714357866</v>
      </c>
      <c r="F126" s="2">
        <f t="shared" si="6"/>
        <v>7.9793883425312933</v>
      </c>
      <c r="G126">
        <f t="shared" si="7"/>
        <v>0</v>
      </c>
    </row>
    <row r="127" spans="1:7" x14ac:dyDescent="0.3">
      <c r="A127" s="1">
        <v>40515</v>
      </c>
      <c r="B127" s="2">
        <f>[1]!s_wq_close($B$1,A127,1)</f>
        <v>2842.431</v>
      </c>
      <c r="C127">
        <f t="shared" si="4"/>
        <v>2894.2399263967909</v>
      </c>
      <c r="D127" s="2">
        <f ca="1">AVERAGE(OFFSET(B127,1-$I$5,0):B127)</f>
        <v>2943.5254</v>
      </c>
      <c r="E127" s="2">
        <f t="shared" si="5"/>
        <v>7.9524149509237301</v>
      </c>
      <c r="F127" s="2">
        <f t="shared" si="6"/>
        <v>7.9704778085223964</v>
      </c>
      <c r="G127">
        <f t="shared" si="7"/>
        <v>0</v>
      </c>
    </row>
    <row r="128" spans="1:7" x14ac:dyDescent="0.3">
      <c r="A128" s="1">
        <v>40522</v>
      </c>
      <c r="B128" s="2">
        <f>[1]!s_wq_close($B$1,A128,1)</f>
        <v>2841.04</v>
      </c>
      <c r="C128">
        <f t="shared" si="4"/>
        <v>2876.5066175978609</v>
      </c>
      <c r="D128" s="2">
        <f ca="1">AVERAGE(OFFSET(B128,1-$I$5,0):B128)</f>
        <v>2885.8340000000003</v>
      </c>
      <c r="E128" s="2">
        <f t="shared" si="5"/>
        <v>7.9519254613045263</v>
      </c>
      <c r="F128" s="2">
        <f t="shared" si="6"/>
        <v>7.9643318568735717</v>
      </c>
      <c r="G128">
        <f t="shared" si="7"/>
        <v>0</v>
      </c>
    </row>
    <row r="129" spans="1:7" x14ac:dyDescent="0.3">
      <c r="A129" s="1">
        <v>40529</v>
      </c>
      <c r="B129" s="2">
        <f>[1]!s_wq_close($B$1,A129,1)</f>
        <v>2893.74</v>
      </c>
      <c r="C129">
        <f t="shared" si="4"/>
        <v>2882.251078398574</v>
      </c>
      <c r="D129" s="2">
        <f ca="1">AVERAGE(OFFSET(B129,1-$I$5,0):B129)</f>
        <v>2867.4949999999999</v>
      </c>
      <c r="E129" s="2">
        <f t="shared" si="5"/>
        <v>7.9703050621050311</v>
      </c>
      <c r="F129" s="2">
        <f t="shared" si="6"/>
        <v>7.966326892264636</v>
      </c>
      <c r="G129">
        <f t="shared" si="7"/>
        <v>1</v>
      </c>
    </row>
    <row r="130" spans="1:7" x14ac:dyDescent="0.3">
      <c r="A130" s="1">
        <v>40536</v>
      </c>
      <c r="B130" s="2">
        <f>[1]!s_wq_close($B$1,A130,1)</f>
        <v>2835.1570000000002</v>
      </c>
      <c r="C130">
        <f t="shared" si="4"/>
        <v>2866.5530522657164</v>
      </c>
      <c r="D130" s="2">
        <f ca="1">AVERAGE(OFFSET(B130,1-$I$5,0):B130)</f>
        <v>2856.8131999999996</v>
      </c>
      <c r="E130" s="2">
        <f t="shared" si="5"/>
        <v>7.9498525938171944</v>
      </c>
      <c r="F130" s="2">
        <f t="shared" si="6"/>
        <v>7.9608655598575204</v>
      </c>
      <c r="G130">
        <f t="shared" si="7"/>
        <v>0</v>
      </c>
    </row>
    <row r="131" spans="1:7" x14ac:dyDescent="0.3">
      <c r="A131" s="1">
        <v>40543</v>
      </c>
      <c r="B131" s="2">
        <f>[1]!s_wq_close($B$1,A131,1)</f>
        <v>2808.0770000000002</v>
      </c>
      <c r="C131">
        <f t="shared" ref="C131:C194" si="8">C130*(1-$I$4) + $I$4*B131</f>
        <v>2847.0610348438113</v>
      </c>
      <c r="D131" s="2">
        <f ca="1">AVERAGE(OFFSET(B131,1-$I$5,0):B131)</f>
        <v>2844.0889999999999</v>
      </c>
      <c r="E131" s="2">
        <f t="shared" ref="E131:E194" si="9">LN(B131)</f>
        <v>7.9402551864221564</v>
      </c>
      <c r="F131" s="2">
        <f t="shared" ref="F131:F194" si="10">LN(C131)</f>
        <v>7.9540425253495437</v>
      </c>
      <c r="G131">
        <f t="shared" si="7"/>
        <v>0</v>
      </c>
    </row>
    <row r="132" spans="1:7" x14ac:dyDescent="0.3">
      <c r="A132" s="1">
        <v>40550</v>
      </c>
      <c r="B132" s="2">
        <f>[1]!s_wq_close($B$1,A132,1)</f>
        <v>2838.8009999999999</v>
      </c>
      <c r="C132">
        <f t="shared" si="8"/>
        <v>2844.3076898958743</v>
      </c>
      <c r="D132" s="2">
        <f ca="1">AVERAGE(OFFSET(B132,1-$I$5,0):B132)</f>
        <v>2843.3629999999998</v>
      </c>
      <c r="E132" s="2">
        <f t="shared" si="9"/>
        <v>7.9511370589122849</v>
      </c>
      <c r="F132" s="2">
        <f t="shared" si="10"/>
        <v>7.9530749742046796</v>
      </c>
      <c r="G132">
        <f t="shared" ref="G132:G195" si="11">IF(C132&gt;C131, 1, 0)</f>
        <v>0</v>
      </c>
    </row>
    <row r="133" spans="1:7" x14ac:dyDescent="0.3">
      <c r="A133" s="1">
        <v>40557</v>
      </c>
      <c r="B133" s="2">
        <f>[1]!s_wq_close($B$1,A133,1)</f>
        <v>2791.3440000000001</v>
      </c>
      <c r="C133">
        <f t="shared" si="8"/>
        <v>2826.6531265972499</v>
      </c>
      <c r="D133" s="2">
        <f ca="1">AVERAGE(OFFSET(B133,1-$I$5,0):B133)</f>
        <v>2833.4237999999996</v>
      </c>
      <c r="E133" s="2">
        <f t="shared" si="9"/>
        <v>7.9342784792554806</v>
      </c>
      <c r="F133" s="2">
        <f t="shared" si="10"/>
        <v>7.9468486499874693</v>
      </c>
      <c r="G133">
        <f t="shared" si="11"/>
        <v>0</v>
      </c>
    </row>
    <row r="134" spans="1:7" x14ac:dyDescent="0.3">
      <c r="A134" s="1">
        <v>40564</v>
      </c>
      <c r="B134" s="2">
        <f>[1]!s_wq_close($B$1,A134,1)</f>
        <v>2715.2939999999999</v>
      </c>
      <c r="C134">
        <f t="shared" si="8"/>
        <v>2789.5334177314999</v>
      </c>
      <c r="D134" s="2">
        <f ca="1">AVERAGE(OFFSET(B134,1-$I$5,0):B134)</f>
        <v>2797.7346000000002</v>
      </c>
      <c r="E134" s="2">
        <f t="shared" si="9"/>
        <v>7.9066555137982082</v>
      </c>
      <c r="F134" s="2">
        <f t="shared" si="10"/>
        <v>7.933629627042289</v>
      </c>
      <c r="G134">
        <f t="shared" si="11"/>
        <v>0</v>
      </c>
    </row>
    <row r="135" spans="1:7" x14ac:dyDescent="0.3">
      <c r="A135" s="1">
        <v>40571</v>
      </c>
      <c r="B135" s="2">
        <f>[1]!s_wq_close($B$1,A135,1)</f>
        <v>2752.75</v>
      </c>
      <c r="C135">
        <f t="shared" si="8"/>
        <v>2777.2722784876669</v>
      </c>
      <c r="D135" s="2">
        <f ca="1">AVERAGE(OFFSET(B135,1-$I$5,0):B135)</f>
        <v>2781.2532000000001</v>
      </c>
      <c r="E135" s="2">
        <f t="shared" si="9"/>
        <v>7.9203556909937003</v>
      </c>
      <c r="F135" s="2">
        <f t="shared" si="10"/>
        <v>7.929224530209356</v>
      </c>
      <c r="G135">
        <f t="shared" si="11"/>
        <v>0</v>
      </c>
    </row>
    <row r="136" spans="1:7" x14ac:dyDescent="0.3">
      <c r="A136" s="1">
        <v>40575</v>
      </c>
      <c r="B136" s="2">
        <f>[1]!s_wq_close($B$1,A136,1)</f>
        <v>2798.96</v>
      </c>
      <c r="C136">
        <f t="shared" si="8"/>
        <v>2784.5015189917781</v>
      </c>
      <c r="D136" s="2">
        <f ca="1">AVERAGE(OFFSET(B136,1-$I$5,0):B136)</f>
        <v>2779.4298000000003</v>
      </c>
      <c r="E136" s="2">
        <f t="shared" si="9"/>
        <v>7.9370031985951899</v>
      </c>
      <c r="F136" s="2">
        <f t="shared" si="10"/>
        <v>7.9318241485464638</v>
      </c>
      <c r="G136">
        <f t="shared" si="11"/>
        <v>1</v>
      </c>
    </row>
    <row r="137" spans="1:7" x14ac:dyDescent="0.3">
      <c r="A137" s="1">
        <v>40585</v>
      </c>
      <c r="B137" s="2">
        <f>[1]!s_wq_close($B$1,A137,1)</f>
        <v>2827.328</v>
      </c>
      <c r="C137">
        <f t="shared" si="8"/>
        <v>2798.7770126611858</v>
      </c>
      <c r="D137" s="2">
        <f ca="1">AVERAGE(OFFSET(B137,1-$I$5,0):B137)</f>
        <v>2777.1351999999997</v>
      </c>
      <c r="E137" s="2">
        <f t="shared" si="9"/>
        <v>7.9470873750170874</v>
      </c>
      <c r="F137" s="2">
        <f t="shared" si="10"/>
        <v>7.9369378195541715</v>
      </c>
      <c r="G137">
        <f t="shared" si="11"/>
        <v>1</v>
      </c>
    </row>
    <row r="138" spans="1:7" x14ac:dyDescent="0.3">
      <c r="A138" s="1">
        <v>40592</v>
      </c>
      <c r="B138" s="2">
        <f>[1]!s_wq_close($B$1,A138,1)</f>
        <v>2899.7919999999999</v>
      </c>
      <c r="C138">
        <f t="shared" si="8"/>
        <v>2832.4486751074573</v>
      </c>
      <c r="D138" s="2">
        <f ca="1">AVERAGE(OFFSET(B138,1-$I$5,0):B138)</f>
        <v>2798.8247999999999</v>
      </c>
      <c r="E138" s="2">
        <f t="shared" si="9"/>
        <v>7.9723942892643356</v>
      </c>
      <c r="F138" s="2">
        <f t="shared" si="10"/>
        <v>7.9488968727406251</v>
      </c>
      <c r="G138">
        <f t="shared" si="11"/>
        <v>1</v>
      </c>
    </row>
    <row r="139" spans="1:7" x14ac:dyDescent="0.3">
      <c r="A139" s="1">
        <v>40599</v>
      </c>
      <c r="B139" s="2">
        <f>[1]!s_wq_close($B$1,A139,1)</f>
        <v>2878.5650000000001</v>
      </c>
      <c r="C139">
        <f t="shared" si="8"/>
        <v>2847.8207834049717</v>
      </c>
      <c r="D139" s="2">
        <f ca="1">AVERAGE(OFFSET(B139,1-$I$5,0):B139)</f>
        <v>2831.4790000000003</v>
      </c>
      <c r="E139" s="2">
        <f t="shared" si="9"/>
        <v>7.9650471850664015</v>
      </c>
      <c r="F139" s="2">
        <f t="shared" si="10"/>
        <v>7.9543093433766483</v>
      </c>
      <c r="G139">
        <f t="shared" si="11"/>
        <v>1</v>
      </c>
    </row>
    <row r="140" spans="1:7" x14ac:dyDescent="0.3">
      <c r="A140" s="1">
        <v>40606</v>
      </c>
      <c r="B140" s="2">
        <f>[1]!s_wq_close($B$1,A140,1)</f>
        <v>2942.306</v>
      </c>
      <c r="C140">
        <f t="shared" si="8"/>
        <v>2879.315855603315</v>
      </c>
      <c r="D140" s="2">
        <f ca="1">AVERAGE(OFFSET(B140,1-$I$5,0):B140)</f>
        <v>2869.3902000000003</v>
      </c>
      <c r="E140" s="2">
        <f t="shared" si="9"/>
        <v>7.9869489066295811</v>
      </c>
      <c r="F140" s="2">
        <f t="shared" si="10"/>
        <v>7.9653079947727505</v>
      </c>
      <c r="G140">
        <f t="shared" si="11"/>
        <v>1</v>
      </c>
    </row>
    <row r="141" spans="1:7" x14ac:dyDescent="0.3">
      <c r="A141" s="1">
        <v>40613</v>
      </c>
      <c r="B141" s="2">
        <f>[1]!s_wq_close($B$1,A141,1)</f>
        <v>2933.7959999999998</v>
      </c>
      <c r="C141">
        <f t="shared" si="8"/>
        <v>2897.4759037355434</v>
      </c>
      <c r="D141" s="2">
        <f ca="1">AVERAGE(OFFSET(B141,1-$I$5,0):B141)</f>
        <v>2896.3573999999999</v>
      </c>
      <c r="E141" s="2">
        <f t="shared" si="9"/>
        <v>7.9840524266332773</v>
      </c>
      <c r="F141" s="2">
        <f t="shared" si="10"/>
        <v>7.9715952589534576</v>
      </c>
      <c r="G141">
        <f t="shared" si="11"/>
        <v>1</v>
      </c>
    </row>
    <row r="142" spans="1:7" x14ac:dyDescent="0.3">
      <c r="A142" s="1">
        <v>40620</v>
      </c>
      <c r="B142" s="2">
        <f>[1]!s_wq_close($B$1,A142,1)</f>
        <v>2906.886</v>
      </c>
      <c r="C142">
        <f t="shared" si="8"/>
        <v>2900.6126024903624</v>
      </c>
      <c r="D142" s="2">
        <f ca="1">AVERAGE(OFFSET(B142,1-$I$5,0):B142)</f>
        <v>2912.2690000000002</v>
      </c>
      <c r="E142" s="2">
        <f t="shared" si="9"/>
        <v>7.9748376841036466</v>
      </c>
      <c r="F142" s="2">
        <f t="shared" si="10"/>
        <v>7.9726772359041211</v>
      </c>
      <c r="G142">
        <f t="shared" si="11"/>
        <v>1</v>
      </c>
    </row>
    <row r="143" spans="1:7" x14ac:dyDescent="0.3">
      <c r="A143" s="1">
        <v>40627</v>
      </c>
      <c r="B143" s="2">
        <f>[1]!s_wq_close($B$1,A143,1)</f>
        <v>2977.8139999999999</v>
      </c>
      <c r="C143">
        <f t="shared" si="8"/>
        <v>2926.346401660242</v>
      </c>
      <c r="D143" s="2">
        <f ca="1">AVERAGE(OFFSET(B143,1-$I$5,0):B143)</f>
        <v>2927.8733999999999</v>
      </c>
      <c r="E143" s="2">
        <f t="shared" si="9"/>
        <v>7.9989447532678497</v>
      </c>
      <c r="F143" s="2">
        <f t="shared" si="10"/>
        <v>7.9815099620165206</v>
      </c>
      <c r="G143">
        <f t="shared" si="11"/>
        <v>1</v>
      </c>
    </row>
    <row r="144" spans="1:7" x14ac:dyDescent="0.3">
      <c r="A144" s="1">
        <v>40634</v>
      </c>
      <c r="B144" s="2">
        <f>[1]!s_wq_close($B$1,A144,1)</f>
        <v>2967.41</v>
      </c>
      <c r="C144">
        <f t="shared" si="8"/>
        <v>2940.0342677734948</v>
      </c>
      <c r="D144" s="2">
        <f ca="1">AVERAGE(OFFSET(B144,1-$I$5,0):B144)</f>
        <v>2945.6423999999997</v>
      </c>
      <c r="E144" s="2">
        <f t="shared" si="9"/>
        <v>7.9954447974645095</v>
      </c>
      <c r="F144" s="2">
        <f t="shared" si="10"/>
        <v>7.9861765159700706</v>
      </c>
      <c r="G144">
        <f t="shared" si="11"/>
        <v>1</v>
      </c>
    </row>
    <row r="145" spans="1:7" x14ac:dyDescent="0.3">
      <c r="A145" s="1">
        <v>40641</v>
      </c>
      <c r="B145" s="2">
        <f>[1]!s_wq_close($B$1,A145,1)</f>
        <v>3030.0210000000002</v>
      </c>
      <c r="C145">
        <f t="shared" si="8"/>
        <v>2970.0298451823301</v>
      </c>
      <c r="D145" s="2">
        <f ca="1">AVERAGE(OFFSET(B145,1-$I$5,0):B145)</f>
        <v>2963.1853999999998</v>
      </c>
      <c r="E145" s="2">
        <f t="shared" si="9"/>
        <v>8.0163248291724667</v>
      </c>
      <c r="F145" s="2">
        <f t="shared" si="10"/>
        <v>7.9963272806291954</v>
      </c>
      <c r="G145">
        <f t="shared" si="11"/>
        <v>1</v>
      </c>
    </row>
    <row r="146" spans="1:7" x14ac:dyDescent="0.3">
      <c r="A146" s="1">
        <v>40648</v>
      </c>
      <c r="B146" s="2">
        <f>[1]!s_wq_close($B$1,A146,1)</f>
        <v>3050.5259999999998</v>
      </c>
      <c r="C146">
        <f t="shared" si="8"/>
        <v>2996.8618967882203</v>
      </c>
      <c r="D146" s="2">
        <f ca="1">AVERAGE(OFFSET(B146,1-$I$5,0):B146)</f>
        <v>2986.5314000000003</v>
      </c>
      <c r="E146" s="2">
        <f t="shared" si="9"/>
        <v>8.0230693137485041</v>
      </c>
      <c r="F146" s="2">
        <f t="shared" si="10"/>
        <v>8.0053209857705134</v>
      </c>
      <c r="G146">
        <f t="shared" si="11"/>
        <v>1</v>
      </c>
    </row>
    <row r="147" spans="1:7" x14ac:dyDescent="0.3">
      <c r="A147" s="1">
        <v>40655</v>
      </c>
      <c r="B147" s="2">
        <f>[1]!s_wq_close($B$1,A147,1)</f>
        <v>3010.5169999999998</v>
      </c>
      <c r="C147">
        <f t="shared" si="8"/>
        <v>3001.4135978588138</v>
      </c>
      <c r="D147" s="2">
        <f ca="1">AVERAGE(OFFSET(B147,1-$I$5,0):B147)</f>
        <v>3007.2575999999999</v>
      </c>
      <c r="E147" s="2">
        <f t="shared" si="9"/>
        <v>8.0098671037910663</v>
      </c>
      <c r="F147" s="2">
        <f t="shared" si="10"/>
        <v>8.0068386559569955</v>
      </c>
      <c r="G147">
        <f t="shared" si="11"/>
        <v>1</v>
      </c>
    </row>
    <row r="148" spans="1:7" x14ac:dyDescent="0.3">
      <c r="A148" s="1">
        <v>40662</v>
      </c>
      <c r="B148" s="2">
        <f>[1]!s_wq_close($B$1,A148,1)</f>
        <v>2911.511</v>
      </c>
      <c r="C148">
        <f t="shared" si="8"/>
        <v>2971.4460652392095</v>
      </c>
      <c r="D148" s="2">
        <f ca="1">AVERAGE(OFFSET(B148,1-$I$5,0):B148)</f>
        <v>2993.9970000000003</v>
      </c>
      <c r="E148" s="2">
        <f t="shared" si="9"/>
        <v>7.9764274693912807</v>
      </c>
      <c r="F148" s="2">
        <f t="shared" si="10"/>
        <v>7.9968040039568846</v>
      </c>
      <c r="G148">
        <f t="shared" si="11"/>
        <v>0</v>
      </c>
    </row>
    <row r="149" spans="1:7" x14ac:dyDescent="0.3">
      <c r="A149" s="1">
        <v>40669</v>
      </c>
      <c r="B149" s="2">
        <f>[1]!s_wq_close($B$1,A149,1)</f>
        <v>2863.886</v>
      </c>
      <c r="C149">
        <f t="shared" si="8"/>
        <v>2935.592710159473</v>
      </c>
      <c r="D149" s="2">
        <f ca="1">AVERAGE(OFFSET(B149,1-$I$5,0):B149)</f>
        <v>2973.2922000000003</v>
      </c>
      <c r="E149" s="2">
        <f t="shared" si="9"/>
        <v>7.9599347228190434</v>
      </c>
      <c r="F149" s="2">
        <f t="shared" si="10"/>
        <v>7.9846646574137958</v>
      </c>
      <c r="G149">
        <f t="shared" si="11"/>
        <v>0</v>
      </c>
    </row>
    <row r="150" spans="1:7" x14ac:dyDescent="0.3">
      <c r="A150" s="1">
        <v>40676</v>
      </c>
      <c r="B150" s="2">
        <f>[1]!s_wq_close($B$1,A150,1)</f>
        <v>2871.0309999999999</v>
      </c>
      <c r="C150">
        <f t="shared" si="8"/>
        <v>2914.0721401063156</v>
      </c>
      <c r="D150" s="2">
        <f ca="1">AVERAGE(OFFSET(B150,1-$I$5,0):B150)</f>
        <v>2941.4942000000001</v>
      </c>
      <c r="E150" s="2">
        <f t="shared" si="9"/>
        <v>7.9624264776942573</v>
      </c>
      <c r="F150" s="2">
        <f t="shared" si="10"/>
        <v>7.9773067428338615</v>
      </c>
      <c r="G150">
        <f t="shared" si="11"/>
        <v>0</v>
      </c>
    </row>
    <row r="151" spans="1:7" x14ac:dyDescent="0.3">
      <c r="A151" s="1">
        <v>40683</v>
      </c>
      <c r="B151" s="2">
        <f>[1]!s_wq_close($B$1,A151,1)</f>
        <v>2858.4589999999998</v>
      </c>
      <c r="C151">
        <f t="shared" si="8"/>
        <v>2895.534426737544</v>
      </c>
      <c r="D151" s="2">
        <f ca="1">AVERAGE(OFFSET(B151,1-$I$5,0):B151)</f>
        <v>2903.0807999999997</v>
      </c>
      <c r="E151" s="2">
        <f t="shared" si="9"/>
        <v>7.9580379474141756</v>
      </c>
      <c r="F151" s="2">
        <f t="shared" si="10"/>
        <v>7.9709249763335643</v>
      </c>
      <c r="G151">
        <f t="shared" si="11"/>
        <v>0</v>
      </c>
    </row>
    <row r="152" spans="1:7" x14ac:dyDescent="0.3">
      <c r="A152" s="1">
        <v>40690</v>
      </c>
      <c r="B152" s="2">
        <f>[1]!s_wq_close($B$1,A152,1)</f>
        <v>2709.9470000000001</v>
      </c>
      <c r="C152">
        <f t="shared" si="8"/>
        <v>2833.6719511583628</v>
      </c>
      <c r="D152" s="2">
        <f ca="1">AVERAGE(OFFSET(B152,1-$I$5,0):B152)</f>
        <v>2842.9667999999997</v>
      </c>
      <c r="E152" s="2">
        <f t="shared" si="9"/>
        <v>7.9046843564869302</v>
      </c>
      <c r="F152" s="2">
        <f t="shared" si="10"/>
        <v>7.9493286588428269</v>
      </c>
      <c r="G152">
        <f t="shared" si="11"/>
        <v>0</v>
      </c>
    </row>
    <row r="153" spans="1:7" x14ac:dyDescent="0.3">
      <c r="A153" s="1">
        <v>40697</v>
      </c>
      <c r="B153" s="2">
        <f>[1]!s_wq_close($B$1,A153,1)</f>
        <v>2728.02</v>
      </c>
      <c r="C153">
        <f t="shared" si="8"/>
        <v>2798.4546341055757</v>
      </c>
      <c r="D153" s="2">
        <f ca="1">AVERAGE(OFFSET(B153,1-$I$5,0):B153)</f>
        <v>2806.2686000000003</v>
      </c>
      <c r="E153" s="2">
        <f t="shared" si="9"/>
        <v>7.9113313503147777</v>
      </c>
      <c r="F153" s="2">
        <f t="shared" si="10"/>
        <v>7.9368226274105149</v>
      </c>
      <c r="G153">
        <f t="shared" si="11"/>
        <v>0</v>
      </c>
    </row>
    <row r="154" spans="1:7" x14ac:dyDescent="0.3">
      <c r="A154" s="1">
        <v>40704</v>
      </c>
      <c r="B154" s="2">
        <f>[1]!s_wq_close($B$1,A154,1)</f>
        <v>2705.143</v>
      </c>
      <c r="C154">
        <f t="shared" si="8"/>
        <v>2767.3507560703838</v>
      </c>
      <c r="D154" s="2">
        <f ca="1">AVERAGE(OFFSET(B154,1-$I$5,0):B154)</f>
        <v>2774.52</v>
      </c>
      <c r="E154" s="2">
        <f t="shared" si="9"/>
        <v>7.9029100549479683</v>
      </c>
      <c r="F154" s="2">
        <f t="shared" si="10"/>
        <v>7.9256457357828189</v>
      </c>
      <c r="G154">
        <f t="shared" si="11"/>
        <v>0</v>
      </c>
    </row>
    <row r="155" spans="1:7" x14ac:dyDescent="0.3">
      <c r="A155" s="1">
        <v>40711</v>
      </c>
      <c r="B155" s="2">
        <f>[1]!s_wq_close($B$1,A155,1)</f>
        <v>2642.8180000000002</v>
      </c>
      <c r="C155">
        <f t="shared" si="8"/>
        <v>2725.8398373802561</v>
      </c>
      <c r="D155" s="2">
        <f ca="1">AVERAGE(OFFSET(B155,1-$I$5,0):B155)</f>
        <v>2728.8773999999999</v>
      </c>
      <c r="E155" s="2">
        <f t="shared" si="9"/>
        <v>7.8796010510906109</v>
      </c>
      <c r="F155" s="2">
        <f t="shared" si="10"/>
        <v>7.910531856818106</v>
      </c>
      <c r="G155">
        <f t="shared" si="11"/>
        <v>0</v>
      </c>
    </row>
    <row r="156" spans="1:7" x14ac:dyDescent="0.3">
      <c r="A156" s="1">
        <v>40718</v>
      </c>
      <c r="B156" s="2">
        <f>[1]!s_wq_close($B$1,A156,1)</f>
        <v>2746.2109999999998</v>
      </c>
      <c r="C156">
        <f t="shared" si="8"/>
        <v>2732.6302249201708</v>
      </c>
      <c r="D156" s="2">
        <f ca="1">AVERAGE(OFFSET(B156,1-$I$5,0):B156)</f>
        <v>2706.4277999999999</v>
      </c>
      <c r="E156" s="2">
        <f t="shared" si="9"/>
        <v>7.91797742241455</v>
      </c>
      <c r="F156" s="2">
        <f t="shared" si="10"/>
        <v>7.9130198767083888</v>
      </c>
      <c r="G156">
        <f t="shared" si="11"/>
        <v>1</v>
      </c>
    </row>
    <row r="157" spans="1:7" x14ac:dyDescent="0.3">
      <c r="A157" s="1">
        <v>40725</v>
      </c>
      <c r="B157" s="2">
        <f>[1]!s_wq_close($B$1,A157,1)</f>
        <v>2759.3620000000001</v>
      </c>
      <c r="C157">
        <f t="shared" si="8"/>
        <v>2741.5408166134475</v>
      </c>
      <c r="D157" s="2">
        <f ca="1">AVERAGE(OFFSET(B157,1-$I$5,0):B157)</f>
        <v>2716.3108000000002</v>
      </c>
      <c r="E157" s="2">
        <f t="shared" si="9"/>
        <v>7.9227547725694487</v>
      </c>
      <c r="F157" s="2">
        <f t="shared" si="10"/>
        <v>7.9162753831569255</v>
      </c>
      <c r="G157">
        <f t="shared" si="11"/>
        <v>1</v>
      </c>
    </row>
    <row r="158" spans="1:7" x14ac:dyDescent="0.3">
      <c r="A158" s="1">
        <v>40732</v>
      </c>
      <c r="B158" s="2">
        <f>[1]!s_wq_close($B$1,A158,1)</f>
        <v>2797.7739999999999</v>
      </c>
      <c r="C158">
        <f t="shared" si="8"/>
        <v>2760.2852110756321</v>
      </c>
      <c r="D158" s="2">
        <f ca="1">AVERAGE(OFFSET(B158,1-$I$5,0):B158)</f>
        <v>2730.2615999999998</v>
      </c>
      <c r="E158" s="2">
        <f t="shared" si="9"/>
        <v>7.9365793799832085</v>
      </c>
      <c r="F158" s="2">
        <f t="shared" si="10"/>
        <v>7.9230892907185035</v>
      </c>
      <c r="G158">
        <f t="shared" si="11"/>
        <v>1</v>
      </c>
    </row>
    <row r="159" spans="1:7" x14ac:dyDescent="0.3">
      <c r="A159" s="1">
        <v>40739</v>
      </c>
      <c r="B159" s="2">
        <f>[1]!s_wq_close($B$1,A159,1)</f>
        <v>2820.1689999999999</v>
      </c>
      <c r="C159">
        <f t="shared" si="8"/>
        <v>2780.2464740504215</v>
      </c>
      <c r="D159" s="2">
        <f ca="1">AVERAGE(OFFSET(B159,1-$I$5,0):B159)</f>
        <v>2753.2668000000003</v>
      </c>
      <c r="E159" s="2">
        <f t="shared" si="9"/>
        <v>7.944552091214498</v>
      </c>
      <c r="F159" s="2">
        <f t="shared" si="10"/>
        <v>7.9302948624850087</v>
      </c>
      <c r="G159">
        <f t="shared" si="11"/>
        <v>1</v>
      </c>
    </row>
    <row r="160" spans="1:7" x14ac:dyDescent="0.3">
      <c r="A160" s="1">
        <v>40746</v>
      </c>
      <c r="B160" s="2">
        <f>[1]!s_wq_close($B$1,A160,1)</f>
        <v>2770.79</v>
      </c>
      <c r="C160">
        <f t="shared" si="8"/>
        <v>2777.0943160336146</v>
      </c>
      <c r="D160" s="2">
        <f ca="1">AVERAGE(OFFSET(B160,1-$I$5,0):B160)</f>
        <v>2778.8612000000003</v>
      </c>
      <c r="E160" s="2">
        <f t="shared" si="9"/>
        <v>7.9268877570759635</v>
      </c>
      <c r="F160" s="2">
        <f t="shared" si="10"/>
        <v>7.9291604500118806</v>
      </c>
      <c r="G160">
        <f t="shared" si="11"/>
        <v>0</v>
      </c>
    </row>
    <row r="161" spans="1:7" x14ac:dyDescent="0.3">
      <c r="A161" s="1">
        <v>40753</v>
      </c>
      <c r="B161" s="2">
        <f>[1]!s_wq_close($B$1,A161,1)</f>
        <v>2701.7289999999998</v>
      </c>
      <c r="C161">
        <f t="shared" si="8"/>
        <v>2751.9725440224101</v>
      </c>
      <c r="D161" s="2">
        <f ca="1">AVERAGE(OFFSET(B161,1-$I$5,0):B161)</f>
        <v>2769.9648000000002</v>
      </c>
      <c r="E161" s="2">
        <f t="shared" si="9"/>
        <v>7.901647217413176</v>
      </c>
      <c r="F161" s="2">
        <f t="shared" si="10"/>
        <v>7.9200732222674235</v>
      </c>
      <c r="G161">
        <f t="shared" si="11"/>
        <v>0</v>
      </c>
    </row>
    <row r="162" spans="1:7" x14ac:dyDescent="0.3">
      <c r="A162" s="1">
        <v>40760</v>
      </c>
      <c r="B162" s="2">
        <f>[1]!s_wq_close($B$1,A162,1)</f>
        <v>2626.4229999999998</v>
      </c>
      <c r="C162">
        <f t="shared" si="8"/>
        <v>2710.1226960149402</v>
      </c>
      <c r="D162" s="2">
        <f ca="1">AVERAGE(OFFSET(B162,1-$I$5,0):B162)</f>
        <v>2743.3769999999995</v>
      </c>
      <c r="E162" s="2">
        <f t="shared" si="9"/>
        <v>7.8733781233832758</v>
      </c>
      <c r="F162" s="2">
        <f t="shared" si="10"/>
        <v>7.9047491881311176</v>
      </c>
      <c r="G162">
        <f t="shared" si="11"/>
        <v>0</v>
      </c>
    </row>
    <row r="163" spans="1:7" x14ac:dyDescent="0.3">
      <c r="A163" s="1">
        <v>40767</v>
      </c>
      <c r="B163" s="2">
        <f>[1]!s_wq_close($B$1,A163,1)</f>
        <v>2593.1729999999998</v>
      </c>
      <c r="C163">
        <f t="shared" si="8"/>
        <v>2671.1394640099602</v>
      </c>
      <c r="D163" s="2">
        <f ca="1">AVERAGE(OFFSET(B163,1-$I$5,0):B163)</f>
        <v>2702.4567999999999</v>
      </c>
      <c r="E163" s="2">
        <f t="shared" si="9"/>
        <v>7.8606375014002694</v>
      </c>
      <c r="F163" s="2">
        <f t="shared" si="10"/>
        <v>7.8902604259025813</v>
      </c>
      <c r="G163">
        <f t="shared" si="11"/>
        <v>0</v>
      </c>
    </row>
    <row r="164" spans="1:7" x14ac:dyDescent="0.3">
      <c r="A164" s="1">
        <v>40774</v>
      </c>
      <c r="B164" s="2">
        <f>[1]!s_wq_close($B$1,A164,1)</f>
        <v>2534.3580000000002</v>
      </c>
      <c r="C164">
        <f t="shared" si="8"/>
        <v>2625.5456426733072</v>
      </c>
      <c r="D164" s="2">
        <f ca="1">AVERAGE(OFFSET(B164,1-$I$5,0):B164)</f>
        <v>2645.2946000000002</v>
      </c>
      <c r="E164" s="2">
        <f t="shared" si="9"/>
        <v>7.8376956295130933</v>
      </c>
      <c r="F164" s="2">
        <f t="shared" si="10"/>
        <v>7.8730440173005674</v>
      </c>
      <c r="G164">
        <f t="shared" si="11"/>
        <v>0</v>
      </c>
    </row>
    <row r="165" spans="1:7" x14ac:dyDescent="0.3">
      <c r="A165" s="1">
        <v>40781</v>
      </c>
      <c r="B165" s="2">
        <f>[1]!s_wq_close($B$1,A165,1)</f>
        <v>2612.1880000000001</v>
      </c>
      <c r="C165">
        <f t="shared" si="8"/>
        <v>2621.0930951155383</v>
      </c>
      <c r="D165" s="2">
        <f ca="1">AVERAGE(OFFSET(B165,1-$I$5,0):B165)</f>
        <v>2613.5742</v>
      </c>
      <c r="E165" s="2">
        <f t="shared" si="9"/>
        <v>7.8679434633039129</v>
      </c>
      <c r="F165" s="2">
        <f t="shared" si="10"/>
        <v>7.8713467216226274</v>
      </c>
      <c r="G165">
        <f t="shared" si="11"/>
        <v>0</v>
      </c>
    </row>
    <row r="166" spans="1:7" x14ac:dyDescent="0.3">
      <c r="A166" s="1">
        <v>40788</v>
      </c>
      <c r="B166" s="2">
        <f>[1]!s_wq_close($B$1,A166,1)</f>
        <v>2528.2800000000002</v>
      </c>
      <c r="C166">
        <f t="shared" si="8"/>
        <v>2590.1553967436921</v>
      </c>
      <c r="D166" s="2">
        <f ca="1">AVERAGE(OFFSET(B166,1-$I$5,0):B166)</f>
        <v>2578.8843999999999</v>
      </c>
      <c r="E166" s="2">
        <f t="shared" si="9"/>
        <v>7.8352945086270394</v>
      </c>
      <c r="F166" s="2">
        <f t="shared" si="10"/>
        <v>7.8594731516364691</v>
      </c>
      <c r="G166">
        <f t="shared" si="11"/>
        <v>0</v>
      </c>
    </row>
    <row r="167" spans="1:7" x14ac:dyDescent="0.3">
      <c r="A167" s="1">
        <v>40795</v>
      </c>
      <c r="B167" s="2">
        <f>[1]!s_wq_close($B$1,A167,1)</f>
        <v>2497.7530000000002</v>
      </c>
      <c r="C167">
        <f t="shared" si="8"/>
        <v>2559.3545978291281</v>
      </c>
      <c r="D167" s="2">
        <f ca="1">AVERAGE(OFFSET(B167,1-$I$5,0):B167)</f>
        <v>2553.1504</v>
      </c>
      <c r="E167" s="2">
        <f t="shared" si="9"/>
        <v>7.82314680669338</v>
      </c>
      <c r="F167" s="2">
        <f t="shared" si="10"/>
        <v>7.8475103954654868</v>
      </c>
      <c r="G167">
        <f t="shared" si="11"/>
        <v>0</v>
      </c>
    </row>
    <row r="168" spans="1:7" x14ac:dyDescent="0.3">
      <c r="A168" s="1">
        <v>40802</v>
      </c>
      <c r="B168" s="2">
        <f>[1]!s_wq_close($B$1,A168,1)</f>
        <v>2482.3429999999998</v>
      </c>
      <c r="C168">
        <f t="shared" si="8"/>
        <v>2533.6840652194187</v>
      </c>
      <c r="D168" s="2">
        <f ca="1">AVERAGE(OFFSET(B168,1-$I$5,0):B168)</f>
        <v>2530.9844000000003</v>
      </c>
      <c r="E168" s="2">
        <f t="shared" si="9"/>
        <v>7.8169581512205317</v>
      </c>
      <c r="F168" s="2">
        <f t="shared" si="10"/>
        <v>7.8374296748205783</v>
      </c>
      <c r="G168">
        <f t="shared" si="11"/>
        <v>0</v>
      </c>
    </row>
    <row r="169" spans="1:7" x14ac:dyDescent="0.3">
      <c r="A169" s="1">
        <v>40809</v>
      </c>
      <c r="B169" s="2">
        <f>[1]!s_wq_close($B$1,A169,1)</f>
        <v>2433.1590000000001</v>
      </c>
      <c r="C169">
        <f t="shared" si="8"/>
        <v>2500.1757101462795</v>
      </c>
      <c r="D169" s="2">
        <f ca="1">AVERAGE(OFFSET(B169,1-$I$5,0):B169)</f>
        <v>2510.7446000000004</v>
      </c>
      <c r="E169" s="2">
        <f t="shared" si="9"/>
        <v>7.7969456920662141</v>
      </c>
      <c r="F169" s="2">
        <f t="shared" si="10"/>
        <v>7.8241162924449954</v>
      </c>
      <c r="G169">
        <f t="shared" si="11"/>
        <v>0</v>
      </c>
    </row>
    <row r="170" spans="1:7" x14ac:dyDescent="0.3">
      <c r="A170" s="1">
        <v>40816</v>
      </c>
      <c r="B170" s="2">
        <f>[1]!s_wq_close($B$1,A170,1)</f>
        <v>2359.2199999999998</v>
      </c>
      <c r="C170">
        <f t="shared" si="8"/>
        <v>2453.1904734308528</v>
      </c>
      <c r="D170" s="2">
        <f ca="1">AVERAGE(OFFSET(B170,1-$I$5,0):B170)</f>
        <v>2460.1509999999998</v>
      </c>
      <c r="E170" s="2">
        <f t="shared" si="9"/>
        <v>7.7660863349151157</v>
      </c>
      <c r="F170" s="2">
        <f t="shared" si="10"/>
        <v>7.8051446904208142</v>
      </c>
      <c r="G170">
        <f t="shared" si="11"/>
        <v>0</v>
      </c>
    </row>
    <row r="171" spans="1:7" x14ac:dyDescent="0.3">
      <c r="A171" s="1">
        <v>40830</v>
      </c>
      <c r="B171" s="2">
        <f>[1]!s_wq_close($B$1,A171,1)</f>
        <v>2431.375</v>
      </c>
      <c r="C171">
        <f t="shared" si="8"/>
        <v>2445.918648953902</v>
      </c>
      <c r="D171" s="2">
        <f ca="1">AVERAGE(OFFSET(B171,1-$I$5,0):B171)</f>
        <v>2440.7699999999995</v>
      </c>
      <c r="E171" s="2">
        <f t="shared" si="9"/>
        <v>7.796212219926856</v>
      </c>
      <c r="F171" s="2">
        <f t="shared" si="10"/>
        <v>7.8021760568853242</v>
      </c>
      <c r="G171">
        <f t="shared" si="11"/>
        <v>0</v>
      </c>
    </row>
    <row r="172" spans="1:7" x14ac:dyDescent="0.3">
      <c r="A172" s="1">
        <v>40837</v>
      </c>
      <c r="B172" s="2">
        <f>[1]!s_wq_close($B$1,A172,1)</f>
        <v>2317.2750000000001</v>
      </c>
      <c r="C172">
        <f t="shared" si="8"/>
        <v>2403.0374326359347</v>
      </c>
      <c r="D172" s="2">
        <f ca="1">AVERAGE(OFFSET(B172,1-$I$5,0):B172)</f>
        <v>2404.6743999999999</v>
      </c>
      <c r="E172" s="2">
        <f t="shared" si="9"/>
        <v>7.7481472053480847</v>
      </c>
      <c r="F172" s="2">
        <f t="shared" si="10"/>
        <v>7.7844888130749563</v>
      </c>
      <c r="G172">
        <f t="shared" si="11"/>
        <v>0</v>
      </c>
    </row>
    <row r="173" spans="1:7" x14ac:dyDescent="0.3">
      <c r="A173" s="1">
        <v>40844</v>
      </c>
      <c r="B173" s="2">
        <f>[1]!s_wq_close($B$1,A173,1)</f>
        <v>2473.41</v>
      </c>
      <c r="C173">
        <f t="shared" si="8"/>
        <v>2426.4949550906231</v>
      </c>
      <c r="D173" s="2">
        <f ca="1">AVERAGE(OFFSET(B173,1-$I$5,0):B173)</f>
        <v>2402.8878</v>
      </c>
      <c r="E173" s="2">
        <f t="shared" si="9"/>
        <v>7.8133530443174921</v>
      </c>
      <c r="F173" s="2">
        <f t="shared" si="10"/>
        <v>7.7942030897541432</v>
      </c>
      <c r="G173">
        <f t="shared" si="11"/>
        <v>1</v>
      </c>
    </row>
    <row r="174" spans="1:7" x14ac:dyDescent="0.3">
      <c r="A174" s="1">
        <v>40851</v>
      </c>
      <c r="B174" s="2">
        <f>[1]!s_wq_close($B$1,A174,1)</f>
        <v>2528.2939999999999</v>
      </c>
      <c r="C174">
        <f t="shared" si="8"/>
        <v>2460.4279700604156</v>
      </c>
      <c r="D174" s="2">
        <f ca="1">AVERAGE(OFFSET(B174,1-$I$5,0):B174)</f>
        <v>2421.9147999999996</v>
      </c>
      <c r="E174" s="2">
        <f t="shared" si="9"/>
        <v>7.8353000459730762</v>
      </c>
      <c r="F174" s="2">
        <f t="shared" si="10"/>
        <v>7.8080905853643845</v>
      </c>
      <c r="G174">
        <f t="shared" si="11"/>
        <v>1</v>
      </c>
    </row>
    <row r="175" spans="1:7" x14ac:dyDescent="0.3">
      <c r="A175" s="1">
        <v>40858</v>
      </c>
      <c r="B175" s="2">
        <f>[1]!s_wq_close($B$1,A175,1)</f>
        <v>2481.0839999999998</v>
      </c>
      <c r="C175">
        <f t="shared" si="8"/>
        <v>2467.3133133736105</v>
      </c>
      <c r="D175" s="2">
        <f ca="1">AVERAGE(OFFSET(B175,1-$I$5,0):B175)</f>
        <v>2446.2875999999997</v>
      </c>
      <c r="E175" s="2">
        <f t="shared" si="9"/>
        <v>7.8164508404342534</v>
      </c>
      <c r="F175" s="2">
        <f t="shared" si="10"/>
        <v>7.8108851102381598</v>
      </c>
      <c r="G175">
        <f t="shared" si="11"/>
        <v>1</v>
      </c>
    </row>
    <row r="176" spans="1:7" x14ac:dyDescent="0.3">
      <c r="A176" s="1">
        <v>40865</v>
      </c>
      <c r="B176" s="2">
        <f>[1]!s_wq_close($B$1,A176,1)</f>
        <v>2416.5619999999999</v>
      </c>
      <c r="C176">
        <f t="shared" si="8"/>
        <v>2450.3962089157403</v>
      </c>
      <c r="D176" s="2">
        <f ca="1">AVERAGE(OFFSET(B176,1-$I$5,0):B176)</f>
        <v>2443.3249999999998</v>
      </c>
      <c r="E176" s="2">
        <f t="shared" si="9"/>
        <v>7.7901011478978628</v>
      </c>
      <c r="F176" s="2">
        <f t="shared" si="10"/>
        <v>7.8040050083886303</v>
      </c>
      <c r="G176">
        <f t="shared" si="11"/>
        <v>0</v>
      </c>
    </row>
    <row r="177" spans="1:7" x14ac:dyDescent="0.3">
      <c r="A177" s="1">
        <v>40872</v>
      </c>
      <c r="B177" s="2">
        <f>[1]!s_wq_close($B$1,A177,1)</f>
        <v>2380.2240000000002</v>
      </c>
      <c r="C177">
        <f t="shared" si="8"/>
        <v>2427.0054726104936</v>
      </c>
      <c r="D177" s="2">
        <f ca="1">AVERAGE(OFFSET(B177,1-$I$5,0):B177)</f>
        <v>2455.9147999999996</v>
      </c>
      <c r="E177" s="2">
        <f t="shared" si="9"/>
        <v>7.774949879883791</v>
      </c>
      <c r="F177" s="2">
        <f t="shared" si="10"/>
        <v>7.7944134606109543</v>
      </c>
      <c r="G177">
        <f t="shared" si="11"/>
        <v>0</v>
      </c>
    </row>
    <row r="178" spans="1:7" x14ac:dyDescent="0.3">
      <c r="A178" s="1">
        <v>40879</v>
      </c>
      <c r="B178" s="2">
        <f>[1]!s_wq_close($B$1,A178,1)</f>
        <v>2360.6640000000002</v>
      </c>
      <c r="C178">
        <f t="shared" si="8"/>
        <v>2404.891648406996</v>
      </c>
      <c r="D178" s="2">
        <f ca="1">AVERAGE(OFFSET(B178,1-$I$5,0):B178)</f>
        <v>2433.3656000000001</v>
      </c>
      <c r="E178" s="2">
        <f t="shared" si="9"/>
        <v>7.7666982143787013</v>
      </c>
      <c r="F178" s="2">
        <f t="shared" si="10"/>
        <v>7.7852601288875372</v>
      </c>
      <c r="G178">
        <f t="shared" si="11"/>
        <v>0</v>
      </c>
    </row>
    <row r="179" spans="1:7" x14ac:dyDescent="0.3">
      <c r="A179" s="1">
        <v>40886</v>
      </c>
      <c r="B179" s="2">
        <f>[1]!s_wq_close($B$1,A179,1)</f>
        <v>2315.27</v>
      </c>
      <c r="C179">
        <f t="shared" si="8"/>
        <v>2375.0177656046644</v>
      </c>
      <c r="D179" s="2">
        <f ca="1">AVERAGE(OFFSET(B179,1-$I$5,0):B179)</f>
        <v>2390.7608</v>
      </c>
      <c r="E179" s="2">
        <f t="shared" si="9"/>
        <v>7.7472815903890533</v>
      </c>
      <c r="F179" s="2">
        <f t="shared" si="10"/>
        <v>7.7727601966953603</v>
      </c>
      <c r="G179">
        <f t="shared" si="11"/>
        <v>0</v>
      </c>
    </row>
    <row r="180" spans="1:7" x14ac:dyDescent="0.3">
      <c r="A180" s="1">
        <v>40893</v>
      </c>
      <c r="B180" s="2">
        <f>[1]!s_wq_close($B$1,A180,1)</f>
        <v>2224.84</v>
      </c>
      <c r="C180">
        <f t="shared" si="8"/>
        <v>2324.9585104031098</v>
      </c>
      <c r="D180" s="2">
        <f ca="1">AVERAGE(OFFSET(B180,1-$I$5,0):B180)</f>
        <v>2339.5120000000002</v>
      </c>
      <c r="E180" s="2">
        <f t="shared" si="9"/>
        <v>7.7074402819023247</v>
      </c>
      <c r="F180" s="2">
        <f t="shared" si="10"/>
        <v>7.7514574728743231</v>
      </c>
      <c r="G180">
        <f t="shared" si="11"/>
        <v>0</v>
      </c>
    </row>
    <row r="181" spans="1:7" x14ac:dyDescent="0.3">
      <c r="A181" s="1">
        <v>40900</v>
      </c>
      <c r="B181" s="2">
        <f>[1]!s_wq_close($B$1,A181,1)</f>
        <v>2204.7840000000001</v>
      </c>
      <c r="C181">
        <f t="shared" si="8"/>
        <v>2284.9003402687399</v>
      </c>
      <c r="D181" s="2">
        <f ca="1">AVERAGE(OFFSET(B181,1-$I$5,0):B181)</f>
        <v>2297.1564000000003</v>
      </c>
      <c r="E181" s="2">
        <f t="shared" si="9"/>
        <v>7.6983848238989587</v>
      </c>
      <c r="F181" s="2">
        <f t="shared" si="10"/>
        <v>7.7340776876151143</v>
      </c>
      <c r="G181">
        <f t="shared" si="11"/>
        <v>0</v>
      </c>
    </row>
    <row r="182" spans="1:7" x14ac:dyDescent="0.3">
      <c r="A182" s="1">
        <v>40907</v>
      </c>
      <c r="B182" s="2">
        <f>[1]!s_wq_close($B$1,A182,1)</f>
        <v>2199.4169999999999</v>
      </c>
      <c r="C182">
        <f t="shared" si="8"/>
        <v>2256.4058935124931</v>
      </c>
      <c r="D182" s="2">
        <f ca="1">AVERAGE(OFFSET(B182,1-$I$5,0):B182)</f>
        <v>2260.9949999999999</v>
      </c>
      <c r="E182" s="2">
        <f t="shared" si="9"/>
        <v>7.6959476042277029</v>
      </c>
      <c r="F182" s="2">
        <f t="shared" si="10"/>
        <v>7.7215285137718643</v>
      </c>
      <c r="G182">
        <f t="shared" si="11"/>
        <v>0</v>
      </c>
    </row>
    <row r="183" spans="1:7" x14ac:dyDescent="0.3">
      <c r="A183" s="1">
        <v>40914</v>
      </c>
      <c r="B183" s="2">
        <f>[1]!s_wq_close($B$1,A183,1)</f>
        <v>2163.395</v>
      </c>
      <c r="C183">
        <f t="shared" si="8"/>
        <v>2225.4022623416622</v>
      </c>
      <c r="D183" s="2">
        <f ca="1">AVERAGE(OFFSET(B183,1-$I$5,0):B183)</f>
        <v>2221.5412000000001</v>
      </c>
      <c r="E183" s="2">
        <f t="shared" si="9"/>
        <v>7.6794340260166676</v>
      </c>
      <c r="F183" s="2">
        <f t="shared" si="10"/>
        <v>7.7076929703230936</v>
      </c>
      <c r="G183">
        <f t="shared" si="11"/>
        <v>0</v>
      </c>
    </row>
    <row r="184" spans="1:7" x14ac:dyDescent="0.3">
      <c r="A184" s="1">
        <v>40921</v>
      </c>
      <c r="B184" s="2">
        <f>[1]!s_wq_close($B$1,A184,1)</f>
        <v>2244.58</v>
      </c>
      <c r="C184">
        <f t="shared" si="8"/>
        <v>2231.7948415611081</v>
      </c>
      <c r="D184" s="2">
        <f ca="1">AVERAGE(OFFSET(B184,1-$I$5,0):B184)</f>
        <v>2207.4031999999997</v>
      </c>
      <c r="E184" s="2">
        <f t="shared" si="9"/>
        <v>7.7162737002689132</v>
      </c>
      <c r="F184" s="2">
        <f t="shared" si="10"/>
        <v>7.7105614024132851</v>
      </c>
      <c r="G184">
        <f t="shared" si="11"/>
        <v>1</v>
      </c>
    </row>
    <row r="185" spans="1:7" x14ac:dyDescent="0.3">
      <c r="A185" s="1">
        <v>40928</v>
      </c>
      <c r="B185" s="2">
        <f>[1]!s_wq_close($B$1,A185,1)</f>
        <v>2319.1179999999999</v>
      </c>
      <c r="C185">
        <f t="shared" si="8"/>
        <v>2260.9025610407389</v>
      </c>
      <c r="D185" s="2">
        <f ca="1">AVERAGE(OFFSET(B185,1-$I$5,0):B185)</f>
        <v>2226.2588000000001</v>
      </c>
      <c r="E185" s="2">
        <f t="shared" si="9"/>
        <v>7.7489422199627098</v>
      </c>
      <c r="F185" s="2">
        <f t="shared" si="10"/>
        <v>7.7235193758343996</v>
      </c>
      <c r="G185">
        <f t="shared" si="11"/>
        <v>1</v>
      </c>
    </row>
    <row r="186" spans="1:7" x14ac:dyDescent="0.3">
      <c r="A186" s="1">
        <v>40942</v>
      </c>
      <c r="B186" s="2">
        <f>[1]!s_wq_close($B$1,A186,1)</f>
        <v>2330.4050000000002</v>
      </c>
      <c r="C186">
        <f t="shared" si="8"/>
        <v>2284.0700406938258</v>
      </c>
      <c r="D186" s="2">
        <f ca="1">AVERAGE(OFFSET(B186,1-$I$5,0):B186)</f>
        <v>2251.3830000000003</v>
      </c>
      <c r="E186" s="2">
        <f t="shared" si="9"/>
        <v>7.7537973511973348</v>
      </c>
      <c r="F186" s="2">
        <f t="shared" si="10"/>
        <v>7.7337142361086153</v>
      </c>
      <c r="G186">
        <f t="shared" si="11"/>
        <v>1</v>
      </c>
    </row>
    <row r="187" spans="1:7" x14ac:dyDescent="0.3">
      <c r="A187" s="1">
        <v>40949</v>
      </c>
      <c r="B187" s="2">
        <f>[1]!s_wq_close($B$1,A187,1)</f>
        <v>2351.9810000000002</v>
      </c>
      <c r="C187">
        <f t="shared" si="8"/>
        <v>2306.7070271292177</v>
      </c>
      <c r="D187" s="2">
        <f ca="1">AVERAGE(OFFSET(B187,1-$I$5,0):B187)</f>
        <v>2281.8958000000002</v>
      </c>
      <c r="E187" s="2">
        <f t="shared" si="9"/>
        <v>7.7630132307545958</v>
      </c>
      <c r="F187" s="2">
        <f t="shared" si="10"/>
        <v>7.7435762571008837</v>
      </c>
      <c r="G187">
        <f t="shared" si="11"/>
        <v>1</v>
      </c>
    </row>
    <row r="188" spans="1:7" x14ac:dyDescent="0.3">
      <c r="A188" s="1">
        <v>40956</v>
      </c>
      <c r="B188" s="2">
        <f>[1]!s_wq_close($B$1,A188,1)</f>
        <v>2357.181</v>
      </c>
      <c r="C188">
        <f t="shared" si="8"/>
        <v>2323.531684752812</v>
      </c>
      <c r="D188" s="2">
        <f ca="1">AVERAGE(OFFSET(B188,1-$I$5,0):B188)</f>
        <v>2320.6530000000002</v>
      </c>
      <c r="E188" s="2">
        <f t="shared" si="9"/>
        <v>7.7652216925206163</v>
      </c>
      <c r="F188" s="2">
        <f t="shared" si="10"/>
        <v>7.7508435850805641</v>
      </c>
      <c r="G188">
        <f t="shared" si="11"/>
        <v>1</v>
      </c>
    </row>
    <row r="189" spans="1:7" x14ac:dyDescent="0.3">
      <c r="A189" s="1">
        <v>40963</v>
      </c>
      <c r="B189" s="2">
        <f>[1]!s_wq_close($B$1,A189,1)</f>
        <v>2439.6280000000002</v>
      </c>
      <c r="C189">
        <f t="shared" si="8"/>
        <v>2362.2304565018749</v>
      </c>
      <c r="D189" s="2">
        <f ca="1">AVERAGE(OFFSET(B189,1-$I$5,0):B189)</f>
        <v>2359.6626000000006</v>
      </c>
      <c r="E189" s="2">
        <f t="shared" si="9"/>
        <v>7.7996008476477972</v>
      </c>
      <c r="F189" s="2">
        <f t="shared" si="10"/>
        <v>7.7673615603728763</v>
      </c>
      <c r="G189">
        <f t="shared" si="11"/>
        <v>1</v>
      </c>
    </row>
    <row r="190" spans="1:7" x14ac:dyDescent="0.3">
      <c r="A190" s="1">
        <v>40970</v>
      </c>
      <c r="B190" s="2">
        <f>[1]!s_wq_close($B$1,A190,1)</f>
        <v>2460.6930000000002</v>
      </c>
      <c r="C190">
        <f t="shared" si="8"/>
        <v>2395.0513043345836</v>
      </c>
      <c r="D190" s="2">
        <f ca="1">AVERAGE(OFFSET(B190,1-$I$5,0):B190)</f>
        <v>2387.9776000000006</v>
      </c>
      <c r="E190" s="2">
        <f t="shared" si="9"/>
        <v>7.8081982965714261</v>
      </c>
      <c r="F190" s="2">
        <f t="shared" si="10"/>
        <v>7.7811599310496442</v>
      </c>
      <c r="G190">
        <f t="shared" si="11"/>
        <v>1</v>
      </c>
    </row>
    <row r="191" spans="1:7" x14ac:dyDescent="0.3">
      <c r="A191" s="1">
        <v>40977</v>
      </c>
      <c r="B191" s="2">
        <f>[1]!s_wq_close($B$1,A191,1)</f>
        <v>2439.462</v>
      </c>
      <c r="C191">
        <f t="shared" si="8"/>
        <v>2409.8548695563895</v>
      </c>
      <c r="D191" s="2">
        <f ca="1">AVERAGE(OFFSET(B191,1-$I$5,0):B191)</f>
        <v>2409.7889999999998</v>
      </c>
      <c r="E191" s="2">
        <f t="shared" si="9"/>
        <v>7.7995328021720773</v>
      </c>
      <c r="F191" s="2">
        <f t="shared" si="10"/>
        <v>7.7873218045703148</v>
      </c>
      <c r="G191">
        <f t="shared" si="11"/>
        <v>1</v>
      </c>
    </row>
    <row r="192" spans="1:7" x14ac:dyDescent="0.3">
      <c r="A192" s="1">
        <v>40984</v>
      </c>
      <c r="B192" s="2">
        <f>[1]!s_wq_close($B$1,A192,1)</f>
        <v>2404.7359999999999</v>
      </c>
      <c r="C192">
        <f t="shared" si="8"/>
        <v>2408.1485797042596</v>
      </c>
      <c r="D192" s="2">
        <f ca="1">AVERAGE(OFFSET(B192,1-$I$5,0):B192)</f>
        <v>2420.34</v>
      </c>
      <c r="E192" s="2">
        <f t="shared" si="9"/>
        <v>7.7851954052047789</v>
      </c>
      <c r="F192" s="2">
        <f t="shared" si="10"/>
        <v>7.7866135070601805</v>
      </c>
      <c r="G192">
        <f t="shared" si="11"/>
        <v>0</v>
      </c>
    </row>
    <row r="193" spans="1:7" x14ac:dyDescent="0.3">
      <c r="A193" s="1">
        <v>40991</v>
      </c>
      <c r="B193" s="2">
        <f>[1]!s_wq_close($B$1,A193,1)</f>
        <v>2349.5390000000002</v>
      </c>
      <c r="C193">
        <f t="shared" si="8"/>
        <v>2388.612053136173</v>
      </c>
      <c r="D193" s="2">
        <f ca="1">AVERAGE(OFFSET(B193,1-$I$5,0):B193)</f>
        <v>2418.8116</v>
      </c>
      <c r="E193" s="2">
        <f t="shared" si="9"/>
        <v>7.7619744176815457</v>
      </c>
      <c r="F193" s="2">
        <f t="shared" si="10"/>
        <v>7.7784677453306852</v>
      </c>
      <c r="G193">
        <f t="shared" si="11"/>
        <v>0</v>
      </c>
    </row>
    <row r="194" spans="1:7" x14ac:dyDescent="0.3">
      <c r="A194" s="1">
        <v>40998</v>
      </c>
      <c r="B194" s="2">
        <f>[1]!s_wq_close($B$1,A194,1)</f>
        <v>2262.788</v>
      </c>
      <c r="C194">
        <f t="shared" si="8"/>
        <v>2346.670702090782</v>
      </c>
      <c r="D194" s="2">
        <f ca="1">AVERAGE(OFFSET(B194,1-$I$5,0):B194)</f>
        <v>2383.4436000000001</v>
      </c>
      <c r="E194" s="2">
        <f t="shared" si="9"/>
        <v>7.7243529602907177</v>
      </c>
      <c r="F194" s="2">
        <f t="shared" si="10"/>
        <v>7.7607528801234578</v>
      </c>
      <c r="G194">
        <f t="shared" si="11"/>
        <v>0</v>
      </c>
    </row>
    <row r="195" spans="1:7" x14ac:dyDescent="0.3">
      <c r="A195" s="1">
        <v>41005</v>
      </c>
      <c r="B195" s="2">
        <f>[1]!s_wq_close($B$1,A195,1)</f>
        <v>2306.5529999999999</v>
      </c>
      <c r="C195">
        <f t="shared" ref="C195:C258" si="12">C194*(1-$I$4) + $I$4*B195</f>
        <v>2333.298134727188</v>
      </c>
      <c r="D195" s="2">
        <f ca="1">AVERAGE(OFFSET(B195,1-$I$5,0):B195)</f>
        <v>2352.6156000000001</v>
      </c>
      <c r="E195" s="2">
        <f t="shared" ref="E195:E258" si="13">LN(B195)</f>
        <v>7.7435094812727847</v>
      </c>
      <c r="F195" s="2">
        <f t="shared" ref="F195:F258" si="14">LN(C195)</f>
        <v>7.7550380541386401</v>
      </c>
      <c r="G195">
        <f t="shared" si="11"/>
        <v>0</v>
      </c>
    </row>
    <row r="196" spans="1:7" x14ac:dyDescent="0.3">
      <c r="A196" s="1">
        <v>41012</v>
      </c>
      <c r="B196" s="2">
        <f>[1]!s_wq_close($B$1,A196,1)</f>
        <v>2359.1610000000001</v>
      </c>
      <c r="C196">
        <f t="shared" si="12"/>
        <v>2341.9190898181255</v>
      </c>
      <c r="D196" s="2">
        <f ca="1">AVERAGE(OFFSET(B196,1-$I$5,0):B196)</f>
        <v>2336.5554000000002</v>
      </c>
      <c r="E196" s="2">
        <f t="shared" si="13"/>
        <v>7.7660613263369607</v>
      </c>
      <c r="F196" s="2">
        <f t="shared" si="14"/>
        <v>7.758725996087839</v>
      </c>
      <c r="G196">
        <f t="shared" ref="G196:G259" si="15">IF(C196&gt;C195, 1, 0)</f>
        <v>1</v>
      </c>
    </row>
    <row r="197" spans="1:7" x14ac:dyDescent="0.3">
      <c r="A197" s="1">
        <v>41019</v>
      </c>
      <c r="B197" s="2">
        <f>[1]!s_wq_close($B$1,A197,1)</f>
        <v>2406.8629999999998</v>
      </c>
      <c r="C197">
        <f t="shared" si="12"/>
        <v>2363.5670598787501</v>
      </c>
      <c r="D197" s="2">
        <f ca="1">AVERAGE(OFFSET(B197,1-$I$5,0):B197)</f>
        <v>2336.9808000000003</v>
      </c>
      <c r="E197" s="2">
        <f t="shared" si="13"/>
        <v>7.7860795188387488</v>
      </c>
      <c r="F197" s="2">
        <f t="shared" si="14"/>
        <v>7.7679272229548557</v>
      </c>
      <c r="G197">
        <f t="shared" si="15"/>
        <v>1</v>
      </c>
    </row>
    <row r="198" spans="1:7" x14ac:dyDescent="0.3">
      <c r="A198" s="1">
        <v>41026</v>
      </c>
      <c r="B198" s="2">
        <f>[1]!s_wq_close($B$1,A198,1)</f>
        <v>2396.3159999999998</v>
      </c>
      <c r="C198">
        <f t="shared" si="12"/>
        <v>2374.4833732525003</v>
      </c>
      <c r="D198" s="2">
        <f ca="1">AVERAGE(OFFSET(B198,1-$I$5,0):B198)</f>
        <v>2346.3362000000002</v>
      </c>
      <c r="E198" s="2">
        <f t="shared" si="13"/>
        <v>7.7816878370165457</v>
      </c>
      <c r="F198" s="2">
        <f t="shared" si="14"/>
        <v>7.7725351657547224</v>
      </c>
      <c r="G198">
        <f t="shared" si="15"/>
        <v>1</v>
      </c>
    </row>
    <row r="199" spans="1:7" x14ac:dyDescent="0.3">
      <c r="A199" s="1">
        <v>41033</v>
      </c>
      <c r="B199" s="2">
        <f>[1]!s_wq_close($B$1,A199,1)</f>
        <v>2452.0140000000001</v>
      </c>
      <c r="C199">
        <f t="shared" si="12"/>
        <v>2400.3269155016669</v>
      </c>
      <c r="D199" s="2">
        <f ca="1">AVERAGE(OFFSET(B199,1-$I$5,0):B199)</f>
        <v>2384.1813999999999</v>
      </c>
      <c r="E199" s="2">
        <f t="shared" si="13"/>
        <v>7.8046650066645986</v>
      </c>
      <c r="F199" s="2">
        <f t="shared" si="14"/>
        <v>7.7833602218520062</v>
      </c>
      <c r="G199">
        <f t="shared" si="15"/>
        <v>1</v>
      </c>
    </row>
    <row r="200" spans="1:7" x14ac:dyDescent="0.3">
      <c r="A200" s="1">
        <v>41040</v>
      </c>
      <c r="B200" s="2">
        <f>[1]!s_wq_close($B$1,A200,1)</f>
        <v>2394.9830000000002</v>
      </c>
      <c r="C200">
        <f t="shared" si="12"/>
        <v>2398.545610334445</v>
      </c>
      <c r="D200" s="2">
        <f ca="1">AVERAGE(OFFSET(B200,1-$I$5,0):B200)</f>
        <v>2401.8674000000001</v>
      </c>
      <c r="E200" s="2">
        <f t="shared" si="13"/>
        <v>7.7811314116987385</v>
      </c>
      <c r="F200" s="2">
        <f t="shared" si="14"/>
        <v>7.7826178369524515</v>
      </c>
      <c r="G200">
        <f t="shared" si="15"/>
        <v>0</v>
      </c>
    </row>
    <row r="201" spans="1:7" x14ac:dyDescent="0.3">
      <c r="A201" s="1">
        <v>41047</v>
      </c>
      <c r="B201" s="2">
        <f>[1]!s_wq_close($B$1,A201,1)</f>
        <v>2344.52</v>
      </c>
      <c r="C201">
        <f t="shared" si="12"/>
        <v>2380.5370735562965</v>
      </c>
      <c r="D201" s="2">
        <f ca="1">AVERAGE(OFFSET(B201,1-$I$5,0):B201)</f>
        <v>2398.9391999999998</v>
      </c>
      <c r="E201" s="2">
        <f t="shared" si="13"/>
        <v>7.7598359690967955</v>
      </c>
      <c r="F201" s="2">
        <f t="shared" si="14"/>
        <v>7.7750814023659789</v>
      </c>
      <c r="G201">
        <f t="shared" si="15"/>
        <v>0</v>
      </c>
    </row>
    <row r="202" spans="1:7" x14ac:dyDescent="0.3">
      <c r="A202" s="1">
        <v>41054</v>
      </c>
      <c r="B202" s="2">
        <f>[1]!s_wq_close($B$1,A202,1)</f>
        <v>2333.5529999999999</v>
      </c>
      <c r="C202">
        <f t="shared" si="12"/>
        <v>2364.8757157041978</v>
      </c>
      <c r="D202" s="2">
        <f ca="1">AVERAGE(OFFSET(B202,1-$I$5,0):B202)</f>
        <v>2384.2772</v>
      </c>
      <c r="E202" s="2">
        <f t="shared" si="13"/>
        <v>7.7551472777953228</v>
      </c>
      <c r="F202" s="2">
        <f t="shared" si="14"/>
        <v>7.7684807480458726</v>
      </c>
      <c r="G202">
        <f t="shared" si="15"/>
        <v>0</v>
      </c>
    </row>
    <row r="203" spans="1:7" x14ac:dyDescent="0.3">
      <c r="A203" s="1">
        <v>41061</v>
      </c>
      <c r="B203" s="2">
        <f>[1]!s_wq_close($B$1,A203,1)</f>
        <v>2373.4360000000001</v>
      </c>
      <c r="C203">
        <f t="shared" si="12"/>
        <v>2367.7291438027987</v>
      </c>
      <c r="D203" s="2">
        <f ca="1">AVERAGE(OFFSET(B203,1-$I$5,0):B203)</f>
        <v>2379.7012</v>
      </c>
      <c r="E203" s="2">
        <f t="shared" si="13"/>
        <v>7.7720939732292598</v>
      </c>
      <c r="F203" s="2">
        <f t="shared" si="14"/>
        <v>7.7696866076217601</v>
      </c>
      <c r="G203">
        <f t="shared" si="15"/>
        <v>1</v>
      </c>
    </row>
    <row r="204" spans="1:7" x14ac:dyDescent="0.3">
      <c r="A204" s="1">
        <v>41068</v>
      </c>
      <c r="B204" s="2">
        <f>[1]!s_wq_close($B$1,A204,1)</f>
        <v>2281.4470000000001</v>
      </c>
      <c r="C204">
        <f t="shared" si="12"/>
        <v>2338.968429201866</v>
      </c>
      <c r="D204" s="2">
        <f ca="1">AVERAGE(OFFSET(B204,1-$I$5,0):B204)</f>
        <v>2345.5878000000002</v>
      </c>
      <c r="E204" s="2">
        <f t="shared" si="13"/>
        <v>7.7325651697667066</v>
      </c>
      <c r="F204" s="2">
        <f t="shared" si="14"/>
        <v>7.7574652689308223</v>
      </c>
      <c r="G204">
        <f t="shared" si="15"/>
        <v>0</v>
      </c>
    </row>
    <row r="205" spans="1:7" x14ac:dyDescent="0.3">
      <c r="A205" s="1">
        <v>41075</v>
      </c>
      <c r="B205" s="2">
        <f>[1]!s_wq_close($B$1,A205,1)</f>
        <v>2306.85</v>
      </c>
      <c r="C205">
        <f t="shared" si="12"/>
        <v>2328.2622861345776</v>
      </c>
      <c r="D205" s="2">
        <f ca="1">AVERAGE(OFFSET(B205,1-$I$5,0):B205)</f>
        <v>2327.9612000000002</v>
      </c>
      <c r="E205" s="2">
        <f t="shared" si="13"/>
        <v>7.7436382365540419</v>
      </c>
      <c r="F205" s="2">
        <f t="shared" si="14"/>
        <v>7.7528774683703752</v>
      </c>
      <c r="G205">
        <f t="shared" si="15"/>
        <v>0</v>
      </c>
    </row>
    <row r="206" spans="1:7" x14ac:dyDescent="0.3">
      <c r="A206" s="1">
        <v>41081</v>
      </c>
      <c r="B206" s="2">
        <f>[1]!s_wq_close($B$1,A206,1)</f>
        <v>2260.877</v>
      </c>
      <c r="C206">
        <f t="shared" si="12"/>
        <v>2305.8005240897182</v>
      </c>
      <c r="D206" s="2">
        <f ca="1">AVERAGE(OFFSET(B206,1-$I$5,0):B206)</f>
        <v>2311.2326000000003</v>
      </c>
      <c r="E206" s="2">
        <f t="shared" si="13"/>
        <v>7.7235080700905465</v>
      </c>
      <c r="F206" s="2">
        <f t="shared" si="14"/>
        <v>7.7431831940907516</v>
      </c>
      <c r="G206">
        <f t="shared" si="15"/>
        <v>0</v>
      </c>
    </row>
    <row r="207" spans="1:7" x14ac:dyDescent="0.3">
      <c r="A207" s="1">
        <v>41089</v>
      </c>
      <c r="B207" s="2">
        <f>[1]!s_wq_close($B$1,A207,1)</f>
        <v>2225.431</v>
      </c>
      <c r="C207">
        <f t="shared" si="12"/>
        <v>2279.010682726479</v>
      </c>
      <c r="D207" s="2">
        <f ca="1">AVERAGE(OFFSET(B207,1-$I$5,0):B207)</f>
        <v>2289.6082000000001</v>
      </c>
      <c r="E207" s="2">
        <f t="shared" si="13"/>
        <v>7.7077058837065628</v>
      </c>
      <c r="F207" s="2">
        <f t="shared" si="14"/>
        <v>7.7314967166969533</v>
      </c>
      <c r="G207">
        <f t="shared" si="15"/>
        <v>0</v>
      </c>
    </row>
    <row r="208" spans="1:7" x14ac:dyDescent="0.3">
      <c r="A208" s="1">
        <v>41096</v>
      </c>
      <c r="B208" s="2">
        <f>[1]!s_wq_close($B$1,A208,1)</f>
        <v>2223.5790000000002</v>
      </c>
      <c r="C208">
        <f t="shared" si="12"/>
        <v>2260.5334551509859</v>
      </c>
      <c r="D208" s="2">
        <f ca="1">AVERAGE(OFFSET(B208,1-$I$5,0):B208)</f>
        <v>2259.6368000000002</v>
      </c>
      <c r="E208" s="2">
        <f t="shared" si="13"/>
        <v>7.7068733388900883</v>
      </c>
      <c r="F208" s="2">
        <f t="shared" si="14"/>
        <v>7.7233561065149834</v>
      </c>
      <c r="G208">
        <f t="shared" si="15"/>
        <v>0</v>
      </c>
    </row>
    <row r="209" spans="1:7" x14ac:dyDescent="0.3">
      <c r="A209" s="1">
        <v>41103</v>
      </c>
      <c r="B209" s="2">
        <f>[1]!s_wq_close($B$1,A209,1)</f>
        <v>2185.895</v>
      </c>
      <c r="C209">
        <f t="shared" si="12"/>
        <v>2235.6539701006577</v>
      </c>
      <c r="D209" s="2">
        <f ca="1">AVERAGE(OFFSET(B209,1-$I$5,0):B209)</f>
        <v>2240.5263999999997</v>
      </c>
      <c r="E209" s="2">
        <f t="shared" si="13"/>
        <v>7.6897806346459943</v>
      </c>
      <c r="F209" s="2">
        <f t="shared" si="14"/>
        <v>7.712289068319329</v>
      </c>
      <c r="G209">
        <f t="shared" si="15"/>
        <v>0</v>
      </c>
    </row>
    <row r="210" spans="1:7" x14ac:dyDescent="0.3">
      <c r="A210" s="1">
        <v>41110</v>
      </c>
      <c r="B210" s="2">
        <f>[1]!s_wq_close($B$1,A210,1)</f>
        <v>2168.6379999999999</v>
      </c>
      <c r="C210">
        <f t="shared" si="12"/>
        <v>2213.3153134004388</v>
      </c>
      <c r="D210" s="2">
        <f ca="1">AVERAGE(OFFSET(B210,1-$I$5,0):B210)</f>
        <v>2212.8840000000005</v>
      </c>
      <c r="E210" s="2">
        <f t="shared" si="13"/>
        <v>7.6818545997103449</v>
      </c>
      <c r="F210" s="2">
        <f t="shared" si="14"/>
        <v>7.7022468122332812</v>
      </c>
      <c r="G210">
        <f t="shared" si="15"/>
        <v>0</v>
      </c>
    </row>
    <row r="211" spans="1:7" x14ac:dyDescent="0.3">
      <c r="A211" s="1">
        <v>41117</v>
      </c>
      <c r="B211" s="2">
        <f>[1]!s_wq_close($B$1,A211,1)</f>
        <v>2128.7649999999999</v>
      </c>
      <c r="C211">
        <f t="shared" si="12"/>
        <v>2185.1318756002925</v>
      </c>
      <c r="D211" s="2">
        <f ca="1">AVERAGE(OFFSET(B211,1-$I$5,0):B211)</f>
        <v>2186.4616000000001</v>
      </c>
      <c r="E211" s="2">
        <f t="shared" si="13"/>
        <v>7.6632972783407984</v>
      </c>
      <c r="F211" s="2">
        <f t="shared" si="14"/>
        <v>7.6894314606742116</v>
      </c>
      <c r="G211">
        <f t="shared" si="15"/>
        <v>0</v>
      </c>
    </row>
    <row r="212" spans="1:7" x14ac:dyDescent="0.3">
      <c r="A212" s="1">
        <v>41124</v>
      </c>
      <c r="B212" s="2">
        <f>[1]!s_wq_close($B$1,A212,1)</f>
        <v>2132.7959999999998</v>
      </c>
      <c r="C212">
        <f t="shared" si="12"/>
        <v>2167.6865837335286</v>
      </c>
      <c r="D212" s="2">
        <f ca="1">AVERAGE(OFFSET(B212,1-$I$5,0):B212)</f>
        <v>2167.9346</v>
      </c>
      <c r="E212" s="2">
        <f t="shared" si="13"/>
        <v>7.665189073953818</v>
      </c>
      <c r="F212" s="2">
        <f t="shared" si="14"/>
        <v>7.6814157874104962</v>
      </c>
      <c r="G212">
        <f t="shared" si="15"/>
        <v>0</v>
      </c>
    </row>
    <row r="213" spans="1:7" x14ac:dyDescent="0.3">
      <c r="A213" s="1">
        <v>41131</v>
      </c>
      <c r="B213" s="2">
        <f>[1]!s_wq_close($B$1,A213,1)</f>
        <v>2168.8139999999999</v>
      </c>
      <c r="C213">
        <f t="shared" si="12"/>
        <v>2168.0623891556857</v>
      </c>
      <c r="D213" s="2">
        <f ca="1">AVERAGE(OFFSET(B213,1-$I$5,0):B213)</f>
        <v>2156.9816000000001</v>
      </c>
      <c r="E213" s="2">
        <f t="shared" si="13"/>
        <v>7.6819357533462105</v>
      </c>
      <c r="F213" s="2">
        <f t="shared" si="14"/>
        <v>7.6815891394313116</v>
      </c>
      <c r="G213">
        <f t="shared" si="15"/>
        <v>1</v>
      </c>
    </row>
    <row r="214" spans="1:7" x14ac:dyDescent="0.3">
      <c r="A214" s="1">
        <v>41138</v>
      </c>
      <c r="B214" s="2">
        <f>[1]!s_wq_close($B$1,A214,1)</f>
        <v>2114.8910000000001</v>
      </c>
      <c r="C214">
        <f t="shared" si="12"/>
        <v>2150.3385927704571</v>
      </c>
      <c r="D214" s="2">
        <f ca="1">AVERAGE(OFFSET(B214,1-$I$5,0):B214)</f>
        <v>2142.7808</v>
      </c>
      <c r="E214" s="2">
        <f t="shared" si="13"/>
        <v>7.6567585535092944</v>
      </c>
      <c r="F214" s="2">
        <f t="shared" si="14"/>
        <v>7.6733805937317614</v>
      </c>
      <c r="G214">
        <f t="shared" si="15"/>
        <v>0</v>
      </c>
    </row>
    <row r="215" spans="1:7" x14ac:dyDescent="0.3">
      <c r="A215" s="1">
        <v>41145</v>
      </c>
      <c r="B215" s="2">
        <f>[1]!s_wq_close($B$1,A215,1)</f>
        <v>2092.1039999999998</v>
      </c>
      <c r="C215">
        <f t="shared" si="12"/>
        <v>2130.9270618469718</v>
      </c>
      <c r="D215" s="2">
        <f ca="1">AVERAGE(OFFSET(B215,1-$I$5,0):B215)</f>
        <v>2127.4739999999997</v>
      </c>
      <c r="E215" s="2">
        <f t="shared" si="13"/>
        <v>7.6459255371422703</v>
      </c>
      <c r="F215" s="2">
        <f t="shared" si="14"/>
        <v>7.6643124043176263</v>
      </c>
      <c r="G215">
        <f t="shared" si="15"/>
        <v>0</v>
      </c>
    </row>
    <row r="216" spans="1:7" x14ac:dyDescent="0.3">
      <c r="A216" s="1">
        <v>41152</v>
      </c>
      <c r="B216" s="2">
        <f>[1]!s_wq_close($B$1,A216,1)</f>
        <v>2047.5219999999999</v>
      </c>
      <c r="C216">
        <f t="shared" si="12"/>
        <v>2103.1253745646482</v>
      </c>
      <c r="D216" s="2">
        <f ca="1">AVERAGE(OFFSET(B216,1-$I$5,0):B216)</f>
        <v>2111.2254000000003</v>
      </c>
      <c r="E216" s="2">
        <f t="shared" si="13"/>
        <v>7.6243855604802446</v>
      </c>
      <c r="F216" s="2">
        <f t="shared" si="14"/>
        <v>7.6511797909321668</v>
      </c>
      <c r="G216">
        <f t="shared" si="15"/>
        <v>0</v>
      </c>
    </row>
    <row r="217" spans="1:7" x14ac:dyDescent="0.3">
      <c r="A217" s="1">
        <v>41159</v>
      </c>
      <c r="B217" s="2">
        <f>[1]!s_wq_close($B$1,A217,1)</f>
        <v>2127.7620000000002</v>
      </c>
      <c r="C217">
        <f t="shared" si="12"/>
        <v>2111.3375830430991</v>
      </c>
      <c r="D217" s="2">
        <f ca="1">AVERAGE(OFFSET(B217,1-$I$5,0):B217)</f>
        <v>2110.2185999999997</v>
      </c>
      <c r="E217" s="2">
        <f t="shared" si="13"/>
        <v>7.6628260021014771</v>
      </c>
      <c r="F217" s="2">
        <f t="shared" si="14"/>
        <v>7.6550769512369907</v>
      </c>
      <c r="G217">
        <f t="shared" si="15"/>
        <v>1</v>
      </c>
    </row>
    <row r="218" spans="1:7" x14ac:dyDescent="0.3">
      <c r="A218" s="1">
        <v>41166</v>
      </c>
      <c r="B218" s="2">
        <f>[1]!s_wq_close($B$1,A218,1)</f>
        <v>2123.8470000000002</v>
      </c>
      <c r="C218">
        <f t="shared" si="12"/>
        <v>2115.5073886953996</v>
      </c>
      <c r="D218" s="2">
        <f ca="1">AVERAGE(OFFSET(B218,1-$I$5,0):B218)</f>
        <v>2101.2251999999999</v>
      </c>
      <c r="E218" s="2">
        <f t="shared" si="13"/>
        <v>7.6609843458689584</v>
      </c>
      <c r="F218" s="2">
        <f t="shared" si="14"/>
        <v>7.6570499628013398</v>
      </c>
      <c r="G218">
        <f t="shared" si="15"/>
        <v>1</v>
      </c>
    </row>
    <row r="219" spans="1:7" x14ac:dyDescent="0.3">
      <c r="A219" s="1">
        <v>41173</v>
      </c>
      <c r="B219" s="2">
        <f>[1]!s_wq_close($B$1,A219,1)</f>
        <v>2026.69</v>
      </c>
      <c r="C219">
        <f t="shared" si="12"/>
        <v>2085.9015924635996</v>
      </c>
      <c r="D219" s="2">
        <f ca="1">AVERAGE(OFFSET(B219,1-$I$5,0):B219)</f>
        <v>2083.585</v>
      </c>
      <c r="E219" s="2">
        <f t="shared" si="13"/>
        <v>7.6141591993837219</v>
      </c>
      <c r="F219" s="2">
        <f t="shared" si="14"/>
        <v>7.6429564592147576</v>
      </c>
      <c r="G219">
        <f t="shared" si="15"/>
        <v>0</v>
      </c>
    </row>
    <row r="220" spans="1:7" x14ac:dyDescent="0.3">
      <c r="A220" s="1">
        <v>41180</v>
      </c>
      <c r="B220" s="2">
        <f>[1]!s_wq_close($B$1,A220,1)</f>
        <v>2086.1689999999999</v>
      </c>
      <c r="C220">
        <f t="shared" si="12"/>
        <v>2085.9907283090665</v>
      </c>
      <c r="D220" s="2">
        <f ca="1">AVERAGE(OFFSET(B220,1-$I$5,0):B220)</f>
        <v>2082.3980000000001</v>
      </c>
      <c r="E220" s="2">
        <f t="shared" si="13"/>
        <v>7.6430846485782116</v>
      </c>
      <c r="F220" s="2">
        <f t="shared" si="14"/>
        <v>7.6429991908284363</v>
      </c>
      <c r="G220">
        <f t="shared" si="15"/>
        <v>1</v>
      </c>
    </row>
    <row r="221" spans="1:7" x14ac:dyDescent="0.3">
      <c r="A221" s="1">
        <v>41194</v>
      </c>
      <c r="B221" s="2">
        <f>[1]!s_wq_close($B$1,A221,1)</f>
        <v>2104.9319999999998</v>
      </c>
      <c r="C221">
        <f t="shared" si="12"/>
        <v>2092.3044855393778</v>
      </c>
      <c r="D221" s="2">
        <f ca="1">AVERAGE(OFFSET(B221,1-$I$5,0):B221)</f>
        <v>2093.88</v>
      </c>
      <c r="E221" s="2">
        <f t="shared" si="13"/>
        <v>7.65203844155669</v>
      </c>
      <c r="F221" s="2">
        <f t="shared" si="14"/>
        <v>7.6460213621747561</v>
      </c>
      <c r="G221">
        <f t="shared" si="15"/>
        <v>1</v>
      </c>
    </row>
    <row r="222" spans="1:7" x14ac:dyDescent="0.3">
      <c r="A222" s="1">
        <v>41201</v>
      </c>
      <c r="B222" s="2">
        <f>[1]!s_wq_close($B$1,A222,1)</f>
        <v>2128.3020000000001</v>
      </c>
      <c r="C222">
        <f t="shared" si="12"/>
        <v>2104.303657026252</v>
      </c>
      <c r="D222" s="2">
        <f ca="1">AVERAGE(OFFSET(B222,1-$I$5,0):B222)</f>
        <v>2093.9879999999998</v>
      </c>
      <c r="E222" s="2">
        <f t="shared" si="13"/>
        <v>7.6630797576854617</v>
      </c>
      <c r="F222" s="2">
        <f t="shared" si="14"/>
        <v>7.6517398871256184</v>
      </c>
      <c r="G222">
        <f t="shared" si="15"/>
        <v>1</v>
      </c>
    </row>
    <row r="223" spans="1:7" x14ac:dyDescent="0.3">
      <c r="A223" s="1">
        <v>41208</v>
      </c>
      <c r="B223" s="2">
        <f>[1]!s_wq_close($B$1,A223,1)</f>
        <v>2066.2089999999998</v>
      </c>
      <c r="C223">
        <f t="shared" si="12"/>
        <v>2091.6054380175015</v>
      </c>
      <c r="D223" s="2">
        <f ca="1">AVERAGE(OFFSET(B223,1-$I$5,0):B223)</f>
        <v>2082.4603999999999</v>
      </c>
      <c r="E223" s="2">
        <f t="shared" si="13"/>
        <v>7.6334708062281411</v>
      </c>
      <c r="F223" s="2">
        <f t="shared" si="14"/>
        <v>7.6456872022424669</v>
      </c>
      <c r="G223">
        <f t="shared" si="15"/>
        <v>0</v>
      </c>
    </row>
    <row r="224" spans="1:7" x14ac:dyDescent="0.3">
      <c r="A224" s="1">
        <v>41215</v>
      </c>
      <c r="B224" s="2">
        <f>[1]!s_wq_close($B$1,A224,1)</f>
        <v>2117.0459999999998</v>
      </c>
      <c r="C224">
        <f t="shared" si="12"/>
        <v>2100.0856253450011</v>
      </c>
      <c r="D224" s="2">
        <f ca="1">AVERAGE(OFFSET(B224,1-$I$5,0):B224)</f>
        <v>2100.5316000000003</v>
      </c>
      <c r="E224" s="2">
        <f t="shared" si="13"/>
        <v>7.6577769997603937</v>
      </c>
      <c r="F224" s="2">
        <f t="shared" si="14"/>
        <v>7.6497333968540886</v>
      </c>
      <c r="G224">
        <f t="shared" si="15"/>
        <v>1</v>
      </c>
    </row>
    <row r="225" spans="1:7" x14ac:dyDescent="0.3">
      <c r="A225" s="1">
        <v>41222</v>
      </c>
      <c r="B225" s="2">
        <f>[1]!s_wq_close($B$1,A225,1)</f>
        <v>2069.067</v>
      </c>
      <c r="C225">
        <f t="shared" si="12"/>
        <v>2089.7460835633342</v>
      </c>
      <c r="D225" s="2">
        <f ca="1">AVERAGE(OFFSET(B225,1-$I$5,0):B225)</f>
        <v>2097.1112000000003</v>
      </c>
      <c r="E225" s="2">
        <f t="shared" si="13"/>
        <v>7.6348530600148514</v>
      </c>
      <c r="F225" s="2">
        <f t="shared" si="14"/>
        <v>7.6447978464601913</v>
      </c>
      <c r="G225">
        <f t="shared" si="15"/>
        <v>0</v>
      </c>
    </row>
    <row r="226" spans="1:7" x14ac:dyDescent="0.3">
      <c r="A226" s="1">
        <v>41229</v>
      </c>
      <c r="B226" s="2">
        <f>[1]!s_wq_close($B$1,A226,1)</f>
        <v>2014.7249999999999</v>
      </c>
      <c r="C226">
        <f t="shared" si="12"/>
        <v>2064.7390557088897</v>
      </c>
      <c r="D226" s="2">
        <f ca="1">AVERAGE(OFFSET(B226,1-$I$5,0):B226)</f>
        <v>2079.0698000000002</v>
      </c>
      <c r="E226" s="2">
        <f t="shared" si="13"/>
        <v>7.6082379886402292</v>
      </c>
      <c r="F226" s="2">
        <f t="shared" si="14"/>
        <v>7.6327591321362238</v>
      </c>
      <c r="G226">
        <f t="shared" si="15"/>
        <v>0</v>
      </c>
    </row>
    <row r="227" spans="1:7" x14ac:dyDescent="0.3">
      <c r="A227" s="1">
        <v>41236</v>
      </c>
      <c r="B227" s="2">
        <f>[1]!s_wq_close($B$1,A227,1)</f>
        <v>2027.384</v>
      </c>
      <c r="C227">
        <f t="shared" si="12"/>
        <v>2052.2873704725935</v>
      </c>
      <c r="D227" s="2">
        <f ca="1">AVERAGE(OFFSET(B227,1-$I$5,0):B227)</f>
        <v>2058.8861999999999</v>
      </c>
      <c r="E227" s="2">
        <f t="shared" si="13"/>
        <v>7.6145015710359312</v>
      </c>
      <c r="F227" s="2">
        <f t="shared" si="14"/>
        <v>7.6267102405753597</v>
      </c>
      <c r="G227">
        <f t="shared" si="15"/>
        <v>0</v>
      </c>
    </row>
    <row r="228" spans="1:7" x14ac:dyDescent="0.3">
      <c r="A228" s="1">
        <v>41243</v>
      </c>
      <c r="B228" s="2">
        <f>[1]!s_wq_close($B$1,A228,1)</f>
        <v>1980.117</v>
      </c>
      <c r="C228">
        <f t="shared" si="12"/>
        <v>2028.2305803150625</v>
      </c>
      <c r="D228" s="2">
        <f ca="1">AVERAGE(OFFSET(B228,1-$I$5,0):B228)</f>
        <v>2041.6677999999999</v>
      </c>
      <c r="E228" s="2">
        <f t="shared" si="13"/>
        <v>7.5909112128518732</v>
      </c>
      <c r="F228" s="2">
        <f t="shared" si="14"/>
        <v>7.6149190566281115</v>
      </c>
      <c r="G228">
        <f t="shared" si="15"/>
        <v>0</v>
      </c>
    </row>
    <row r="229" spans="1:7" x14ac:dyDescent="0.3">
      <c r="A229" s="1">
        <v>41250</v>
      </c>
      <c r="B229" s="2">
        <f>[1]!s_wq_close($B$1,A229,1)</f>
        <v>2061.7860000000001</v>
      </c>
      <c r="C229">
        <f t="shared" si="12"/>
        <v>2039.4157202100419</v>
      </c>
      <c r="D229" s="2">
        <f ca="1">AVERAGE(OFFSET(B229,1-$I$5,0):B229)</f>
        <v>2030.6158</v>
      </c>
      <c r="E229" s="2">
        <f t="shared" si="13"/>
        <v>7.6313278764558961</v>
      </c>
      <c r="F229" s="2">
        <f t="shared" si="14"/>
        <v>7.6204186341528644</v>
      </c>
      <c r="G229">
        <f t="shared" si="15"/>
        <v>1</v>
      </c>
    </row>
    <row r="230" spans="1:7" x14ac:dyDescent="0.3">
      <c r="A230" s="1">
        <v>41257</v>
      </c>
      <c r="B230" s="2">
        <f>[1]!s_wq_close($B$1,A230,1)</f>
        <v>2150.625</v>
      </c>
      <c r="C230">
        <f t="shared" si="12"/>
        <v>2076.4854801400279</v>
      </c>
      <c r="D230" s="2">
        <f ca="1">AVERAGE(OFFSET(B230,1-$I$5,0):B230)</f>
        <v>2046.9273999999998</v>
      </c>
      <c r="E230" s="2">
        <f t="shared" si="13"/>
        <v>7.6735137765517445</v>
      </c>
      <c r="F230" s="2">
        <f t="shared" si="14"/>
        <v>7.6384320705782791</v>
      </c>
      <c r="G230">
        <f t="shared" si="15"/>
        <v>1</v>
      </c>
    </row>
    <row r="231" spans="1:7" x14ac:dyDescent="0.3">
      <c r="A231" s="1">
        <v>41264</v>
      </c>
      <c r="B231" s="2">
        <f>[1]!s_wq_close($B$1,A231,1)</f>
        <v>2153.31</v>
      </c>
      <c r="C231">
        <f t="shared" si="12"/>
        <v>2102.0936534266857</v>
      </c>
      <c r="D231" s="2">
        <f ca="1">AVERAGE(OFFSET(B231,1-$I$5,0):B231)</f>
        <v>2074.6444000000001</v>
      </c>
      <c r="E231" s="2">
        <f t="shared" si="13"/>
        <v>7.6747614721365158</v>
      </c>
      <c r="F231" s="2">
        <f t="shared" si="14"/>
        <v>7.6506891048814305</v>
      </c>
      <c r="G231">
        <f t="shared" si="15"/>
        <v>1</v>
      </c>
    </row>
    <row r="232" spans="1:7" x14ac:dyDescent="0.3">
      <c r="A232" s="1">
        <v>41271</v>
      </c>
      <c r="B232" s="2">
        <f>[1]!s_wq_close($B$1,A232,1)</f>
        <v>2233.252</v>
      </c>
      <c r="C232">
        <f t="shared" si="12"/>
        <v>2145.8131022844573</v>
      </c>
      <c r="D232" s="2">
        <f ca="1">AVERAGE(OFFSET(B232,1-$I$5,0):B232)</f>
        <v>2115.8180000000002</v>
      </c>
      <c r="E232" s="2">
        <f t="shared" si="13"/>
        <v>7.7112140981373516</v>
      </c>
      <c r="F232" s="2">
        <f t="shared" si="14"/>
        <v>7.6712738281978252</v>
      </c>
      <c r="G232">
        <f t="shared" si="15"/>
        <v>1</v>
      </c>
    </row>
    <row r="233" spans="1:7" x14ac:dyDescent="0.3">
      <c r="A233" s="1">
        <v>41278</v>
      </c>
      <c r="B233" s="2">
        <f>[1]!s_wq_close($B$1,A233,1)</f>
        <v>2276.9920000000002</v>
      </c>
      <c r="C233">
        <f t="shared" si="12"/>
        <v>2189.5394015229717</v>
      </c>
      <c r="D233" s="2">
        <f ca="1">AVERAGE(OFFSET(B233,1-$I$5,0):B233)</f>
        <v>2175.1930000000002</v>
      </c>
      <c r="E233" s="2">
        <f t="shared" si="13"/>
        <v>7.7306105526627498</v>
      </c>
      <c r="F233" s="2">
        <f t="shared" si="14"/>
        <v>7.6914464817511341</v>
      </c>
      <c r="G233">
        <f t="shared" si="15"/>
        <v>1</v>
      </c>
    </row>
    <row r="234" spans="1:7" x14ac:dyDescent="0.3">
      <c r="A234" s="1">
        <v>41285</v>
      </c>
      <c r="B234" s="2">
        <f>[1]!s_wq_close($B$1,A234,1)</f>
        <v>2242.9969999999998</v>
      </c>
      <c r="C234">
        <f t="shared" si="12"/>
        <v>2207.3586010153144</v>
      </c>
      <c r="D234" s="2">
        <f ca="1">AVERAGE(OFFSET(B234,1-$I$5,0):B234)</f>
        <v>2211.4351999999999</v>
      </c>
      <c r="E234" s="2">
        <f t="shared" si="13"/>
        <v>7.7155681970248864</v>
      </c>
      <c r="F234" s="2">
        <f t="shared" si="14"/>
        <v>7.6995518765263791</v>
      </c>
      <c r="G234">
        <f t="shared" si="15"/>
        <v>1</v>
      </c>
    </row>
    <row r="235" spans="1:7" x14ac:dyDescent="0.3">
      <c r="A235" s="1">
        <v>41292</v>
      </c>
      <c r="B235" s="2">
        <f>[1]!s_wq_close($B$1,A235,1)</f>
        <v>2317.0700000000002</v>
      </c>
      <c r="C235">
        <f t="shared" si="12"/>
        <v>2243.929067343543</v>
      </c>
      <c r="D235" s="2">
        <f ca="1">AVERAGE(OFFSET(B235,1-$I$5,0):B235)</f>
        <v>2244.7241999999997</v>
      </c>
      <c r="E235" s="2">
        <f t="shared" si="13"/>
        <v>7.7480587354563815</v>
      </c>
      <c r="F235" s="2">
        <f t="shared" si="14"/>
        <v>7.7159836562247754</v>
      </c>
      <c r="G235">
        <f t="shared" si="15"/>
        <v>1</v>
      </c>
    </row>
    <row r="236" spans="1:7" x14ac:dyDescent="0.3">
      <c r="A236" s="1">
        <v>41299</v>
      </c>
      <c r="B236" s="2">
        <f>[1]!s_wq_close($B$1,A236,1)</f>
        <v>2291.3040000000001</v>
      </c>
      <c r="C236">
        <f t="shared" si="12"/>
        <v>2259.7207115623623</v>
      </c>
      <c r="D236" s="2">
        <f ca="1">AVERAGE(OFFSET(B236,1-$I$5,0):B236)</f>
        <v>2272.3229999999999</v>
      </c>
      <c r="E236" s="2">
        <f t="shared" si="13"/>
        <v>7.7368763667976364</v>
      </c>
      <c r="F236" s="2">
        <f t="shared" si="14"/>
        <v>7.7229965056751162</v>
      </c>
      <c r="G236">
        <f t="shared" si="15"/>
        <v>1</v>
      </c>
    </row>
    <row r="237" spans="1:7" x14ac:dyDescent="0.3">
      <c r="A237" s="1">
        <v>41306</v>
      </c>
      <c r="B237" s="2">
        <f>[1]!s_wq_close($B$1,A237,1)</f>
        <v>2419.02</v>
      </c>
      <c r="C237">
        <f t="shared" si="12"/>
        <v>2312.8204743749084</v>
      </c>
      <c r="D237" s="2">
        <f ca="1">AVERAGE(OFFSET(B237,1-$I$5,0):B237)</f>
        <v>2309.4766</v>
      </c>
      <c r="E237" s="2">
        <f t="shared" si="13"/>
        <v>7.7911177784551375</v>
      </c>
      <c r="F237" s="2">
        <f t="shared" si="14"/>
        <v>7.7462230432982464</v>
      </c>
      <c r="G237">
        <f t="shared" si="15"/>
        <v>1</v>
      </c>
    </row>
    <row r="238" spans="1:7" x14ac:dyDescent="0.3">
      <c r="A238" s="1">
        <v>41313</v>
      </c>
      <c r="B238" s="2">
        <f>[1]!s_wq_close($B$1,A238,1)</f>
        <v>2432.402</v>
      </c>
      <c r="C238">
        <f t="shared" si="12"/>
        <v>2352.6809829166059</v>
      </c>
      <c r="D238" s="2">
        <f ca="1">AVERAGE(OFFSET(B238,1-$I$5,0):B238)</f>
        <v>2340.5585999999998</v>
      </c>
      <c r="E238" s="2">
        <f t="shared" si="13"/>
        <v>7.7966345254788019</v>
      </c>
      <c r="F238" s="2">
        <f t="shared" si="14"/>
        <v>7.7633108006647458</v>
      </c>
      <c r="G238">
        <f t="shared" si="15"/>
        <v>1</v>
      </c>
    </row>
    <row r="239" spans="1:7" x14ac:dyDescent="0.3">
      <c r="A239" s="1">
        <v>41327</v>
      </c>
      <c r="B239" s="2">
        <f>[1]!s_wq_close($B$1,A239,1)</f>
        <v>2314.1640000000002</v>
      </c>
      <c r="C239">
        <f t="shared" si="12"/>
        <v>2339.841988611071</v>
      </c>
      <c r="D239" s="2">
        <f ca="1">AVERAGE(OFFSET(B239,1-$I$5,0):B239)</f>
        <v>2354.7920000000004</v>
      </c>
      <c r="E239" s="2">
        <f t="shared" si="13"/>
        <v>7.7468037781895305</v>
      </c>
      <c r="F239" s="2">
        <f t="shared" si="14"/>
        <v>7.757838679837163</v>
      </c>
      <c r="G239">
        <f t="shared" si="15"/>
        <v>0</v>
      </c>
    </row>
    <row r="240" spans="1:7" x14ac:dyDescent="0.3">
      <c r="A240" s="1">
        <v>41334</v>
      </c>
      <c r="B240" s="2">
        <f>[1]!s_wq_close($B$1,A240,1)</f>
        <v>2359.5059999999999</v>
      </c>
      <c r="C240">
        <f t="shared" si="12"/>
        <v>2346.3966590740474</v>
      </c>
      <c r="D240" s="2">
        <f ca="1">AVERAGE(OFFSET(B240,1-$I$5,0):B240)</f>
        <v>2363.2791999999999</v>
      </c>
      <c r="E240" s="2">
        <f t="shared" si="13"/>
        <v>7.7662075540748425</v>
      </c>
      <c r="F240" s="2">
        <f t="shared" si="14"/>
        <v>7.7606360938103895</v>
      </c>
      <c r="G240">
        <f t="shared" si="15"/>
        <v>1</v>
      </c>
    </row>
    <row r="241" spans="1:7" x14ac:dyDescent="0.3">
      <c r="A241" s="1">
        <v>41341</v>
      </c>
      <c r="B241" s="2">
        <f>[1]!s_wq_close($B$1,A241,1)</f>
        <v>2318.6109999999999</v>
      </c>
      <c r="C241">
        <f t="shared" si="12"/>
        <v>2337.1347727160319</v>
      </c>
      <c r="D241" s="2">
        <f ca="1">AVERAGE(OFFSET(B241,1-$I$5,0):B241)</f>
        <v>2368.7406000000001</v>
      </c>
      <c r="E241" s="2">
        <f t="shared" si="13"/>
        <v>7.7487235784672626</v>
      </c>
      <c r="F241" s="2">
        <f t="shared" si="14"/>
        <v>7.7566810019886097</v>
      </c>
      <c r="G241">
        <f t="shared" si="15"/>
        <v>0</v>
      </c>
    </row>
    <row r="242" spans="1:7" x14ac:dyDescent="0.3">
      <c r="A242" s="1">
        <v>41348</v>
      </c>
      <c r="B242" s="2">
        <f>[1]!s_wq_close($B$1,A242,1)</f>
        <v>2278.4009999999998</v>
      </c>
      <c r="C242">
        <f t="shared" si="12"/>
        <v>2317.5568484773548</v>
      </c>
      <c r="D242" s="2">
        <f ca="1">AVERAGE(OFFSET(B242,1-$I$5,0):B242)</f>
        <v>2340.6168000000002</v>
      </c>
      <c r="E242" s="2">
        <f t="shared" si="13"/>
        <v>7.7312291601220542</v>
      </c>
      <c r="F242" s="2">
        <f t="shared" si="14"/>
        <v>7.7482688272264681</v>
      </c>
      <c r="G242">
        <f t="shared" si="15"/>
        <v>0</v>
      </c>
    </row>
    <row r="243" spans="1:7" x14ac:dyDescent="0.3">
      <c r="A243" s="1">
        <v>41355</v>
      </c>
      <c r="B243" s="2">
        <f>[1]!s_wq_close($B$1,A243,1)</f>
        <v>2328.2779999999998</v>
      </c>
      <c r="C243">
        <f t="shared" si="12"/>
        <v>2321.1305656515701</v>
      </c>
      <c r="D243" s="2">
        <f ca="1">AVERAGE(OFFSET(B243,1-$I$5,0):B243)</f>
        <v>2319.7920000000004</v>
      </c>
      <c r="E243" s="2">
        <f t="shared" si="13"/>
        <v>7.7528842175293882</v>
      </c>
      <c r="F243" s="2">
        <f t="shared" si="14"/>
        <v>7.7498096587428922</v>
      </c>
      <c r="G243">
        <f t="shared" si="15"/>
        <v>1</v>
      </c>
    </row>
    <row r="244" spans="1:7" x14ac:dyDescent="0.3">
      <c r="A244" s="1">
        <v>41362</v>
      </c>
      <c r="B244" s="2">
        <f>[1]!s_wq_close($B$1,A244,1)</f>
        <v>2236.6210000000001</v>
      </c>
      <c r="C244">
        <f t="shared" si="12"/>
        <v>2292.9607104343804</v>
      </c>
      <c r="D244" s="2">
        <f ca="1">AVERAGE(OFFSET(B244,1-$I$5,0):B244)</f>
        <v>2304.2834000000003</v>
      </c>
      <c r="E244" s="2">
        <f t="shared" si="13"/>
        <v>7.7127215238015516</v>
      </c>
      <c r="F244" s="2">
        <f t="shared" si="14"/>
        <v>7.7375991481425848</v>
      </c>
      <c r="G244">
        <f t="shared" si="15"/>
        <v>0</v>
      </c>
    </row>
    <row r="245" spans="1:7" x14ac:dyDescent="0.3">
      <c r="A245" s="1">
        <v>41367</v>
      </c>
      <c r="B245" s="2">
        <f>[1]!s_wq_close($B$1,A245,1)</f>
        <v>2225.2950000000001</v>
      </c>
      <c r="C245">
        <f t="shared" si="12"/>
        <v>2270.4054736229205</v>
      </c>
      <c r="D245" s="2">
        <f ca="1">AVERAGE(OFFSET(B245,1-$I$5,0):B245)</f>
        <v>2277.4412000000002</v>
      </c>
      <c r="E245" s="2">
        <f t="shared" si="13"/>
        <v>7.7076447700814859</v>
      </c>
      <c r="F245" s="2">
        <f t="shared" si="14"/>
        <v>7.7277137172656802</v>
      </c>
      <c r="G245">
        <f t="shared" si="15"/>
        <v>0</v>
      </c>
    </row>
    <row r="246" spans="1:7" x14ac:dyDescent="0.3">
      <c r="A246" s="1">
        <v>41376</v>
      </c>
      <c r="B246" s="2">
        <f>[1]!s_wq_close($B$1,A246,1)</f>
        <v>2206.7800000000002</v>
      </c>
      <c r="C246">
        <f t="shared" si="12"/>
        <v>2249.1969824152807</v>
      </c>
      <c r="D246" s="2">
        <f ca="1">AVERAGE(OFFSET(B246,1-$I$5,0):B246)</f>
        <v>2255.0750000000003</v>
      </c>
      <c r="E246" s="2">
        <f t="shared" si="13"/>
        <v>7.6992897184607054</v>
      </c>
      <c r="F246" s="2">
        <f t="shared" si="14"/>
        <v>7.7183285347913602</v>
      </c>
      <c r="G246">
        <f t="shared" si="15"/>
        <v>0</v>
      </c>
    </row>
    <row r="247" spans="1:7" x14ac:dyDescent="0.3">
      <c r="A247" s="1">
        <v>41383</v>
      </c>
      <c r="B247" s="2">
        <f>[1]!s_wq_close($B$1,A247,1)</f>
        <v>2244.643</v>
      </c>
      <c r="C247">
        <f t="shared" si="12"/>
        <v>2247.6789882768539</v>
      </c>
      <c r="D247" s="2">
        <f ca="1">AVERAGE(OFFSET(B247,1-$I$5,0):B247)</f>
        <v>2248.3234000000002</v>
      </c>
      <c r="E247" s="2">
        <f t="shared" si="13"/>
        <v>7.7163017674867831</v>
      </c>
      <c r="F247" s="2">
        <f t="shared" si="14"/>
        <v>7.7176534020076319</v>
      </c>
      <c r="G247">
        <f t="shared" si="15"/>
        <v>0</v>
      </c>
    </row>
    <row r="248" spans="1:7" x14ac:dyDescent="0.3">
      <c r="A248" s="1">
        <v>41390</v>
      </c>
      <c r="B248" s="2">
        <f>[1]!s_wq_close($B$1,A248,1)</f>
        <v>2177.9119999999998</v>
      </c>
      <c r="C248">
        <f t="shared" si="12"/>
        <v>2224.4233255179024</v>
      </c>
      <c r="D248" s="2">
        <f ca="1">AVERAGE(OFFSET(B248,1-$I$5,0):B248)</f>
        <v>2218.2501999999999</v>
      </c>
      <c r="E248" s="2">
        <f t="shared" si="13"/>
        <v>7.6861218986362365</v>
      </c>
      <c r="F248" s="2">
        <f t="shared" si="14"/>
        <v>7.707252981465003</v>
      </c>
      <c r="G248">
        <f t="shared" si="15"/>
        <v>0</v>
      </c>
    </row>
    <row r="249" spans="1:7" x14ac:dyDescent="0.3">
      <c r="A249" s="1">
        <v>41397</v>
      </c>
      <c r="B249" s="2">
        <f>[1]!s_wq_close($B$1,A249,1)</f>
        <v>2205.4969999999998</v>
      </c>
      <c r="C249">
        <f t="shared" si="12"/>
        <v>2218.1145503452681</v>
      </c>
      <c r="D249" s="2">
        <f ca="1">AVERAGE(OFFSET(B249,1-$I$5,0):B249)</f>
        <v>2212.0254</v>
      </c>
      <c r="E249" s="2">
        <f t="shared" si="13"/>
        <v>7.6987081593082953</v>
      </c>
      <c r="F249" s="2">
        <f t="shared" si="14"/>
        <v>7.704412812359072</v>
      </c>
      <c r="G249">
        <f t="shared" si="15"/>
        <v>0</v>
      </c>
    </row>
    <row r="250" spans="1:7" x14ac:dyDescent="0.3">
      <c r="A250" s="1">
        <v>41404</v>
      </c>
      <c r="B250" s="2">
        <f>[1]!s_wq_close($B$1,A250,1)</f>
        <v>2246.8310000000001</v>
      </c>
      <c r="C250">
        <f t="shared" si="12"/>
        <v>2227.6867002301788</v>
      </c>
      <c r="D250" s="2">
        <f ca="1">AVERAGE(OFFSET(B250,1-$I$5,0):B250)</f>
        <v>2216.3326000000002</v>
      </c>
      <c r="E250" s="2">
        <f t="shared" si="13"/>
        <v>7.7172760579638418</v>
      </c>
      <c r="F250" s="2">
        <f t="shared" si="14"/>
        <v>7.7087189718730809</v>
      </c>
      <c r="G250">
        <f t="shared" si="15"/>
        <v>1</v>
      </c>
    </row>
    <row r="251" spans="1:7" x14ac:dyDescent="0.3">
      <c r="A251" s="1">
        <v>41411</v>
      </c>
      <c r="B251" s="2">
        <f>[1]!s_wq_close($B$1,A251,1)</f>
        <v>2282.87</v>
      </c>
      <c r="C251">
        <f t="shared" si="12"/>
        <v>2246.0811334867858</v>
      </c>
      <c r="D251" s="2">
        <f ca="1">AVERAGE(OFFSET(B251,1-$I$5,0):B251)</f>
        <v>2231.5506</v>
      </c>
      <c r="E251" s="2">
        <f t="shared" si="13"/>
        <v>7.7331887022891426</v>
      </c>
      <c r="F251" s="2">
        <f t="shared" si="14"/>
        <v>7.7169422581930487</v>
      </c>
      <c r="G251">
        <f t="shared" si="15"/>
        <v>1</v>
      </c>
    </row>
    <row r="252" spans="1:7" x14ac:dyDescent="0.3">
      <c r="A252" s="1">
        <v>41418</v>
      </c>
      <c r="B252" s="2">
        <f>[1]!s_wq_close($B$1,A252,1)</f>
        <v>2288.5329999999999</v>
      </c>
      <c r="C252">
        <f t="shared" si="12"/>
        <v>2260.2317556578573</v>
      </c>
      <c r="D252" s="2">
        <f ca="1">AVERAGE(OFFSET(B252,1-$I$5,0):B252)</f>
        <v>2240.3285999999998</v>
      </c>
      <c r="E252" s="2">
        <f t="shared" si="13"/>
        <v>7.7356662799154465</v>
      </c>
      <c r="F252" s="2">
        <f t="shared" si="14"/>
        <v>7.7232226337600371</v>
      </c>
      <c r="G252">
        <f t="shared" si="15"/>
        <v>1</v>
      </c>
    </row>
    <row r="253" spans="1:7" x14ac:dyDescent="0.3">
      <c r="A253" s="1">
        <v>41425</v>
      </c>
      <c r="B253" s="2">
        <f>[1]!s_wq_close($B$1,A253,1)</f>
        <v>2300.5949999999998</v>
      </c>
      <c r="C253">
        <f t="shared" si="12"/>
        <v>2273.6861704385715</v>
      </c>
      <c r="D253" s="2">
        <f ca="1">AVERAGE(OFFSET(B253,1-$I$5,0):B253)</f>
        <v>2264.8651999999997</v>
      </c>
      <c r="E253" s="2">
        <f t="shared" si="13"/>
        <v>7.7409230641134643</v>
      </c>
      <c r="F253" s="2">
        <f t="shared" si="14"/>
        <v>7.7291576570638352</v>
      </c>
      <c r="G253">
        <f t="shared" si="15"/>
        <v>1</v>
      </c>
    </row>
    <row r="254" spans="1:7" x14ac:dyDescent="0.3">
      <c r="A254" s="1">
        <v>41432</v>
      </c>
      <c r="B254" s="2">
        <f>[1]!s_wq_close($B$1,A254,1)</f>
        <v>2210.8980000000001</v>
      </c>
      <c r="C254">
        <f t="shared" si="12"/>
        <v>2252.7567802923813</v>
      </c>
      <c r="D254" s="2">
        <f ca="1">AVERAGE(OFFSET(B254,1-$I$5,0):B254)</f>
        <v>2265.9453999999996</v>
      </c>
      <c r="E254" s="2">
        <f t="shared" si="13"/>
        <v>7.7011540468217818</v>
      </c>
      <c r="F254" s="2">
        <f t="shared" si="14"/>
        <v>7.719909980895272</v>
      </c>
      <c r="G254">
        <f t="shared" si="15"/>
        <v>0</v>
      </c>
    </row>
    <row r="255" spans="1:7" x14ac:dyDescent="0.3">
      <c r="A255" s="1">
        <v>41439</v>
      </c>
      <c r="B255" s="2">
        <f>[1]!s_wq_close($B$1,A255,1)</f>
        <v>2162.0410000000002</v>
      </c>
      <c r="C255">
        <f t="shared" si="12"/>
        <v>2222.5181868615878</v>
      </c>
      <c r="D255" s="2">
        <f ca="1">AVERAGE(OFFSET(B255,1-$I$5,0):B255)</f>
        <v>2248.9874000000004</v>
      </c>
      <c r="E255" s="2">
        <f t="shared" si="13"/>
        <v>7.6788079619416347</v>
      </c>
      <c r="F255" s="2">
        <f t="shared" si="14"/>
        <v>7.7063961504194101</v>
      </c>
      <c r="G255">
        <f t="shared" si="15"/>
        <v>0</v>
      </c>
    </row>
    <row r="256" spans="1:7" x14ac:dyDescent="0.3">
      <c r="A256" s="1">
        <v>41446</v>
      </c>
      <c r="B256" s="2">
        <f>[1]!s_wq_close($B$1,A256,1)</f>
        <v>2073.0949999999998</v>
      </c>
      <c r="C256">
        <f t="shared" si="12"/>
        <v>2172.710457907725</v>
      </c>
      <c r="D256" s="2">
        <f ca="1">AVERAGE(OFFSET(B256,1-$I$5,0):B256)</f>
        <v>2207.0323999999996</v>
      </c>
      <c r="E256" s="2">
        <f t="shared" si="13"/>
        <v>7.636797938689166</v>
      </c>
      <c r="F256" s="2">
        <f t="shared" si="14"/>
        <v>7.6837307260529997</v>
      </c>
      <c r="G256">
        <f t="shared" si="15"/>
        <v>0</v>
      </c>
    </row>
    <row r="257" spans="1:7" x14ac:dyDescent="0.3">
      <c r="A257" s="1">
        <v>41453</v>
      </c>
      <c r="B257" s="2">
        <f>[1]!s_wq_close($B$1,A257,1)</f>
        <v>1979.2059999999999</v>
      </c>
      <c r="C257">
        <f t="shared" si="12"/>
        <v>2108.2089719384835</v>
      </c>
      <c r="D257" s="2">
        <f ca="1">AVERAGE(OFFSET(B257,1-$I$5,0):B257)</f>
        <v>2145.1670000000004</v>
      </c>
      <c r="E257" s="2">
        <f t="shared" si="13"/>
        <v>7.5904510331615187</v>
      </c>
      <c r="F257" s="2">
        <f t="shared" si="14"/>
        <v>7.653594037546064</v>
      </c>
      <c r="G257">
        <f t="shared" si="15"/>
        <v>0</v>
      </c>
    </row>
    <row r="258" spans="1:7" x14ac:dyDescent="0.3">
      <c r="A258" s="1">
        <v>41460</v>
      </c>
      <c r="B258" s="2">
        <f>[1]!s_wq_close($B$1,A258,1)</f>
        <v>2007.1990000000001</v>
      </c>
      <c r="C258">
        <f t="shared" si="12"/>
        <v>2074.5389812923227</v>
      </c>
      <c r="D258" s="2">
        <f ca="1">AVERAGE(OFFSET(B258,1-$I$5,0):B258)</f>
        <v>2086.4877999999999</v>
      </c>
      <c r="E258" s="2">
        <f t="shared" si="13"/>
        <v>7.6044954968456313</v>
      </c>
      <c r="F258" s="2">
        <f t="shared" si="14"/>
        <v>7.6374942302892324</v>
      </c>
      <c r="G258">
        <f t="shared" si="15"/>
        <v>0</v>
      </c>
    </row>
    <row r="259" spans="1:7" x14ac:dyDescent="0.3">
      <c r="A259" s="1">
        <v>41467</v>
      </c>
      <c r="B259" s="2">
        <f>[1]!s_wq_close($B$1,A259,1)</f>
        <v>2039.4860000000001</v>
      </c>
      <c r="C259">
        <f t="shared" ref="C259:C322" si="16">C258*(1-$I$4) + $I$4*B259</f>
        <v>2062.8546541948817</v>
      </c>
      <c r="D259" s="2">
        <f ca="1">AVERAGE(OFFSET(B259,1-$I$5,0):B259)</f>
        <v>2052.2054000000003</v>
      </c>
      <c r="E259" s="2">
        <f t="shared" ref="E259:E322" si="17">LN(B259)</f>
        <v>7.6204530943064972</v>
      </c>
      <c r="F259" s="2">
        <f t="shared" ref="F259:F322" si="18">LN(C259)</f>
        <v>7.6318460569755526</v>
      </c>
      <c r="G259">
        <f t="shared" si="15"/>
        <v>0</v>
      </c>
    </row>
    <row r="260" spans="1:7" x14ac:dyDescent="0.3">
      <c r="A260" s="1">
        <v>41474</v>
      </c>
      <c r="B260" s="2">
        <f>[1]!s_wq_close($B$1,A260,1)</f>
        <v>1992.6479999999999</v>
      </c>
      <c r="C260">
        <f t="shared" si="16"/>
        <v>2039.4524361299211</v>
      </c>
      <c r="D260" s="2">
        <f ca="1">AVERAGE(OFFSET(B260,1-$I$5,0):B260)</f>
        <v>2018.3268</v>
      </c>
      <c r="E260" s="2">
        <f t="shared" si="17"/>
        <v>7.5972196864503978</v>
      </c>
      <c r="F260" s="2">
        <f t="shared" si="18"/>
        <v>7.6204366371470647</v>
      </c>
      <c r="G260">
        <f t="shared" ref="G260:G323" si="19">IF(C260&gt;C259, 1, 0)</f>
        <v>0</v>
      </c>
    </row>
    <row r="261" spans="1:7" x14ac:dyDescent="0.3">
      <c r="A261" s="1">
        <v>41481</v>
      </c>
      <c r="B261" s="2">
        <f>[1]!s_wq_close($B$1,A261,1)</f>
        <v>2010.85</v>
      </c>
      <c r="C261">
        <f t="shared" si="16"/>
        <v>2029.9182907532809</v>
      </c>
      <c r="D261" s="2">
        <f ca="1">AVERAGE(OFFSET(B261,1-$I$5,0):B261)</f>
        <v>2005.8777999999998</v>
      </c>
      <c r="E261" s="2">
        <f t="shared" si="17"/>
        <v>7.6063127972343576</v>
      </c>
      <c r="F261" s="2">
        <f t="shared" si="18"/>
        <v>7.6157508203652924</v>
      </c>
      <c r="G261">
        <f t="shared" si="19"/>
        <v>0</v>
      </c>
    </row>
    <row r="262" spans="1:7" x14ac:dyDescent="0.3">
      <c r="A262" s="1">
        <v>41488</v>
      </c>
      <c r="B262" s="2">
        <f>[1]!s_wq_close($B$1,A262,1)</f>
        <v>2029.4179999999999</v>
      </c>
      <c r="C262">
        <f t="shared" si="16"/>
        <v>2029.751527168854</v>
      </c>
      <c r="D262" s="2">
        <f ca="1">AVERAGE(OFFSET(B262,1-$I$5,0):B262)</f>
        <v>2015.9202</v>
      </c>
      <c r="E262" s="2">
        <f t="shared" si="17"/>
        <v>7.615504331422283</v>
      </c>
      <c r="F262" s="2">
        <f t="shared" si="18"/>
        <v>7.6156686641348603</v>
      </c>
      <c r="G262">
        <f t="shared" si="19"/>
        <v>0</v>
      </c>
    </row>
    <row r="263" spans="1:7" x14ac:dyDescent="0.3">
      <c r="A263" s="1">
        <v>41495</v>
      </c>
      <c r="B263" s="2">
        <f>[1]!s_wq_close($B$1,A263,1)</f>
        <v>2052.2350000000001</v>
      </c>
      <c r="C263">
        <f t="shared" si="16"/>
        <v>2037.2460181125696</v>
      </c>
      <c r="D263" s="2">
        <f ca="1">AVERAGE(OFFSET(B263,1-$I$5,0):B263)</f>
        <v>2024.9274</v>
      </c>
      <c r="E263" s="2">
        <f t="shared" si="17"/>
        <v>7.6266847221506229</v>
      </c>
      <c r="F263" s="2">
        <f t="shared" si="18"/>
        <v>7.619354183658019</v>
      </c>
      <c r="G263">
        <f t="shared" si="19"/>
        <v>1</v>
      </c>
    </row>
    <row r="264" spans="1:7" x14ac:dyDescent="0.3">
      <c r="A264" s="1">
        <v>41502</v>
      </c>
      <c r="B264" s="2">
        <f>[1]!s_wq_close($B$1,A264,1)</f>
        <v>2068.4520000000002</v>
      </c>
      <c r="C264">
        <f t="shared" si="16"/>
        <v>2047.6480120750466</v>
      </c>
      <c r="D264" s="2">
        <f ca="1">AVERAGE(OFFSET(B264,1-$I$5,0):B264)</f>
        <v>2030.7205999999999</v>
      </c>
      <c r="E264" s="2">
        <f t="shared" si="17"/>
        <v>7.6345557804110467</v>
      </c>
      <c r="F264" s="2">
        <f t="shared" si="18"/>
        <v>7.6244471022842299</v>
      </c>
      <c r="G264">
        <f t="shared" si="19"/>
        <v>1</v>
      </c>
    </row>
    <row r="265" spans="1:7" x14ac:dyDescent="0.3">
      <c r="A265" s="1">
        <v>41509</v>
      </c>
      <c r="B265" s="2">
        <f>[1]!s_wq_close($B$1,A265,1)</f>
        <v>2057.4580000000001</v>
      </c>
      <c r="C265">
        <f t="shared" si="16"/>
        <v>2050.9180080500309</v>
      </c>
      <c r="D265" s="2">
        <f ca="1">AVERAGE(OFFSET(B265,1-$I$5,0):B265)</f>
        <v>2043.6826000000001</v>
      </c>
      <c r="E265" s="2">
        <f t="shared" si="17"/>
        <v>7.6292265192201523</v>
      </c>
      <c r="F265" s="2">
        <f t="shared" si="18"/>
        <v>7.6260427807009075</v>
      </c>
      <c r="G265">
        <f t="shared" si="19"/>
        <v>1</v>
      </c>
    </row>
    <row r="266" spans="1:7" x14ac:dyDescent="0.3">
      <c r="A266" s="1">
        <v>41516</v>
      </c>
      <c r="B266" s="2">
        <f>[1]!s_wq_close($B$1,A266,1)</f>
        <v>2098.3820000000001</v>
      </c>
      <c r="C266">
        <f t="shared" si="16"/>
        <v>2066.7393387000207</v>
      </c>
      <c r="D266" s="2">
        <f ca="1">AVERAGE(OFFSET(B266,1-$I$5,0):B266)</f>
        <v>2061.1889999999999</v>
      </c>
      <c r="E266" s="2">
        <f t="shared" si="17"/>
        <v>7.6489218505517096</v>
      </c>
      <c r="F266" s="2">
        <f t="shared" si="18"/>
        <v>7.6337274456339452</v>
      </c>
      <c r="G266">
        <f t="shared" si="19"/>
        <v>1</v>
      </c>
    </row>
    <row r="267" spans="1:7" x14ac:dyDescent="0.3">
      <c r="A267" s="1">
        <v>41523</v>
      </c>
      <c r="B267" s="2">
        <f>[1]!s_wq_close($B$1,A267,1)</f>
        <v>2139.9929999999999</v>
      </c>
      <c r="C267">
        <f t="shared" si="16"/>
        <v>2091.1572258000137</v>
      </c>
      <c r="D267" s="2">
        <f ca="1">AVERAGE(OFFSET(B267,1-$I$5,0):B267)</f>
        <v>2083.3040000000001</v>
      </c>
      <c r="E267" s="2">
        <f t="shared" si="17"/>
        <v>7.6685578369825098</v>
      </c>
      <c r="F267" s="2">
        <f t="shared" si="18"/>
        <v>7.6454728882805103</v>
      </c>
      <c r="G267">
        <f t="shared" si="19"/>
        <v>1</v>
      </c>
    </row>
    <row r="268" spans="1:7" x14ac:dyDescent="0.3">
      <c r="A268" s="1">
        <v>41530</v>
      </c>
      <c r="B268" s="2">
        <f>[1]!s_wq_close($B$1,A268,1)</f>
        <v>2236.2170000000001</v>
      </c>
      <c r="C268">
        <f t="shared" si="16"/>
        <v>2139.5104838666762</v>
      </c>
      <c r="D268" s="2">
        <f ca="1">AVERAGE(OFFSET(B268,1-$I$5,0):B268)</f>
        <v>2120.1004000000003</v>
      </c>
      <c r="E268" s="2">
        <f t="shared" si="17"/>
        <v>7.7125408778666449</v>
      </c>
      <c r="F268" s="2">
        <f t="shared" si="18"/>
        <v>7.6683323359928801</v>
      </c>
      <c r="G268">
        <f t="shared" si="19"/>
        <v>1</v>
      </c>
    </row>
    <row r="269" spans="1:7" x14ac:dyDescent="0.3">
      <c r="A269" s="1">
        <v>41535</v>
      </c>
      <c r="B269" s="2">
        <f>[1]!s_wq_close($B$1,A269,1)</f>
        <v>2191.8510000000001</v>
      </c>
      <c r="C269">
        <f t="shared" si="16"/>
        <v>2156.957322577784</v>
      </c>
      <c r="D269" s="2">
        <f ca="1">AVERAGE(OFFSET(B269,1-$I$5,0):B269)</f>
        <v>2144.7802000000001</v>
      </c>
      <c r="E269" s="2">
        <f t="shared" si="17"/>
        <v>7.6925016713049841</v>
      </c>
      <c r="F269" s="2">
        <f t="shared" si="18"/>
        <v>7.6764538606476549</v>
      </c>
      <c r="G269">
        <f t="shared" si="19"/>
        <v>1</v>
      </c>
    </row>
    <row r="270" spans="1:7" x14ac:dyDescent="0.3">
      <c r="A270" s="1">
        <v>41544</v>
      </c>
      <c r="B270" s="2">
        <f>[1]!s_wq_close($B$1,A270,1)</f>
        <v>2160.027</v>
      </c>
      <c r="C270">
        <f t="shared" si="16"/>
        <v>2157.9805483851896</v>
      </c>
      <c r="D270" s="2">
        <f ca="1">AVERAGE(OFFSET(B270,1-$I$5,0):B270)</f>
        <v>2165.2940000000003</v>
      </c>
      <c r="E270" s="2">
        <f t="shared" si="17"/>
        <v>7.6778760006000866</v>
      </c>
      <c r="F270" s="2">
        <f t="shared" si="18"/>
        <v>7.6769281320541891</v>
      </c>
      <c r="G270">
        <f t="shared" si="19"/>
        <v>1</v>
      </c>
    </row>
    <row r="271" spans="1:7" x14ac:dyDescent="0.3">
      <c r="A271" s="1">
        <v>41547</v>
      </c>
      <c r="B271" s="2">
        <f>[1]!s_wq_close($B$1,A271,1)</f>
        <v>2174.665</v>
      </c>
      <c r="C271">
        <f t="shared" si="16"/>
        <v>2163.5420322567934</v>
      </c>
      <c r="D271" s="2">
        <f ca="1">AVERAGE(OFFSET(B271,1-$I$5,0):B271)</f>
        <v>2180.5506</v>
      </c>
      <c r="E271" s="2">
        <f t="shared" si="17"/>
        <v>7.6846299086715204</v>
      </c>
      <c r="F271" s="2">
        <f t="shared" si="18"/>
        <v>7.6795019873739756</v>
      </c>
      <c r="G271">
        <f t="shared" si="19"/>
        <v>1</v>
      </c>
    </row>
    <row r="272" spans="1:7" x14ac:dyDescent="0.3">
      <c r="A272" s="1">
        <v>41558</v>
      </c>
      <c r="B272" s="2">
        <f>[1]!s_wq_close($B$1,A272,1)</f>
        <v>2228.1460000000002</v>
      </c>
      <c r="C272">
        <f t="shared" si="16"/>
        <v>2185.0766881711957</v>
      </c>
      <c r="D272" s="2">
        <f ca="1">AVERAGE(OFFSET(B272,1-$I$5,0):B272)</f>
        <v>2198.1812</v>
      </c>
      <c r="E272" s="2">
        <f t="shared" si="17"/>
        <v>7.708925128523183</v>
      </c>
      <c r="F272" s="2">
        <f t="shared" si="18"/>
        <v>7.6894062044749738</v>
      </c>
      <c r="G272">
        <f t="shared" si="19"/>
        <v>1</v>
      </c>
    </row>
    <row r="273" spans="1:7" x14ac:dyDescent="0.3">
      <c r="A273" s="1">
        <v>41565</v>
      </c>
      <c r="B273" s="2">
        <f>[1]!s_wq_close($B$1,A273,1)</f>
        <v>2193.7800000000002</v>
      </c>
      <c r="C273">
        <f t="shared" si="16"/>
        <v>2187.9777921141304</v>
      </c>
      <c r="D273" s="2">
        <f ca="1">AVERAGE(OFFSET(B273,1-$I$5,0):B273)</f>
        <v>2189.6938</v>
      </c>
      <c r="E273" s="2">
        <f t="shared" si="17"/>
        <v>7.6933813623343461</v>
      </c>
      <c r="F273" s="2">
        <f t="shared" si="18"/>
        <v>7.6907330136339311</v>
      </c>
      <c r="G273">
        <f t="shared" si="19"/>
        <v>1</v>
      </c>
    </row>
    <row r="274" spans="1:7" x14ac:dyDescent="0.3">
      <c r="A274" s="1">
        <v>41572</v>
      </c>
      <c r="B274" s="2">
        <f>[1]!s_wq_close($B$1,A274,1)</f>
        <v>2132.9549999999999</v>
      </c>
      <c r="C274">
        <f t="shared" si="16"/>
        <v>2169.6368614094204</v>
      </c>
      <c r="D274" s="2">
        <f ca="1">AVERAGE(OFFSET(B274,1-$I$5,0):B274)</f>
        <v>2177.9146000000001</v>
      </c>
      <c r="E274" s="2">
        <f t="shared" si="17"/>
        <v>7.6652636212023912</v>
      </c>
      <c r="F274" s="2">
        <f t="shared" si="18"/>
        <v>7.6823150875581554</v>
      </c>
      <c r="G274">
        <f t="shared" si="19"/>
        <v>0</v>
      </c>
    </row>
    <row r="275" spans="1:7" x14ac:dyDescent="0.3">
      <c r="A275" s="1">
        <v>41579</v>
      </c>
      <c r="B275" s="2">
        <f>[1]!s_wq_close($B$1,A275,1)</f>
        <v>2149.5619999999999</v>
      </c>
      <c r="C275">
        <f t="shared" si="16"/>
        <v>2162.9452409396135</v>
      </c>
      <c r="D275" s="2">
        <f ca="1">AVERAGE(OFFSET(B275,1-$I$5,0):B275)</f>
        <v>2175.8216000000002</v>
      </c>
      <c r="E275" s="2">
        <f t="shared" si="17"/>
        <v>7.6730193794375481</v>
      </c>
      <c r="F275" s="2">
        <f t="shared" si="18"/>
        <v>7.6792261093772174</v>
      </c>
      <c r="G275">
        <f t="shared" si="19"/>
        <v>0</v>
      </c>
    </row>
    <row r="276" spans="1:7" x14ac:dyDescent="0.3">
      <c r="A276" s="1">
        <v>41586</v>
      </c>
      <c r="B276" s="2">
        <f>[1]!s_wq_close($B$1,A276,1)</f>
        <v>2106.127</v>
      </c>
      <c r="C276">
        <f t="shared" si="16"/>
        <v>2144.0058272930755</v>
      </c>
      <c r="D276" s="2">
        <f ca="1">AVERAGE(OFFSET(B276,1-$I$5,0):B276)</f>
        <v>2162.114</v>
      </c>
      <c r="E276" s="2">
        <f t="shared" si="17"/>
        <v>7.6526059947693517</v>
      </c>
      <c r="F276" s="2">
        <f t="shared" si="18"/>
        <v>7.670431240140859</v>
      </c>
      <c r="G276">
        <f t="shared" si="19"/>
        <v>0</v>
      </c>
    </row>
    <row r="277" spans="1:7" x14ac:dyDescent="0.3">
      <c r="A277" s="1">
        <v>41593</v>
      </c>
      <c r="B277" s="2">
        <f>[1]!s_wq_close($B$1,A277,1)</f>
        <v>2135.8270000000002</v>
      </c>
      <c r="C277">
        <f t="shared" si="16"/>
        <v>2141.2795515287171</v>
      </c>
      <c r="D277" s="2">
        <f ca="1">AVERAGE(OFFSET(B277,1-$I$5,0):B277)</f>
        <v>2143.6502</v>
      </c>
      <c r="E277" s="2">
        <f t="shared" si="17"/>
        <v>7.6666092042906522</v>
      </c>
      <c r="F277" s="2">
        <f t="shared" si="18"/>
        <v>7.6691588506072952</v>
      </c>
      <c r="G277">
        <f t="shared" si="19"/>
        <v>0</v>
      </c>
    </row>
    <row r="278" spans="1:7" x14ac:dyDescent="0.3">
      <c r="A278" s="1">
        <v>41600</v>
      </c>
      <c r="B278" s="2">
        <f>[1]!s_wq_close($B$1,A278,1)</f>
        <v>2196.3780000000002</v>
      </c>
      <c r="C278">
        <f t="shared" si="16"/>
        <v>2159.6457010191448</v>
      </c>
      <c r="D278" s="2">
        <f ca="1">AVERAGE(OFFSET(B278,1-$I$5,0):B278)</f>
        <v>2144.1698000000006</v>
      </c>
      <c r="E278" s="2">
        <f t="shared" si="17"/>
        <v>7.6945649189640966</v>
      </c>
      <c r="F278" s="2">
        <f t="shared" si="18"/>
        <v>7.6776994599183093</v>
      </c>
      <c r="G278">
        <f t="shared" si="19"/>
        <v>1</v>
      </c>
    </row>
    <row r="279" spans="1:7" x14ac:dyDescent="0.3">
      <c r="A279" s="1">
        <v>41607</v>
      </c>
      <c r="B279" s="2">
        <f>[1]!s_wq_close($B$1,A279,1)</f>
        <v>2220.5039999999999</v>
      </c>
      <c r="C279">
        <f t="shared" si="16"/>
        <v>2179.9318006794301</v>
      </c>
      <c r="D279" s="2">
        <f ca="1">AVERAGE(OFFSET(B279,1-$I$5,0):B279)</f>
        <v>2161.6796000000004</v>
      </c>
      <c r="E279" s="2">
        <f t="shared" si="17"/>
        <v>7.7054894761266164</v>
      </c>
      <c r="F279" s="2">
        <f t="shared" si="18"/>
        <v>7.6870488712017728</v>
      </c>
      <c r="G279">
        <f t="shared" si="19"/>
        <v>1</v>
      </c>
    </row>
    <row r="280" spans="1:7" x14ac:dyDescent="0.3">
      <c r="A280" s="1">
        <v>41614</v>
      </c>
      <c r="B280" s="2">
        <f>[1]!s_wq_close($B$1,A280,1)</f>
        <v>2237.1080000000002</v>
      </c>
      <c r="C280">
        <f t="shared" si="16"/>
        <v>2198.990533786287</v>
      </c>
      <c r="D280" s="2">
        <f ca="1">AVERAGE(OFFSET(B280,1-$I$5,0):B280)</f>
        <v>2179.1887999999999</v>
      </c>
      <c r="E280" s="2">
        <f t="shared" si="17"/>
        <v>7.7129392392697547</v>
      </c>
      <c r="F280" s="2">
        <f t="shared" si="18"/>
        <v>7.6957536857643616</v>
      </c>
      <c r="G280">
        <f t="shared" si="19"/>
        <v>1</v>
      </c>
    </row>
    <row r="281" spans="1:7" x14ac:dyDescent="0.3">
      <c r="A281" s="1">
        <v>41621</v>
      </c>
      <c r="B281" s="2">
        <f>[1]!s_wq_close($B$1,A281,1)</f>
        <v>2196.0749999999998</v>
      </c>
      <c r="C281">
        <f t="shared" si="16"/>
        <v>2198.0186891908579</v>
      </c>
      <c r="D281" s="2">
        <f ca="1">AVERAGE(OFFSET(B281,1-$I$5,0):B281)</f>
        <v>2197.1783999999998</v>
      </c>
      <c r="E281" s="2">
        <f t="shared" si="17"/>
        <v>7.6944269550516848</v>
      </c>
      <c r="F281" s="2">
        <f t="shared" si="18"/>
        <v>7.6953116377440045</v>
      </c>
      <c r="G281">
        <f t="shared" si="19"/>
        <v>0</v>
      </c>
    </row>
    <row r="282" spans="1:7" x14ac:dyDescent="0.3">
      <c r="A282" s="1">
        <v>41628</v>
      </c>
      <c r="B282" s="2">
        <f>[1]!s_wq_close($B$1,A282,1)</f>
        <v>2084.7939999999999</v>
      </c>
      <c r="C282">
        <f t="shared" si="16"/>
        <v>2160.2771261272387</v>
      </c>
      <c r="D282" s="2">
        <f ca="1">AVERAGE(OFFSET(B282,1-$I$5,0):B282)</f>
        <v>2186.9717999999998</v>
      </c>
      <c r="E282" s="2">
        <f t="shared" si="17"/>
        <v>7.642425328392533</v>
      </c>
      <c r="F282" s="2">
        <f t="shared" si="18"/>
        <v>7.6779917915815616</v>
      </c>
      <c r="G282">
        <f t="shared" si="19"/>
        <v>0</v>
      </c>
    </row>
    <row r="283" spans="1:7" x14ac:dyDescent="0.3">
      <c r="A283" s="1">
        <v>41635</v>
      </c>
      <c r="B283" s="2">
        <f>[1]!s_wq_close($B$1,A283,1)</f>
        <v>2101.2510000000002</v>
      </c>
      <c r="C283">
        <f t="shared" si="16"/>
        <v>2140.6017507514925</v>
      </c>
      <c r="D283" s="2">
        <f ca="1">AVERAGE(OFFSET(B283,1-$I$5,0):B283)</f>
        <v>2167.9463999999998</v>
      </c>
      <c r="E283" s="2">
        <f t="shared" si="17"/>
        <v>7.65028816062991</v>
      </c>
      <c r="F283" s="2">
        <f t="shared" si="18"/>
        <v>7.6688422604288027</v>
      </c>
      <c r="G283">
        <f t="shared" si="19"/>
        <v>0</v>
      </c>
    </row>
    <row r="284" spans="1:7" x14ac:dyDescent="0.3">
      <c r="A284" s="1">
        <v>41642</v>
      </c>
      <c r="B284" s="2">
        <f>[1]!s_wq_close($B$1,A284,1)</f>
        <v>2083.136</v>
      </c>
      <c r="C284">
        <f t="shared" si="16"/>
        <v>2121.4465005009952</v>
      </c>
      <c r="D284" s="2">
        <f ca="1">AVERAGE(OFFSET(B284,1-$I$5,0):B284)</f>
        <v>2140.4728</v>
      </c>
      <c r="E284" s="2">
        <f t="shared" si="17"/>
        <v>7.6416297295761151</v>
      </c>
      <c r="F284" s="2">
        <f t="shared" si="18"/>
        <v>7.6598534465544299</v>
      </c>
      <c r="G284">
        <f t="shared" si="19"/>
        <v>0</v>
      </c>
    </row>
    <row r="285" spans="1:7" x14ac:dyDescent="0.3">
      <c r="A285" s="1">
        <v>41649</v>
      </c>
      <c r="B285" s="2">
        <f>[1]!s_wq_close($B$1,A285,1)</f>
        <v>2013.298</v>
      </c>
      <c r="C285">
        <f t="shared" si="16"/>
        <v>2085.3970003339969</v>
      </c>
      <c r="D285" s="2">
        <f ca="1">AVERAGE(OFFSET(B285,1-$I$5,0):B285)</f>
        <v>2095.7107999999998</v>
      </c>
      <c r="E285" s="2">
        <f t="shared" si="17"/>
        <v>7.6075294524378796</v>
      </c>
      <c r="F285" s="2">
        <f t="shared" si="18"/>
        <v>7.6427145239416818</v>
      </c>
      <c r="G285">
        <f t="shared" si="19"/>
        <v>0</v>
      </c>
    </row>
    <row r="286" spans="1:7" x14ac:dyDescent="0.3">
      <c r="A286" s="1">
        <v>41656</v>
      </c>
      <c r="B286" s="2">
        <f>[1]!s_wq_close($B$1,A286,1)</f>
        <v>2004.9490000000001</v>
      </c>
      <c r="C286">
        <f t="shared" si="16"/>
        <v>2058.5810002226649</v>
      </c>
      <c r="D286" s="2">
        <f ca="1">AVERAGE(OFFSET(B286,1-$I$5,0):B286)</f>
        <v>2057.4856000000004</v>
      </c>
      <c r="E286" s="2">
        <f t="shared" si="17"/>
        <v>7.6033739030081815</v>
      </c>
      <c r="F286" s="2">
        <f t="shared" si="18"/>
        <v>7.6297721895845338</v>
      </c>
      <c r="G286">
        <f t="shared" si="19"/>
        <v>0</v>
      </c>
    </row>
    <row r="287" spans="1:7" x14ac:dyDescent="0.3">
      <c r="A287" s="1">
        <v>41663</v>
      </c>
      <c r="B287" s="2">
        <f>[1]!s_wq_close($B$1,A287,1)</f>
        <v>2054.3919999999998</v>
      </c>
      <c r="C287">
        <f t="shared" si="16"/>
        <v>2057.1846668151102</v>
      </c>
      <c r="D287" s="2">
        <f ca="1">AVERAGE(OFFSET(B287,1-$I$5,0):B287)</f>
        <v>2051.4052000000001</v>
      </c>
      <c r="E287" s="2">
        <f t="shared" si="17"/>
        <v>7.6277352194070627</v>
      </c>
      <c r="F287" s="2">
        <f t="shared" si="18"/>
        <v>7.62909366044848</v>
      </c>
      <c r="G287">
        <f t="shared" si="19"/>
        <v>0</v>
      </c>
    </row>
    <row r="288" spans="1:7" x14ac:dyDescent="0.3">
      <c r="A288" s="1">
        <v>41669</v>
      </c>
      <c r="B288" s="2">
        <f>[1]!s_wq_close($B$1,A288,1)</f>
        <v>2033.0830000000001</v>
      </c>
      <c r="C288">
        <f t="shared" si="16"/>
        <v>2049.15077787674</v>
      </c>
      <c r="D288" s="2">
        <f ca="1">AVERAGE(OFFSET(B288,1-$I$5,0):B288)</f>
        <v>2037.7716</v>
      </c>
      <c r="E288" s="2">
        <f t="shared" si="17"/>
        <v>7.6173086391599512</v>
      </c>
      <c r="F288" s="2">
        <f t="shared" si="18"/>
        <v>7.6251807316110014</v>
      </c>
      <c r="G288">
        <f t="shared" si="19"/>
        <v>0</v>
      </c>
    </row>
    <row r="289" spans="1:7" x14ac:dyDescent="0.3">
      <c r="A289" s="1">
        <v>41677</v>
      </c>
      <c r="B289" s="2">
        <f>[1]!s_wq_close($B$1,A289,1)</f>
        <v>2044.4970000000001</v>
      </c>
      <c r="C289">
        <f t="shared" si="16"/>
        <v>2047.5995185844936</v>
      </c>
      <c r="D289" s="2">
        <f ca="1">AVERAGE(OFFSET(B289,1-$I$5,0):B289)</f>
        <v>2030.0437999999999</v>
      </c>
      <c r="E289" s="2">
        <f t="shared" si="17"/>
        <v>7.6229070724521897</v>
      </c>
      <c r="F289" s="2">
        <f t="shared" si="18"/>
        <v>7.6244234194713147</v>
      </c>
      <c r="G289">
        <f t="shared" si="19"/>
        <v>0</v>
      </c>
    </row>
    <row r="290" spans="1:7" x14ac:dyDescent="0.3">
      <c r="A290" s="1">
        <v>41684</v>
      </c>
      <c r="B290" s="2">
        <f>[1]!s_wq_close($B$1,A290,1)</f>
        <v>2115.848</v>
      </c>
      <c r="C290">
        <f t="shared" si="16"/>
        <v>2070.3490123896627</v>
      </c>
      <c r="D290" s="2">
        <f ca="1">AVERAGE(OFFSET(B290,1-$I$5,0):B290)</f>
        <v>2050.5538000000001</v>
      </c>
      <c r="E290" s="2">
        <f t="shared" si="17"/>
        <v>7.6572109567496369</v>
      </c>
      <c r="F290" s="2">
        <f t="shared" si="18"/>
        <v>7.6354724770663465</v>
      </c>
      <c r="G290">
        <f t="shared" si="19"/>
        <v>1</v>
      </c>
    </row>
    <row r="291" spans="1:7" x14ac:dyDescent="0.3">
      <c r="A291" s="1">
        <v>41691</v>
      </c>
      <c r="B291" s="2">
        <f>[1]!s_wq_close($B$1,A291,1)</f>
        <v>2113.6930000000002</v>
      </c>
      <c r="C291">
        <f t="shared" si="16"/>
        <v>2084.7970082597753</v>
      </c>
      <c r="D291" s="2">
        <f ca="1">AVERAGE(OFFSET(B291,1-$I$5,0):B291)</f>
        <v>2072.3026</v>
      </c>
      <c r="E291" s="2">
        <f t="shared" si="17"/>
        <v>7.6561919335570581</v>
      </c>
      <c r="F291" s="2">
        <f t="shared" si="18"/>
        <v>7.6424267713445007</v>
      </c>
      <c r="G291">
        <f t="shared" si="19"/>
        <v>1</v>
      </c>
    </row>
    <row r="292" spans="1:7" x14ac:dyDescent="0.3">
      <c r="A292" s="1">
        <v>41698</v>
      </c>
      <c r="B292" s="2">
        <f>[1]!s_wq_close($B$1,A292,1)</f>
        <v>2056.3020000000001</v>
      </c>
      <c r="C292">
        <f t="shared" si="16"/>
        <v>2075.2986721731836</v>
      </c>
      <c r="D292" s="2">
        <f ca="1">AVERAGE(OFFSET(B292,1-$I$5,0):B292)</f>
        <v>2072.6845999999996</v>
      </c>
      <c r="E292" s="2">
        <f t="shared" si="17"/>
        <v>7.6286645029477267</v>
      </c>
      <c r="F292" s="2">
        <f t="shared" si="18"/>
        <v>7.6378603607033764</v>
      </c>
      <c r="G292">
        <f t="shared" si="19"/>
        <v>0</v>
      </c>
    </row>
    <row r="293" spans="1:7" x14ac:dyDescent="0.3">
      <c r="A293" s="1">
        <v>41705</v>
      </c>
      <c r="B293" s="2">
        <f>[1]!s_wq_close($B$1,A293,1)</f>
        <v>2057.9079999999999</v>
      </c>
      <c r="C293">
        <f t="shared" si="16"/>
        <v>2069.5017814487892</v>
      </c>
      <c r="D293" s="2">
        <f ca="1">AVERAGE(OFFSET(B293,1-$I$5,0):B293)</f>
        <v>2077.6495999999997</v>
      </c>
      <c r="E293" s="2">
        <f t="shared" si="17"/>
        <v>7.6294452117990357</v>
      </c>
      <c r="F293" s="2">
        <f t="shared" si="18"/>
        <v>7.6350631719996214</v>
      </c>
      <c r="G293">
        <f t="shared" si="19"/>
        <v>0</v>
      </c>
    </row>
    <row r="294" spans="1:7" x14ac:dyDescent="0.3">
      <c r="A294" s="1">
        <v>41712</v>
      </c>
      <c r="B294" s="2">
        <f>[1]!s_wq_close($B$1,A294,1)</f>
        <v>2004.3389999999999</v>
      </c>
      <c r="C294">
        <f t="shared" si="16"/>
        <v>2047.7808542991929</v>
      </c>
      <c r="D294" s="2">
        <f ca="1">AVERAGE(OFFSET(B294,1-$I$5,0):B294)</f>
        <v>2069.6179999999999</v>
      </c>
      <c r="E294" s="2">
        <f t="shared" si="17"/>
        <v>7.6030696095751793</v>
      </c>
      <c r="F294" s="2">
        <f t="shared" si="18"/>
        <v>7.6245119756972608</v>
      </c>
      <c r="G294">
        <f t="shared" si="19"/>
        <v>0</v>
      </c>
    </row>
    <row r="295" spans="1:7" x14ac:dyDescent="0.3">
      <c r="A295" s="1">
        <v>41719</v>
      </c>
      <c r="B295" s="2">
        <f>[1]!s_wq_close($B$1,A295,1)</f>
        <v>2047.6189999999999</v>
      </c>
      <c r="C295">
        <f t="shared" si="16"/>
        <v>2047.7269028661287</v>
      </c>
      <c r="D295" s="2">
        <f ca="1">AVERAGE(OFFSET(B295,1-$I$5,0):B295)</f>
        <v>2055.9722000000002</v>
      </c>
      <c r="E295" s="2">
        <f t="shared" si="17"/>
        <v>7.624432933696462</v>
      </c>
      <c r="F295" s="2">
        <f t="shared" si="18"/>
        <v>7.6244856290578369</v>
      </c>
      <c r="G295">
        <f t="shared" si="19"/>
        <v>0</v>
      </c>
    </row>
    <row r="296" spans="1:7" x14ac:dyDescent="0.3">
      <c r="A296" s="1">
        <v>41726</v>
      </c>
      <c r="B296" s="2">
        <f>[1]!s_wq_close($B$1,A296,1)</f>
        <v>2041.712</v>
      </c>
      <c r="C296">
        <f t="shared" si="16"/>
        <v>2045.7219352440861</v>
      </c>
      <c r="D296" s="2">
        <f ca="1">AVERAGE(OFFSET(B296,1-$I$5,0):B296)</f>
        <v>2041.5759999999998</v>
      </c>
      <c r="E296" s="2">
        <f t="shared" si="17"/>
        <v>7.6215439505799436</v>
      </c>
      <c r="F296" s="2">
        <f t="shared" si="18"/>
        <v>7.6235060307476257</v>
      </c>
      <c r="G296">
        <f t="shared" si="19"/>
        <v>0</v>
      </c>
    </row>
    <row r="297" spans="1:7" x14ac:dyDescent="0.3">
      <c r="A297" s="1">
        <v>41733</v>
      </c>
      <c r="B297" s="2">
        <f>[1]!s_wq_close($B$1,A297,1)</f>
        <v>2058.8310000000001</v>
      </c>
      <c r="C297">
        <f t="shared" si="16"/>
        <v>2050.0916234960578</v>
      </c>
      <c r="D297" s="2">
        <f ca="1">AVERAGE(OFFSET(B297,1-$I$5,0):B297)</f>
        <v>2042.0817999999999</v>
      </c>
      <c r="E297" s="2">
        <f t="shared" si="17"/>
        <v>7.6298936249801796</v>
      </c>
      <c r="F297" s="2">
        <f t="shared" si="18"/>
        <v>7.6256397655220107</v>
      </c>
      <c r="G297">
        <f t="shared" si="19"/>
        <v>1</v>
      </c>
    </row>
    <row r="298" spans="1:7" x14ac:dyDescent="0.3">
      <c r="A298" s="1">
        <v>41740</v>
      </c>
      <c r="B298" s="2">
        <f>[1]!s_wq_close($B$1,A298,1)</f>
        <v>2130.5419999999999</v>
      </c>
      <c r="C298">
        <f t="shared" si="16"/>
        <v>2076.9084156640383</v>
      </c>
      <c r="D298" s="2">
        <f ca="1">AVERAGE(OFFSET(B298,1-$I$5,0):B298)</f>
        <v>2056.6086</v>
      </c>
      <c r="E298" s="2">
        <f t="shared" si="17"/>
        <v>7.664131686427889</v>
      </c>
      <c r="F298" s="2">
        <f t="shared" si="18"/>
        <v>7.6386357283752915</v>
      </c>
      <c r="G298">
        <f t="shared" si="19"/>
        <v>1</v>
      </c>
    </row>
    <row r="299" spans="1:7" x14ac:dyDescent="0.3">
      <c r="A299" s="1">
        <v>41747</v>
      </c>
      <c r="B299" s="2">
        <f>[1]!s_wq_close($B$1,A299,1)</f>
        <v>2097.748</v>
      </c>
      <c r="C299">
        <f t="shared" si="16"/>
        <v>2083.8549437760257</v>
      </c>
      <c r="D299" s="2">
        <f ca="1">AVERAGE(OFFSET(B299,1-$I$5,0):B299)</f>
        <v>2075.2903999999999</v>
      </c>
      <c r="E299" s="2">
        <f t="shared" si="17"/>
        <v>7.6486196673472691</v>
      </c>
      <c r="F299" s="2">
        <f t="shared" si="18"/>
        <v>7.6419747957367381</v>
      </c>
      <c r="G299">
        <f t="shared" si="19"/>
        <v>1</v>
      </c>
    </row>
    <row r="300" spans="1:7" x14ac:dyDescent="0.3">
      <c r="A300" s="1">
        <v>41754</v>
      </c>
      <c r="B300" s="2">
        <f>[1]!s_wq_close($B$1,A300,1)</f>
        <v>2036.519</v>
      </c>
      <c r="C300">
        <f t="shared" si="16"/>
        <v>2068.0762958506839</v>
      </c>
      <c r="D300" s="2">
        <f ca="1">AVERAGE(OFFSET(B300,1-$I$5,0):B300)</f>
        <v>2073.0703999999996</v>
      </c>
      <c r="E300" s="2">
        <f t="shared" si="17"/>
        <v>7.6189972567773294</v>
      </c>
      <c r="F300" s="2">
        <f t="shared" si="18"/>
        <v>7.6343741284925875</v>
      </c>
      <c r="G300">
        <f t="shared" si="19"/>
        <v>0</v>
      </c>
    </row>
    <row r="301" spans="1:7" x14ac:dyDescent="0.3">
      <c r="A301" s="1">
        <v>41759</v>
      </c>
      <c r="B301" s="2">
        <f>[1]!s_wq_close($B$1,A301,1)</f>
        <v>2026.3579999999999</v>
      </c>
      <c r="C301">
        <f t="shared" si="16"/>
        <v>2054.1701972337896</v>
      </c>
      <c r="D301" s="2">
        <f ca="1">AVERAGE(OFFSET(B301,1-$I$5,0):B301)</f>
        <v>2069.9996000000001</v>
      </c>
      <c r="E301" s="2">
        <f t="shared" si="17"/>
        <v>7.6139953720613001</v>
      </c>
      <c r="F301" s="2">
        <f t="shared" si="18"/>
        <v>7.6276272484158607</v>
      </c>
      <c r="G301">
        <f t="shared" si="19"/>
        <v>0</v>
      </c>
    </row>
    <row r="302" spans="1:7" x14ac:dyDescent="0.3">
      <c r="A302" s="1">
        <v>41768</v>
      </c>
      <c r="B302" s="2">
        <f>[1]!s_wq_close($B$1,A302,1)</f>
        <v>2011.135</v>
      </c>
      <c r="C302">
        <f t="shared" si="16"/>
        <v>2039.8251314891932</v>
      </c>
      <c r="D302" s="2">
        <f ca="1">AVERAGE(OFFSET(B302,1-$I$5,0):B302)</f>
        <v>2060.4603999999999</v>
      </c>
      <c r="E302" s="2">
        <f t="shared" si="17"/>
        <v>7.6064545183001879</v>
      </c>
      <c r="F302" s="2">
        <f t="shared" si="18"/>
        <v>7.6206193633058668</v>
      </c>
      <c r="G302">
        <f t="shared" si="19"/>
        <v>0</v>
      </c>
    </row>
    <row r="303" spans="1:7" x14ac:dyDescent="0.3">
      <c r="A303" s="1">
        <v>41775</v>
      </c>
      <c r="B303" s="2">
        <f>[1]!s_wq_close($B$1,A303,1)</f>
        <v>2026.5039999999999</v>
      </c>
      <c r="C303">
        <f t="shared" si="16"/>
        <v>2035.384754326129</v>
      </c>
      <c r="D303" s="2">
        <f ca="1">AVERAGE(OFFSET(B303,1-$I$5,0):B303)</f>
        <v>2039.6527999999998</v>
      </c>
      <c r="E303" s="2">
        <f t="shared" si="17"/>
        <v>7.6140674199129483</v>
      </c>
      <c r="F303" s="2">
        <f t="shared" si="18"/>
        <v>7.6184401484704338</v>
      </c>
      <c r="G303">
        <f t="shared" si="19"/>
        <v>0</v>
      </c>
    </row>
    <row r="304" spans="1:7" x14ac:dyDescent="0.3">
      <c r="A304" s="1">
        <v>41782</v>
      </c>
      <c r="B304" s="2">
        <f>[1]!s_wq_close($B$1,A304,1)</f>
        <v>2034.569</v>
      </c>
      <c r="C304">
        <f t="shared" si="16"/>
        <v>2035.1128362174195</v>
      </c>
      <c r="D304" s="2">
        <f ca="1">AVERAGE(OFFSET(B304,1-$I$5,0):B304)</f>
        <v>2027.0169999999998</v>
      </c>
      <c r="E304" s="2">
        <f t="shared" si="17"/>
        <v>7.6180392818334672</v>
      </c>
      <c r="F304" s="2">
        <f t="shared" si="18"/>
        <v>7.6183065441122118</v>
      </c>
      <c r="G304">
        <f t="shared" si="19"/>
        <v>0</v>
      </c>
    </row>
    <row r="305" spans="1:7" x14ac:dyDescent="0.3">
      <c r="A305" s="1">
        <v>41789</v>
      </c>
      <c r="B305" s="2">
        <f>[1]!s_wq_close($B$1,A305,1)</f>
        <v>2039.212</v>
      </c>
      <c r="C305">
        <f t="shared" si="16"/>
        <v>2036.4792241449463</v>
      </c>
      <c r="D305" s="2">
        <f ca="1">AVERAGE(OFFSET(B305,1-$I$5,0):B305)</f>
        <v>2027.5555999999997</v>
      </c>
      <c r="E305" s="2">
        <f t="shared" si="17"/>
        <v>7.6203187377052419</v>
      </c>
      <c r="F305" s="2">
        <f t="shared" si="18"/>
        <v>7.6189777252907609</v>
      </c>
      <c r="G305">
        <f t="shared" si="19"/>
        <v>1</v>
      </c>
    </row>
    <row r="306" spans="1:7" x14ac:dyDescent="0.3">
      <c r="A306" s="1">
        <v>41796</v>
      </c>
      <c r="B306" s="2">
        <f>[1]!s_wq_close($B$1,A306,1)</f>
        <v>2029.9559999999999</v>
      </c>
      <c r="C306">
        <f t="shared" si="16"/>
        <v>2034.3048160966309</v>
      </c>
      <c r="D306" s="2">
        <f ca="1">AVERAGE(OFFSET(B306,1-$I$5,0):B306)</f>
        <v>2028.2752</v>
      </c>
      <c r="E306" s="2">
        <f t="shared" si="17"/>
        <v>7.6157693969240823</v>
      </c>
      <c r="F306" s="2">
        <f t="shared" si="18"/>
        <v>7.6179094258017095</v>
      </c>
      <c r="G306">
        <f t="shared" si="19"/>
        <v>0</v>
      </c>
    </row>
    <row r="307" spans="1:7" x14ac:dyDescent="0.3">
      <c r="A307" s="1">
        <v>41803</v>
      </c>
      <c r="B307" s="2">
        <f>[1]!s_wq_close($B$1,A307,1)</f>
        <v>2070.7150000000001</v>
      </c>
      <c r="C307">
        <f t="shared" si="16"/>
        <v>2046.4415440644207</v>
      </c>
      <c r="D307" s="2">
        <f ca="1">AVERAGE(OFFSET(B307,1-$I$5,0):B307)</f>
        <v>2040.1912</v>
      </c>
      <c r="E307" s="2">
        <f t="shared" si="17"/>
        <v>7.6356492372469162</v>
      </c>
      <c r="F307" s="2">
        <f t="shared" si="18"/>
        <v>7.6238577316664138</v>
      </c>
      <c r="G307">
        <f t="shared" si="19"/>
        <v>1</v>
      </c>
    </row>
    <row r="308" spans="1:7" x14ac:dyDescent="0.3">
      <c r="A308" s="1">
        <v>41810</v>
      </c>
      <c r="B308" s="2">
        <f>[1]!s_wq_close($B$1,A308,1)</f>
        <v>2026.674</v>
      </c>
      <c r="C308">
        <f t="shared" si="16"/>
        <v>2039.852362709614</v>
      </c>
      <c r="D308" s="2">
        <f ca="1">AVERAGE(OFFSET(B308,1-$I$5,0):B308)</f>
        <v>2040.2252000000001</v>
      </c>
      <c r="E308" s="2">
        <f t="shared" si="17"/>
        <v>7.6141513047066089</v>
      </c>
      <c r="F308" s="2">
        <f t="shared" si="18"/>
        <v>7.6206327129985612</v>
      </c>
      <c r="G308">
        <f t="shared" si="19"/>
        <v>0</v>
      </c>
    </row>
    <row r="309" spans="1:7" x14ac:dyDescent="0.3">
      <c r="A309" s="1">
        <v>41817</v>
      </c>
      <c r="B309" s="2">
        <f>[1]!s_wq_close($B$1,A309,1)</f>
        <v>2036.51</v>
      </c>
      <c r="C309">
        <f t="shared" si="16"/>
        <v>2038.7382418064094</v>
      </c>
      <c r="D309" s="2">
        <f ca="1">AVERAGE(OFFSET(B309,1-$I$5,0):B309)</f>
        <v>2040.6133999999997</v>
      </c>
      <c r="E309" s="2">
        <f t="shared" si="17"/>
        <v>7.6189928374618763</v>
      </c>
      <c r="F309" s="2">
        <f t="shared" si="18"/>
        <v>7.6200863865642869</v>
      </c>
      <c r="G309">
        <f t="shared" si="19"/>
        <v>0</v>
      </c>
    </row>
    <row r="310" spans="1:7" x14ac:dyDescent="0.3">
      <c r="A310" s="1">
        <v>41824</v>
      </c>
      <c r="B310" s="2">
        <f>[1]!s_wq_close($B$1,A310,1)</f>
        <v>2059.375</v>
      </c>
      <c r="C310">
        <f t="shared" si="16"/>
        <v>2045.6171612042731</v>
      </c>
      <c r="D310" s="2">
        <f ca="1">AVERAGE(OFFSET(B310,1-$I$5,0):B310)</f>
        <v>2044.646</v>
      </c>
      <c r="E310" s="2">
        <f t="shared" si="17"/>
        <v>7.630157817690872</v>
      </c>
      <c r="F310" s="2">
        <f t="shared" si="18"/>
        <v>7.6234548132673012</v>
      </c>
      <c r="G310">
        <f t="shared" si="19"/>
        <v>1</v>
      </c>
    </row>
    <row r="311" spans="1:7" x14ac:dyDescent="0.3">
      <c r="A311" s="1">
        <v>41831</v>
      </c>
      <c r="B311" s="2">
        <f>[1]!s_wq_close($B$1,A311,1)</f>
        <v>2046.961</v>
      </c>
      <c r="C311">
        <f t="shared" si="16"/>
        <v>2046.0651074695156</v>
      </c>
      <c r="D311" s="2">
        <f ca="1">AVERAGE(OFFSET(B311,1-$I$5,0):B311)</f>
        <v>2048.047</v>
      </c>
      <c r="E311" s="2">
        <f t="shared" si="17"/>
        <v>7.6241115332081755</v>
      </c>
      <c r="F311" s="2">
        <f t="shared" si="18"/>
        <v>7.6236737678378761</v>
      </c>
      <c r="G311">
        <f t="shared" si="19"/>
        <v>1</v>
      </c>
    </row>
    <row r="312" spans="1:7" x14ac:dyDescent="0.3">
      <c r="A312" s="1">
        <v>41838</v>
      </c>
      <c r="B312" s="2">
        <f>[1]!s_wq_close($B$1,A312,1)</f>
        <v>2059.067</v>
      </c>
      <c r="C312">
        <f t="shared" si="16"/>
        <v>2050.3990716463441</v>
      </c>
      <c r="D312" s="2">
        <f ca="1">AVERAGE(OFFSET(B312,1-$I$5,0):B312)</f>
        <v>2045.7174</v>
      </c>
      <c r="E312" s="2">
        <f t="shared" si="17"/>
        <v>7.6300082465663674</v>
      </c>
      <c r="F312" s="2">
        <f t="shared" si="18"/>
        <v>7.6257897222826614</v>
      </c>
      <c r="G312">
        <f t="shared" si="19"/>
        <v>1</v>
      </c>
    </row>
    <row r="313" spans="1:7" x14ac:dyDescent="0.3">
      <c r="A313" s="1">
        <v>41845</v>
      </c>
      <c r="B313" s="2">
        <f>[1]!s_wq_close($B$1,A313,1)</f>
        <v>2126.614</v>
      </c>
      <c r="C313">
        <f t="shared" si="16"/>
        <v>2075.8040477642294</v>
      </c>
      <c r="D313" s="2">
        <f ca="1">AVERAGE(OFFSET(B313,1-$I$5,0):B313)</f>
        <v>2065.7053999999998</v>
      </c>
      <c r="E313" s="2">
        <f t="shared" si="17"/>
        <v>7.6622863224737889</v>
      </c>
      <c r="F313" s="2">
        <f t="shared" si="18"/>
        <v>7.6381038505072381</v>
      </c>
      <c r="G313">
        <f t="shared" si="19"/>
        <v>1</v>
      </c>
    </row>
    <row r="314" spans="1:7" x14ac:dyDescent="0.3">
      <c r="A314" s="1">
        <v>41852</v>
      </c>
      <c r="B314" s="2">
        <f>[1]!s_wq_close($B$1,A314,1)</f>
        <v>2185.3029999999999</v>
      </c>
      <c r="C314">
        <f t="shared" si="16"/>
        <v>2112.3036985094864</v>
      </c>
      <c r="D314" s="2">
        <f ca="1">AVERAGE(OFFSET(B314,1-$I$5,0):B314)</f>
        <v>2095.4639999999999</v>
      </c>
      <c r="E314" s="2">
        <f t="shared" si="17"/>
        <v>7.6895097706843893</v>
      </c>
      <c r="F314" s="2">
        <f t="shared" si="18"/>
        <v>7.6555344311311551</v>
      </c>
      <c r="G314">
        <f t="shared" si="19"/>
        <v>1</v>
      </c>
    </row>
    <row r="315" spans="1:7" x14ac:dyDescent="0.3">
      <c r="A315" s="1">
        <v>41859</v>
      </c>
      <c r="B315" s="2">
        <f>[1]!s_wq_close($B$1,A315,1)</f>
        <v>2194.4250000000002</v>
      </c>
      <c r="C315">
        <f t="shared" si="16"/>
        <v>2139.6774656729913</v>
      </c>
      <c r="D315" s="2">
        <f ca="1">AVERAGE(OFFSET(B315,1-$I$5,0):B315)</f>
        <v>2122.4739999999997</v>
      </c>
      <c r="E315" s="2">
        <f t="shared" si="17"/>
        <v>7.6936753321942986</v>
      </c>
      <c r="F315" s="2">
        <f t="shared" si="18"/>
        <v>7.6684103796817151</v>
      </c>
      <c r="G315">
        <f t="shared" si="19"/>
        <v>1</v>
      </c>
    </row>
    <row r="316" spans="1:7" x14ac:dyDescent="0.3">
      <c r="A316" s="1">
        <v>41866</v>
      </c>
      <c r="B316" s="2">
        <f>[1]!s_wq_close($B$1,A316,1)</f>
        <v>2226.7339999999999</v>
      </c>
      <c r="C316">
        <f t="shared" si="16"/>
        <v>2168.6963104486608</v>
      </c>
      <c r="D316" s="2">
        <f ca="1">AVERAGE(OFFSET(B316,1-$I$5,0):B316)</f>
        <v>2158.4286000000002</v>
      </c>
      <c r="E316" s="2">
        <f t="shared" si="17"/>
        <v>7.7082912169263347</v>
      </c>
      <c r="F316" s="2">
        <f t="shared" si="18"/>
        <v>7.6818814873996448</v>
      </c>
      <c r="G316">
        <f t="shared" si="19"/>
        <v>1</v>
      </c>
    </row>
    <row r="317" spans="1:7" x14ac:dyDescent="0.3">
      <c r="A317" s="1">
        <v>41873</v>
      </c>
      <c r="B317" s="2">
        <f>[1]!s_wq_close($B$1,A317,1)</f>
        <v>2240.8119999999999</v>
      </c>
      <c r="C317">
        <f t="shared" si="16"/>
        <v>2192.7348736324407</v>
      </c>
      <c r="D317" s="2">
        <f ca="1">AVERAGE(OFFSET(B317,1-$I$5,0):B317)</f>
        <v>2194.7775999999999</v>
      </c>
      <c r="E317" s="2">
        <f t="shared" si="17"/>
        <v>7.7145935791618347</v>
      </c>
      <c r="F317" s="2">
        <f t="shared" si="18"/>
        <v>7.6929048444528645</v>
      </c>
      <c r="G317">
        <f t="shared" si="19"/>
        <v>1</v>
      </c>
    </row>
    <row r="318" spans="1:7" x14ac:dyDescent="0.3">
      <c r="A318" s="1">
        <v>41880</v>
      </c>
      <c r="B318" s="2">
        <f>[1]!s_wq_close($B$1,A318,1)</f>
        <v>2217.1999999999998</v>
      </c>
      <c r="C318">
        <f t="shared" si="16"/>
        <v>2200.8899157549604</v>
      </c>
      <c r="D318" s="2">
        <f ca="1">AVERAGE(OFFSET(B318,1-$I$5,0):B318)</f>
        <v>2212.8947999999996</v>
      </c>
      <c r="E318" s="2">
        <f t="shared" si="17"/>
        <v>7.7040004175456493</v>
      </c>
      <c r="F318" s="2">
        <f t="shared" si="18"/>
        <v>7.6966170647167873</v>
      </c>
      <c r="G318">
        <f t="shared" si="19"/>
        <v>1</v>
      </c>
    </row>
    <row r="319" spans="1:7" x14ac:dyDescent="0.3">
      <c r="A319" s="1">
        <v>41887</v>
      </c>
      <c r="B319" s="2">
        <f>[1]!s_wq_close($B$1,A319,1)</f>
        <v>2326.4319999999998</v>
      </c>
      <c r="C319">
        <f t="shared" si="16"/>
        <v>2242.7372771699738</v>
      </c>
      <c r="D319" s="2">
        <f ca="1">AVERAGE(OFFSET(B319,1-$I$5,0):B319)</f>
        <v>2241.1205999999997</v>
      </c>
      <c r="E319" s="2">
        <f t="shared" si="17"/>
        <v>7.7520910424027836</v>
      </c>
      <c r="F319" s="2">
        <f t="shared" si="18"/>
        <v>7.7154523975529301</v>
      </c>
      <c r="G319">
        <f t="shared" si="19"/>
        <v>1</v>
      </c>
    </row>
    <row r="320" spans="1:7" x14ac:dyDescent="0.3">
      <c r="A320" s="1">
        <v>41894</v>
      </c>
      <c r="B320" s="2">
        <f>[1]!s_wq_close($B$1,A320,1)</f>
        <v>2331.9499999999998</v>
      </c>
      <c r="C320">
        <f t="shared" si="16"/>
        <v>2272.4748514466492</v>
      </c>
      <c r="D320" s="2">
        <f ca="1">AVERAGE(OFFSET(B320,1-$I$5,0):B320)</f>
        <v>2268.6256000000003</v>
      </c>
      <c r="E320" s="2">
        <f t="shared" si="17"/>
        <v>7.7544601064171976</v>
      </c>
      <c r="F320" s="2">
        <f t="shared" si="18"/>
        <v>7.7286247595202786</v>
      </c>
      <c r="G320">
        <f t="shared" si="19"/>
        <v>1</v>
      </c>
    </row>
    <row r="321" spans="1:11" x14ac:dyDescent="0.3">
      <c r="A321" s="1">
        <v>41901</v>
      </c>
      <c r="B321" s="2">
        <f>[1]!s_wq_close($B$1,A321,1)</f>
        <v>2329.451</v>
      </c>
      <c r="C321">
        <f t="shared" si="16"/>
        <v>2291.4669009644331</v>
      </c>
      <c r="D321" s="2">
        <f ca="1">AVERAGE(OFFSET(B321,1-$I$5,0):B321)</f>
        <v>2289.1690000000003</v>
      </c>
      <c r="E321" s="2">
        <f t="shared" si="17"/>
        <v>7.7533878964788503</v>
      </c>
      <c r="F321" s="2">
        <f t="shared" si="18"/>
        <v>7.7369474595788468</v>
      </c>
      <c r="G321">
        <f t="shared" si="19"/>
        <v>1</v>
      </c>
    </row>
    <row r="322" spans="1:11" x14ac:dyDescent="0.3">
      <c r="A322" s="1">
        <v>41908</v>
      </c>
      <c r="B322" s="2">
        <f>[1]!s_wq_close($B$1,A322,1)</f>
        <v>2347.7179999999998</v>
      </c>
      <c r="C322">
        <f t="shared" si="16"/>
        <v>2310.217267309622</v>
      </c>
      <c r="D322" s="2">
        <f ca="1">AVERAGE(OFFSET(B322,1-$I$5,0):B322)</f>
        <v>2310.5502000000001</v>
      </c>
      <c r="E322" s="2">
        <f t="shared" si="17"/>
        <v>7.7611990715204877</v>
      </c>
      <c r="F322" s="2">
        <f t="shared" si="18"/>
        <v>7.7450968542053253</v>
      </c>
      <c r="G322">
        <f t="shared" si="19"/>
        <v>1</v>
      </c>
    </row>
    <row r="323" spans="1:11" x14ac:dyDescent="0.3">
      <c r="A323" s="1">
        <v>41912</v>
      </c>
      <c r="B323" s="2">
        <f>[1]!s_wq_close($B$1,A323,1)</f>
        <v>2363.87</v>
      </c>
      <c r="C323">
        <f t="shared" ref="C323:C386" si="20">C322*(1-$I$4) + $I$4*B323</f>
        <v>2328.1015115397481</v>
      </c>
      <c r="D323" s="2">
        <f ca="1">AVERAGE(OFFSET(B323,1-$I$5,0):B323)</f>
        <v>2339.8841999999995</v>
      </c>
      <c r="E323" s="2">
        <f t="shared" ref="E323:E386" si="21">LN(B323)</f>
        <v>7.7680553854741357</v>
      </c>
      <c r="F323" s="2">
        <f t="shared" ref="F323:F386" si="22">LN(C323)</f>
        <v>7.7528084125139687</v>
      </c>
      <c r="G323">
        <f t="shared" si="19"/>
        <v>1</v>
      </c>
    </row>
    <row r="324" spans="1:11" x14ac:dyDescent="0.3">
      <c r="A324" s="1">
        <v>41922</v>
      </c>
      <c r="B324" s="2">
        <f>[1]!s_wq_close($B$1,A324,1)</f>
        <v>2374.54</v>
      </c>
      <c r="C324">
        <f t="shared" si="20"/>
        <v>2343.5810076931657</v>
      </c>
      <c r="D324" s="2">
        <f ca="1">AVERAGE(OFFSET(B324,1-$I$5,0):B324)</f>
        <v>2349.5057999999999</v>
      </c>
      <c r="E324" s="2">
        <f t="shared" si="21"/>
        <v>7.7725590134990066</v>
      </c>
      <c r="F324" s="2">
        <f t="shared" si="22"/>
        <v>7.7594353837348979</v>
      </c>
      <c r="G324">
        <f t="shared" ref="G324:G387" si="23">IF(C324&gt;C323, 1, 0)</f>
        <v>1</v>
      </c>
    </row>
    <row r="325" spans="1:11" x14ac:dyDescent="0.3">
      <c r="A325" s="1">
        <v>41929</v>
      </c>
      <c r="B325" s="2">
        <f>[1]!s_wq_close($B$1,A325,1)</f>
        <v>2341.1840000000002</v>
      </c>
      <c r="C325">
        <f t="shared" si="20"/>
        <v>2342.7820051287772</v>
      </c>
      <c r="D325" s="2">
        <f ca="1">AVERAGE(OFFSET(B325,1-$I$5,0):B325)</f>
        <v>2351.3525999999997</v>
      </c>
      <c r="E325" s="2">
        <f t="shared" si="21"/>
        <v>7.7584120632915434</v>
      </c>
      <c r="F325" s="2">
        <f t="shared" si="22"/>
        <v>7.7590943932610719</v>
      </c>
      <c r="G325">
        <f t="shared" si="23"/>
        <v>0</v>
      </c>
    </row>
    <row r="326" spans="1:11" x14ac:dyDescent="0.3">
      <c r="A326" s="1">
        <v>41936</v>
      </c>
      <c r="B326" s="2">
        <f>[1]!s_wq_close($B$1,A326,1)</f>
        <v>2302.2800000000002</v>
      </c>
      <c r="C326">
        <f t="shared" si="20"/>
        <v>2329.2813367525187</v>
      </c>
      <c r="D326" s="2">
        <f ca="1">AVERAGE(OFFSET(B326,1-$I$5,0):B326)</f>
        <v>2345.9184</v>
      </c>
      <c r="E326" s="2">
        <f t="shared" si="21"/>
        <v>7.7416552152473841</v>
      </c>
      <c r="F326" s="2">
        <f t="shared" si="22"/>
        <v>7.7533150598205953</v>
      </c>
      <c r="G326">
        <f t="shared" si="23"/>
        <v>0</v>
      </c>
    </row>
    <row r="327" spans="1:11" x14ac:dyDescent="0.3">
      <c r="A327" s="1">
        <v>41943</v>
      </c>
      <c r="B327" s="2">
        <f>[1]!s_wq_close($B$1,A327,1)</f>
        <v>2420.1779999999999</v>
      </c>
      <c r="C327">
        <f t="shared" si="20"/>
        <v>2359.5802245016794</v>
      </c>
      <c r="D327" s="2">
        <f ca="1">AVERAGE(OFFSET(B327,1-$I$5,0):B327)</f>
        <v>2360.4103999999998</v>
      </c>
      <c r="E327" s="2">
        <f t="shared" si="21"/>
        <v>7.7915963701647986</v>
      </c>
      <c r="F327" s="2">
        <f t="shared" si="22"/>
        <v>7.7662390112248731</v>
      </c>
      <c r="G327">
        <f t="shared" si="23"/>
        <v>1</v>
      </c>
    </row>
    <row r="328" spans="1:11" x14ac:dyDescent="0.3">
      <c r="A328" s="1">
        <v>41950</v>
      </c>
      <c r="B328" s="2">
        <f>[1]!s_wq_close($B$1,A328,1)</f>
        <v>2418.1709999999998</v>
      </c>
      <c r="C328">
        <f t="shared" si="20"/>
        <v>2379.1104830011195</v>
      </c>
      <c r="D328" s="2">
        <f ca="1">AVERAGE(OFFSET(B328,1-$I$5,0):B328)</f>
        <v>2371.2706000000003</v>
      </c>
      <c r="E328" s="2">
        <f t="shared" si="21"/>
        <v>7.7907667482772025</v>
      </c>
      <c r="F328" s="2">
        <f t="shared" si="22"/>
        <v>7.7744819501666536</v>
      </c>
      <c r="G328">
        <f t="shared" si="23"/>
        <v>1</v>
      </c>
    </row>
    <row r="329" spans="1:11" x14ac:dyDescent="0.3">
      <c r="A329" s="1">
        <v>41957</v>
      </c>
      <c r="B329" s="2">
        <f>[1]!s_wq_close($B$1,A329,1)</f>
        <v>2478.8240000000001</v>
      </c>
      <c r="C329">
        <f t="shared" si="20"/>
        <v>2412.3483220007465</v>
      </c>
      <c r="D329" s="2">
        <f ca="1">AVERAGE(OFFSET(B329,1-$I$5,0):B329)</f>
        <v>2392.1274000000003</v>
      </c>
      <c r="E329" s="2">
        <f t="shared" si="21"/>
        <v>7.8155395331453255</v>
      </c>
      <c r="F329" s="2">
        <f t="shared" si="22"/>
        <v>7.788355959527097</v>
      </c>
      <c r="G329">
        <f t="shared" si="23"/>
        <v>1</v>
      </c>
    </row>
    <row r="330" spans="1:11" x14ac:dyDescent="0.3">
      <c r="A330" s="1">
        <v>41964</v>
      </c>
      <c r="B330" s="2">
        <f>[1]!s_wq_close($B$1,A330,1)</f>
        <v>2486.7910000000002</v>
      </c>
      <c r="C330">
        <f t="shared" si="20"/>
        <v>2437.1625480004977</v>
      </c>
      <c r="D330" s="2">
        <f ca="1">AVERAGE(OFFSET(B330,1-$I$5,0):B330)</f>
        <v>2421.2488000000003</v>
      </c>
      <c r="E330" s="2">
        <f t="shared" si="21"/>
        <v>7.8187484032797387</v>
      </c>
      <c r="F330" s="2">
        <f t="shared" si="22"/>
        <v>7.7985897514420959</v>
      </c>
      <c r="G330">
        <f t="shared" si="23"/>
        <v>1</v>
      </c>
    </row>
    <row r="331" spans="1:11" x14ac:dyDescent="0.3">
      <c r="A331" s="1">
        <v>41971</v>
      </c>
      <c r="B331" s="2">
        <f>[1]!s_wq_close($B$1,A331,1)</f>
        <v>2682.835</v>
      </c>
      <c r="C331">
        <f t="shared" si="20"/>
        <v>2519.0533653336652</v>
      </c>
      <c r="D331" s="2">
        <f ca="1">AVERAGE(OFFSET(B331,1-$I$5,0):B331)</f>
        <v>2497.3597999999997</v>
      </c>
      <c r="E331" s="2">
        <f t="shared" si="21"/>
        <v>7.8946293502117522</v>
      </c>
      <c r="F331" s="2">
        <f t="shared" si="22"/>
        <v>7.8316384612547134</v>
      </c>
      <c r="G331">
        <f t="shared" si="23"/>
        <v>1</v>
      </c>
    </row>
    <row r="332" spans="1:11" x14ac:dyDescent="0.3">
      <c r="A332" s="1">
        <v>41978</v>
      </c>
      <c r="B332" s="2">
        <f>[1]!s_wq_close($B$1,A332,1)</f>
        <v>2937.6469999999999</v>
      </c>
      <c r="C332">
        <f t="shared" si="20"/>
        <v>2658.5845768891104</v>
      </c>
      <c r="D332" s="2">
        <f ca="1">AVERAGE(OFFSET(B332,1-$I$5,0):B332)</f>
        <v>2600.8535999999999</v>
      </c>
      <c r="E332" s="2">
        <f t="shared" si="21"/>
        <v>7.9853641997535192</v>
      </c>
      <c r="F332" s="2">
        <f t="shared" si="22"/>
        <v>7.885549146201412</v>
      </c>
      <c r="G332">
        <f t="shared" si="23"/>
        <v>1</v>
      </c>
      <c r="I332" t="s">
        <v>8</v>
      </c>
      <c r="J332">
        <f ca="1">SLOPE(OFFSET(E336,K332,0):OFFSET(E361,K332,0),OFFSET(F336,K332,0):OFFSET(F361,K332,0))</f>
        <v>0.96650176901771545</v>
      </c>
      <c r="K332">
        <v>5</v>
      </c>
    </row>
    <row r="333" spans="1:11" x14ac:dyDescent="0.3">
      <c r="A333" s="1">
        <v>41985</v>
      </c>
      <c r="B333" s="2">
        <f>[1]!s_wq_close($B$1,A333,1)</f>
        <v>2938.1729999999998</v>
      </c>
      <c r="C333">
        <f t="shared" si="20"/>
        <v>2751.7807179260735</v>
      </c>
      <c r="D333" s="2">
        <f ca="1">AVERAGE(OFFSET(B333,1-$I$5,0):B333)</f>
        <v>2704.8540000000003</v>
      </c>
      <c r="E333" s="2">
        <f t="shared" si="21"/>
        <v>7.9855432385945333</v>
      </c>
      <c r="F333" s="2">
        <f t="shared" si="22"/>
        <v>7.9200035148923709</v>
      </c>
      <c r="G333">
        <f t="shared" si="23"/>
        <v>1</v>
      </c>
      <c r="J333">
        <f ca="1">INTERCEPT(OFFSET(E336,K332,0):OFFSET(E361,K332,0),OFFSET(F336,K332,0):OFFSET(F361,K332,0))</f>
        <v>0.28929495443536979</v>
      </c>
    </row>
    <row r="334" spans="1:11" x14ac:dyDescent="0.3">
      <c r="A334" s="1">
        <v>41992</v>
      </c>
      <c r="B334" s="2">
        <f>[1]!s_wq_close($B$1,A334,1)</f>
        <v>3108.596</v>
      </c>
      <c r="C334">
        <f t="shared" si="20"/>
        <v>2870.7191452840493</v>
      </c>
      <c r="D334" s="2">
        <f ca="1">AVERAGE(OFFSET(B334,1-$I$5,0):B334)</f>
        <v>2830.8083999999999</v>
      </c>
      <c r="E334" s="2">
        <f t="shared" si="21"/>
        <v>8.0419264562950907</v>
      </c>
      <c r="F334" s="2">
        <f t="shared" si="22"/>
        <v>7.9623178506351318</v>
      </c>
      <c r="G334">
        <f t="shared" si="23"/>
        <v>1</v>
      </c>
    </row>
    <row r="335" spans="1:11" x14ac:dyDescent="0.3">
      <c r="A335" s="1">
        <v>41999</v>
      </c>
      <c r="B335" s="2">
        <f>[1]!s_wq_close($B$1,A335,1)</f>
        <v>3157.6030000000001</v>
      </c>
      <c r="C335">
        <f t="shared" si="20"/>
        <v>2966.3470968560332</v>
      </c>
      <c r="D335" s="2">
        <f ca="1">AVERAGE(OFFSET(B335,1-$I$5,0):B335)</f>
        <v>2964.9708000000001</v>
      </c>
      <c r="E335" s="2">
        <f t="shared" si="21"/>
        <v>8.0575684744368612</v>
      </c>
      <c r="F335" s="2">
        <f t="shared" si="22"/>
        <v>7.9950865410890009</v>
      </c>
      <c r="G335">
        <f t="shared" si="23"/>
        <v>1</v>
      </c>
    </row>
    <row r="336" spans="1:11" x14ac:dyDescent="0.3">
      <c r="A336" s="1">
        <v>42004</v>
      </c>
      <c r="B336" s="2">
        <f>[1]!s_wq_close($B$1,A336,1)</f>
        <v>3234.6770000000001</v>
      </c>
      <c r="C336">
        <f t="shared" si="20"/>
        <v>3055.7903979040225</v>
      </c>
      <c r="D336" s="2">
        <f ca="1">AVERAGE(OFFSET(B336,1-$I$5,0):B336)</f>
        <v>3075.3391999999999</v>
      </c>
      <c r="E336" s="2">
        <f t="shared" si="21"/>
        <v>8.0816843565096192</v>
      </c>
      <c r="F336" s="2">
        <f t="shared" si="22"/>
        <v>8.0247935608609193</v>
      </c>
      <c r="G336">
        <f t="shared" si="23"/>
        <v>1</v>
      </c>
      <c r="H336" s="5">
        <f ca="1">OFFSET(E336,$K$332,0)-OFFSET(F336,$K$332,0)*$J$332-$J$333</f>
        <v>-5.4698134212903149E-2</v>
      </c>
    </row>
    <row r="337" spans="1:14" x14ac:dyDescent="0.3">
      <c r="A337" s="1">
        <v>42013</v>
      </c>
      <c r="B337" s="2">
        <f>[1]!s_wq_close($B$1,A337,1)</f>
        <v>3285.4119999999998</v>
      </c>
      <c r="C337">
        <f t="shared" si="20"/>
        <v>3132.3309319360151</v>
      </c>
      <c r="D337" s="2">
        <f ca="1">AVERAGE(OFFSET(B337,1-$I$5,0):B337)</f>
        <v>3144.8921999999998</v>
      </c>
      <c r="E337" s="2">
        <f t="shared" si="21"/>
        <v>8.0972473416237136</v>
      </c>
      <c r="F337" s="2">
        <f t="shared" si="22"/>
        <v>8.0495327130665864</v>
      </c>
      <c r="G337">
        <f t="shared" si="23"/>
        <v>1</v>
      </c>
      <c r="H337" s="5">
        <f t="shared" ref="H337:H400" ca="1" si="24">OFFSET(E337,$K$332,0)-OFFSET(F337,$K$332,0)*$J$332-$J$333</f>
        <v>-1.5602035051744068E-2</v>
      </c>
      <c r="I337" s="5">
        <f ca="1">H337-H336</f>
        <v>3.9096099161159081E-2</v>
      </c>
      <c r="J337">
        <f ca="1">SIGN(H337)</f>
        <v>-1</v>
      </c>
    </row>
    <row r="338" spans="1:14" x14ac:dyDescent="0.3">
      <c r="A338" s="1">
        <v>42020</v>
      </c>
      <c r="B338" s="2">
        <f>[1]!s_wq_close($B$1,A338,1)</f>
        <v>3376.4949999999999</v>
      </c>
      <c r="C338">
        <f t="shared" si="20"/>
        <v>3213.7189546240106</v>
      </c>
      <c r="D338" s="2">
        <f ca="1">AVERAGE(OFFSET(B338,1-$I$5,0):B338)</f>
        <v>3232.5565999999999</v>
      </c>
      <c r="E338" s="2">
        <f t="shared" si="21"/>
        <v>8.1245934681904632</v>
      </c>
      <c r="F338" s="2">
        <f t="shared" si="22"/>
        <v>8.0751840983619925</v>
      </c>
      <c r="G338">
        <f t="shared" si="23"/>
        <v>1</v>
      </c>
      <c r="H338" s="5">
        <f ca="1">OFFSET(E338,$K$332,0)-OFFSET(F338,$K$332,0)*$J$332-$J$333</f>
        <v>-7.6760534641149292E-3</v>
      </c>
      <c r="I338" s="5">
        <f t="shared" ref="I338:I401" ca="1" si="25">H338-H337</f>
        <v>7.9259815876291384E-3</v>
      </c>
      <c r="J338">
        <f t="shared" ref="J338:J401" ca="1" si="26">SIGN(H338)</f>
        <v>-1</v>
      </c>
      <c r="K338">
        <f ca="1">IF(J338*J337=-1,1,0)</f>
        <v>0</v>
      </c>
      <c r="L338">
        <f ca="1">SUM(K338:K361)</f>
        <v>6</v>
      </c>
    </row>
    <row r="339" spans="1:14" x14ac:dyDescent="0.3">
      <c r="A339" s="1">
        <v>42027</v>
      </c>
      <c r="B339" s="2">
        <f>[1]!s_wq_close($B$1,A339,1)</f>
        <v>3351.7640000000001</v>
      </c>
      <c r="C339">
        <f t="shared" si="20"/>
        <v>3259.7339697493408</v>
      </c>
      <c r="D339" s="2">
        <f ca="1">AVERAGE(OFFSET(B339,1-$I$5,0):B339)</f>
        <v>3281.1902</v>
      </c>
      <c r="E339" s="2">
        <f t="shared" si="21"/>
        <v>8.1172420533954508</v>
      </c>
      <c r="F339" s="2">
        <f t="shared" si="22"/>
        <v>8.0894008666595685</v>
      </c>
      <c r="G339">
        <f t="shared" si="23"/>
        <v>1</v>
      </c>
      <c r="H339" s="5">
        <f t="shared" ca="1" si="24"/>
        <v>1.7410914286140056E-3</v>
      </c>
      <c r="I339" s="5">
        <f t="shared" ca="1" si="25"/>
        <v>9.4171448927289347E-3</v>
      </c>
      <c r="J339">
        <f t="shared" ca="1" si="26"/>
        <v>1</v>
      </c>
      <c r="K339">
        <f t="shared" ref="K339:K402" ca="1" si="27">IF(J339*J338=-1,1,0)</f>
        <v>1</v>
      </c>
      <c r="L339">
        <f ca="1">COUNTIF(J337:J361,-1)</f>
        <v>11</v>
      </c>
      <c r="N339">
        <f ca="1">SQRT(2*L339*L340*(2*L339*L340-L339-L340)/26/26/25)</f>
        <v>2.4364102024405114</v>
      </c>
    </row>
    <row r="340" spans="1:14" x14ac:dyDescent="0.3">
      <c r="A340" s="1">
        <v>42034</v>
      </c>
      <c r="B340" s="2">
        <f>[1]!s_wq_close($B$1,A340,1)</f>
        <v>3210.3629999999998</v>
      </c>
      <c r="C340">
        <f t="shared" si="20"/>
        <v>3243.2769798328936</v>
      </c>
      <c r="D340" s="2">
        <f ca="1">AVERAGE(OFFSET(B340,1-$I$5,0):B340)</f>
        <v>3291.7421999999997</v>
      </c>
      <c r="E340" s="2">
        <f t="shared" si="21"/>
        <v>8.0741392938426841</v>
      </c>
      <c r="F340" s="2">
        <f t="shared" si="22"/>
        <v>8.0843395111809997</v>
      </c>
      <c r="G340">
        <f t="shared" si="23"/>
        <v>0</v>
      </c>
      <c r="H340" s="5">
        <f t="shared" ca="1" si="24"/>
        <v>-1.9074584789670723E-2</v>
      </c>
      <c r="I340" s="5">
        <f t="shared" ca="1" si="25"/>
        <v>-2.0815676218284729E-2</v>
      </c>
      <c r="J340">
        <f t="shared" ca="1" si="26"/>
        <v>-1</v>
      </c>
      <c r="K340">
        <f t="shared" ca="1" si="27"/>
        <v>1</v>
      </c>
      <c r="L340">
        <f ca="1">COUNTIF(J337:J363,1)</f>
        <v>15</v>
      </c>
      <c r="N340">
        <f ca="1">2*L339*L340/26+1</f>
        <v>13.692307692307692</v>
      </c>
    </row>
    <row r="341" spans="1:14" x14ac:dyDescent="0.3">
      <c r="A341" s="1">
        <v>42041</v>
      </c>
      <c r="B341" s="2">
        <f>[1]!s_wq_close($B$1,A341,1)</f>
        <v>3075.9070000000002</v>
      </c>
      <c r="C341">
        <f t="shared" si="20"/>
        <v>3187.4869865552628</v>
      </c>
      <c r="D341" s="2">
        <f ca="1">AVERAGE(OFFSET(B341,1-$I$5,0):B341)</f>
        <v>3259.9881999999998</v>
      </c>
      <c r="E341" s="2">
        <f t="shared" si="21"/>
        <v>8.0313550960982543</v>
      </c>
      <c r="F341" s="2">
        <f t="shared" si="22"/>
        <v>8.0669881068090188</v>
      </c>
      <c r="G341">
        <f t="shared" si="23"/>
        <v>0</v>
      </c>
      <c r="H341" s="5">
        <f t="shared" ca="1" si="24"/>
        <v>7.9515010695923038E-3</v>
      </c>
      <c r="I341" s="5">
        <f t="shared" ca="1" si="25"/>
        <v>2.7026085859263027E-2</v>
      </c>
      <c r="J341">
        <f t="shared" ca="1" si="26"/>
        <v>1</v>
      </c>
      <c r="K341">
        <f t="shared" ca="1" si="27"/>
        <v>1</v>
      </c>
      <c r="N341">
        <f ca="1">(L338-N340-0.5)/N339</f>
        <v>-3.3624500850068655</v>
      </c>
    </row>
    <row r="342" spans="1:14" x14ac:dyDescent="0.3">
      <c r="A342" s="1">
        <v>42048</v>
      </c>
      <c r="B342" s="2">
        <f>[1]!s_wq_close($B$1,A342,1)</f>
        <v>3203.8270000000002</v>
      </c>
      <c r="C342">
        <f t="shared" si="20"/>
        <v>3192.9336577035087</v>
      </c>
      <c r="D342" s="2">
        <f ca="1">AVERAGE(OFFSET(B342,1-$I$5,0):B342)</f>
        <v>3243.6711999999998</v>
      </c>
      <c r="E342" s="2">
        <f t="shared" si="21"/>
        <v>8.0721013117242251</v>
      </c>
      <c r="F342" s="2">
        <f t="shared" si="22"/>
        <v>8.068695415080672</v>
      </c>
      <c r="G342">
        <f t="shared" si="23"/>
        <v>1</v>
      </c>
      <c r="H342" s="5">
        <f t="shared" ca="1" si="24"/>
        <v>4.5997321595654839E-2</v>
      </c>
      <c r="I342" s="5">
        <f t="shared" ca="1" si="25"/>
        <v>3.8045820526062535E-2</v>
      </c>
      <c r="J342">
        <f t="shared" ca="1" si="26"/>
        <v>1</v>
      </c>
      <c r="K342">
        <f t="shared" ca="1" si="27"/>
        <v>0</v>
      </c>
    </row>
    <row r="343" spans="1:14" x14ac:dyDescent="0.3">
      <c r="A343" s="1">
        <v>42052</v>
      </c>
      <c r="B343" s="2">
        <f>[1]!s_wq_close($B$1,A343,1)</f>
        <v>3246.9059999999999</v>
      </c>
      <c r="C343">
        <f t="shared" si="20"/>
        <v>3210.9244384690064</v>
      </c>
      <c r="D343" s="2">
        <f ca="1">AVERAGE(OFFSET(B343,1-$I$5,0):B343)</f>
        <v>3217.7534000000001</v>
      </c>
      <c r="E343" s="2">
        <f t="shared" si="21"/>
        <v>8.0854578218839777</v>
      </c>
      <c r="F343" s="2">
        <f t="shared" si="22"/>
        <v>8.0743141617257432</v>
      </c>
      <c r="G343">
        <f t="shared" si="23"/>
        <v>1</v>
      </c>
      <c r="H343" s="5">
        <f t="shared" ca="1" si="24"/>
        <v>3.8659459814026853E-2</v>
      </c>
      <c r="I343" s="5">
        <f t="shared" ca="1" si="25"/>
        <v>-7.3378617816279856E-3</v>
      </c>
      <c r="J343">
        <f t="shared" ca="1" si="26"/>
        <v>1</v>
      </c>
      <c r="K343">
        <f t="shared" ca="1" si="27"/>
        <v>0</v>
      </c>
    </row>
    <row r="344" spans="1:14" x14ac:dyDescent="0.3">
      <c r="A344" s="1">
        <v>42062</v>
      </c>
      <c r="B344" s="2">
        <f>[1]!s_wq_close($B$1,A344,1)</f>
        <v>3310.3029999999999</v>
      </c>
      <c r="C344">
        <f t="shared" si="20"/>
        <v>3244.0506256460044</v>
      </c>
      <c r="D344" s="2">
        <f ca="1">AVERAGE(OFFSET(B344,1-$I$5,0):B344)</f>
        <v>3209.4612000000002</v>
      </c>
      <c r="E344" s="2">
        <f t="shared" si="21"/>
        <v>8.1047950049670057</v>
      </c>
      <c r="F344" s="2">
        <f t="shared" si="22"/>
        <v>8.0845780210463332</v>
      </c>
      <c r="G344">
        <f t="shared" si="23"/>
        <v>1</v>
      </c>
      <c r="H344" s="5">
        <f t="shared" ca="1" si="24"/>
        <v>5.0979958375891421E-2</v>
      </c>
      <c r="I344" s="5">
        <f t="shared" ca="1" si="25"/>
        <v>1.2320498561864568E-2</v>
      </c>
      <c r="J344">
        <f t="shared" ca="1" si="26"/>
        <v>1</v>
      </c>
      <c r="K344">
        <f t="shared" ca="1" si="27"/>
        <v>0</v>
      </c>
    </row>
    <row r="345" spans="1:14" x14ac:dyDescent="0.3">
      <c r="A345" s="1">
        <v>42069</v>
      </c>
      <c r="B345" s="2">
        <f>[1]!s_wq_close($B$1,A345,1)</f>
        <v>3241.1869999999999</v>
      </c>
      <c r="C345">
        <f t="shared" si="20"/>
        <v>3243.0960837640032</v>
      </c>
      <c r="D345" s="2">
        <f ca="1">AVERAGE(OFFSET(B345,1-$I$5,0):B345)</f>
        <v>3215.6259999999997</v>
      </c>
      <c r="E345" s="2">
        <f t="shared" si="21"/>
        <v>8.0836948997183509</v>
      </c>
      <c r="F345" s="2">
        <f t="shared" si="22"/>
        <v>8.0842837339177542</v>
      </c>
      <c r="G345">
        <f t="shared" si="23"/>
        <v>0</v>
      </c>
      <c r="H345" s="5">
        <f t="shared" ca="1" si="24"/>
        <v>5.7739720392835814E-2</v>
      </c>
      <c r="I345" s="5">
        <f t="shared" ca="1" si="25"/>
        <v>6.7597620169443928E-3</v>
      </c>
      <c r="J345">
        <f t="shared" ca="1" si="26"/>
        <v>1</v>
      </c>
      <c r="K345">
        <f t="shared" ca="1" si="27"/>
        <v>0</v>
      </c>
    </row>
    <row r="346" spans="1:14" x14ac:dyDescent="0.3">
      <c r="A346" s="1">
        <v>42076</v>
      </c>
      <c r="B346" s="2">
        <f>[1]!s_wq_close($B$1,A346,1)</f>
        <v>3372.9110000000001</v>
      </c>
      <c r="C346">
        <f t="shared" si="20"/>
        <v>3286.3677225093356</v>
      </c>
      <c r="D346" s="2">
        <f ca="1">AVERAGE(OFFSET(B346,1-$I$5,0):B346)</f>
        <v>3275.0268000000001</v>
      </c>
      <c r="E346" s="2">
        <f t="shared" si="21"/>
        <v>8.1235314487070109</v>
      </c>
      <c r="F346" s="2">
        <f t="shared" si="22"/>
        <v>8.0975381981516037</v>
      </c>
      <c r="G346">
        <f t="shared" si="23"/>
        <v>1</v>
      </c>
      <c r="H346" s="5">
        <f t="shared" ca="1" si="24"/>
        <v>7.4094112365582276E-2</v>
      </c>
      <c r="I346" s="5">
        <f t="shared" ca="1" si="25"/>
        <v>1.6354391972746463E-2</v>
      </c>
      <c r="J346">
        <f t="shared" ca="1" si="26"/>
        <v>1</v>
      </c>
      <c r="K346">
        <f t="shared" ca="1" si="27"/>
        <v>0</v>
      </c>
    </row>
    <row r="347" spans="1:14" x14ac:dyDescent="0.3">
      <c r="A347" s="1">
        <v>42083</v>
      </c>
      <c r="B347" s="2">
        <f>[1]!s_wq_close($B$1,A347,1)</f>
        <v>3617.3180000000002</v>
      </c>
      <c r="C347">
        <f t="shared" si="20"/>
        <v>3396.6844816728908</v>
      </c>
      <c r="D347" s="2">
        <f ca="1">AVERAGE(OFFSET(B347,1-$I$5,0):B347)</f>
        <v>3357.7249999999999</v>
      </c>
      <c r="E347" s="2">
        <f t="shared" si="21"/>
        <v>8.193488146251747</v>
      </c>
      <c r="F347" s="2">
        <f t="shared" si="22"/>
        <v>8.13055508238463</v>
      </c>
      <c r="G347">
        <f t="shared" si="23"/>
        <v>1</v>
      </c>
      <c r="H347" s="5">
        <f t="shared" ca="1" si="24"/>
        <v>6.1636201990197037E-2</v>
      </c>
      <c r="I347" s="5">
        <f t="shared" ca="1" si="25"/>
        <v>-1.2457910375385239E-2</v>
      </c>
      <c r="J347">
        <f t="shared" ca="1" si="26"/>
        <v>1</v>
      </c>
      <c r="K347">
        <f t="shared" ca="1" si="27"/>
        <v>0</v>
      </c>
    </row>
    <row r="348" spans="1:14" x14ac:dyDescent="0.3">
      <c r="A348" s="1">
        <v>42090</v>
      </c>
      <c r="B348" s="2">
        <f>[1]!s_wq_close($B$1,A348,1)</f>
        <v>3691.096</v>
      </c>
      <c r="C348">
        <f t="shared" si="20"/>
        <v>3494.821654448594</v>
      </c>
      <c r="D348" s="2">
        <f ca="1">AVERAGE(OFFSET(B348,1-$I$5,0):B348)</f>
        <v>3446.5630000000006</v>
      </c>
      <c r="E348" s="2">
        <f t="shared" si="21"/>
        <v>8.213678711903361</v>
      </c>
      <c r="F348" s="2">
        <f t="shared" si="22"/>
        <v>8.1590376245958254</v>
      </c>
      <c r="G348">
        <f t="shared" si="23"/>
        <v>1</v>
      </c>
      <c r="H348" s="5">
        <f t="shared" ca="1" si="24"/>
        <v>4.492892414414662E-2</v>
      </c>
      <c r="I348" s="5">
        <f t="shared" ca="1" si="25"/>
        <v>-1.6707277846050417E-2</v>
      </c>
      <c r="J348">
        <f t="shared" ca="1" si="26"/>
        <v>1</v>
      </c>
      <c r="K348">
        <f t="shared" ca="1" si="27"/>
        <v>0</v>
      </c>
    </row>
    <row r="349" spans="1:14" x14ac:dyDescent="0.3">
      <c r="A349" s="1">
        <v>42097</v>
      </c>
      <c r="B349" s="2">
        <f>[1]!s_wq_close($B$1,A349,1)</f>
        <v>3863.9290000000001</v>
      </c>
      <c r="C349">
        <f t="shared" si="20"/>
        <v>3617.857436299063</v>
      </c>
      <c r="D349" s="2">
        <f ca="1">AVERAGE(OFFSET(B349,1-$I$5,0):B349)</f>
        <v>3557.2882</v>
      </c>
      <c r="E349" s="2">
        <f t="shared" si="21"/>
        <v>8.25943982042239</v>
      </c>
      <c r="F349" s="2">
        <f t="shared" si="22"/>
        <v>8.1936372611708848</v>
      </c>
      <c r="G349">
        <f t="shared" si="23"/>
        <v>1</v>
      </c>
      <c r="H349" s="5">
        <f t="shared" ca="1" si="24"/>
        <v>-9.6630016043963707E-3</v>
      </c>
      <c r="I349" s="5">
        <f t="shared" ca="1" si="25"/>
        <v>-5.4591925748542991E-2</v>
      </c>
      <c r="J349">
        <f t="shared" ca="1" si="26"/>
        <v>-1</v>
      </c>
      <c r="K349">
        <f t="shared" ca="1" si="27"/>
        <v>1</v>
      </c>
    </row>
    <row r="350" spans="1:14" x14ac:dyDescent="0.3">
      <c r="A350" s="1">
        <v>42104</v>
      </c>
      <c r="B350" s="2">
        <f>[1]!s_wq_close($B$1,A350,1)</f>
        <v>4034.31</v>
      </c>
      <c r="C350">
        <f t="shared" si="20"/>
        <v>3756.674957532709</v>
      </c>
      <c r="D350" s="2">
        <f ca="1">AVERAGE(OFFSET(B350,1-$I$5,0):B350)</f>
        <v>3715.9128000000005</v>
      </c>
      <c r="E350" s="2">
        <f t="shared" si="21"/>
        <v>8.3025905623637737</v>
      </c>
      <c r="F350" s="2">
        <f t="shared" si="22"/>
        <v>8.2312895253373792</v>
      </c>
      <c r="G350">
        <f t="shared" si="23"/>
        <v>1</v>
      </c>
      <c r="H350" s="5">
        <f t="shared" ca="1" si="24"/>
        <v>6.5995890704240168E-3</v>
      </c>
      <c r="I350" s="5">
        <f t="shared" ca="1" si="25"/>
        <v>1.6262590674820387E-2</v>
      </c>
      <c r="J350">
        <f t="shared" ca="1" si="26"/>
        <v>1</v>
      </c>
      <c r="K350">
        <f t="shared" ca="1" si="27"/>
        <v>1</v>
      </c>
    </row>
    <row r="351" spans="1:14" x14ac:dyDescent="0.3">
      <c r="A351" s="1">
        <v>42111</v>
      </c>
      <c r="B351" s="2">
        <f>[1]!s_wq_close($B$1,A351,1)</f>
        <v>4287.2960000000003</v>
      </c>
      <c r="C351">
        <f t="shared" si="20"/>
        <v>3933.5486383551397</v>
      </c>
      <c r="D351" s="2">
        <f ca="1">AVERAGE(OFFSET(B351,1-$I$5,0):B351)</f>
        <v>3898.7898</v>
      </c>
      <c r="E351" s="2">
        <f t="shared" si="21"/>
        <v>8.3634115101672961</v>
      </c>
      <c r="F351" s="2">
        <f t="shared" si="22"/>
        <v>8.2772972588524123</v>
      </c>
      <c r="G351">
        <f t="shared" si="23"/>
        <v>1</v>
      </c>
      <c r="H351" s="5">
        <f t="shared" ca="1" si="24"/>
        <v>5.3231787240950013E-2</v>
      </c>
      <c r="I351" s="5">
        <f t="shared" ca="1" si="25"/>
        <v>4.6632198170525996E-2</v>
      </c>
      <c r="J351">
        <f t="shared" ca="1" si="26"/>
        <v>1</v>
      </c>
      <c r="K351">
        <f t="shared" ca="1" si="27"/>
        <v>0</v>
      </c>
    </row>
    <row r="352" spans="1:14" x14ac:dyDescent="0.3">
      <c r="A352" s="1">
        <v>42118</v>
      </c>
      <c r="B352" s="2">
        <f>[1]!s_wq_close($B$1,A352,1)</f>
        <v>4393.6859999999997</v>
      </c>
      <c r="C352">
        <f t="shared" si="20"/>
        <v>4086.9277589034268</v>
      </c>
      <c r="D352" s="2">
        <f ca="1">AVERAGE(OFFSET(B352,1-$I$5,0):B352)</f>
        <v>4054.0634</v>
      </c>
      <c r="E352" s="2">
        <f t="shared" si="21"/>
        <v>8.3879237893077949</v>
      </c>
      <c r="F352" s="2">
        <f t="shared" si="22"/>
        <v>8.3155488075831077</v>
      </c>
      <c r="G352">
        <f t="shared" si="23"/>
        <v>1</v>
      </c>
      <c r="H352" s="5">
        <f t="shared" ca="1" si="24"/>
        <v>2.637232008694923E-2</v>
      </c>
      <c r="I352" s="5">
        <f t="shared" ca="1" si="25"/>
        <v>-2.6859467154000782E-2</v>
      </c>
      <c r="J352">
        <f t="shared" ca="1" si="26"/>
        <v>1</v>
      </c>
      <c r="K352">
        <f t="shared" ca="1" si="27"/>
        <v>0</v>
      </c>
    </row>
    <row r="353" spans="1:11" x14ac:dyDescent="0.3">
      <c r="A353" s="1">
        <v>42124</v>
      </c>
      <c r="B353" s="2">
        <f>[1]!s_wq_close($B$1,A353,1)</f>
        <v>4441.6549999999997</v>
      </c>
      <c r="C353">
        <f t="shared" si="20"/>
        <v>4205.1701726022848</v>
      </c>
      <c r="D353" s="2">
        <f ca="1">AVERAGE(OFFSET(B353,1-$I$5,0):B353)</f>
        <v>4204.1751999999997</v>
      </c>
      <c r="E353" s="2">
        <f t="shared" si="21"/>
        <v>8.3987823337208347</v>
      </c>
      <c r="F353" s="2">
        <f t="shared" si="22"/>
        <v>8.3440700406969448</v>
      </c>
      <c r="G353">
        <f t="shared" si="23"/>
        <v>1</v>
      </c>
      <c r="H353" s="5">
        <f t="shared" ca="1" si="24"/>
        <v>7.1708034762057338E-2</v>
      </c>
      <c r="I353" s="5">
        <f t="shared" ca="1" si="25"/>
        <v>4.5335714675108107E-2</v>
      </c>
      <c r="J353">
        <f t="shared" ca="1" si="26"/>
        <v>1</v>
      </c>
      <c r="K353">
        <f t="shared" ca="1" si="27"/>
        <v>0</v>
      </c>
    </row>
    <row r="354" spans="1:11" x14ac:dyDescent="0.3">
      <c r="A354" s="1">
        <v>42132</v>
      </c>
      <c r="B354" s="2">
        <f>[1]!s_wq_close($B$1,A354,1)</f>
        <v>4205.9170000000004</v>
      </c>
      <c r="C354">
        <f t="shared" si="20"/>
        <v>4205.41911506819</v>
      </c>
      <c r="D354" s="2">
        <f ca="1">AVERAGE(OFFSET(B354,1-$I$5,0):B354)</f>
        <v>4272.5727999999999</v>
      </c>
      <c r="E354" s="2">
        <f t="shared" si="21"/>
        <v>8.3442476223541906</v>
      </c>
      <c r="F354" s="2">
        <f t="shared" si="22"/>
        <v>8.3441292380866781</v>
      </c>
      <c r="G354">
        <f t="shared" si="23"/>
        <v>1</v>
      </c>
      <c r="H354" s="5">
        <f t="shared" ca="1" si="24"/>
        <v>6.4362595029004765E-2</v>
      </c>
      <c r="I354" s="5">
        <f t="shared" ca="1" si="25"/>
        <v>-7.3454397330525723E-3</v>
      </c>
      <c r="J354">
        <f t="shared" ca="1" si="26"/>
        <v>1</v>
      </c>
      <c r="K354">
        <f t="shared" ca="1" si="27"/>
        <v>0</v>
      </c>
    </row>
    <row r="355" spans="1:11" x14ac:dyDescent="0.3">
      <c r="A355" s="1">
        <v>42139</v>
      </c>
      <c r="B355" s="2">
        <f>[1]!s_wq_close($B$1,A355,1)</f>
        <v>4308.6909999999998</v>
      </c>
      <c r="C355">
        <f t="shared" si="20"/>
        <v>4239.8430767121272</v>
      </c>
      <c r="D355" s="2">
        <f ca="1">AVERAGE(OFFSET(B355,1-$I$5,0):B355)</f>
        <v>4327.4489999999996</v>
      </c>
      <c r="E355" s="2">
        <f t="shared" si="21"/>
        <v>8.3683894246708892</v>
      </c>
      <c r="F355" s="2">
        <f t="shared" si="22"/>
        <v>8.3522815373317041</v>
      </c>
      <c r="G355">
        <f t="shared" si="23"/>
        <v>1</v>
      </c>
      <c r="H355" s="5">
        <f t="shared" ca="1" si="24"/>
        <v>-5.549491501740178E-2</v>
      </c>
      <c r="I355" s="5">
        <f t="shared" ca="1" si="25"/>
        <v>-0.11985751004640655</v>
      </c>
      <c r="J355">
        <f t="shared" ca="1" si="26"/>
        <v>-1</v>
      </c>
      <c r="K355">
        <f t="shared" ca="1" si="27"/>
        <v>1</v>
      </c>
    </row>
    <row r="356" spans="1:11" x14ac:dyDescent="0.3">
      <c r="A356" s="1">
        <v>42146</v>
      </c>
      <c r="B356" s="2">
        <f>[1]!s_wq_close($B$1,A356,1)</f>
        <v>4657.5959999999995</v>
      </c>
      <c r="C356">
        <f t="shared" si="20"/>
        <v>4379.0940511414183</v>
      </c>
      <c r="D356" s="2">
        <f ca="1">AVERAGE(OFFSET(B356,1-$I$5,0):B356)</f>
        <v>4401.509</v>
      </c>
      <c r="E356" s="2">
        <f t="shared" si="21"/>
        <v>8.4462547141795845</v>
      </c>
      <c r="F356" s="2">
        <f t="shared" si="22"/>
        <v>8.3845971443376914</v>
      </c>
      <c r="G356">
        <f t="shared" si="23"/>
        <v>1</v>
      </c>
      <c r="H356" s="5">
        <f t="shared" ca="1" si="24"/>
        <v>-8.5614862362589861E-2</v>
      </c>
      <c r="I356" s="5">
        <f t="shared" ca="1" si="25"/>
        <v>-3.0119947345188081E-2</v>
      </c>
      <c r="J356">
        <f t="shared" ca="1" si="26"/>
        <v>-1</v>
      </c>
      <c r="K356">
        <f t="shared" ca="1" si="27"/>
        <v>0</v>
      </c>
    </row>
    <row r="357" spans="1:11" x14ac:dyDescent="0.3">
      <c r="A357" s="1">
        <v>42153</v>
      </c>
      <c r="B357" s="2">
        <f>[1]!s_wq_close($B$1,A357,1)</f>
        <v>4611.7439999999997</v>
      </c>
      <c r="C357">
        <f t="shared" si="20"/>
        <v>4456.644034094279</v>
      </c>
      <c r="D357" s="2">
        <f ca="1">AVERAGE(OFFSET(B357,1-$I$5,0):B357)</f>
        <v>4445.1205999999993</v>
      </c>
      <c r="E357" s="2">
        <f t="shared" si="21"/>
        <v>8.436361372476286</v>
      </c>
      <c r="F357" s="2">
        <f t="shared" si="22"/>
        <v>8.4021513030516957</v>
      </c>
      <c r="G357">
        <f t="shared" si="23"/>
        <v>1</v>
      </c>
      <c r="H357" s="5">
        <f t="shared" ca="1" si="24"/>
        <v>-0.15202569643942887</v>
      </c>
      <c r="I357" s="5">
        <f t="shared" ca="1" si="25"/>
        <v>-6.6410834076839009E-2</v>
      </c>
      <c r="J357">
        <f t="shared" ca="1" si="26"/>
        <v>-1</v>
      </c>
      <c r="K357">
        <f t="shared" ca="1" si="27"/>
        <v>0</v>
      </c>
    </row>
    <row r="358" spans="1:11" x14ac:dyDescent="0.3">
      <c r="A358" s="1">
        <v>42160</v>
      </c>
      <c r="B358" s="2">
        <f>[1]!s_wq_close($B$1,A358,1)</f>
        <v>5023.0959999999995</v>
      </c>
      <c r="C358">
        <f t="shared" si="20"/>
        <v>4645.4613560628532</v>
      </c>
      <c r="D358" s="2">
        <f ca="1">AVERAGE(OFFSET(B358,1-$I$5,0):B358)</f>
        <v>4561.4088000000002</v>
      </c>
      <c r="E358" s="2">
        <f t="shared" si="21"/>
        <v>8.521801755651822</v>
      </c>
      <c r="F358" s="2">
        <f t="shared" si="22"/>
        <v>8.4436459694724171</v>
      </c>
      <c r="G358">
        <f t="shared" si="23"/>
        <v>1</v>
      </c>
      <c r="H358" s="5">
        <f t="shared" ca="1" si="24"/>
        <v>-7.2766148413355936E-2</v>
      </c>
      <c r="I358" s="5">
        <f t="shared" ca="1" si="25"/>
        <v>7.9259548026072935E-2</v>
      </c>
      <c r="J358">
        <f t="shared" ca="1" si="26"/>
        <v>-1</v>
      </c>
      <c r="K358">
        <f t="shared" ca="1" si="27"/>
        <v>0</v>
      </c>
    </row>
    <row r="359" spans="1:11" x14ac:dyDescent="0.3">
      <c r="A359" s="1">
        <v>42167</v>
      </c>
      <c r="B359" s="2">
        <f>[1]!s_wq_close($B$1,A359,1)</f>
        <v>5166.3500000000004</v>
      </c>
      <c r="C359">
        <f t="shared" si="20"/>
        <v>4819.0909040419028</v>
      </c>
      <c r="D359" s="2">
        <f ca="1">AVERAGE(OFFSET(B359,1-$I$5,0):B359)</f>
        <v>4753.4953999999998</v>
      </c>
      <c r="E359" s="2">
        <f t="shared" si="21"/>
        <v>8.5499217220383184</v>
      </c>
      <c r="F359" s="2">
        <f t="shared" si="22"/>
        <v>8.4803405801357723</v>
      </c>
      <c r="G359">
        <f t="shared" si="23"/>
        <v>1</v>
      </c>
      <c r="H359" s="5">
        <f t="shared" ca="1" si="24"/>
        <v>-3.9101671424226936E-2</v>
      </c>
      <c r="I359" s="5">
        <f t="shared" ca="1" si="25"/>
        <v>3.3664476989129E-2</v>
      </c>
      <c r="J359">
        <f t="shared" ca="1" si="26"/>
        <v>-1</v>
      </c>
      <c r="K359">
        <f t="shared" ca="1" si="27"/>
        <v>0</v>
      </c>
    </row>
    <row r="360" spans="1:11" x14ac:dyDescent="0.3">
      <c r="A360" s="1">
        <v>42174</v>
      </c>
      <c r="B360" s="2">
        <f>[1]!s_wq_close($B$1,A360,1)</f>
        <v>4478.3643000000002</v>
      </c>
      <c r="C360">
        <f t="shared" si="20"/>
        <v>4705.5153693612692</v>
      </c>
      <c r="D360" s="2">
        <f ca="1">AVERAGE(OFFSET(B360,1-$I$5,0):B360)</f>
        <v>4787.4300600000006</v>
      </c>
      <c r="E360" s="2">
        <f t="shared" si="21"/>
        <v>8.4070131471324174</v>
      </c>
      <c r="F360" s="2">
        <f t="shared" si="22"/>
        <v>8.4564905825481613</v>
      </c>
      <c r="G360">
        <f t="shared" si="23"/>
        <v>0</v>
      </c>
      <c r="H360" s="5">
        <f t="shared" ca="1" si="24"/>
        <v>-1.0830524407683839E-2</v>
      </c>
      <c r="I360" s="5">
        <f t="shared" ca="1" si="25"/>
        <v>2.8271147016543097E-2</v>
      </c>
      <c r="J360">
        <f t="shared" ca="1" si="26"/>
        <v>-1</v>
      </c>
      <c r="K360">
        <f t="shared" ca="1" si="27"/>
        <v>0</v>
      </c>
    </row>
    <row r="361" spans="1:11" x14ac:dyDescent="0.3">
      <c r="A361" s="1">
        <v>42181</v>
      </c>
      <c r="B361" s="2">
        <f>[1]!s_wq_close($B$1,A361,1)</f>
        <v>4192.8734000000004</v>
      </c>
      <c r="C361">
        <f t="shared" si="20"/>
        <v>4534.6347129075129</v>
      </c>
      <c r="D361" s="2">
        <f ca="1">AVERAGE(OFFSET(B361,1-$I$5,0):B361)</f>
        <v>4694.4855399999997</v>
      </c>
      <c r="E361" s="2">
        <f t="shared" si="21"/>
        <v>8.3411415535358309</v>
      </c>
      <c r="F361" s="2">
        <f t="shared" si="22"/>
        <v>8.4194998108833214</v>
      </c>
      <c r="G361">
        <f t="shared" si="23"/>
        <v>0</v>
      </c>
      <c r="H361" s="5">
        <f t="shared" ca="1" si="24"/>
        <v>-8.3454990178417177E-2</v>
      </c>
      <c r="I361" s="5">
        <f t="shared" ca="1" si="25"/>
        <v>-7.2624465770733337E-2</v>
      </c>
      <c r="J361">
        <f t="shared" ca="1" si="26"/>
        <v>-1</v>
      </c>
      <c r="K361">
        <f t="shared" ca="1" si="27"/>
        <v>0</v>
      </c>
    </row>
    <row r="362" spans="1:11" x14ac:dyDescent="0.3">
      <c r="A362" s="1">
        <v>42188</v>
      </c>
      <c r="B362" s="2">
        <f>[1]!s_wq_close($B$1,A362,1)</f>
        <v>3686.9153000000001</v>
      </c>
      <c r="C362">
        <f t="shared" si="20"/>
        <v>4252.0615752716749</v>
      </c>
      <c r="D362" s="2">
        <f ca="1">AVERAGE(OFFSET(B362,1-$I$5,0):B362)</f>
        <v>4509.5198</v>
      </c>
      <c r="E362" s="2">
        <f t="shared" si="21"/>
        <v>8.2125454253638157</v>
      </c>
      <c r="F362" s="2">
        <f t="shared" si="22"/>
        <v>8.3551592208413847</v>
      </c>
      <c r="G362">
        <f t="shared" si="23"/>
        <v>0</v>
      </c>
      <c r="H362" s="5">
        <f t="shared" ca="1" si="24"/>
        <v>-4.5972458102949254E-2</v>
      </c>
      <c r="I362" s="5">
        <f t="shared" ca="1" si="25"/>
        <v>3.7482532075467923E-2</v>
      </c>
      <c r="J362">
        <f t="shared" ca="1" si="26"/>
        <v>-1</v>
      </c>
      <c r="K362">
        <f t="shared" ca="1" si="27"/>
        <v>0</v>
      </c>
    </row>
    <row r="363" spans="1:11" x14ac:dyDescent="0.3">
      <c r="A363" s="1">
        <v>42195</v>
      </c>
      <c r="B363" s="2">
        <f>[1]!s_wq_close($B$1,A363,1)</f>
        <v>3877.8033999999998</v>
      </c>
      <c r="C363">
        <f t="shared" si="20"/>
        <v>4127.3088501811162</v>
      </c>
      <c r="D363" s="2">
        <f ca="1">AVERAGE(OFFSET(B363,1-$I$5,0):B363)</f>
        <v>4280.4612800000004</v>
      </c>
      <c r="E363" s="2">
        <f t="shared" si="21"/>
        <v>8.2630241382823275</v>
      </c>
      <c r="F363" s="2">
        <f t="shared" si="22"/>
        <v>8.3253808634392943</v>
      </c>
      <c r="G363">
        <f t="shared" si="23"/>
        <v>0</v>
      </c>
      <c r="H363" s="5">
        <f t="shared" ca="1" si="24"/>
        <v>3.6271187489846923E-3</v>
      </c>
      <c r="I363" s="5">
        <f t="shared" ca="1" si="25"/>
        <v>4.9599576851933946E-2</v>
      </c>
      <c r="J363">
        <f t="shared" ca="1" si="26"/>
        <v>1</v>
      </c>
      <c r="K363">
        <f t="shared" ca="1" si="27"/>
        <v>1</v>
      </c>
    </row>
    <row r="364" spans="1:11" x14ac:dyDescent="0.3">
      <c r="A364" s="1">
        <v>42202</v>
      </c>
      <c r="B364" s="2">
        <f>[1]!s_wq_close($B$1,A364,1)</f>
        <v>3957.3516</v>
      </c>
      <c r="C364">
        <f t="shared" si="20"/>
        <v>4070.6564334540781</v>
      </c>
      <c r="D364" s="2">
        <f ca="1">AVERAGE(OFFSET(B364,1-$I$5,0):B364)</f>
        <v>4038.6616000000008</v>
      </c>
      <c r="E364" s="2">
        <f t="shared" si="21"/>
        <v>8.2833302926313639</v>
      </c>
      <c r="F364" s="2">
        <f t="shared" si="22"/>
        <v>8.3115595512924276</v>
      </c>
      <c r="G364">
        <f t="shared" si="23"/>
        <v>0</v>
      </c>
      <c r="H364" s="5">
        <f t="shared" ca="1" si="24"/>
        <v>-8.5820625595307121E-2</v>
      </c>
      <c r="I364" s="5">
        <f t="shared" ca="1" si="25"/>
        <v>-8.9447744344291813E-2</v>
      </c>
      <c r="J364">
        <f t="shared" ca="1" si="26"/>
        <v>-1</v>
      </c>
      <c r="K364">
        <f t="shared" ca="1" si="27"/>
        <v>1</v>
      </c>
    </row>
    <row r="365" spans="1:11" x14ac:dyDescent="0.3">
      <c r="A365" s="1">
        <v>42209</v>
      </c>
      <c r="B365" s="2">
        <f>[1]!s_wq_close($B$1,A365,1)</f>
        <v>4070.9079999999999</v>
      </c>
      <c r="C365">
        <f t="shared" si="20"/>
        <v>4070.7402889693858</v>
      </c>
      <c r="D365" s="2">
        <f ca="1">AVERAGE(OFFSET(B365,1-$I$5,0):B365)</f>
        <v>3957.1703400000006</v>
      </c>
      <c r="E365" s="2">
        <f t="shared" si="21"/>
        <v>8.3116213493775639</v>
      </c>
      <c r="F365" s="2">
        <f t="shared" si="22"/>
        <v>8.311580151078477</v>
      </c>
      <c r="G365">
        <f t="shared" si="23"/>
        <v>1</v>
      </c>
      <c r="H365" s="5">
        <f t="shared" ca="1" si="24"/>
        <v>-0.12042848708557319</v>
      </c>
      <c r="I365" s="5">
        <f t="shared" ca="1" si="25"/>
        <v>-3.4607861490266068E-2</v>
      </c>
      <c r="J365">
        <f t="shared" ca="1" si="26"/>
        <v>-1</v>
      </c>
      <c r="K365">
        <f t="shared" ca="1" si="27"/>
        <v>0</v>
      </c>
    </row>
    <row r="366" spans="1:11" x14ac:dyDescent="0.3">
      <c r="A366" s="1">
        <v>42216</v>
      </c>
      <c r="B366" s="2">
        <f>[1]!s_wq_close($B$1,A366,1)</f>
        <v>3663.7256000000002</v>
      </c>
      <c r="C366">
        <f t="shared" si="20"/>
        <v>3935.0687259795909</v>
      </c>
      <c r="D366" s="2">
        <f ca="1">AVERAGE(OFFSET(B366,1-$I$5,0):B366)</f>
        <v>3851.34078</v>
      </c>
      <c r="E366" s="2">
        <f t="shared" si="21"/>
        <v>8.2062358321598676</v>
      </c>
      <c r="F366" s="2">
        <f t="shared" si="22"/>
        <v>8.2776836260051088</v>
      </c>
      <c r="G366">
        <f t="shared" si="23"/>
        <v>0</v>
      </c>
      <c r="H366" s="5">
        <f t="shared" ca="1" si="24"/>
        <v>-0.10352528589215382</v>
      </c>
      <c r="I366" s="5">
        <f t="shared" ca="1" si="25"/>
        <v>1.690320119341937E-2</v>
      </c>
      <c r="J366">
        <f t="shared" ca="1" si="26"/>
        <v>-1</v>
      </c>
      <c r="K366">
        <f t="shared" ca="1" si="27"/>
        <v>0</v>
      </c>
    </row>
    <row r="367" spans="1:11" x14ac:dyDescent="0.3">
      <c r="A367" s="1">
        <v>42223</v>
      </c>
      <c r="B367" s="2">
        <f>[1]!s_wq_close($B$1,A367,1)</f>
        <v>3744.2044999999998</v>
      </c>
      <c r="C367">
        <f t="shared" si="20"/>
        <v>3871.4473173197275</v>
      </c>
      <c r="D367" s="2">
        <f ca="1">AVERAGE(OFFSET(B367,1-$I$5,0):B367)</f>
        <v>3862.79862</v>
      </c>
      <c r="E367" s="2">
        <f t="shared" si="21"/>
        <v>8.2279644568323214</v>
      </c>
      <c r="F367" s="2">
        <f t="shared" si="22"/>
        <v>8.2613836999128623</v>
      </c>
      <c r="G367">
        <f t="shared" si="23"/>
        <v>0</v>
      </c>
      <c r="H367" s="5">
        <f t="shared" ca="1" si="24"/>
        <v>-6.7518882792171553E-2</v>
      </c>
      <c r="I367" s="5">
        <f t="shared" ca="1" si="25"/>
        <v>3.6006403099982265E-2</v>
      </c>
      <c r="J367">
        <f t="shared" ca="1" si="26"/>
        <v>-1</v>
      </c>
      <c r="K367">
        <f t="shared" ca="1" si="27"/>
        <v>0</v>
      </c>
    </row>
    <row r="368" spans="1:11" x14ac:dyDescent="0.3">
      <c r="A368" s="1">
        <v>42230</v>
      </c>
      <c r="B368" s="2">
        <f>[1]!s_wq_close($B$1,A368,1)</f>
        <v>3965.3348999999998</v>
      </c>
      <c r="C368">
        <f t="shared" si="20"/>
        <v>3902.7431782131521</v>
      </c>
      <c r="D368" s="2">
        <f ca="1">AVERAGE(OFFSET(B368,1-$I$5,0):B368)</f>
        <v>3880.3049199999996</v>
      </c>
      <c r="E368" s="2">
        <f t="shared" si="21"/>
        <v>8.2853455945625907</v>
      </c>
      <c r="F368" s="2">
        <f t="shared" si="22"/>
        <v>8.2694349638916584</v>
      </c>
      <c r="G368">
        <f t="shared" si="23"/>
        <v>1</v>
      </c>
      <c r="H368" s="5">
        <f t="shared" ca="1" si="24"/>
        <v>-7.4077167475000039E-2</v>
      </c>
      <c r="I368" s="5">
        <f t="shared" ca="1" si="25"/>
        <v>-6.5582846828284858E-3</v>
      </c>
      <c r="J368">
        <f t="shared" ca="1" si="26"/>
        <v>-1</v>
      </c>
      <c r="K368">
        <f t="shared" ca="1" si="27"/>
        <v>0</v>
      </c>
    </row>
    <row r="369" spans="1:11" x14ac:dyDescent="0.3">
      <c r="A369" s="1">
        <v>42237</v>
      </c>
      <c r="B369" s="2">
        <f>[1]!s_wq_close($B$1,A369,1)</f>
        <v>3507.7440000000001</v>
      </c>
      <c r="C369">
        <f t="shared" si="20"/>
        <v>3771.0767854754349</v>
      </c>
      <c r="D369" s="2">
        <f ca="1">AVERAGE(OFFSET(B369,1-$I$5,0):B369)</f>
        <v>3790.3834000000002</v>
      </c>
      <c r="E369" s="2">
        <f t="shared" si="21"/>
        <v>8.1627283747744599</v>
      </c>
      <c r="F369" s="2">
        <f t="shared" si="22"/>
        <v>8.2351158591500813</v>
      </c>
      <c r="G369">
        <f t="shared" si="23"/>
        <v>0</v>
      </c>
      <c r="H369" s="5">
        <f t="shared" ca="1" si="24"/>
        <v>-5.7633535270111835E-2</v>
      </c>
      <c r="I369" s="5">
        <f t="shared" ca="1" si="25"/>
        <v>1.6443632204888203E-2</v>
      </c>
      <c r="J369">
        <f t="shared" ca="1" si="26"/>
        <v>-1</v>
      </c>
      <c r="K369">
        <f t="shared" ca="1" si="27"/>
        <v>0</v>
      </c>
    </row>
    <row r="370" spans="1:11" x14ac:dyDescent="0.3">
      <c r="A370" s="1">
        <v>42244</v>
      </c>
      <c r="B370" s="2">
        <f>[1]!s_wq_close($B$1,A370,1)</f>
        <v>3232.3494999999998</v>
      </c>
      <c r="C370">
        <f t="shared" si="20"/>
        <v>3591.5010236502899</v>
      </c>
      <c r="D370" s="2">
        <f ca="1">AVERAGE(OFFSET(B370,1-$I$5,0):B370)</f>
        <v>3622.6716999999999</v>
      </c>
      <c r="E370" s="2">
        <f t="shared" si="21"/>
        <v>8.0809645511707995</v>
      </c>
      <c r="F370" s="2">
        <f t="shared" si="22"/>
        <v>8.1863255065350824</v>
      </c>
      <c r="G370">
        <f t="shared" si="23"/>
        <v>0</v>
      </c>
      <c r="H370" s="5">
        <f t="shared" ca="1" si="24"/>
        <v>-5.4130096052844578E-2</v>
      </c>
      <c r="I370" s="5">
        <f t="shared" ca="1" si="25"/>
        <v>3.5034392172672568E-3</v>
      </c>
      <c r="J370">
        <f t="shared" ca="1" si="26"/>
        <v>-1</v>
      </c>
      <c r="K370">
        <f t="shared" ca="1" si="27"/>
        <v>0</v>
      </c>
    </row>
    <row r="371" spans="1:11" x14ac:dyDescent="0.3">
      <c r="A371" s="1">
        <v>42249</v>
      </c>
      <c r="B371" s="2">
        <f>[1]!s_wq_close($B$1,A371,1)</f>
        <v>3160.1669999999999</v>
      </c>
      <c r="C371">
        <f t="shared" si="20"/>
        <v>3447.72301576686</v>
      </c>
      <c r="D371" s="2">
        <f ca="1">AVERAGE(OFFSET(B371,1-$I$5,0):B371)</f>
        <v>3521.9599800000005</v>
      </c>
      <c r="E371" s="2">
        <f t="shared" si="21"/>
        <v>8.0583801532858121</v>
      </c>
      <c r="F371" s="2">
        <f t="shared" si="22"/>
        <v>8.1454692967026485</v>
      </c>
      <c r="G371">
        <f t="shared" si="23"/>
        <v>0</v>
      </c>
      <c r="H371" s="5">
        <f t="shared" ca="1" si="24"/>
        <v>-1.4583177898758848E-2</v>
      </c>
      <c r="I371" s="5">
        <f t="shared" ca="1" si="25"/>
        <v>3.9546918154085731E-2</v>
      </c>
      <c r="J371">
        <f t="shared" ca="1" si="26"/>
        <v>-1</v>
      </c>
      <c r="K371">
        <f t="shared" ca="1" si="27"/>
        <v>0</v>
      </c>
    </row>
    <row r="372" spans="1:11" x14ac:dyDescent="0.3">
      <c r="A372" s="1">
        <v>42258</v>
      </c>
      <c r="B372" s="2">
        <f>[1]!s_wq_close($B$1,A372,1)</f>
        <v>3200.2337000000002</v>
      </c>
      <c r="C372">
        <f t="shared" si="20"/>
        <v>3365.2265771779071</v>
      </c>
      <c r="D372" s="2">
        <f ca="1">AVERAGE(OFFSET(B372,1-$I$5,0):B372)</f>
        <v>3413.1658199999997</v>
      </c>
      <c r="E372" s="2">
        <f t="shared" si="21"/>
        <v>8.0709791173711665</v>
      </c>
      <c r="F372" s="2">
        <f t="shared" si="22"/>
        <v>8.1212505732972922</v>
      </c>
      <c r="G372">
        <f t="shared" si="23"/>
        <v>0</v>
      </c>
      <c r="H372" s="5">
        <f t="shared" ca="1" si="24"/>
        <v>2.6352072303405194E-2</v>
      </c>
      <c r="I372" s="5">
        <f t="shared" ca="1" si="25"/>
        <v>4.0935250202164042E-2</v>
      </c>
      <c r="J372">
        <f t="shared" ca="1" si="26"/>
        <v>1</v>
      </c>
      <c r="K372">
        <f t="shared" ca="1" si="27"/>
        <v>1</v>
      </c>
    </row>
    <row r="373" spans="1:11" x14ac:dyDescent="0.3">
      <c r="A373" s="1">
        <v>42265</v>
      </c>
      <c r="B373" s="2">
        <f>[1]!s_wq_close($B$1,A373,1)</f>
        <v>3097.9171999999999</v>
      </c>
      <c r="C373">
        <f t="shared" si="20"/>
        <v>3276.1234514519383</v>
      </c>
      <c r="D373" s="2">
        <f ca="1">AVERAGE(OFFSET(B373,1-$I$5,0):B373)</f>
        <v>3239.68228</v>
      </c>
      <c r="E373" s="2">
        <f t="shared" si="21"/>
        <v>8.0384852936990487</v>
      </c>
      <c r="F373" s="2">
        <f t="shared" si="22"/>
        <v>8.0944161278563396</v>
      </c>
      <c r="G373">
        <f t="shared" si="23"/>
        <v>0</v>
      </c>
      <c r="H373" s="5">
        <f t="shared" ca="1" si="24"/>
        <v>1.582461139799296E-2</v>
      </c>
      <c r="I373" s="5">
        <f t="shared" ca="1" si="25"/>
        <v>-1.0527460905412234E-2</v>
      </c>
      <c r="J373">
        <f t="shared" ca="1" si="26"/>
        <v>1</v>
      </c>
      <c r="K373">
        <f t="shared" ca="1" si="27"/>
        <v>0</v>
      </c>
    </row>
    <row r="374" spans="1:11" x14ac:dyDescent="0.3">
      <c r="A374" s="1">
        <v>42272</v>
      </c>
      <c r="B374" s="2">
        <f>[1]!s_wq_close($B$1,A374,1)</f>
        <v>3092.3470000000002</v>
      </c>
      <c r="C374">
        <f t="shared" si="20"/>
        <v>3214.8646343012924</v>
      </c>
      <c r="D374" s="2">
        <f ca="1">AVERAGE(OFFSET(B374,1-$I$5,0):B374)</f>
        <v>3156.6028799999999</v>
      </c>
      <c r="E374" s="2">
        <f t="shared" si="21"/>
        <v>8.0366856285075716</v>
      </c>
      <c r="F374" s="2">
        <f t="shared" si="22"/>
        <v>8.0755405313689099</v>
      </c>
      <c r="G374">
        <f t="shared" si="23"/>
        <v>0</v>
      </c>
      <c r="H374" s="5">
        <f t="shared" ca="1" si="24"/>
        <v>-1.0707519292703083E-3</v>
      </c>
      <c r="I374" s="5">
        <f t="shared" ca="1" si="25"/>
        <v>-1.6895363327263269E-2</v>
      </c>
      <c r="J374">
        <f t="shared" ca="1" si="26"/>
        <v>-1</v>
      </c>
      <c r="K374">
        <f t="shared" ca="1" si="27"/>
        <v>1</v>
      </c>
    </row>
    <row r="375" spans="1:11" x14ac:dyDescent="0.3">
      <c r="A375" s="1">
        <v>42277</v>
      </c>
      <c r="B375" s="2">
        <f>[1]!s_wq_close($B$1,A375,1)</f>
        <v>3052.7813999999998</v>
      </c>
      <c r="C375">
        <f t="shared" si="20"/>
        <v>3160.8368895341955</v>
      </c>
      <c r="D375" s="2">
        <f ca="1">AVERAGE(OFFSET(B375,1-$I$5,0):B375)</f>
        <v>3120.6892600000001</v>
      </c>
      <c r="E375" s="2">
        <f t="shared" si="21"/>
        <v>8.02380838846811</v>
      </c>
      <c r="F375" s="2">
        <f t="shared" si="22"/>
        <v>8.0585921099776314</v>
      </c>
      <c r="G375">
        <f t="shared" si="23"/>
        <v>0</v>
      </c>
      <c r="H375" s="5">
        <f t="shared" ca="1" si="24"/>
        <v>3.3317597798496301E-2</v>
      </c>
      <c r="I375" s="5">
        <f t="shared" ca="1" si="25"/>
        <v>3.4388349727766609E-2</v>
      </c>
      <c r="J375">
        <f t="shared" ca="1" si="26"/>
        <v>1</v>
      </c>
      <c r="K375">
        <f t="shared" ca="1" si="27"/>
        <v>1</v>
      </c>
    </row>
    <row r="376" spans="1:11" x14ac:dyDescent="0.3">
      <c r="A376" s="1">
        <v>42286</v>
      </c>
      <c r="B376" s="2">
        <f>[1]!s_wq_close($B$1,A376,1)</f>
        <v>3183.1516000000001</v>
      </c>
      <c r="C376">
        <f t="shared" si="20"/>
        <v>3168.2751263561304</v>
      </c>
      <c r="D376" s="2">
        <f ca="1">AVERAGE(OFFSET(B376,1-$I$5,0):B376)</f>
        <v>3125.2861800000001</v>
      </c>
      <c r="E376" s="2">
        <f t="shared" si="21"/>
        <v>8.0656270541717916</v>
      </c>
      <c r="F376" s="2">
        <f t="shared" si="22"/>
        <v>8.0609425946041675</v>
      </c>
      <c r="G376">
        <f t="shared" si="23"/>
        <v>1</v>
      </c>
      <c r="H376" s="5">
        <f t="shared" ca="1" si="24"/>
        <v>1.5202902712449173E-2</v>
      </c>
      <c r="I376" s="5">
        <f t="shared" ca="1" si="25"/>
        <v>-1.8114695086047128E-2</v>
      </c>
      <c r="J376">
        <f t="shared" ca="1" si="26"/>
        <v>1</v>
      </c>
      <c r="K376">
        <f t="shared" ca="1" si="27"/>
        <v>0</v>
      </c>
    </row>
    <row r="377" spans="1:11" x14ac:dyDescent="0.3">
      <c r="A377" s="1">
        <v>42293</v>
      </c>
      <c r="B377" s="2">
        <f>[1]!s_wq_close($B$1,A377,1)</f>
        <v>3391.3516</v>
      </c>
      <c r="C377">
        <f t="shared" si="20"/>
        <v>3242.6339509040872</v>
      </c>
      <c r="D377" s="2">
        <f ca="1">AVERAGE(OFFSET(B377,1-$I$5,0):B377)</f>
        <v>3163.5097599999999</v>
      </c>
      <c r="E377" s="2">
        <f t="shared" si="21"/>
        <v>8.128983822978844</v>
      </c>
      <c r="F377" s="2">
        <f t="shared" si="22"/>
        <v>8.0841412263331875</v>
      </c>
      <c r="G377">
        <f t="shared" si="23"/>
        <v>1</v>
      </c>
      <c r="H377" s="5">
        <f t="shared" ca="1" si="24"/>
        <v>1.4195014983001464E-2</v>
      </c>
      <c r="I377" s="5">
        <f t="shared" ca="1" si="25"/>
        <v>-1.0078877294477095E-3</v>
      </c>
      <c r="J377">
        <f t="shared" ca="1" si="26"/>
        <v>1</v>
      </c>
      <c r="K377">
        <f t="shared" ca="1" si="27"/>
        <v>0</v>
      </c>
    </row>
    <row r="378" spans="1:11" x14ac:dyDescent="0.3">
      <c r="A378" s="1">
        <v>42300</v>
      </c>
      <c r="B378" s="2">
        <f>[1]!s_wq_close($B$1,A378,1)</f>
        <v>3412.4337999999998</v>
      </c>
      <c r="C378">
        <f t="shared" si="20"/>
        <v>3299.233900602725</v>
      </c>
      <c r="D378" s="2">
        <f ca="1">AVERAGE(OFFSET(B378,1-$I$5,0):B378)</f>
        <v>3226.4130799999998</v>
      </c>
      <c r="E378" s="2">
        <f t="shared" si="21"/>
        <v>8.1351810400376472</v>
      </c>
      <c r="F378" s="2">
        <f t="shared" si="22"/>
        <v>8.1014455691707727</v>
      </c>
      <c r="G378">
        <f t="shared" si="23"/>
        <v>1</v>
      </c>
      <c r="H378" s="5">
        <f t="shared" ca="1" si="24"/>
        <v>-3.2769104026507456E-2</v>
      </c>
      <c r="I378" s="5">
        <f t="shared" ca="1" si="25"/>
        <v>-4.696411900950892E-2</v>
      </c>
      <c r="J378">
        <f t="shared" ca="1" si="26"/>
        <v>-1</v>
      </c>
      <c r="K378">
        <f t="shared" ca="1" si="27"/>
        <v>1</v>
      </c>
    </row>
    <row r="379" spans="1:11" x14ac:dyDescent="0.3">
      <c r="A379" s="1">
        <v>42307</v>
      </c>
      <c r="B379" s="2">
        <f>[1]!s_wq_close($B$1,A379,1)</f>
        <v>3382.5612000000001</v>
      </c>
      <c r="C379">
        <f t="shared" si="20"/>
        <v>3327.0096670684834</v>
      </c>
      <c r="D379" s="2">
        <f ca="1">AVERAGE(OFFSET(B379,1-$I$5,0):B379)</f>
        <v>3284.4559199999994</v>
      </c>
      <c r="E379" s="2">
        <f t="shared" si="21"/>
        <v>8.1263884530076496</v>
      </c>
      <c r="F379" s="2">
        <f t="shared" si="22"/>
        <v>8.1098291816555186</v>
      </c>
      <c r="G379">
        <f t="shared" si="23"/>
        <v>1</v>
      </c>
      <c r="H379" s="5">
        <f t="shared" ca="1" si="24"/>
        <v>-1.0097440762209864E-2</v>
      </c>
      <c r="I379" s="5">
        <f t="shared" ca="1" si="25"/>
        <v>2.2671663264297592E-2</v>
      </c>
      <c r="J379">
        <f t="shared" ca="1" si="26"/>
        <v>-1</v>
      </c>
      <c r="K379">
        <f t="shared" ca="1" si="27"/>
        <v>0</v>
      </c>
    </row>
    <row r="380" spans="1:11" x14ac:dyDescent="0.3">
      <c r="A380" s="1">
        <v>42314</v>
      </c>
      <c r="B380" s="2">
        <f>[1]!s_wq_close($B$1,A380,1)</f>
        <v>3590.0324000000001</v>
      </c>
      <c r="C380">
        <f t="shared" si="20"/>
        <v>3414.6839113789893</v>
      </c>
      <c r="D380" s="2">
        <f ca="1">AVERAGE(OFFSET(B380,1-$I$5,0):B380)</f>
        <v>3391.9061199999996</v>
      </c>
      <c r="E380" s="2">
        <f t="shared" si="21"/>
        <v>8.1859165065112371</v>
      </c>
      <c r="F380" s="2">
        <f t="shared" si="22"/>
        <v>8.1358402088276378</v>
      </c>
      <c r="G380">
        <f t="shared" si="23"/>
        <v>1</v>
      </c>
      <c r="H380" s="5">
        <f t="shared" ca="1" si="24"/>
        <v>-2.9618768022190878E-2</v>
      </c>
      <c r="I380" s="5">
        <f t="shared" ca="1" si="25"/>
        <v>-1.9521327259981014E-2</v>
      </c>
      <c r="J380">
        <f t="shared" ca="1" si="26"/>
        <v>-1</v>
      </c>
      <c r="K380">
        <f t="shared" ca="1" si="27"/>
        <v>0</v>
      </c>
    </row>
    <row r="381" spans="1:11" x14ac:dyDescent="0.3">
      <c r="A381" s="1">
        <v>42321</v>
      </c>
      <c r="B381" s="2">
        <f>[1]!s_wq_close($B$1,A381,1)</f>
        <v>3580.8388</v>
      </c>
      <c r="C381">
        <f t="shared" si="20"/>
        <v>3470.06887425266</v>
      </c>
      <c r="D381" s="2">
        <f ca="1">AVERAGE(OFFSET(B381,1-$I$5,0):B381)</f>
        <v>3471.4435600000006</v>
      </c>
      <c r="E381" s="2">
        <f t="shared" si="21"/>
        <v>8.1833523536263719</v>
      </c>
      <c r="F381" s="2">
        <f t="shared" si="22"/>
        <v>8.1519297212317241</v>
      </c>
      <c r="G381">
        <f t="shared" si="23"/>
        <v>1</v>
      </c>
      <c r="H381" s="5">
        <f t="shared" ca="1" si="24"/>
        <v>2.5623510517140957E-3</v>
      </c>
      <c r="I381" s="5">
        <f t="shared" ca="1" si="25"/>
        <v>3.2181119073904974E-2</v>
      </c>
      <c r="J381">
        <f t="shared" ca="1" si="26"/>
        <v>1</v>
      </c>
      <c r="K381">
        <f t="shared" ca="1" si="27"/>
        <v>1</v>
      </c>
    </row>
    <row r="382" spans="1:11" x14ac:dyDescent="0.3">
      <c r="A382" s="1">
        <v>42328</v>
      </c>
      <c r="B382" s="2">
        <f>[1]!s_wq_close($B$1,A382,1)</f>
        <v>3630.4994999999999</v>
      </c>
      <c r="C382">
        <f t="shared" si="20"/>
        <v>3523.5457495017736</v>
      </c>
      <c r="D382" s="2">
        <f ca="1">AVERAGE(OFFSET(B382,1-$I$5,0):B382)</f>
        <v>3519.2731399999998</v>
      </c>
      <c r="E382" s="2">
        <f t="shared" si="21"/>
        <v>8.197125521098215</v>
      </c>
      <c r="F382" s="2">
        <f t="shared" si="22"/>
        <v>8.16722307679</v>
      </c>
      <c r="G382">
        <f t="shared" si="23"/>
        <v>1</v>
      </c>
      <c r="H382" s="5">
        <f t="shared" ca="1" si="24"/>
        <v>5.7446798712366132E-3</v>
      </c>
      <c r="I382" s="5">
        <f t="shared" ca="1" si="25"/>
        <v>3.1823288195225174E-3</v>
      </c>
      <c r="J382">
        <f t="shared" ca="1" si="26"/>
        <v>1</v>
      </c>
      <c r="K382">
        <f t="shared" ca="1" si="27"/>
        <v>0</v>
      </c>
    </row>
    <row r="383" spans="1:11" x14ac:dyDescent="0.3">
      <c r="A383" s="1">
        <v>42335</v>
      </c>
      <c r="B383" s="2">
        <f>[1]!s_wq_close($B$1,A383,1)</f>
        <v>3436.3029999999999</v>
      </c>
      <c r="C383">
        <f t="shared" si="20"/>
        <v>3494.4648330011823</v>
      </c>
      <c r="D383" s="2">
        <f ca="1">AVERAGE(OFFSET(B383,1-$I$5,0):B383)</f>
        <v>3524.0469800000001</v>
      </c>
      <c r="E383" s="2">
        <f t="shared" si="21"/>
        <v>8.142151463150979</v>
      </c>
      <c r="F383" s="2">
        <f t="shared" si="22"/>
        <v>8.1589355193384829</v>
      </c>
      <c r="G383">
        <f t="shared" si="23"/>
        <v>0</v>
      </c>
      <c r="H383" s="5">
        <f t="shared" ca="1" si="24"/>
        <v>-1.7866089821928277E-2</v>
      </c>
      <c r="I383" s="5">
        <f t="shared" ca="1" si="25"/>
        <v>-2.361076969316489E-2</v>
      </c>
      <c r="J383">
        <f t="shared" ca="1" si="26"/>
        <v>-1</v>
      </c>
      <c r="K383">
        <f t="shared" ca="1" si="27"/>
        <v>1</v>
      </c>
    </row>
    <row r="384" spans="1:11" x14ac:dyDescent="0.3">
      <c r="A384" s="1">
        <v>42342</v>
      </c>
      <c r="B384" s="2">
        <f>[1]!s_wq_close($B$1,A384,1)</f>
        <v>3524.9920000000002</v>
      </c>
      <c r="C384">
        <f t="shared" si="20"/>
        <v>3504.6405553341219</v>
      </c>
      <c r="D384" s="2">
        <f ca="1">AVERAGE(OFFSET(B384,1-$I$5,0):B384)</f>
        <v>3552.5331399999995</v>
      </c>
      <c r="E384" s="2">
        <f t="shared" si="21"/>
        <v>8.1676334457402469</v>
      </c>
      <c r="F384" s="2">
        <f t="shared" si="22"/>
        <v>8.1618432422367313</v>
      </c>
      <c r="G384">
        <f t="shared" si="23"/>
        <v>1</v>
      </c>
      <c r="H384" s="5">
        <f t="shared" ca="1" si="24"/>
        <v>-8.949285590916034E-2</v>
      </c>
      <c r="I384" s="5">
        <f t="shared" ca="1" si="25"/>
        <v>-7.1626766087232063E-2</v>
      </c>
      <c r="J384">
        <f t="shared" ca="1" si="26"/>
        <v>-1</v>
      </c>
      <c r="K384">
        <f t="shared" ca="1" si="27"/>
        <v>0</v>
      </c>
    </row>
    <row r="385" spans="1:11" x14ac:dyDescent="0.3">
      <c r="A385" s="1">
        <v>42349</v>
      </c>
      <c r="B385" s="2">
        <f>[1]!s_wq_close($B$1,A385,1)</f>
        <v>3434.5812999999998</v>
      </c>
      <c r="C385">
        <f t="shared" si="20"/>
        <v>3481.2874702227482</v>
      </c>
      <c r="D385" s="2">
        <f ca="1">AVERAGE(OFFSET(B385,1-$I$5,0):B385)</f>
        <v>3521.44292</v>
      </c>
      <c r="E385" s="2">
        <f t="shared" si="21"/>
        <v>8.1416503049416828</v>
      </c>
      <c r="F385" s="2">
        <f t="shared" si="22"/>
        <v>8.1551574670568776</v>
      </c>
      <c r="G385">
        <f t="shared" si="23"/>
        <v>0</v>
      </c>
      <c r="H385" s="5">
        <f t="shared" ca="1" si="24"/>
        <v>-0.13256263531545809</v>
      </c>
      <c r="I385" s="5">
        <f t="shared" ca="1" si="25"/>
        <v>-4.3069779406297748E-2</v>
      </c>
      <c r="J385">
        <f t="shared" ca="1" si="26"/>
        <v>-1</v>
      </c>
      <c r="K385">
        <f t="shared" ca="1" si="27"/>
        <v>0</v>
      </c>
    </row>
    <row r="386" spans="1:11" x14ac:dyDescent="0.3">
      <c r="A386" s="1">
        <v>42356</v>
      </c>
      <c r="B386" s="2">
        <f>[1]!s_wq_close($B$1,A386,1)</f>
        <v>3578.9639999999999</v>
      </c>
      <c r="C386">
        <f t="shared" si="20"/>
        <v>3513.8463134818321</v>
      </c>
      <c r="D386" s="2">
        <f ca="1">AVERAGE(OFFSET(B386,1-$I$5,0):B386)</f>
        <v>3521.0679600000003</v>
      </c>
      <c r="E386" s="2">
        <f t="shared" si="21"/>
        <v>8.182828652039829</v>
      </c>
      <c r="F386" s="2">
        <f t="shared" si="22"/>
        <v>8.1644665322988228</v>
      </c>
      <c r="G386">
        <f t="shared" si="23"/>
        <v>1</v>
      </c>
      <c r="H386" s="5">
        <f t="shared" ca="1" si="24"/>
        <v>-9.3403950628455412E-2</v>
      </c>
      <c r="I386" s="5">
        <f t="shared" ca="1" si="25"/>
        <v>3.9158684687002676E-2</v>
      </c>
      <c r="J386">
        <f t="shared" ca="1" si="26"/>
        <v>-1</v>
      </c>
      <c r="K386">
        <f t="shared" ca="1" si="27"/>
        <v>0</v>
      </c>
    </row>
    <row r="387" spans="1:11" x14ac:dyDescent="0.3">
      <c r="A387" s="1">
        <v>42363</v>
      </c>
      <c r="B387" s="2">
        <f>[1]!s_wq_close($B$1,A387,1)</f>
        <v>3627.9140000000002</v>
      </c>
      <c r="C387">
        <f t="shared" ref="C387:C450" si="28">C386*(1-$I$4) + $I$4*B387</f>
        <v>3551.8688756545553</v>
      </c>
      <c r="D387" s="2">
        <f ca="1">AVERAGE(OFFSET(B387,1-$I$5,0):B387)</f>
        <v>3520.5508600000003</v>
      </c>
      <c r="E387" s="2">
        <f t="shared" ref="E387:E450" si="29">LN(B387)</f>
        <v>8.196413106433674</v>
      </c>
      <c r="F387" s="2">
        <f t="shared" ref="F387:F450" si="30">LN(C387)</f>
        <v>8.1752291877928673</v>
      </c>
      <c r="G387">
        <f t="shared" si="23"/>
        <v>1</v>
      </c>
      <c r="H387" s="5">
        <f t="shared" ca="1" si="24"/>
        <v>-0.11452772417851165</v>
      </c>
      <c r="I387" s="5">
        <f t="shared" ca="1" si="25"/>
        <v>-2.1123773550056235E-2</v>
      </c>
      <c r="J387">
        <f t="shared" ca="1" si="26"/>
        <v>-1</v>
      </c>
      <c r="K387">
        <f t="shared" ca="1" si="27"/>
        <v>0</v>
      </c>
    </row>
    <row r="388" spans="1:11" x14ac:dyDescent="0.3">
      <c r="A388" s="1">
        <v>42369</v>
      </c>
      <c r="B388" s="2">
        <f>[1]!s_wq_close($B$1,A388,1)</f>
        <v>3539.1819999999998</v>
      </c>
      <c r="C388">
        <f t="shared" si="28"/>
        <v>3547.6399171030371</v>
      </c>
      <c r="D388" s="2">
        <f ca="1">AVERAGE(OFFSET(B388,1-$I$5,0):B388)</f>
        <v>3541.1266600000004</v>
      </c>
      <c r="E388" s="2">
        <f t="shared" si="29"/>
        <v>8.1716509059799094</v>
      </c>
      <c r="F388" s="2">
        <f t="shared" si="30"/>
        <v>8.1740378493002641</v>
      </c>
      <c r="G388">
        <f t="shared" ref="G388:G451" si="31">IF(C388&gt;C387, 1, 0)</f>
        <v>0</v>
      </c>
      <c r="H388" s="5">
        <f t="shared" ca="1" si="24"/>
        <v>-7.8777050298469931E-2</v>
      </c>
      <c r="I388" s="5">
        <f t="shared" ca="1" si="25"/>
        <v>3.5750673880041717E-2</v>
      </c>
      <c r="J388">
        <f t="shared" ca="1" si="26"/>
        <v>-1</v>
      </c>
      <c r="K388">
        <f t="shared" ca="1" si="27"/>
        <v>0</v>
      </c>
    </row>
    <row r="389" spans="1:11" x14ac:dyDescent="0.3">
      <c r="A389" s="1">
        <v>42377</v>
      </c>
      <c r="B389" s="2">
        <f>[1]!s_wq_close($B$1,A389,1)</f>
        <v>3186.4119999999998</v>
      </c>
      <c r="C389">
        <f t="shared" si="28"/>
        <v>3427.2306114020248</v>
      </c>
      <c r="D389" s="2">
        <f ca="1">AVERAGE(OFFSET(B389,1-$I$5,0):B389)</f>
        <v>3473.41066</v>
      </c>
      <c r="E389" s="2">
        <f t="shared" si="29"/>
        <v>8.0666507978658668</v>
      </c>
      <c r="F389" s="2">
        <f t="shared" si="30"/>
        <v>8.1395078121118907</v>
      </c>
      <c r="G389">
        <f t="shared" si="31"/>
        <v>0</v>
      </c>
      <c r="H389" s="5">
        <f t="shared" ca="1" si="24"/>
        <v>-3.7248505038013136E-2</v>
      </c>
      <c r="I389" s="5">
        <f t="shared" ca="1" si="25"/>
        <v>4.1528545260456795E-2</v>
      </c>
      <c r="J389">
        <f t="shared" ca="1" si="26"/>
        <v>-1</v>
      </c>
      <c r="K389">
        <f t="shared" ca="1" si="27"/>
        <v>0</v>
      </c>
    </row>
    <row r="390" spans="1:11" x14ac:dyDescent="0.3">
      <c r="A390" s="1">
        <v>42384</v>
      </c>
      <c r="B390" s="2">
        <f>[1]!s_wq_close($B$1,A390,1)</f>
        <v>2900.9697999999999</v>
      </c>
      <c r="C390">
        <f t="shared" si="28"/>
        <v>3251.8103409346836</v>
      </c>
      <c r="D390" s="2">
        <f ca="1">AVERAGE(OFFSET(B390,1-$I$5,0):B390)</f>
        <v>3366.6883600000001</v>
      </c>
      <c r="E390" s="2">
        <f t="shared" si="29"/>
        <v>7.9728003738638389</v>
      </c>
      <c r="F390" s="2">
        <f t="shared" si="30"/>
        <v>8.0869671482211878</v>
      </c>
      <c r="G390">
        <f t="shared" si="31"/>
        <v>0</v>
      </c>
      <c r="H390" s="5">
        <f t="shared" ca="1" si="24"/>
        <v>-5.5005659968230702E-2</v>
      </c>
      <c r="I390" s="5">
        <f t="shared" ca="1" si="25"/>
        <v>-1.7757154930217567E-2</v>
      </c>
      <c r="J390">
        <f t="shared" ca="1" si="26"/>
        <v>-1</v>
      </c>
      <c r="K390">
        <f t="shared" ca="1" si="27"/>
        <v>0</v>
      </c>
    </row>
    <row r="391" spans="1:11" x14ac:dyDescent="0.3">
      <c r="A391" s="1">
        <v>42391</v>
      </c>
      <c r="B391" s="2">
        <f>[1]!s_wq_close($B$1,A391,1)</f>
        <v>2916.5619999999999</v>
      </c>
      <c r="C391">
        <f t="shared" si="28"/>
        <v>3140.0608939564559</v>
      </c>
      <c r="D391" s="2">
        <f ca="1">AVERAGE(OFFSET(B391,1-$I$5,0):B391)</f>
        <v>3234.2079600000002</v>
      </c>
      <c r="E391" s="2">
        <f t="shared" si="29"/>
        <v>7.9781608043253573</v>
      </c>
      <c r="F391" s="2">
        <f t="shared" si="30"/>
        <v>8.0519974716940208</v>
      </c>
      <c r="G391">
        <f t="shared" si="31"/>
        <v>0</v>
      </c>
      <c r="H391" s="5">
        <f t="shared" ca="1" si="24"/>
        <v>-1.8906757546946373E-2</v>
      </c>
      <c r="I391" s="5">
        <f t="shared" ca="1" si="25"/>
        <v>3.6098902421284329E-2</v>
      </c>
      <c r="J391">
        <f t="shared" ca="1" si="26"/>
        <v>-1</v>
      </c>
      <c r="K391">
        <f t="shared" ca="1" si="27"/>
        <v>0</v>
      </c>
    </row>
    <row r="392" spans="1:11" x14ac:dyDescent="0.3">
      <c r="A392" s="1">
        <v>42398</v>
      </c>
      <c r="B392" s="2">
        <f>[1]!s_wq_close($B$1,A392,1)</f>
        <v>2737.6</v>
      </c>
      <c r="C392">
        <f t="shared" si="28"/>
        <v>3005.9072626376374</v>
      </c>
      <c r="D392" s="2">
        <f ca="1">AVERAGE(OFFSET(B392,1-$I$5,0):B392)</f>
        <v>3056.14516</v>
      </c>
      <c r="E392" s="2">
        <f t="shared" si="29"/>
        <v>7.9148369031379291</v>
      </c>
      <c r="F392" s="2">
        <f t="shared" si="30"/>
        <v>8.0083347190844094</v>
      </c>
      <c r="G392">
        <f t="shared" si="31"/>
        <v>0</v>
      </c>
      <c r="H392" s="5">
        <f t="shared" ca="1" si="24"/>
        <v>-3.5378117110272278E-2</v>
      </c>
      <c r="I392" s="5">
        <f t="shared" ca="1" si="25"/>
        <v>-1.6471359563325905E-2</v>
      </c>
      <c r="J392">
        <f t="shared" ca="1" si="26"/>
        <v>-1</v>
      </c>
      <c r="K392">
        <f t="shared" ca="1" si="27"/>
        <v>0</v>
      </c>
    </row>
    <row r="393" spans="1:11" x14ac:dyDescent="0.3">
      <c r="A393" s="1">
        <v>42405</v>
      </c>
      <c r="B393" s="2">
        <f>[1]!s_wq_close($B$1,A393,1)</f>
        <v>2763.4920000000002</v>
      </c>
      <c r="C393">
        <f t="shared" si="28"/>
        <v>2925.1021750917585</v>
      </c>
      <c r="D393" s="2">
        <f ca="1">AVERAGE(OFFSET(B393,1-$I$5,0):B393)</f>
        <v>2901.0071600000001</v>
      </c>
      <c r="E393" s="2">
        <f t="shared" si="29"/>
        <v>7.9242503763894456</v>
      </c>
      <c r="F393" s="2">
        <f t="shared" si="30"/>
        <v>7.981084690711163</v>
      </c>
      <c r="G393">
        <f t="shared" si="31"/>
        <v>0</v>
      </c>
      <c r="H393" s="5">
        <f t="shared" ca="1" si="24"/>
        <v>2.5646391850564498E-3</v>
      </c>
      <c r="I393" s="5">
        <f t="shared" ca="1" si="25"/>
        <v>3.7942756295328728E-2</v>
      </c>
      <c r="J393">
        <f t="shared" ca="1" si="26"/>
        <v>1</v>
      </c>
      <c r="K393">
        <f t="shared" ca="1" si="27"/>
        <v>1</v>
      </c>
    </row>
    <row r="394" spans="1:11" x14ac:dyDescent="0.3">
      <c r="A394" s="1">
        <v>42419</v>
      </c>
      <c r="B394" s="2">
        <f>[1]!s_wq_close($B$1,A394,1)</f>
        <v>2860.0210000000002</v>
      </c>
      <c r="C394">
        <f t="shared" si="28"/>
        <v>2903.4084500611725</v>
      </c>
      <c r="D394" s="2">
        <f ca="1">AVERAGE(OFFSET(B394,1-$I$5,0):B394)</f>
        <v>2835.7289599999999</v>
      </c>
      <c r="E394" s="2">
        <f t="shared" si="29"/>
        <v>7.9585842464442837</v>
      </c>
      <c r="F394" s="2">
        <f t="shared" si="30"/>
        <v>7.973640653425095</v>
      </c>
      <c r="G394">
        <f t="shared" si="31"/>
        <v>0</v>
      </c>
      <c r="H394" s="5">
        <f t="shared" ca="1" si="24"/>
        <v>-6.1731799335440485E-5</v>
      </c>
      <c r="I394" s="5">
        <f t="shared" ca="1" si="25"/>
        <v>-2.6263709843918903E-3</v>
      </c>
      <c r="J394">
        <f t="shared" ca="1" si="26"/>
        <v>-1</v>
      </c>
      <c r="K394">
        <f t="shared" ca="1" si="27"/>
        <v>1</v>
      </c>
    </row>
    <row r="395" spans="1:11" x14ac:dyDescent="0.3">
      <c r="A395" s="1">
        <v>42426</v>
      </c>
      <c r="B395" s="2">
        <f>[1]!s_wq_close($B$1,A395,1)</f>
        <v>2767.21</v>
      </c>
      <c r="C395">
        <f t="shared" si="28"/>
        <v>2858.0089667074485</v>
      </c>
      <c r="D395" s="2">
        <f ca="1">AVERAGE(OFFSET(B395,1-$I$5,0):B395)</f>
        <v>2808.9770000000003</v>
      </c>
      <c r="E395" s="2">
        <f t="shared" si="29"/>
        <v>7.9255948713776316</v>
      </c>
      <c r="F395" s="2">
        <f t="shared" si="30"/>
        <v>7.9578804958912759</v>
      </c>
      <c r="G395">
        <f t="shared" si="31"/>
        <v>0</v>
      </c>
      <c r="H395" s="5">
        <f t="shared" ca="1" si="24"/>
        <v>-4.4800852168069838E-4</v>
      </c>
      <c r="I395" s="5">
        <f t="shared" ca="1" si="25"/>
        <v>-3.8627672234525789E-4</v>
      </c>
      <c r="J395">
        <f t="shared" ca="1" si="26"/>
        <v>-1</v>
      </c>
      <c r="K395">
        <f t="shared" ca="1" si="27"/>
        <v>0</v>
      </c>
    </row>
    <row r="396" spans="1:11" x14ac:dyDescent="0.3">
      <c r="A396" s="1">
        <v>42433</v>
      </c>
      <c r="B396" s="2">
        <f>[1]!s_wq_close($B$1,A396,1)</f>
        <v>2874.1469999999999</v>
      </c>
      <c r="C396">
        <f t="shared" si="28"/>
        <v>2863.3883111382993</v>
      </c>
      <c r="D396" s="2">
        <f ca="1">AVERAGE(OFFSET(B396,1-$I$5,0):B396)</f>
        <v>2800.4940000000001</v>
      </c>
      <c r="E396" s="2">
        <f t="shared" si="29"/>
        <v>7.9635112135564139</v>
      </c>
      <c r="F396" s="2">
        <f t="shared" si="30"/>
        <v>7.9597609267562337</v>
      </c>
      <c r="G396">
        <f t="shared" si="31"/>
        <v>1</v>
      </c>
      <c r="H396" s="5">
        <f t="shared" ca="1" si="24"/>
        <v>-1.2870560506161866E-2</v>
      </c>
      <c r="I396" s="5">
        <f t="shared" ca="1" si="25"/>
        <v>-1.2422551984481167E-2</v>
      </c>
      <c r="J396">
        <f t="shared" ca="1" si="26"/>
        <v>-1</v>
      </c>
      <c r="K396">
        <f t="shared" ca="1" si="27"/>
        <v>0</v>
      </c>
    </row>
    <row r="397" spans="1:11" x14ac:dyDescent="0.3">
      <c r="A397" s="1">
        <v>42440</v>
      </c>
      <c r="B397" s="2">
        <f>[1]!s_wq_close($B$1,A397,1)</f>
        <v>2810.3069999999998</v>
      </c>
      <c r="C397">
        <f t="shared" si="28"/>
        <v>2845.6945407588664</v>
      </c>
      <c r="D397" s="2">
        <f ca="1">AVERAGE(OFFSET(B397,1-$I$5,0):B397)</f>
        <v>2815.0354000000007</v>
      </c>
      <c r="E397" s="2">
        <f t="shared" si="29"/>
        <v>7.9410490090291921</v>
      </c>
      <c r="F397" s="2">
        <f t="shared" si="30"/>
        <v>7.9535624435708545</v>
      </c>
      <c r="G397">
        <f t="shared" si="31"/>
        <v>0</v>
      </c>
      <c r="H397" s="5">
        <f t="shared" ca="1" si="24"/>
        <v>4.9953975633041381E-3</v>
      </c>
      <c r="I397" s="5">
        <f t="shared" ca="1" si="25"/>
        <v>1.7865958069466004E-2</v>
      </c>
      <c r="J397">
        <f t="shared" ca="1" si="26"/>
        <v>1</v>
      </c>
      <c r="K397">
        <f t="shared" ca="1" si="27"/>
        <v>1</v>
      </c>
    </row>
    <row r="398" spans="1:11" x14ac:dyDescent="0.3">
      <c r="A398" s="1">
        <v>42447</v>
      </c>
      <c r="B398" s="2">
        <f>[1]!s_wq_close($B$1,A398,1)</f>
        <v>2955.15</v>
      </c>
      <c r="C398">
        <f t="shared" si="28"/>
        <v>2882.1796938392445</v>
      </c>
      <c r="D398" s="2">
        <f ca="1">AVERAGE(OFFSET(B398,1-$I$5,0):B398)</f>
        <v>2853.3670000000002</v>
      </c>
      <c r="E398" s="2">
        <f t="shared" si="29"/>
        <v>7.9913046899732008</v>
      </c>
      <c r="F398" s="2">
        <f t="shared" si="30"/>
        <v>7.9663021250110591</v>
      </c>
      <c r="G398">
        <f t="shared" si="31"/>
        <v>1</v>
      </c>
      <c r="H398" s="5">
        <f t="shared" ca="1" si="24"/>
        <v>-3.0130378525408119E-2</v>
      </c>
      <c r="I398" s="5">
        <f t="shared" ca="1" si="25"/>
        <v>-3.5125776088712257E-2</v>
      </c>
      <c r="J398">
        <f t="shared" ca="1" si="26"/>
        <v>-1</v>
      </c>
      <c r="K398">
        <f t="shared" ca="1" si="27"/>
        <v>1</v>
      </c>
    </row>
    <row r="399" spans="1:11" x14ac:dyDescent="0.3">
      <c r="A399" s="1">
        <v>42454</v>
      </c>
      <c r="B399" s="2">
        <f>[1]!s_wq_close($B$1,A399,1)</f>
        <v>2979.4340000000002</v>
      </c>
      <c r="C399">
        <f t="shared" si="28"/>
        <v>2914.5977958928297</v>
      </c>
      <c r="D399" s="2">
        <f ca="1">AVERAGE(OFFSET(B399,1-$I$5,0):B399)</f>
        <v>2877.2496000000001</v>
      </c>
      <c r="E399" s="2">
        <f t="shared" si="29"/>
        <v>7.9994886285740092</v>
      </c>
      <c r="F399" s="2">
        <f t="shared" si="30"/>
        <v>7.9774871118695803</v>
      </c>
      <c r="G399">
        <f t="shared" si="31"/>
        <v>1</v>
      </c>
      <c r="H399" s="5">
        <f t="shared" ca="1" si="24"/>
        <v>-3.2106886442833549E-2</v>
      </c>
      <c r="I399" s="5">
        <f t="shared" ca="1" si="25"/>
        <v>-1.9765079174254296E-3</v>
      </c>
      <c r="J399">
        <f t="shared" ca="1" si="26"/>
        <v>-1</v>
      </c>
      <c r="K399">
        <f t="shared" ca="1" si="27"/>
        <v>0</v>
      </c>
    </row>
    <row r="400" spans="1:11" x14ac:dyDescent="0.3">
      <c r="A400" s="1">
        <v>42461</v>
      </c>
      <c r="B400" s="2">
        <f>[1]!s_wq_close($B$1,A400,1)</f>
        <v>3009.53</v>
      </c>
      <c r="C400">
        <f t="shared" si="28"/>
        <v>2946.2418639285534</v>
      </c>
      <c r="D400" s="2">
        <f ca="1">AVERAGE(OFFSET(B400,1-$I$5,0):B400)</f>
        <v>2925.7136</v>
      </c>
      <c r="E400" s="2">
        <f t="shared" si="29"/>
        <v>8.0095391993714351</v>
      </c>
      <c r="F400" s="2">
        <f t="shared" si="30"/>
        <v>7.9882856927458246</v>
      </c>
      <c r="G400">
        <f t="shared" si="31"/>
        <v>1</v>
      </c>
      <c r="H400" s="5">
        <f t="shared" ca="1" si="24"/>
        <v>-3.4517688724014839E-2</v>
      </c>
      <c r="I400" s="5">
        <f t="shared" ca="1" si="25"/>
        <v>-2.4108022811812901E-3</v>
      </c>
      <c r="J400">
        <f t="shared" ca="1" si="26"/>
        <v>-1</v>
      </c>
      <c r="K400">
        <f t="shared" ca="1" si="27"/>
        <v>0</v>
      </c>
    </row>
    <row r="401" spans="1:11" x14ac:dyDescent="0.3">
      <c r="A401" s="1">
        <v>42468</v>
      </c>
      <c r="B401" s="2">
        <f>[1]!s_wq_close($B$1,A401,1)</f>
        <v>2984.9580000000001</v>
      </c>
      <c r="C401">
        <f t="shared" si="28"/>
        <v>2959.1472426190358</v>
      </c>
      <c r="D401" s="2">
        <f ca="1">AVERAGE(OFFSET(B401,1-$I$5,0):B401)</f>
        <v>2947.8758000000003</v>
      </c>
      <c r="E401" s="2">
        <f t="shared" si="29"/>
        <v>8.0013409553759551</v>
      </c>
      <c r="F401" s="2">
        <f t="shared" si="30"/>
        <v>7.9926564121013559</v>
      </c>
      <c r="G401">
        <f t="shared" si="31"/>
        <v>1</v>
      </c>
      <c r="H401" s="5">
        <f t="shared" ref="H401:H464" ca="1" si="32">OFFSET(E401,$K$332,0)-OFFSET(F401,$K$332,0)*$J$332-$J$333</f>
        <v>-5.0912377976847445E-2</v>
      </c>
      <c r="I401" s="5">
        <f t="shared" ca="1" si="25"/>
        <v>-1.6394689252832606E-2</v>
      </c>
      <c r="J401">
        <f t="shared" ca="1" si="26"/>
        <v>-1</v>
      </c>
      <c r="K401">
        <f t="shared" ca="1" si="27"/>
        <v>0</v>
      </c>
    </row>
    <row r="402" spans="1:11" x14ac:dyDescent="0.3">
      <c r="A402" s="1">
        <v>42475</v>
      </c>
      <c r="B402" s="2">
        <f>[1]!s_wq_close($B$1,A402,1)</f>
        <v>3078.1170000000002</v>
      </c>
      <c r="C402">
        <f t="shared" si="28"/>
        <v>2998.8038284126906</v>
      </c>
      <c r="D402" s="2">
        <f ca="1">AVERAGE(OFFSET(B402,1-$I$5,0):B402)</f>
        <v>3001.4378000000006</v>
      </c>
      <c r="E402" s="2">
        <f t="shared" si="29"/>
        <v>8.0320733253723056</v>
      </c>
      <c r="F402" s="2">
        <f t="shared" si="30"/>
        <v>8.0059687642763144</v>
      </c>
      <c r="G402">
        <f t="shared" si="31"/>
        <v>1</v>
      </c>
      <c r="H402" s="5">
        <f t="shared" ca="1" si="32"/>
        <v>-4.2118593597905374E-2</v>
      </c>
      <c r="I402" s="5">
        <f t="shared" ref="I402:I465" ca="1" si="33">H402-H401</f>
        <v>8.7937843789420711E-3</v>
      </c>
      <c r="J402">
        <f t="shared" ref="J402:J465" ca="1" si="34">SIGN(H402)</f>
        <v>-1</v>
      </c>
      <c r="K402">
        <f t="shared" ca="1" si="27"/>
        <v>0</v>
      </c>
    </row>
    <row r="403" spans="1:11" x14ac:dyDescent="0.3">
      <c r="A403" s="1">
        <v>42482</v>
      </c>
      <c r="B403" s="2">
        <f>[1]!s_wq_close($B$1,A403,1)</f>
        <v>2959.24</v>
      </c>
      <c r="C403">
        <f t="shared" si="28"/>
        <v>2985.6158856084603</v>
      </c>
      <c r="D403" s="2">
        <f ca="1">AVERAGE(OFFSET(B403,1-$I$5,0):B403)</f>
        <v>3002.2557999999999</v>
      </c>
      <c r="E403" s="2">
        <f t="shared" si="29"/>
        <v>7.9926877575936901</v>
      </c>
      <c r="F403" s="2">
        <f t="shared" si="30"/>
        <v>8.0015613313812537</v>
      </c>
      <c r="G403">
        <f t="shared" si="31"/>
        <v>0</v>
      </c>
      <c r="H403" s="5">
        <f t="shared" ca="1" si="32"/>
        <v>-3.6893843815087202E-2</v>
      </c>
      <c r="I403" s="5">
        <f t="shared" ca="1" si="33"/>
        <v>5.2247497828181722E-3</v>
      </c>
      <c r="J403">
        <f t="shared" ca="1" si="34"/>
        <v>-1</v>
      </c>
      <c r="K403">
        <f t="shared" ref="K403:K466" ca="1" si="35">IF(J403*J402=-1,1,0)</f>
        <v>0</v>
      </c>
    </row>
    <row r="404" spans="1:11" x14ac:dyDescent="0.3">
      <c r="A404" s="1">
        <v>42489</v>
      </c>
      <c r="B404" s="2">
        <f>[1]!s_wq_close($B$1,A404,1)</f>
        <v>2938.3240000000001</v>
      </c>
      <c r="C404">
        <f t="shared" si="28"/>
        <v>2969.8519237389737</v>
      </c>
      <c r="D404" s="2">
        <f ca="1">AVERAGE(OFFSET(B404,1-$I$5,0):B404)</f>
        <v>2994.0338000000002</v>
      </c>
      <c r="E404" s="2">
        <f t="shared" si="29"/>
        <v>7.9855946297549592</v>
      </c>
      <c r="F404" s="2">
        <f t="shared" si="30"/>
        <v>7.9962673732268827</v>
      </c>
      <c r="G404">
        <f t="shared" si="31"/>
        <v>0</v>
      </c>
      <c r="H404" s="5">
        <f t="shared" ca="1" si="32"/>
        <v>-4.6992280504465356E-3</v>
      </c>
      <c r="I404" s="5">
        <f t="shared" ca="1" si="33"/>
        <v>3.2194615764640666E-2</v>
      </c>
      <c r="J404">
        <f t="shared" ca="1" si="34"/>
        <v>-1</v>
      </c>
      <c r="K404">
        <f t="shared" ca="1" si="35"/>
        <v>0</v>
      </c>
    </row>
    <row r="405" spans="1:11" x14ac:dyDescent="0.3">
      <c r="A405" s="1">
        <v>42496</v>
      </c>
      <c r="B405" s="2">
        <f>[1]!s_wq_close($B$1,A405,1)</f>
        <v>2913.248</v>
      </c>
      <c r="C405">
        <f t="shared" si="28"/>
        <v>2950.9839491593161</v>
      </c>
      <c r="D405" s="2">
        <f ca="1">AVERAGE(OFFSET(B405,1-$I$5,0):B405)</f>
        <v>2974.7773999999999</v>
      </c>
      <c r="E405" s="2">
        <f t="shared" si="29"/>
        <v>7.9770238889346441</v>
      </c>
      <c r="F405" s="2">
        <f t="shared" si="30"/>
        <v>7.9898939358089729</v>
      </c>
      <c r="G405">
        <f t="shared" si="31"/>
        <v>0</v>
      </c>
      <c r="H405" s="5">
        <f t="shared" ca="1" si="32"/>
        <v>-1.3078790234645865E-2</v>
      </c>
      <c r="I405" s="5">
        <f t="shared" ca="1" si="33"/>
        <v>-8.3795621841993295E-3</v>
      </c>
      <c r="J405">
        <f t="shared" ca="1" si="34"/>
        <v>-1</v>
      </c>
      <c r="K405">
        <f t="shared" ca="1" si="35"/>
        <v>0</v>
      </c>
    </row>
    <row r="406" spans="1:11" x14ac:dyDescent="0.3">
      <c r="A406" s="1">
        <v>42503</v>
      </c>
      <c r="B406" s="2">
        <f>[1]!s_wq_close($B$1,A406,1)</f>
        <v>2827.1089999999999</v>
      </c>
      <c r="C406">
        <f t="shared" si="28"/>
        <v>2909.6922994395441</v>
      </c>
      <c r="D406" s="2">
        <f ca="1">AVERAGE(OFFSET(B406,1-$I$5,0):B406)</f>
        <v>2943.2076000000002</v>
      </c>
      <c r="E406" s="2">
        <f t="shared" si="29"/>
        <v>7.947009913724262</v>
      </c>
      <c r="F406" s="2">
        <f t="shared" si="30"/>
        <v>7.9758026155505615</v>
      </c>
      <c r="G406">
        <f t="shared" si="31"/>
        <v>0</v>
      </c>
      <c r="H406" s="5">
        <f t="shared" ca="1" si="32"/>
        <v>-2.583757282384358E-2</v>
      </c>
      <c r="I406" s="5">
        <f t="shared" ca="1" si="33"/>
        <v>-1.2758782589197715E-2</v>
      </c>
      <c r="J406">
        <f t="shared" ca="1" si="34"/>
        <v>-1</v>
      </c>
      <c r="K406">
        <f t="shared" ca="1" si="35"/>
        <v>0</v>
      </c>
    </row>
    <row r="407" spans="1:11" x14ac:dyDescent="0.3">
      <c r="A407" s="1">
        <v>42510</v>
      </c>
      <c r="B407" s="2">
        <f>[1]!s_wq_close($B$1,A407,1)</f>
        <v>2825.4830000000002</v>
      </c>
      <c r="C407">
        <f t="shared" si="28"/>
        <v>2881.6225329596964</v>
      </c>
      <c r="D407" s="2">
        <f ca="1">AVERAGE(OFFSET(B407,1-$I$5,0):B407)</f>
        <v>2892.6808000000001</v>
      </c>
      <c r="E407" s="2">
        <f t="shared" si="29"/>
        <v>7.9464346024175736</v>
      </c>
      <c r="F407" s="2">
        <f t="shared" si="30"/>
        <v>7.9661087939912356</v>
      </c>
      <c r="G407">
        <f t="shared" si="31"/>
        <v>0</v>
      </c>
      <c r="H407" s="5">
        <f t="shared" ca="1" si="32"/>
        <v>-3.1994563158568745E-2</v>
      </c>
      <c r="I407" s="5">
        <f t="shared" ca="1" si="33"/>
        <v>-6.1569903347251653E-3</v>
      </c>
      <c r="J407">
        <f t="shared" ca="1" si="34"/>
        <v>-1</v>
      </c>
      <c r="K407">
        <f t="shared" ca="1" si="35"/>
        <v>0</v>
      </c>
    </row>
    <row r="408" spans="1:11" x14ac:dyDescent="0.3">
      <c r="A408" s="1">
        <v>42517</v>
      </c>
      <c r="B408" s="2">
        <f>[1]!s_wq_close($B$1,A408,1)</f>
        <v>2821.0459999999998</v>
      </c>
      <c r="C408">
        <f t="shared" si="28"/>
        <v>2861.4303553064647</v>
      </c>
      <c r="D408" s="2">
        <f ca="1">AVERAGE(OFFSET(B408,1-$I$5,0):B408)</f>
        <v>2865.0420000000004</v>
      </c>
      <c r="E408" s="2">
        <f t="shared" si="29"/>
        <v>7.9448630171434216</v>
      </c>
      <c r="F408" s="2">
        <f t="shared" si="30"/>
        <v>7.9590769030264861</v>
      </c>
      <c r="G408">
        <f t="shared" si="31"/>
        <v>0</v>
      </c>
      <c r="H408" s="5">
        <f t="shared" ca="1" si="32"/>
        <v>-1.0631768348084769E-2</v>
      </c>
      <c r="I408" s="5">
        <f t="shared" ca="1" si="33"/>
        <v>2.1362794810483976E-2</v>
      </c>
      <c r="J408">
        <f t="shared" ca="1" si="34"/>
        <v>-1</v>
      </c>
      <c r="K408">
        <f t="shared" ca="1" si="35"/>
        <v>0</v>
      </c>
    </row>
    <row r="409" spans="1:11" x14ac:dyDescent="0.3">
      <c r="A409" s="1">
        <v>42524</v>
      </c>
      <c r="B409" s="2">
        <f>[1]!s_wq_close($B$1,A409,1)</f>
        <v>2938.6819999999998</v>
      </c>
      <c r="C409">
        <f t="shared" si="28"/>
        <v>2887.1809035376432</v>
      </c>
      <c r="D409" s="2">
        <f ca="1">AVERAGE(OFFSET(B409,1-$I$5,0):B409)</f>
        <v>2865.1135999999997</v>
      </c>
      <c r="E409" s="2">
        <f t="shared" si="29"/>
        <v>7.9857164604968176</v>
      </c>
      <c r="F409" s="2">
        <f t="shared" si="30"/>
        <v>7.9680358391260606</v>
      </c>
      <c r="G409">
        <f t="shared" si="31"/>
        <v>1</v>
      </c>
      <c r="H409" s="5">
        <f t="shared" ca="1" si="32"/>
        <v>-1.7380497530234962E-3</v>
      </c>
      <c r="I409" s="5">
        <f t="shared" ca="1" si="33"/>
        <v>8.8937185950612729E-3</v>
      </c>
      <c r="J409">
        <f t="shared" ca="1" si="34"/>
        <v>-1</v>
      </c>
      <c r="K409">
        <f t="shared" ca="1" si="35"/>
        <v>0</v>
      </c>
    </row>
    <row r="410" spans="1:11" x14ac:dyDescent="0.3">
      <c r="A410" s="1">
        <v>42529</v>
      </c>
      <c r="B410" s="2">
        <f>[1]!s_wq_close($B$1,A410,1)</f>
        <v>2927.1590000000001</v>
      </c>
      <c r="C410">
        <f t="shared" si="28"/>
        <v>2900.506935691762</v>
      </c>
      <c r="D410" s="2">
        <f ca="1">AVERAGE(OFFSET(B410,1-$I$5,0):B410)</f>
        <v>2867.8957999999998</v>
      </c>
      <c r="E410" s="2">
        <f t="shared" si="29"/>
        <v>7.9817876070477354</v>
      </c>
      <c r="F410" s="2">
        <f t="shared" si="30"/>
        <v>7.9726408061088323</v>
      </c>
      <c r="G410">
        <f t="shared" si="31"/>
        <v>1</v>
      </c>
      <c r="H410" s="5">
        <f t="shared" ca="1" si="32"/>
        <v>6.4275462161020869E-3</v>
      </c>
      <c r="I410" s="5">
        <f t="shared" ca="1" si="33"/>
        <v>8.1655959691255831E-3</v>
      </c>
      <c r="J410">
        <f t="shared" ca="1" si="34"/>
        <v>1</v>
      </c>
      <c r="K410">
        <f t="shared" ca="1" si="35"/>
        <v>1</v>
      </c>
    </row>
    <row r="411" spans="1:11" x14ac:dyDescent="0.3">
      <c r="A411" s="1">
        <v>42538</v>
      </c>
      <c r="B411" s="2">
        <f>[1]!s_wq_close($B$1,A411,1)</f>
        <v>2885.105</v>
      </c>
      <c r="C411">
        <f t="shared" si="28"/>
        <v>2895.3729571278418</v>
      </c>
      <c r="D411" s="2">
        <f ca="1">AVERAGE(OFFSET(B411,1-$I$5,0):B411)</f>
        <v>2879.4949999999999</v>
      </c>
      <c r="E411" s="2">
        <f t="shared" si="29"/>
        <v>7.967316573427226</v>
      </c>
      <c r="F411" s="2">
        <f t="shared" si="30"/>
        <v>7.9708692097329124</v>
      </c>
      <c r="G411">
        <f t="shared" si="31"/>
        <v>0</v>
      </c>
      <c r="H411" s="5">
        <f t="shared" ca="1" si="32"/>
        <v>-1.1836892478481076E-2</v>
      </c>
      <c r="I411" s="5">
        <f t="shared" ca="1" si="33"/>
        <v>-1.8264438694583163E-2</v>
      </c>
      <c r="J411">
        <f t="shared" ca="1" si="34"/>
        <v>-1</v>
      </c>
      <c r="K411">
        <f t="shared" ca="1" si="35"/>
        <v>1</v>
      </c>
    </row>
    <row r="412" spans="1:11" x14ac:dyDescent="0.3">
      <c r="A412" s="1">
        <v>42545</v>
      </c>
      <c r="B412" s="2">
        <f>[1]!s_wq_close($B$1,A412,1)</f>
        <v>2854.2860000000001</v>
      </c>
      <c r="C412">
        <f t="shared" si="28"/>
        <v>2881.6773047518946</v>
      </c>
      <c r="D412" s="2">
        <f ca="1">AVERAGE(OFFSET(B412,1-$I$5,0):B412)</f>
        <v>2885.2555999999995</v>
      </c>
      <c r="E412" s="2">
        <f t="shared" si="29"/>
        <v>7.9565770032473262</v>
      </c>
      <c r="F412" s="2">
        <f t="shared" si="30"/>
        <v>7.9661278010856922</v>
      </c>
      <c r="G412">
        <f t="shared" si="31"/>
        <v>0</v>
      </c>
      <c r="H412" s="5">
        <f t="shared" ca="1" si="32"/>
        <v>-2.2449839415672024E-2</v>
      </c>
      <c r="I412" s="5">
        <f t="shared" ca="1" si="33"/>
        <v>-1.0612946937190948E-2</v>
      </c>
      <c r="J412">
        <f t="shared" ca="1" si="34"/>
        <v>-1</v>
      </c>
      <c r="K412">
        <f t="shared" ca="1" si="35"/>
        <v>0</v>
      </c>
    </row>
    <row r="413" spans="1:11" x14ac:dyDescent="0.3">
      <c r="A413" s="1">
        <v>42552</v>
      </c>
      <c r="B413" s="2">
        <f>[1]!s_wq_close($B$1,A413,1)</f>
        <v>2932.4760000000001</v>
      </c>
      <c r="C413">
        <f t="shared" si="28"/>
        <v>2898.6102031679302</v>
      </c>
      <c r="D413" s="2">
        <f ca="1">AVERAGE(OFFSET(B413,1-$I$5,0):B413)</f>
        <v>2907.5416</v>
      </c>
      <c r="E413" s="2">
        <f t="shared" si="29"/>
        <v>7.9836023963509177</v>
      </c>
      <c r="F413" s="2">
        <f t="shared" si="30"/>
        <v>7.9719866608153156</v>
      </c>
      <c r="G413">
        <f t="shared" si="31"/>
        <v>1</v>
      </c>
      <c r="H413" s="5">
        <f t="shared" ca="1" si="32"/>
        <v>-2.2677690677557649E-2</v>
      </c>
      <c r="I413" s="5">
        <f t="shared" ca="1" si="33"/>
        <v>-2.2785126188562543E-4</v>
      </c>
      <c r="J413">
        <f t="shared" ca="1" si="34"/>
        <v>-1</v>
      </c>
      <c r="K413">
        <f t="shared" ca="1" si="35"/>
        <v>0</v>
      </c>
    </row>
    <row r="414" spans="1:11" x14ac:dyDescent="0.3">
      <c r="A414" s="1">
        <v>42559</v>
      </c>
      <c r="B414" s="2">
        <f>[1]!s_wq_close($B$1,A414,1)</f>
        <v>2988.0940000000001</v>
      </c>
      <c r="C414">
        <f t="shared" si="28"/>
        <v>2928.4381354452871</v>
      </c>
      <c r="D414" s="2">
        <f ca="1">AVERAGE(OFFSET(B414,1-$I$5,0):B414)</f>
        <v>2917.424</v>
      </c>
      <c r="E414" s="2">
        <f t="shared" si="29"/>
        <v>8.0023910049278921</v>
      </c>
      <c r="F414" s="2">
        <f t="shared" si="30"/>
        <v>7.9822245003093597</v>
      </c>
      <c r="G414">
        <f t="shared" si="31"/>
        <v>1</v>
      </c>
      <c r="H414" s="5">
        <f t="shared" ca="1" si="32"/>
        <v>-5.6570382765972482E-3</v>
      </c>
      <c r="I414" s="5">
        <f t="shared" ca="1" si="33"/>
        <v>1.7020652400960401E-2</v>
      </c>
      <c r="J414">
        <f t="shared" ca="1" si="34"/>
        <v>-1</v>
      </c>
      <c r="K414">
        <f t="shared" ca="1" si="35"/>
        <v>0</v>
      </c>
    </row>
    <row r="415" spans="1:11" x14ac:dyDescent="0.3">
      <c r="A415" s="1">
        <v>42566</v>
      </c>
      <c r="B415" s="2">
        <f>[1]!s_wq_close($B$1,A415,1)</f>
        <v>3054.2959999999998</v>
      </c>
      <c r="C415">
        <f t="shared" si="28"/>
        <v>2970.3907569635248</v>
      </c>
      <c r="D415" s="2">
        <f ca="1">AVERAGE(OFFSET(B415,1-$I$5,0):B415)</f>
        <v>2942.8514</v>
      </c>
      <c r="E415" s="2">
        <f t="shared" si="29"/>
        <v>8.0243044031513548</v>
      </c>
      <c r="F415" s="2">
        <f t="shared" si="30"/>
        <v>7.9964487911436217</v>
      </c>
      <c r="G415">
        <f t="shared" si="31"/>
        <v>1</v>
      </c>
      <c r="H415" s="5">
        <f t="shared" ca="1" si="32"/>
        <v>1.9017083464678564E-3</v>
      </c>
      <c r="I415" s="5">
        <f t="shared" ca="1" si="33"/>
        <v>7.5587466230651046E-3</v>
      </c>
      <c r="J415">
        <f t="shared" ca="1" si="34"/>
        <v>1</v>
      </c>
      <c r="K415">
        <f t="shared" ca="1" si="35"/>
        <v>1</v>
      </c>
    </row>
    <row r="416" spans="1:11" x14ac:dyDescent="0.3">
      <c r="A416" s="1">
        <v>42573</v>
      </c>
      <c r="B416" s="2">
        <f>[1]!s_wq_close($B$1,A416,1)</f>
        <v>3012.8159999999998</v>
      </c>
      <c r="C416">
        <f t="shared" si="28"/>
        <v>2984.53250464235</v>
      </c>
      <c r="D416" s="2">
        <f ca="1">AVERAGE(OFFSET(B416,1-$I$5,0):B416)</f>
        <v>2968.3936000000003</v>
      </c>
      <c r="E416" s="2">
        <f t="shared" si="29"/>
        <v>8.0106304685632423</v>
      </c>
      <c r="F416" s="2">
        <f t="shared" si="30"/>
        <v>8.0011983987011295</v>
      </c>
      <c r="G416">
        <f t="shared" si="31"/>
        <v>1</v>
      </c>
      <c r="H416" s="5">
        <f t="shared" ca="1" si="32"/>
        <v>-1.367296562063558E-2</v>
      </c>
      <c r="I416" s="5">
        <f t="shared" ca="1" si="33"/>
        <v>-1.5574673967103436E-2</v>
      </c>
      <c r="J416">
        <f t="shared" ca="1" si="34"/>
        <v>-1</v>
      </c>
      <c r="K416">
        <f t="shared" ca="1" si="35"/>
        <v>1</v>
      </c>
    </row>
    <row r="417" spans="1:11" x14ac:dyDescent="0.3">
      <c r="A417" s="1">
        <v>42580</v>
      </c>
      <c r="B417" s="2">
        <f>[1]!s_wq_close($B$1,A417,1)</f>
        <v>2979.3389999999999</v>
      </c>
      <c r="C417">
        <f t="shared" si="28"/>
        <v>2982.8013364282333</v>
      </c>
      <c r="D417" s="2">
        <f ca="1">AVERAGE(OFFSET(B417,1-$I$5,0):B417)</f>
        <v>2993.4041999999999</v>
      </c>
      <c r="E417" s="2">
        <f t="shared" si="29"/>
        <v>7.9994567428149752</v>
      </c>
      <c r="F417" s="2">
        <f t="shared" si="30"/>
        <v>8.0006181837144084</v>
      </c>
      <c r="G417">
        <f t="shared" si="31"/>
        <v>0</v>
      </c>
      <c r="H417" s="5">
        <f t="shared" ca="1" si="32"/>
        <v>-1.6545462784609555E-2</v>
      </c>
      <c r="I417" s="5">
        <f t="shared" ca="1" si="33"/>
        <v>-2.8724971639739749E-3</v>
      </c>
      <c r="J417">
        <f t="shared" ca="1" si="34"/>
        <v>-1</v>
      </c>
      <c r="K417">
        <f t="shared" ca="1" si="35"/>
        <v>0</v>
      </c>
    </row>
    <row r="418" spans="1:11" x14ac:dyDescent="0.3">
      <c r="A418" s="1">
        <v>42587</v>
      </c>
      <c r="B418" s="2">
        <f>[1]!s_wq_close($B$1,A418,1)</f>
        <v>2976.6959999999999</v>
      </c>
      <c r="C418">
        <f t="shared" si="28"/>
        <v>2980.766224285489</v>
      </c>
      <c r="D418" s="2">
        <f ca="1">AVERAGE(OFFSET(B418,1-$I$5,0):B418)</f>
        <v>3002.2481999999995</v>
      </c>
      <c r="E418" s="2">
        <f t="shared" si="29"/>
        <v>7.998569239577173</v>
      </c>
      <c r="F418" s="2">
        <f t="shared" si="30"/>
        <v>7.9999356686926442</v>
      </c>
      <c r="G418">
        <f t="shared" si="31"/>
        <v>0</v>
      </c>
      <c r="H418" s="5">
        <f t="shared" ca="1" si="32"/>
        <v>-1.5283458915603454E-2</v>
      </c>
      <c r="I418" s="5">
        <f t="shared" ca="1" si="33"/>
        <v>1.2620038690061008E-3</v>
      </c>
      <c r="J418">
        <f t="shared" ca="1" si="34"/>
        <v>-1</v>
      </c>
      <c r="K418">
        <f t="shared" ca="1" si="35"/>
        <v>0</v>
      </c>
    </row>
    <row r="419" spans="1:11" x14ac:dyDescent="0.3">
      <c r="A419" s="1">
        <v>42594</v>
      </c>
      <c r="B419" s="2">
        <f>[1]!s_wq_close($B$1,A419,1)</f>
        <v>3050.6669999999999</v>
      </c>
      <c r="C419">
        <f t="shared" si="28"/>
        <v>3004.0664828569925</v>
      </c>
      <c r="D419" s="2">
        <f ca="1">AVERAGE(OFFSET(B419,1-$I$5,0):B419)</f>
        <v>3014.7627999999995</v>
      </c>
      <c r="E419" s="2">
        <f t="shared" si="29"/>
        <v>8.0231155342171974</v>
      </c>
      <c r="F419" s="2">
        <f t="shared" si="30"/>
        <v>8.0077221440828676</v>
      </c>
      <c r="G419">
        <f t="shared" si="31"/>
        <v>1</v>
      </c>
      <c r="H419" s="5">
        <f t="shared" ca="1" si="32"/>
        <v>-3.3916843161478916E-2</v>
      </c>
      <c r="I419" s="5">
        <f t="shared" ca="1" si="33"/>
        <v>-1.8633384245875462E-2</v>
      </c>
      <c r="J419">
        <f t="shared" ca="1" si="34"/>
        <v>-1</v>
      </c>
      <c r="K419">
        <f t="shared" ca="1" si="35"/>
        <v>0</v>
      </c>
    </row>
    <row r="420" spans="1:11" x14ac:dyDescent="0.3">
      <c r="A420" s="1">
        <v>42601</v>
      </c>
      <c r="B420" s="2">
        <f>[1]!s_wq_close($B$1,A420,1)</f>
        <v>3108.1019999999999</v>
      </c>
      <c r="C420">
        <f t="shared" si="28"/>
        <v>3038.7449885713286</v>
      </c>
      <c r="D420" s="2">
        <f ca="1">AVERAGE(OFFSET(B420,1-$I$5,0):B420)</f>
        <v>3025.5239999999999</v>
      </c>
      <c r="E420" s="2">
        <f t="shared" si="29"/>
        <v>8.0417675294818398</v>
      </c>
      <c r="F420" s="2">
        <f t="shared" si="30"/>
        <v>8.0191998764545858</v>
      </c>
      <c r="G420">
        <f t="shared" si="31"/>
        <v>1</v>
      </c>
      <c r="H420" s="5">
        <f t="shared" ca="1" si="32"/>
        <v>-2.266128491706354E-2</v>
      </c>
      <c r="I420" s="5">
        <f t="shared" ca="1" si="33"/>
        <v>1.1255558244415376E-2</v>
      </c>
      <c r="J420">
        <f t="shared" ca="1" si="34"/>
        <v>-1</v>
      </c>
      <c r="K420">
        <f t="shared" ca="1" si="35"/>
        <v>0</v>
      </c>
    </row>
    <row r="421" spans="1:11" x14ac:dyDescent="0.3">
      <c r="A421" s="1">
        <v>42608</v>
      </c>
      <c r="B421" s="2">
        <f>[1]!s_wq_close($B$1,A421,1)</f>
        <v>3070.3090000000002</v>
      </c>
      <c r="C421">
        <f t="shared" si="28"/>
        <v>3049.2663257142194</v>
      </c>
      <c r="D421" s="2">
        <f ca="1">AVERAGE(OFFSET(B421,1-$I$5,0):B421)</f>
        <v>3037.0226000000002</v>
      </c>
      <c r="E421" s="2">
        <f t="shared" si="29"/>
        <v>8.0295334869820216</v>
      </c>
      <c r="F421" s="2">
        <f t="shared" si="30"/>
        <v>8.0226562917187607</v>
      </c>
      <c r="G421">
        <f t="shared" si="31"/>
        <v>1</v>
      </c>
      <c r="H421" s="5">
        <f t="shared" ca="1" si="32"/>
        <v>-2.8582509546908774E-2</v>
      </c>
      <c r="I421" s="5">
        <f t="shared" ca="1" si="33"/>
        <v>-5.9212246298452342E-3</v>
      </c>
      <c r="J421">
        <f t="shared" ca="1" si="34"/>
        <v>-1</v>
      </c>
      <c r="K421">
        <f t="shared" ca="1" si="35"/>
        <v>0</v>
      </c>
    </row>
    <row r="422" spans="1:11" x14ac:dyDescent="0.3">
      <c r="A422" s="1">
        <v>42615</v>
      </c>
      <c r="B422" s="2">
        <f>[1]!s_wq_close($B$1,A422,1)</f>
        <v>3067.3519999999999</v>
      </c>
      <c r="C422">
        <f t="shared" si="28"/>
        <v>3055.2948838094799</v>
      </c>
      <c r="D422" s="2">
        <f ca="1">AVERAGE(OFFSET(B422,1-$I$5,0):B422)</f>
        <v>3054.6251999999999</v>
      </c>
      <c r="E422" s="2">
        <f t="shared" si="29"/>
        <v>8.0285699276623443</v>
      </c>
      <c r="F422" s="2">
        <f t="shared" si="30"/>
        <v>8.0246313919260128</v>
      </c>
      <c r="G422">
        <f t="shared" si="31"/>
        <v>1</v>
      </c>
      <c r="H422" s="5">
        <f t="shared" ca="1" si="32"/>
        <v>-1.2879811207442415E-2</v>
      </c>
      <c r="I422" s="5">
        <f t="shared" ca="1" si="33"/>
        <v>1.5702698339466359E-2</v>
      </c>
      <c r="J422">
        <f t="shared" ca="1" si="34"/>
        <v>-1</v>
      </c>
      <c r="K422">
        <f t="shared" ca="1" si="35"/>
        <v>0</v>
      </c>
    </row>
    <row r="423" spans="1:11" x14ac:dyDescent="0.3">
      <c r="A423" s="1">
        <v>42622</v>
      </c>
      <c r="B423" s="2">
        <f>[1]!s_wq_close($B$1,A423,1)</f>
        <v>3078.855</v>
      </c>
      <c r="C423">
        <f t="shared" si="28"/>
        <v>3063.1482558729867</v>
      </c>
      <c r="D423" s="2">
        <f ca="1">AVERAGE(OFFSET(B423,1-$I$5,0):B423)</f>
        <v>3075.0569999999998</v>
      </c>
      <c r="E423" s="2">
        <f t="shared" si="29"/>
        <v>8.0323130536034988</v>
      </c>
      <c r="F423" s="2">
        <f t="shared" si="30"/>
        <v>8.0271985078400068</v>
      </c>
      <c r="G423">
        <f t="shared" si="31"/>
        <v>1</v>
      </c>
      <c r="H423" s="5">
        <f t="shared" ca="1" si="32"/>
        <v>-9.4368484836611088E-3</v>
      </c>
      <c r="I423" s="5">
        <f t="shared" ca="1" si="33"/>
        <v>3.4429627237813065E-3</v>
      </c>
      <c r="J423">
        <f t="shared" ca="1" si="34"/>
        <v>-1</v>
      </c>
      <c r="K423">
        <f t="shared" ca="1" si="35"/>
        <v>0</v>
      </c>
    </row>
    <row r="424" spans="1:11" x14ac:dyDescent="0.3">
      <c r="A424" s="1">
        <v>42627</v>
      </c>
      <c r="B424" s="2">
        <f>[1]!s_wq_close($B$1,A424,1)</f>
        <v>3002.8490000000002</v>
      </c>
      <c r="C424">
        <f t="shared" si="28"/>
        <v>3043.0485039153245</v>
      </c>
      <c r="D424" s="2">
        <f ca="1">AVERAGE(OFFSET(B424,1-$I$5,0):B424)</f>
        <v>3065.4933999999998</v>
      </c>
      <c r="E424" s="2">
        <f t="shared" si="29"/>
        <v>8.0073167836688128</v>
      </c>
      <c r="F424" s="2">
        <f t="shared" si="30"/>
        <v>8.0206150892754682</v>
      </c>
      <c r="G424">
        <f t="shared" si="31"/>
        <v>0</v>
      </c>
      <c r="H424" s="5">
        <f t="shared" ca="1" si="32"/>
        <v>-1.0098275333844775E-2</v>
      </c>
      <c r="I424" s="5">
        <f t="shared" ca="1" si="33"/>
        <v>-6.614268501836662E-4</v>
      </c>
      <c r="J424">
        <f t="shared" ca="1" si="34"/>
        <v>-1</v>
      </c>
      <c r="K424">
        <f t="shared" ca="1" si="35"/>
        <v>0</v>
      </c>
    </row>
    <row r="425" spans="1:11" x14ac:dyDescent="0.3">
      <c r="A425" s="1">
        <v>42636</v>
      </c>
      <c r="B425" s="2">
        <f>[1]!s_wq_close($B$1,A425,1)</f>
        <v>3033.8960000000002</v>
      </c>
      <c r="C425">
        <f t="shared" si="28"/>
        <v>3039.9976692768832</v>
      </c>
      <c r="D425" s="2">
        <f ca="1">AVERAGE(OFFSET(B425,1-$I$5,0):B425)</f>
        <v>3050.6522</v>
      </c>
      <c r="E425" s="2">
        <f t="shared" si="29"/>
        <v>8.0176028811403484</v>
      </c>
      <c r="F425" s="2">
        <f t="shared" si="30"/>
        <v>8.0196120277147376</v>
      </c>
      <c r="G425">
        <f t="shared" si="31"/>
        <v>0</v>
      </c>
      <c r="H425" s="5">
        <f t="shared" ca="1" si="32"/>
        <v>-8.8333245637981506E-3</v>
      </c>
      <c r="I425" s="5">
        <f t="shared" ca="1" si="33"/>
        <v>1.2649507700466245E-3</v>
      </c>
      <c r="J425">
        <f t="shared" ca="1" si="34"/>
        <v>-1</v>
      </c>
      <c r="K425">
        <f t="shared" ca="1" si="35"/>
        <v>0</v>
      </c>
    </row>
    <row r="426" spans="1:11" x14ac:dyDescent="0.3">
      <c r="A426" s="1">
        <v>42643</v>
      </c>
      <c r="B426" s="2">
        <f>[1]!s_wq_close($B$1,A426,1)</f>
        <v>3004.703</v>
      </c>
      <c r="C426">
        <f t="shared" si="28"/>
        <v>3028.2327795179226</v>
      </c>
      <c r="D426" s="2">
        <f ca="1">AVERAGE(OFFSET(B426,1-$I$5,0):B426)</f>
        <v>3037.5309999999999</v>
      </c>
      <c r="E426" s="2">
        <f t="shared" si="29"/>
        <v>8.0079340068102383</v>
      </c>
      <c r="F426" s="2">
        <f t="shared" si="30"/>
        <v>8.0157344872689773</v>
      </c>
      <c r="G426">
        <f t="shared" si="31"/>
        <v>0</v>
      </c>
      <c r="H426" s="5">
        <f t="shared" ca="1" si="32"/>
        <v>2.582700227018897E-3</v>
      </c>
      <c r="I426" s="5">
        <f t="shared" ca="1" si="33"/>
        <v>1.1416024790817048E-2</v>
      </c>
      <c r="J426">
        <f t="shared" ca="1" si="34"/>
        <v>1</v>
      </c>
      <c r="K426">
        <f t="shared" ca="1" si="35"/>
        <v>1</v>
      </c>
    </row>
    <row r="427" spans="1:11" x14ac:dyDescent="0.3">
      <c r="A427" s="1">
        <v>42657</v>
      </c>
      <c r="B427" s="2">
        <f>[1]!s_wq_close($B$1,A427,1)</f>
        <v>3063.8090000000002</v>
      </c>
      <c r="C427">
        <f t="shared" si="28"/>
        <v>3040.0915196786154</v>
      </c>
      <c r="D427" s="2">
        <f ca="1">AVERAGE(OFFSET(B427,1-$I$5,0):B427)</f>
        <v>3036.8224</v>
      </c>
      <c r="E427" s="2">
        <f t="shared" si="29"/>
        <v>8.0274141921028406</v>
      </c>
      <c r="F427" s="2">
        <f t="shared" si="30"/>
        <v>8.0196428991045554</v>
      </c>
      <c r="G427">
        <f t="shared" si="31"/>
        <v>1</v>
      </c>
      <c r="H427" s="5">
        <f t="shared" ca="1" si="32"/>
        <v>-5.3286384938378006E-3</v>
      </c>
      <c r="I427" s="5">
        <f t="shared" ca="1" si="33"/>
        <v>-7.9113387208566976E-3</v>
      </c>
      <c r="J427">
        <f t="shared" ca="1" si="34"/>
        <v>-1</v>
      </c>
      <c r="K427">
        <f t="shared" ca="1" si="35"/>
        <v>1</v>
      </c>
    </row>
    <row r="428" spans="1:11" x14ac:dyDescent="0.3">
      <c r="A428" s="1">
        <v>42664</v>
      </c>
      <c r="B428" s="2">
        <f>[1]!s_wq_close($B$1,A428,1)</f>
        <v>3090.9409999999998</v>
      </c>
      <c r="C428">
        <f t="shared" si="28"/>
        <v>3057.0413464524104</v>
      </c>
      <c r="D428" s="2">
        <f ca="1">AVERAGE(OFFSET(B428,1-$I$5,0):B428)</f>
        <v>3039.2395999999999</v>
      </c>
      <c r="E428" s="2">
        <f t="shared" si="29"/>
        <v>8.0362308542760523</v>
      </c>
      <c r="F428" s="2">
        <f t="shared" si="30"/>
        <v>8.0252028469718955</v>
      </c>
      <c r="G428">
        <f t="shared" si="31"/>
        <v>1</v>
      </c>
      <c r="H428" s="5">
        <f t="shared" ca="1" si="32"/>
        <v>4.4844723421828547E-3</v>
      </c>
      <c r="I428" s="5">
        <f t="shared" ca="1" si="33"/>
        <v>9.8131108360206554E-3</v>
      </c>
      <c r="J428">
        <f t="shared" ca="1" si="34"/>
        <v>1</v>
      </c>
      <c r="K428">
        <f t="shared" ca="1" si="35"/>
        <v>1</v>
      </c>
    </row>
    <row r="429" spans="1:11" x14ac:dyDescent="0.3">
      <c r="A429" s="1">
        <v>42671</v>
      </c>
      <c r="B429" s="2">
        <f>[1]!s_wq_close($B$1,A429,1)</f>
        <v>3104.27</v>
      </c>
      <c r="C429">
        <f t="shared" si="28"/>
        <v>3072.7842309682737</v>
      </c>
      <c r="D429" s="2">
        <f ca="1">AVERAGE(OFFSET(B429,1-$I$5,0):B429)</f>
        <v>3059.5237999999999</v>
      </c>
      <c r="E429" s="2">
        <f t="shared" si="29"/>
        <v>8.0405338620562556</v>
      </c>
      <c r="F429" s="2">
        <f t="shared" si="30"/>
        <v>8.0303393452065883</v>
      </c>
      <c r="G429">
        <f t="shared" si="31"/>
        <v>1</v>
      </c>
      <c r="H429" s="5">
        <f t="shared" ca="1" si="32"/>
        <v>-6.9130776726353815E-3</v>
      </c>
      <c r="I429" s="5">
        <f t="shared" ca="1" si="33"/>
        <v>-1.1397550014818236E-2</v>
      </c>
      <c r="J429">
        <f t="shared" ca="1" si="34"/>
        <v>-1</v>
      </c>
      <c r="K429">
        <f t="shared" ca="1" si="35"/>
        <v>1</v>
      </c>
    </row>
    <row r="430" spans="1:11" x14ac:dyDescent="0.3">
      <c r="A430" s="1">
        <v>42678</v>
      </c>
      <c r="B430" s="2">
        <f>[1]!s_wq_close($B$1,A430,1)</f>
        <v>3125.317</v>
      </c>
      <c r="C430">
        <f t="shared" si="28"/>
        <v>3090.2951539788492</v>
      </c>
      <c r="D430" s="2">
        <f ca="1">AVERAGE(OFFSET(B430,1-$I$5,0):B430)</f>
        <v>3077.808</v>
      </c>
      <c r="E430" s="2">
        <f t="shared" si="29"/>
        <v>8.0472909970258133</v>
      </c>
      <c r="F430" s="2">
        <f t="shared" si="30"/>
        <v>8.0360218844171403</v>
      </c>
      <c r="G430">
        <f t="shared" si="31"/>
        <v>1</v>
      </c>
      <c r="H430" s="5">
        <f t="shared" ca="1" si="32"/>
        <v>-1.3070056550515297E-2</v>
      </c>
      <c r="I430" s="5">
        <f t="shared" ca="1" si="33"/>
        <v>-6.156978877879915E-3</v>
      </c>
      <c r="J430">
        <f t="shared" ca="1" si="34"/>
        <v>-1</v>
      </c>
      <c r="K430">
        <f t="shared" ca="1" si="35"/>
        <v>0</v>
      </c>
    </row>
    <row r="431" spans="1:11" x14ac:dyDescent="0.3">
      <c r="A431" s="1">
        <v>42685</v>
      </c>
      <c r="B431" s="2">
        <f>[1]!s_wq_close($B$1,A431,1)</f>
        <v>3196.0439999999999</v>
      </c>
      <c r="C431">
        <f t="shared" si="28"/>
        <v>3125.5447693192332</v>
      </c>
      <c r="D431" s="2">
        <f ca="1">AVERAGE(OFFSET(B431,1-$I$5,0):B431)</f>
        <v>3116.0762</v>
      </c>
      <c r="E431" s="2">
        <f t="shared" si="29"/>
        <v>8.0696690740004087</v>
      </c>
      <c r="F431" s="2">
        <f t="shared" si="30"/>
        <v>8.0473638731596129</v>
      </c>
      <c r="G431">
        <f t="shared" si="31"/>
        <v>1</v>
      </c>
      <c r="H431" s="5">
        <f t="shared" ca="1" si="32"/>
        <v>-3.8443264041664094E-2</v>
      </c>
      <c r="I431" s="5">
        <f t="shared" ca="1" si="33"/>
        <v>-2.5373207491148797E-2</v>
      </c>
      <c r="J431">
        <f t="shared" ca="1" si="34"/>
        <v>-1</v>
      </c>
      <c r="K431">
        <f t="shared" ca="1" si="35"/>
        <v>0</v>
      </c>
    </row>
    <row r="432" spans="1:11" x14ac:dyDescent="0.3">
      <c r="A432" s="1">
        <v>42692</v>
      </c>
      <c r="B432" s="2">
        <f>[1]!s_wq_close($B$1,A432,1)</f>
        <v>3192.8560000000002</v>
      </c>
      <c r="C432">
        <f t="shared" si="28"/>
        <v>3147.9818462128223</v>
      </c>
      <c r="D432" s="2">
        <f ca="1">AVERAGE(OFFSET(B432,1-$I$5,0):B432)</f>
        <v>3141.8855999999996</v>
      </c>
      <c r="E432" s="2">
        <f t="shared" si="29"/>
        <v>8.0686710930445038</v>
      </c>
      <c r="F432" s="2">
        <f t="shared" si="30"/>
        <v>8.0545168427521858</v>
      </c>
      <c r="G432">
        <f t="shared" si="31"/>
        <v>1</v>
      </c>
      <c r="H432" s="5">
        <f t="shared" ca="1" si="32"/>
        <v>-3.5061024543605157E-2</v>
      </c>
      <c r="I432" s="5">
        <f t="shared" ca="1" si="33"/>
        <v>3.3822394980589365E-3</v>
      </c>
      <c r="J432">
        <f t="shared" ca="1" si="34"/>
        <v>-1</v>
      </c>
      <c r="K432">
        <f t="shared" ca="1" si="35"/>
        <v>0</v>
      </c>
    </row>
    <row r="433" spans="1:11" x14ac:dyDescent="0.3">
      <c r="A433" s="1">
        <v>42699</v>
      </c>
      <c r="B433" s="2">
        <f>[1]!s_wq_close($B$1,A433,1)</f>
        <v>3261.9380000000001</v>
      </c>
      <c r="C433">
        <f t="shared" si="28"/>
        <v>3185.9672308085487</v>
      </c>
      <c r="D433" s="2">
        <f ca="1">AVERAGE(OFFSET(B433,1-$I$5,0):B433)</f>
        <v>3176.085</v>
      </c>
      <c r="E433" s="2">
        <f t="shared" si="29"/>
        <v>8.0900767762559997</v>
      </c>
      <c r="F433" s="2">
        <f t="shared" si="30"/>
        <v>8.0665112050462735</v>
      </c>
      <c r="G433">
        <f t="shared" si="31"/>
        <v>1</v>
      </c>
      <c r="H433" s="5">
        <f t="shared" ca="1" si="32"/>
        <v>-3.1459085315100666E-2</v>
      </c>
      <c r="I433" s="5">
        <f t="shared" ca="1" si="33"/>
        <v>3.6019392285044916E-3</v>
      </c>
      <c r="J433">
        <f t="shared" ca="1" si="34"/>
        <v>-1</v>
      </c>
      <c r="K433">
        <f t="shared" ca="1" si="35"/>
        <v>0</v>
      </c>
    </row>
    <row r="434" spans="1:11" x14ac:dyDescent="0.3">
      <c r="A434" s="1">
        <v>42706</v>
      </c>
      <c r="B434" s="2">
        <f>[1]!s_wq_close($B$1,A434,1)</f>
        <v>3243.8429999999998</v>
      </c>
      <c r="C434">
        <f t="shared" si="28"/>
        <v>3205.2591538723659</v>
      </c>
      <c r="D434" s="2">
        <f ca="1">AVERAGE(OFFSET(B434,1-$I$5,0):B434)</f>
        <v>3203.9996000000001</v>
      </c>
      <c r="E434" s="2">
        <f t="shared" si="29"/>
        <v>8.0845140170234391</v>
      </c>
      <c r="F434" s="2">
        <f t="shared" si="30"/>
        <v>8.0725482253283865</v>
      </c>
      <c r="G434">
        <f t="shared" si="31"/>
        <v>1</v>
      </c>
      <c r="H434" s="5">
        <f t="shared" ca="1" si="32"/>
        <v>-1.6647534237901773E-2</v>
      </c>
      <c r="I434" s="5">
        <f t="shared" ca="1" si="33"/>
        <v>1.4811551077198892E-2</v>
      </c>
      <c r="J434">
        <f t="shared" ca="1" si="34"/>
        <v>-1</v>
      </c>
      <c r="K434">
        <f t="shared" ca="1" si="35"/>
        <v>0</v>
      </c>
    </row>
    <row r="435" spans="1:11" x14ac:dyDescent="0.3">
      <c r="A435" s="1">
        <v>42713</v>
      </c>
      <c r="B435" s="2">
        <f>[1]!s_wq_close($B$1,A435,1)</f>
        <v>3232.8829999999998</v>
      </c>
      <c r="C435">
        <f t="shared" si="28"/>
        <v>3214.4671025815778</v>
      </c>
      <c r="D435" s="2">
        <f ca="1">AVERAGE(OFFSET(B435,1-$I$5,0):B435)</f>
        <v>3225.5128</v>
      </c>
      <c r="E435" s="2">
        <f t="shared" si="29"/>
        <v>8.0811295877727183</v>
      </c>
      <c r="F435" s="2">
        <f t="shared" si="30"/>
        <v>8.0754168694592465</v>
      </c>
      <c r="G435">
        <f t="shared" si="31"/>
        <v>1</v>
      </c>
      <c r="H435" s="5">
        <f t="shared" ca="1" si="32"/>
        <v>-2.6571241013415126E-2</v>
      </c>
      <c r="I435" s="5">
        <f t="shared" ca="1" si="33"/>
        <v>-9.9237067755133523E-3</v>
      </c>
      <c r="J435">
        <f t="shared" ca="1" si="34"/>
        <v>-1</v>
      </c>
      <c r="K435">
        <f t="shared" ca="1" si="35"/>
        <v>0</v>
      </c>
    </row>
    <row r="436" spans="1:11" x14ac:dyDescent="0.3">
      <c r="A436" s="1">
        <v>42720</v>
      </c>
      <c r="B436" s="2">
        <f>[1]!s_wq_close($B$1,A436,1)</f>
        <v>3122.982</v>
      </c>
      <c r="C436">
        <f t="shared" si="28"/>
        <v>3183.9720683877185</v>
      </c>
      <c r="D436" s="2">
        <f ca="1">AVERAGE(OFFSET(B436,1-$I$5,0):B436)</f>
        <v>3210.9003999999995</v>
      </c>
      <c r="E436" s="2">
        <f t="shared" si="29"/>
        <v>8.0465435935777077</v>
      </c>
      <c r="F436" s="2">
        <f t="shared" si="30"/>
        <v>8.065884774434501</v>
      </c>
      <c r="G436">
        <f t="shared" si="31"/>
        <v>0</v>
      </c>
      <c r="H436" s="5">
        <f t="shared" ca="1" si="32"/>
        <v>-2.2080098189458219E-2</v>
      </c>
      <c r="I436" s="5">
        <f t="shared" ca="1" si="33"/>
        <v>4.4911428239569062E-3</v>
      </c>
      <c r="J436">
        <f t="shared" ca="1" si="34"/>
        <v>-1</v>
      </c>
      <c r="K436">
        <f t="shared" ca="1" si="35"/>
        <v>0</v>
      </c>
    </row>
    <row r="437" spans="1:11" x14ac:dyDescent="0.3">
      <c r="A437" s="1">
        <v>42727</v>
      </c>
      <c r="B437" s="2">
        <f>[1]!s_wq_close($B$1,A437,1)</f>
        <v>3110.1543999999999</v>
      </c>
      <c r="C437">
        <f t="shared" si="28"/>
        <v>3159.366178925146</v>
      </c>
      <c r="D437" s="2">
        <f ca="1">AVERAGE(OFFSET(B437,1-$I$5,0):B437)</f>
        <v>3194.3600799999999</v>
      </c>
      <c r="E437" s="2">
        <f t="shared" si="29"/>
        <v>8.0424276502431944</v>
      </c>
      <c r="F437" s="2">
        <f t="shared" si="30"/>
        <v>8.0581267101733332</v>
      </c>
      <c r="G437">
        <f t="shared" si="31"/>
        <v>0</v>
      </c>
      <c r="H437" s="5">
        <f t="shared" ca="1" si="32"/>
        <v>-1.3537235566771777E-2</v>
      </c>
      <c r="I437" s="5">
        <f t="shared" ca="1" si="33"/>
        <v>8.5428626226864424E-3</v>
      </c>
      <c r="J437">
        <f t="shared" ca="1" si="34"/>
        <v>-1</v>
      </c>
      <c r="K437">
        <f t="shared" ca="1" si="35"/>
        <v>0</v>
      </c>
    </row>
    <row r="438" spans="1:11" x14ac:dyDescent="0.3">
      <c r="A438" s="1">
        <v>42734</v>
      </c>
      <c r="B438" s="2">
        <f>[1]!s_wq_close($B$1,A438,1)</f>
        <v>3103.6372999999999</v>
      </c>
      <c r="C438">
        <f t="shared" si="28"/>
        <v>3140.7898859500974</v>
      </c>
      <c r="D438" s="2">
        <f ca="1">AVERAGE(OFFSET(B438,1-$I$5,0):B438)</f>
        <v>3162.6999399999995</v>
      </c>
      <c r="E438" s="2">
        <f t="shared" si="29"/>
        <v>8.0403300252489025</v>
      </c>
      <c r="F438" s="2">
        <f t="shared" si="30"/>
        <v>8.0522296033024485</v>
      </c>
      <c r="G438">
        <f t="shared" si="31"/>
        <v>0</v>
      </c>
      <c r="H438" s="5">
        <f t="shared" ca="1" si="32"/>
        <v>-1.9567616911350783E-2</v>
      </c>
      <c r="I438" s="5">
        <f t="shared" ca="1" si="33"/>
        <v>-6.0303813445790055E-3</v>
      </c>
      <c r="J438">
        <f t="shared" ca="1" si="34"/>
        <v>-1</v>
      </c>
      <c r="K438">
        <f t="shared" ca="1" si="35"/>
        <v>0</v>
      </c>
    </row>
    <row r="439" spans="1:11" x14ac:dyDescent="0.3">
      <c r="A439" s="1">
        <v>42741</v>
      </c>
      <c r="B439" s="2">
        <f>[1]!s_wq_close($B$1,A439,1)</f>
        <v>3154.3209999999999</v>
      </c>
      <c r="C439">
        <f t="shared" si="28"/>
        <v>3145.3002573000649</v>
      </c>
      <c r="D439" s="2">
        <f ca="1">AVERAGE(OFFSET(B439,1-$I$5,0):B439)</f>
        <v>3144.7955400000001</v>
      </c>
      <c r="E439" s="2">
        <f t="shared" si="29"/>
        <v>8.0565285378673526</v>
      </c>
      <c r="F439" s="2">
        <f t="shared" si="30"/>
        <v>8.0536646358970199</v>
      </c>
      <c r="G439">
        <f t="shared" si="31"/>
        <v>1</v>
      </c>
      <c r="H439" s="5">
        <f t="shared" ca="1" si="32"/>
        <v>-7.5076241083111839E-3</v>
      </c>
      <c r="I439" s="5">
        <f t="shared" ca="1" si="33"/>
        <v>1.2059992803039599E-2</v>
      </c>
      <c r="J439">
        <f t="shared" ca="1" si="34"/>
        <v>-1</v>
      </c>
      <c r="K439">
        <f t="shared" ca="1" si="35"/>
        <v>0</v>
      </c>
    </row>
    <row r="440" spans="1:11" x14ac:dyDescent="0.3">
      <c r="A440" s="1">
        <v>42748</v>
      </c>
      <c r="B440" s="2">
        <f>[1]!s_wq_close($B$1,A440,1)</f>
        <v>3112.7644</v>
      </c>
      <c r="C440">
        <f t="shared" si="28"/>
        <v>3134.4549715333769</v>
      </c>
      <c r="D440" s="2">
        <f ca="1">AVERAGE(OFFSET(B440,1-$I$5,0):B440)</f>
        <v>3120.7718199999999</v>
      </c>
      <c r="E440" s="2">
        <f t="shared" si="29"/>
        <v>8.0432664849562681</v>
      </c>
      <c r="F440" s="2">
        <f t="shared" si="30"/>
        <v>8.0502105851724526</v>
      </c>
      <c r="G440">
        <f t="shared" si="31"/>
        <v>0</v>
      </c>
      <c r="H440" s="5">
        <f t="shared" ca="1" si="32"/>
        <v>-1.0208508531796667E-2</v>
      </c>
      <c r="I440" s="5">
        <f t="shared" ca="1" si="33"/>
        <v>-2.7008844234854834E-3</v>
      </c>
      <c r="J440">
        <f t="shared" ca="1" si="34"/>
        <v>-1</v>
      </c>
      <c r="K440">
        <f t="shared" ca="1" si="35"/>
        <v>0</v>
      </c>
    </row>
    <row r="441" spans="1:11" x14ac:dyDescent="0.3">
      <c r="A441" s="1">
        <v>42755</v>
      </c>
      <c r="B441" s="2">
        <f>[1]!s_wq_close($B$1,A441,1)</f>
        <v>3123.1388999999999</v>
      </c>
      <c r="C441">
        <f t="shared" si="28"/>
        <v>3130.6829476889184</v>
      </c>
      <c r="D441" s="2">
        <f ca="1">AVERAGE(OFFSET(B441,1-$I$5,0):B441)</f>
        <v>3120.8031999999998</v>
      </c>
      <c r="E441" s="2">
        <f t="shared" si="29"/>
        <v>8.0465938327589672</v>
      </c>
      <c r="F441" s="2">
        <f t="shared" si="30"/>
        <v>8.0490064538831323</v>
      </c>
      <c r="G441">
        <f t="shared" si="31"/>
        <v>0</v>
      </c>
      <c r="H441" s="5">
        <f t="shared" ca="1" si="32"/>
        <v>-2.3912919670694421E-3</v>
      </c>
      <c r="I441" s="5">
        <f t="shared" ca="1" si="33"/>
        <v>7.8172165647272251E-3</v>
      </c>
      <c r="J441">
        <f t="shared" ca="1" si="34"/>
        <v>-1</v>
      </c>
      <c r="K441">
        <f t="shared" ca="1" si="35"/>
        <v>0</v>
      </c>
    </row>
    <row r="442" spans="1:11" x14ac:dyDescent="0.3">
      <c r="A442" s="1">
        <v>42761</v>
      </c>
      <c r="B442" s="2">
        <f>[1]!s_wq_close($B$1,A442,1)</f>
        <v>3159.1660000000002</v>
      </c>
      <c r="C442">
        <f t="shared" si="28"/>
        <v>3140.177298459279</v>
      </c>
      <c r="D442" s="2">
        <f ca="1">AVERAGE(OFFSET(B442,1-$I$5,0):B442)</f>
        <v>3130.6055200000001</v>
      </c>
      <c r="E442" s="2">
        <f t="shared" si="29"/>
        <v>8.058063347696244</v>
      </c>
      <c r="F442" s="2">
        <f t="shared" si="30"/>
        <v>8.0520345417857175</v>
      </c>
      <c r="G442">
        <f t="shared" si="31"/>
        <v>1</v>
      </c>
      <c r="H442" s="5">
        <f t="shared" ca="1" si="32"/>
        <v>-1.508106117208019E-2</v>
      </c>
      <c r="I442" s="5">
        <f t="shared" ca="1" si="33"/>
        <v>-1.2689769205010748E-2</v>
      </c>
      <c r="J442">
        <f t="shared" ca="1" si="34"/>
        <v>-1</v>
      </c>
      <c r="K442">
        <f t="shared" ca="1" si="35"/>
        <v>0</v>
      </c>
    </row>
    <row r="443" spans="1:11" x14ac:dyDescent="0.3">
      <c r="A443" s="1">
        <v>42769</v>
      </c>
      <c r="B443" s="2">
        <f>[1]!s_wq_close($B$1,A443,1)</f>
        <v>3140.17</v>
      </c>
      <c r="C443">
        <f t="shared" si="28"/>
        <v>3140.1748656395198</v>
      </c>
      <c r="D443" s="2">
        <f ca="1">AVERAGE(OFFSET(B443,1-$I$5,0):B443)</f>
        <v>3137.9120599999997</v>
      </c>
      <c r="E443" s="2">
        <f t="shared" si="29"/>
        <v>8.0520322175641645</v>
      </c>
      <c r="F443" s="2">
        <f t="shared" si="30"/>
        <v>8.0520337670458009</v>
      </c>
      <c r="G443">
        <f t="shared" si="31"/>
        <v>0</v>
      </c>
      <c r="H443" s="5">
        <f t="shared" ca="1" si="32"/>
        <v>-1.7472369936486487E-2</v>
      </c>
      <c r="I443" s="5">
        <f t="shared" ca="1" si="33"/>
        <v>-2.3913087644062969E-3</v>
      </c>
      <c r="J443">
        <f t="shared" ca="1" si="34"/>
        <v>-1</v>
      </c>
      <c r="K443">
        <f t="shared" ca="1" si="35"/>
        <v>0</v>
      </c>
    </row>
    <row r="444" spans="1:11" x14ac:dyDescent="0.3">
      <c r="A444" s="1">
        <v>42776</v>
      </c>
      <c r="B444" s="2">
        <f>[1]!s_wq_close($B$1,A444,1)</f>
        <v>3196.6990000000001</v>
      </c>
      <c r="C444">
        <f t="shared" si="28"/>
        <v>3159.01624375968</v>
      </c>
      <c r="D444" s="2">
        <f ca="1">AVERAGE(OFFSET(B444,1-$I$5,0):B444)</f>
        <v>3146.3876599999999</v>
      </c>
      <c r="E444" s="2">
        <f t="shared" si="29"/>
        <v>8.0698739938610355</v>
      </c>
      <c r="F444" s="2">
        <f t="shared" si="30"/>
        <v>8.0580159428463762</v>
      </c>
      <c r="G444">
        <f t="shared" si="31"/>
        <v>1</v>
      </c>
      <c r="H444" s="5">
        <f t="shared" ca="1" si="32"/>
        <v>-1.2735276515068783E-2</v>
      </c>
      <c r="I444" s="5">
        <f t="shared" ca="1" si="33"/>
        <v>4.7370934214177041E-3</v>
      </c>
      <c r="J444">
        <f t="shared" ca="1" si="34"/>
        <v>-1</v>
      </c>
      <c r="K444">
        <f t="shared" ca="1" si="35"/>
        <v>0</v>
      </c>
    </row>
    <row r="445" spans="1:11" x14ac:dyDescent="0.3">
      <c r="A445" s="1">
        <v>42783</v>
      </c>
      <c r="B445" s="2">
        <f>[1]!s_wq_close($B$1,A445,1)</f>
        <v>3202.0756000000001</v>
      </c>
      <c r="C445">
        <f t="shared" si="28"/>
        <v>3173.3693625064534</v>
      </c>
      <c r="D445" s="2">
        <f ca="1">AVERAGE(OFFSET(B445,1-$I$5,0):B445)</f>
        <v>3164.2499000000003</v>
      </c>
      <c r="E445" s="2">
        <f t="shared" si="29"/>
        <v>8.0715545035215399</v>
      </c>
      <c r="F445" s="2">
        <f t="shared" si="30"/>
        <v>8.0625491927838731</v>
      </c>
      <c r="G445">
        <f t="shared" si="31"/>
        <v>1</v>
      </c>
      <c r="H445" s="5">
        <f t="shared" ca="1" si="32"/>
        <v>-8.0319646683513213E-3</v>
      </c>
      <c r="I445" s="5">
        <f t="shared" ca="1" si="33"/>
        <v>4.7033118467174617E-3</v>
      </c>
      <c r="J445">
        <f t="shared" ca="1" si="34"/>
        <v>-1</v>
      </c>
      <c r="K445">
        <f t="shared" ca="1" si="35"/>
        <v>0</v>
      </c>
    </row>
    <row r="446" spans="1:11" x14ac:dyDescent="0.3">
      <c r="A446" s="1">
        <v>42790</v>
      </c>
      <c r="B446" s="2">
        <f>[1]!s_wq_close($B$1,A446,1)</f>
        <v>3253.4326999999998</v>
      </c>
      <c r="C446">
        <f t="shared" si="28"/>
        <v>3200.057141670969</v>
      </c>
      <c r="D446" s="2">
        <f ca="1">AVERAGE(OFFSET(B446,1-$I$5,0):B446)</f>
        <v>3190.3086599999997</v>
      </c>
      <c r="E446" s="2">
        <f t="shared" si="29"/>
        <v>8.0874659333053867</v>
      </c>
      <c r="F446" s="2">
        <f t="shared" si="30"/>
        <v>8.0709239454005655</v>
      </c>
      <c r="G446">
        <f t="shared" si="31"/>
        <v>1</v>
      </c>
      <c r="H446" s="5">
        <f t="shared" ca="1" si="32"/>
        <v>-2.1228244283948428E-2</v>
      </c>
      <c r="I446" s="5">
        <f t="shared" ca="1" si="33"/>
        <v>-1.3196279615597106E-2</v>
      </c>
      <c r="J446">
        <f t="shared" ca="1" si="34"/>
        <v>-1</v>
      </c>
      <c r="K446">
        <f t="shared" ca="1" si="35"/>
        <v>0</v>
      </c>
    </row>
    <row r="447" spans="1:11" x14ac:dyDescent="0.3">
      <c r="A447" s="1">
        <v>42797</v>
      </c>
      <c r="B447" s="2">
        <f>[1]!s_wq_close($B$1,A447,1)</f>
        <v>3218.3117999999999</v>
      </c>
      <c r="C447">
        <f t="shared" si="28"/>
        <v>3206.142027780646</v>
      </c>
      <c r="D447" s="2">
        <f ca="1">AVERAGE(OFFSET(B447,1-$I$5,0):B447)</f>
        <v>3202.1378199999999</v>
      </c>
      <c r="E447" s="2">
        <f t="shared" si="29"/>
        <v>8.0766122153383559</v>
      </c>
      <c r="F447" s="2">
        <f t="shared" si="30"/>
        <v>8.072823632806049</v>
      </c>
      <c r="G447">
        <f t="shared" si="31"/>
        <v>1</v>
      </c>
      <c r="H447" s="5">
        <f t="shared" ca="1" si="32"/>
        <v>-7.0655544203797049E-3</v>
      </c>
      <c r="I447" s="5">
        <f t="shared" ca="1" si="33"/>
        <v>1.4162689863568723E-2</v>
      </c>
      <c r="J447">
        <f t="shared" ca="1" si="34"/>
        <v>-1</v>
      </c>
      <c r="K447">
        <f t="shared" ca="1" si="35"/>
        <v>0</v>
      </c>
    </row>
    <row r="448" spans="1:11" x14ac:dyDescent="0.3">
      <c r="A448" s="1">
        <v>42804</v>
      </c>
      <c r="B448" s="2">
        <f>[1]!s_wq_close($B$1,A448,1)</f>
        <v>3212.7601</v>
      </c>
      <c r="C448">
        <f t="shared" si="28"/>
        <v>3208.3480518537644</v>
      </c>
      <c r="D448" s="2">
        <f ca="1">AVERAGE(OFFSET(B448,1-$I$5,0):B448)</f>
        <v>3216.6558399999999</v>
      </c>
      <c r="E448" s="2">
        <f t="shared" si="29"/>
        <v>8.0748856909065321</v>
      </c>
      <c r="F448" s="2">
        <f t="shared" si="30"/>
        <v>8.0735114580681362</v>
      </c>
      <c r="G448">
        <f t="shared" si="31"/>
        <v>1</v>
      </c>
      <c r="H448" s="5">
        <f t="shared" ca="1" si="32"/>
        <v>-1.9138460936538593E-2</v>
      </c>
      <c r="I448" s="5">
        <f t="shared" ca="1" si="33"/>
        <v>-1.2072906516158888E-2</v>
      </c>
      <c r="J448">
        <f t="shared" ca="1" si="34"/>
        <v>-1</v>
      </c>
      <c r="K448">
        <f t="shared" ca="1" si="35"/>
        <v>0</v>
      </c>
    </row>
    <row r="449" spans="1:11" x14ac:dyDescent="0.3">
      <c r="A449" s="1">
        <v>42811</v>
      </c>
      <c r="B449" s="2">
        <f>[1]!s_wq_close($B$1,A449,1)</f>
        <v>3237.4470999999999</v>
      </c>
      <c r="C449">
        <f t="shared" si="28"/>
        <v>3218.0477345691766</v>
      </c>
      <c r="D449" s="2">
        <f ca="1">AVERAGE(OFFSET(B449,1-$I$5,0):B449)</f>
        <v>3224.8054599999996</v>
      </c>
      <c r="E449" s="2">
        <f t="shared" si="29"/>
        <v>8.0825403661059578</v>
      </c>
      <c r="F449" s="2">
        <f t="shared" si="30"/>
        <v>8.0765301610561018</v>
      </c>
      <c r="G449">
        <f t="shared" si="31"/>
        <v>1</v>
      </c>
      <c r="H449" s="5">
        <f t="shared" ca="1" si="32"/>
        <v>-3.4369049247899852E-2</v>
      </c>
      <c r="I449" s="5">
        <f t="shared" ca="1" si="33"/>
        <v>-1.5230588311361259E-2</v>
      </c>
      <c r="J449">
        <f t="shared" ca="1" si="34"/>
        <v>-1</v>
      </c>
      <c r="K449">
        <f t="shared" ca="1" si="35"/>
        <v>0</v>
      </c>
    </row>
    <row r="450" spans="1:11" x14ac:dyDescent="0.3">
      <c r="A450" s="1">
        <v>42818</v>
      </c>
      <c r="B450" s="2">
        <f>[1]!s_wq_close($B$1,A450,1)</f>
        <v>3269.4450999999999</v>
      </c>
      <c r="C450">
        <f t="shared" si="28"/>
        <v>3235.1801897127848</v>
      </c>
      <c r="D450" s="2">
        <f ca="1">AVERAGE(OFFSET(B450,1-$I$5,0):B450)</f>
        <v>3238.2793599999995</v>
      </c>
      <c r="E450" s="2">
        <f t="shared" si="29"/>
        <v>8.0923755553020094</v>
      </c>
      <c r="F450" s="2">
        <f t="shared" si="30"/>
        <v>8.081839905449586</v>
      </c>
      <c r="G450">
        <f t="shared" si="31"/>
        <v>1</v>
      </c>
      <c r="H450" s="5">
        <f t="shared" ca="1" si="32"/>
        <v>-3.3329596917080373E-2</v>
      </c>
      <c r="I450" s="5">
        <f t="shared" ca="1" si="33"/>
        <v>1.0394523308194792E-3</v>
      </c>
      <c r="J450">
        <f t="shared" ca="1" si="34"/>
        <v>-1</v>
      </c>
      <c r="K450">
        <f t="shared" ca="1" si="35"/>
        <v>0</v>
      </c>
    </row>
    <row r="451" spans="1:11" x14ac:dyDescent="0.3">
      <c r="A451" s="1">
        <v>42825</v>
      </c>
      <c r="B451" s="2">
        <f>[1]!s_wq_close($B$1,A451,1)</f>
        <v>3222.5142000000001</v>
      </c>
      <c r="C451">
        <f t="shared" ref="C451:C514" si="36">C450*(1-$I$4) + $I$4*B451</f>
        <v>3230.958193141857</v>
      </c>
      <c r="D451" s="2">
        <f ca="1">AVERAGE(OFFSET(B451,1-$I$5,0):B451)</f>
        <v>3232.09566</v>
      </c>
      <c r="E451" s="2">
        <f t="shared" ref="E451:E514" si="37">LN(B451)</f>
        <v>8.077917141320313</v>
      </c>
      <c r="F451" s="2">
        <f t="shared" ref="F451:F514" si="38">LN(C451)</f>
        <v>8.0805340264470242</v>
      </c>
      <c r="G451">
        <f t="shared" si="31"/>
        <v>0</v>
      </c>
      <c r="H451" s="5">
        <f t="shared" ca="1" si="32"/>
        <v>-3.9975868851703567E-2</v>
      </c>
      <c r="I451" s="5">
        <f t="shared" ca="1" si="33"/>
        <v>-6.6462719346231935E-3</v>
      </c>
      <c r="J451">
        <f t="shared" ca="1" si="34"/>
        <v>-1</v>
      </c>
      <c r="K451">
        <f t="shared" ca="1" si="35"/>
        <v>0</v>
      </c>
    </row>
    <row r="452" spans="1:11" x14ac:dyDescent="0.3">
      <c r="A452" s="1">
        <v>42832</v>
      </c>
      <c r="B452" s="2">
        <f>[1]!s_wq_close($B$1,A452,1)</f>
        <v>3286.616</v>
      </c>
      <c r="C452">
        <f t="shared" si="36"/>
        <v>3249.5107954279047</v>
      </c>
      <c r="D452" s="2">
        <f ca="1">AVERAGE(OFFSET(B452,1-$I$5,0):B452)</f>
        <v>3245.7565</v>
      </c>
      <c r="E452" s="2">
        <f t="shared" si="37"/>
        <v>8.097613742988246</v>
      </c>
      <c r="F452" s="2">
        <f t="shared" si="38"/>
        <v>8.0862597395101137</v>
      </c>
      <c r="G452">
        <f t="shared" ref="G452:G515" si="39">IF(C452&gt;C451, 1, 0)</f>
        <v>1</v>
      </c>
      <c r="H452" s="5">
        <f t="shared" ca="1" si="32"/>
        <v>-3.7662051525748197E-2</v>
      </c>
      <c r="I452" s="5">
        <f t="shared" ca="1" si="33"/>
        <v>2.3138173259553696E-3</v>
      </c>
      <c r="J452">
        <f t="shared" ca="1" si="34"/>
        <v>-1</v>
      </c>
      <c r="K452">
        <f t="shared" ca="1" si="35"/>
        <v>0</v>
      </c>
    </row>
    <row r="453" spans="1:11" x14ac:dyDescent="0.3">
      <c r="A453" s="1">
        <v>42839</v>
      </c>
      <c r="B453" s="2">
        <f>[1]!s_wq_close($B$1,A453,1)</f>
        <v>3246.0668000000001</v>
      </c>
      <c r="C453">
        <f t="shared" si="36"/>
        <v>3248.3627969519366</v>
      </c>
      <c r="D453" s="2">
        <f ca="1">AVERAGE(OFFSET(B453,1-$I$5,0):B453)</f>
        <v>3252.4178400000001</v>
      </c>
      <c r="E453" s="2">
        <f t="shared" si="37"/>
        <v>8.0851993270371558</v>
      </c>
      <c r="F453" s="2">
        <f t="shared" si="38"/>
        <v>8.085906393612694</v>
      </c>
      <c r="G453">
        <f t="shared" si="39"/>
        <v>0</v>
      </c>
      <c r="H453" s="5">
        <f t="shared" ca="1" si="32"/>
        <v>-3.0297250069442505E-2</v>
      </c>
      <c r="I453" s="5">
        <f t="shared" ca="1" si="33"/>
        <v>7.3648014563056918E-3</v>
      </c>
      <c r="J453">
        <f t="shared" ca="1" si="34"/>
        <v>-1</v>
      </c>
      <c r="K453">
        <f t="shared" ca="1" si="35"/>
        <v>0</v>
      </c>
    </row>
    <row r="454" spans="1:11" x14ac:dyDescent="0.3">
      <c r="A454" s="1">
        <v>42846</v>
      </c>
      <c r="B454" s="2">
        <f>[1]!s_wq_close($B$1,A454,1)</f>
        <v>3173.1511999999998</v>
      </c>
      <c r="C454">
        <f t="shared" si="36"/>
        <v>3223.2922646346246</v>
      </c>
      <c r="D454" s="2">
        <f ca="1">AVERAGE(OFFSET(B454,1-$I$5,0):B454)</f>
        <v>3239.5586600000001</v>
      </c>
      <c r="E454" s="2">
        <f t="shared" si="37"/>
        <v>8.0624804425121646</v>
      </c>
      <c r="F454" s="2">
        <f t="shared" si="38"/>
        <v>8.0781585586333122</v>
      </c>
      <c r="G454">
        <f t="shared" si="39"/>
        <v>0</v>
      </c>
      <c r="H454" s="5">
        <f t="shared" ca="1" si="32"/>
        <v>-2.2652196270419367E-2</v>
      </c>
      <c r="I454" s="5">
        <f t="shared" ca="1" si="33"/>
        <v>7.6450537990231382E-3</v>
      </c>
      <c r="J454">
        <f t="shared" ca="1" si="34"/>
        <v>-1</v>
      </c>
      <c r="K454">
        <f t="shared" ca="1" si="35"/>
        <v>0</v>
      </c>
    </row>
    <row r="455" spans="1:11" x14ac:dyDescent="0.3">
      <c r="A455" s="1">
        <v>42853</v>
      </c>
      <c r="B455" s="2">
        <f>[1]!s_wq_close($B$1,A455,1)</f>
        <v>3154.6583999999998</v>
      </c>
      <c r="C455">
        <f t="shared" si="36"/>
        <v>3200.4143097564165</v>
      </c>
      <c r="D455" s="2">
        <f ca="1">AVERAGE(OFFSET(B455,1-$I$5,0):B455)</f>
        <v>3216.6013200000002</v>
      </c>
      <c r="E455" s="2">
        <f t="shared" si="37"/>
        <v>8.0566354965302125</v>
      </c>
      <c r="F455" s="2">
        <f t="shared" si="38"/>
        <v>8.0710355522059487</v>
      </c>
      <c r="G455">
        <f t="shared" si="39"/>
        <v>0</v>
      </c>
      <c r="H455" s="5">
        <f t="shared" ca="1" si="32"/>
        <v>-2.2718649843658234E-2</v>
      </c>
      <c r="I455" s="5">
        <f t="shared" ca="1" si="33"/>
        <v>-6.6453573238867136E-5</v>
      </c>
      <c r="J455">
        <f t="shared" ca="1" si="34"/>
        <v>-1</v>
      </c>
      <c r="K455">
        <f t="shared" ca="1" si="35"/>
        <v>0</v>
      </c>
    </row>
    <row r="456" spans="1:11" x14ac:dyDescent="0.3">
      <c r="A456" s="1">
        <v>42860</v>
      </c>
      <c r="B456" s="2">
        <f>[1]!s_wq_close($B$1,A456,1)</f>
        <v>3103.0378000000001</v>
      </c>
      <c r="C456">
        <f t="shared" si="36"/>
        <v>3167.955473170945</v>
      </c>
      <c r="D456" s="2">
        <f ca="1">AVERAGE(OFFSET(B456,1-$I$5,0):B456)</f>
        <v>3192.70604</v>
      </c>
      <c r="E456" s="2">
        <f t="shared" si="37"/>
        <v>8.0401368461337714</v>
      </c>
      <c r="F456" s="2">
        <f t="shared" si="38"/>
        <v>8.060841697649602</v>
      </c>
      <c r="G456">
        <f t="shared" si="39"/>
        <v>0</v>
      </c>
      <c r="H456" s="5">
        <f t="shared" ca="1" si="32"/>
        <v>-1.0372195694778874E-2</v>
      </c>
      <c r="I456" s="5">
        <f t="shared" ca="1" si="33"/>
        <v>1.234645414887936E-2</v>
      </c>
      <c r="J456">
        <f t="shared" ca="1" si="34"/>
        <v>-1</v>
      </c>
      <c r="K456">
        <f t="shared" ca="1" si="35"/>
        <v>0</v>
      </c>
    </row>
    <row r="457" spans="1:11" x14ac:dyDescent="0.3">
      <c r="A457" s="1">
        <v>42867</v>
      </c>
      <c r="B457" s="2">
        <f>[1]!s_wq_close($B$1,A457,1)</f>
        <v>3083.5131999999999</v>
      </c>
      <c r="C457">
        <f t="shared" si="36"/>
        <v>3139.8080487806301</v>
      </c>
      <c r="D457" s="2">
        <f ca="1">AVERAGE(OFFSET(B457,1-$I$5,0):B457)</f>
        <v>3152.0854799999997</v>
      </c>
      <c r="E457" s="2">
        <f t="shared" si="37"/>
        <v>8.0338248752720691</v>
      </c>
      <c r="F457" s="2">
        <f t="shared" si="38"/>
        <v>8.0519169460721436</v>
      </c>
      <c r="G457">
        <f t="shared" si="39"/>
        <v>0</v>
      </c>
      <c r="H457" s="5">
        <f t="shared" ca="1" si="32"/>
        <v>-2.0976789597922263E-2</v>
      </c>
      <c r="I457" s="5">
        <f t="shared" ca="1" si="33"/>
        <v>-1.0604593903143389E-2</v>
      </c>
      <c r="J457">
        <f t="shared" ca="1" si="34"/>
        <v>-1</v>
      </c>
      <c r="K457">
        <f t="shared" ca="1" si="35"/>
        <v>0</v>
      </c>
    </row>
    <row r="458" spans="1:11" x14ac:dyDescent="0.3">
      <c r="A458" s="1">
        <v>42874</v>
      </c>
      <c r="B458" s="2">
        <f>[1]!s_wq_close($B$1,A458,1)</f>
        <v>3090.6309000000001</v>
      </c>
      <c r="C458">
        <f t="shared" si="36"/>
        <v>3123.415665853754</v>
      </c>
      <c r="D458" s="2">
        <f ca="1">AVERAGE(OFFSET(B458,1-$I$5,0):B458)</f>
        <v>3120.9982999999997</v>
      </c>
      <c r="E458" s="2">
        <f t="shared" si="37"/>
        <v>8.036130523808243</v>
      </c>
      <c r="F458" s="2">
        <f t="shared" si="38"/>
        <v>8.046682446682377</v>
      </c>
      <c r="G458">
        <f t="shared" si="39"/>
        <v>0</v>
      </c>
      <c r="H458" s="5">
        <f t="shared" ca="1" si="32"/>
        <v>-1.3086472779773928E-2</v>
      </c>
      <c r="I458" s="5">
        <f t="shared" ca="1" si="33"/>
        <v>7.8903168181483352E-3</v>
      </c>
      <c r="J458">
        <f t="shared" ca="1" si="34"/>
        <v>-1</v>
      </c>
      <c r="K458">
        <f t="shared" ca="1" si="35"/>
        <v>0</v>
      </c>
    </row>
    <row r="459" spans="1:11" x14ac:dyDescent="0.3">
      <c r="A459" s="1">
        <v>42881</v>
      </c>
      <c r="B459" s="2">
        <f>[1]!s_wq_close($B$1,A459,1)</f>
        <v>3110.0587</v>
      </c>
      <c r="C459">
        <f t="shared" si="36"/>
        <v>3118.9633439025029</v>
      </c>
      <c r="D459" s="2">
        <f ca="1">AVERAGE(OFFSET(B459,1-$I$5,0):B459)</f>
        <v>3108.3797999999997</v>
      </c>
      <c r="E459" s="2">
        <f t="shared" si="37"/>
        <v>8.0423968795932268</v>
      </c>
      <c r="F459" s="2">
        <f t="shared" si="38"/>
        <v>8.0452559640227115</v>
      </c>
      <c r="G459">
        <f t="shared" si="39"/>
        <v>0</v>
      </c>
      <c r="H459" s="5">
        <f t="shared" ca="1" si="32"/>
        <v>-7.8394697908139577E-3</v>
      </c>
      <c r="I459" s="5">
        <f t="shared" ca="1" si="33"/>
        <v>5.2470029889599701E-3</v>
      </c>
      <c r="J459">
        <f t="shared" ca="1" si="34"/>
        <v>-1</v>
      </c>
      <c r="K459">
        <f t="shared" ca="1" si="35"/>
        <v>0</v>
      </c>
    </row>
    <row r="460" spans="1:11" x14ac:dyDescent="0.3">
      <c r="A460" s="1">
        <v>42888</v>
      </c>
      <c r="B460" s="2">
        <f>[1]!s_wq_close($B$1,A460,1)</f>
        <v>3105.54</v>
      </c>
      <c r="C460">
        <f t="shared" si="36"/>
        <v>3114.4888959350019</v>
      </c>
      <c r="D460" s="2">
        <f ca="1">AVERAGE(OFFSET(B460,1-$I$5,0):B460)</f>
        <v>3098.5561199999997</v>
      </c>
      <c r="E460" s="2">
        <f t="shared" si="37"/>
        <v>8.0409428922899373</v>
      </c>
      <c r="F460" s="2">
        <f t="shared" si="38"/>
        <v>8.0438203394077039</v>
      </c>
      <c r="G460">
        <f t="shared" si="39"/>
        <v>0</v>
      </c>
      <c r="H460" s="5">
        <f t="shared" ca="1" si="32"/>
        <v>-6.2060348625117001E-3</v>
      </c>
      <c r="I460" s="5">
        <f t="shared" ca="1" si="33"/>
        <v>1.6334349283022576E-3</v>
      </c>
      <c r="J460">
        <f t="shared" ca="1" si="34"/>
        <v>-1</v>
      </c>
      <c r="K460">
        <f t="shared" ca="1" si="35"/>
        <v>0</v>
      </c>
    </row>
    <row r="461" spans="1:11" x14ac:dyDescent="0.3">
      <c r="A461" s="1">
        <v>42895</v>
      </c>
      <c r="B461" s="2">
        <f>[1]!s_wq_close($B$1,A461,1)</f>
        <v>3158.4004</v>
      </c>
      <c r="C461">
        <f t="shared" si="36"/>
        <v>3129.1260639566681</v>
      </c>
      <c r="D461" s="2">
        <f ca="1">AVERAGE(OFFSET(B461,1-$I$5,0):B461)</f>
        <v>3109.6286399999999</v>
      </c>
      <c r="E461" s="2">
        <f t="shared" si="37"/>
        <v>8.0578209758855568</v>
      </c>
      <c r="F461" s="2">
        <f t="shared" si="38"/>
        <v>8.0485090317536532</v>
      </c>
      <c r="G461">
        <f t="shared" si="39"/>
        <v>1</v>
      </c>
      <c r="H461" s="5">
        <f t="shared" ca="1" si="32"/>
        <v>-9.4695181658419614E-3</v>
      </c>
      <c r="I461" s="5">
        <f t="shared" ca="1" si="33"/>
        <v>-3.2634833033302613E-3</v>
      </c>
      <c r="J461">
        <f t="shared" ca="1" si="34"/>
        <v>-1</v>
      </c>
      <c r="K461">
        <f t="shared" ca="1" si="35"/>
        <v>0</v>
      </c>
    </row>
    <row r="462" spans="1:11" x14ac:dyDescent="0.3">
      <c r="A462" s="1">
        <v>42902</v>
      </c>
      <c r="B462" s="2">
        <f>[1]!s_wq_close($B$1,A462,1)</f>
        <v>3123.1662000000001</v>
      </c>
      <c r="C462">
        <f t="shared" si="36"/>
        <v>3127.1394426377792</v>
      </c>
      <c r="D462" s="2">
        <f ca="1">AVERAGE(OFFSET(B462,1-$I$5,0):B462)</f>
        <v>3117.5592399999996</v>
      </c>
      <c r="E462" s="2">
        <f t="shared" si="37"/>
        <v>8.0466025739266058</v>
      </c>
      <c r="F462" s="2">
        <f t="shared" si="38"/>
        <v>8.0478739495681015</v>
      </c>
      <c r="G462">
        <f t="shared" si="39"/>
        <v>0</v>
      </c>
      <c r="H462" s="5">
        <f t="shared" ca="1" si="32"/>
        <v>-9.3023818479993636E-3</v>
      </c>
      <c r="I462" s="5">
        <f t="shared" ca="1" si="33"/>
        <v>1.6713631784259775E-4</v>
      </c>
      <c r="J462">
        <f t="shared" ca="1" si="34"/>
        <v>-1</v>
      </c>
      <c r="K462">
        <f t="shared" ca="1" si="35"/>
        <v>0</v>
      </c>
    </row>
    <row r="463" spans="1:11" x14ac:dyDescent="0.3">
      <c r="A463" s="1">
        <v>42909</v>
      </c>
      <c r="B463" s="2">
        <f>[1]!s_wq_close($B$1,A463,1)</f>
        <v>3157.873</v>
      </c>
      <c r="C463">
        <f t="shared" si="36"/>
        <v>3137.3839617585195</v>
      </c>
      <c r="D463" s="2">
        <f ca="1">AVERAGE(OFFSET(B463,1-$I$5,0):B463)</f>
        <v>3131.0076600000002</v>
      </c>
      <c r="E463" s="2">
        <f t="shared" si="37"/>
        <v>8.0576539786807739</v>
      </c>
      <c r="F463" s="2">
        <f t="shared" si="38"/>
        <v>8.0511445984560304</v>
      </c>
      <c r="G463">
        <f t="shared" si="39"/>
        <v>1</v>
      </c>
      <c r="H463" s="5">
        <f t="shared" ca="1" si="32"/>
        <v>-9.2162687048071845E-3</v>
      </c>
      <c r="I463" s="5">
        <f t="shared" ca="1" si="33"/>
        <v>8.6113143192179109E-5</v>
      </c>
      <c r="J463">
        <f t="shared" ca="1" si="34"/>
        <v>-1</v>
      </c>
      <c r="K463">
        <f t="shared" ca="1" si="35"/>
        <v>0</v>
      </c>
    </row>
    <row r="464" spans="1:11" x14ac:dyDescent="0.3">
      <c r="A464" s="1">
        <v>42916</v>
      </c>
      <c r="B464" s="2">
        <f>[1]!s_wq_close($B$1,A464,1)</f>
        <v>3192.4268999999999</v>
      </c>
      <c r="C464">
        <f t="shared" si="36"/>
        <v>3155.7316078390131</v>
      </c>
      <c r="D464" s="2">
        <f ca="1">AVERAGE(OFFSET(B464,1-$I$5,0):B464)</f>
        <v>3147.4812999999999</v>
      </c>
      <c r="E464" s="2">
        <f t="shared" si="37"/>
        <v>8.0685366902287257</v>
      </c>
      <c r="F464" s="2">
        <f t="shared" si="38"/>
        <v>8.0569756364733944</v>
      </c>
      <c r="G464">
        <f t="shared" si="39"/>
        <v>1</v>
      </c>
      <c r="H464" s="5">
        <f t="shared" ca="1" si="32"/>
        <v>-1.0447744319197483E-2</v>
      </c>
      <c r="I464" s="5">
        <f t="shared" ca="1" si="33"/>
        <v>-1.2314756143902983E-3</v>
      </c>
      <c r="J464">
        <f t="shared" ca="1" si="34"/>
        <v>-1</v>
      </c>
      <c r="K464">
        <f t="shared" ca="1" si="35"/>
        <v>0</v>
      </c>
    </row>
    <row r="465" spans="1:11" x14ac:dyDescent="0.3">
      <c r="A465" s="1">
        <v>42923</v>
      </c>
      <c r="B465" s="2">
        <f>[1]!s_wq_close($B$1,A465,1)</f>
        <v>3217.9567000000002</v>
      </c>
      <c r="C465">
        <f t="shared" si="36"/>
        <v>3176.473305226009</v>
      </c>
      <c r="D465" s="2">
        <f ca="1">AVERAGE(OFFSET(B465,1-$I$5,0):B465)</f>
        <v>3169.9646400000001</v>
      </c>
      <c r="E465" s="2">
        <f t="shared" si="37"/>
        <v>8.0765018718993407</v>
      </c>
      <c r="F465" s="2">
        <f t="shared" si="38"/>
        <v>8.0635268368387578</v>
      </c>
      <c r="G465">
        <f t="shared" si="39"/>
        <v>1</v>
      </c>
      <c r="H465" s="5">
        <f t="shared" ref="H465:H528" ca="1" si="40">OFFSET(E465,$K$332,0)-OFFSET(F465,$K$332,0)*$J$332-$J$333</f>
        <v>-2.4286920300999881E-2</v>
      </c>
      <c r="I465" s="5">
        <f t="shared" ca="1" si="33"/>
        <v>-1.3839175981802398E-2</v>
      </c>
      <c r="J465">
        <f t="shared" ca="1" si="34"/>
        <v>-1</v>
      </c>
      <c r="K465">
        <f t="shared" ca="1" si="35"/>
        <v>0</v>
      </c>
    </row>
    <row r="466" spans="1:11" x14ac:dyDescent="0.3">
      <c r="A466" s="1">
        <v>42930</v>
      </c>
      <c r="B466" s="2">
        <f>[1]!s_wq_close($B$1,A466,1)</f>
        <v>3222.4168</v>
      </c>
      <c r="C466">
        <f t="shared" si="36"/>
        <v>3191.787803484006</v>
      </c>
      <c r="D466" s="2">
        <f ca="1">AVERAGE(OFFSET(B466,1-$I$5,0):B466)</f>
        <v>3182.7679199999998</v>
      </c>
      <c r="E466" s="2">
        <f t="shared" si="37"/>
        <v>8.077886916016114</v>
      </c>
      <c r="F466" s="2">
        <f t="shared" si="38"/>
        <v>8.0683364787547038</v>
      </c>
      <c r="G466">
        <f t="shared" si="39"/>
        <v>1</v>
      </c>
      <c r="H466" s="5">
        <f t="shared" ca="1" si="40"/>
        <v>-9.8944296242091667E-3</v>
      </c>
      <c r="I466" s="5">
        <f t="shared" ref="I466:I529" ca="1" si="41">H466-H465</f>
        <v>1.4392490676790715E-2</v>
      </c>
      <c r="J466">
        <f t="shared" ref="J466:J529" ca="1" si="42">SIGN(H466)</f>
        <v>-1</v>
      </c>
      <c r="K466">
        <f t="shared" ca="1" si="35"/>
        <v>0</v>
      </c>
    </row>
    <row r="467" spans="1:11" x14ac:dyDescent="0.3">
      <c r="A467" s="1">
        <v>42937</v>
      </c>
      <c r="B467" s="2">
        <f>[1]!s_wq_close($B$1,A467,1)</f>
        <v>3237.9816999999998</v>
      </c>
      <c r="C467">
        <f t="shared" si="36"/>
        <v>3207.1857689893377</v>
      </c>
      <c r="D467" s="2">
        <f ca="1">AVERAGE(OFFSET(B467,1-$I$5,0):B467)</f>
        <v>3205.7310200000002</v>
      </c>
      <c r="E467" s="2">
        <f t="shared" si="37"/>
        <v>8.0827054825847977</v>
      </c>
      <c r="F467" s="2">
        <f t="shared" si="38"/>
        <v>8.0731491241113371</v>
      </c>
      <c r="G467">
        <f t="shared" si="39"/>
        <v>1</v>
      </c>
      <c r="H467" s="5">
        <f t="shared" ca="1" si="40"/>
        <v>1.4618028599944211E-4</v>
      </c>
      <c r="I467" s="5">
        <f t="shared" ca="1" si="41"/>
        <v>1.0040609910208609E-2</v>
      </c>
      <c r="J467">
        <f t="shared" ca="1" si="42"/>
        <v>1</v>
      </c>
      <c r="K467">
        <f t="shared" ref="K467:K530" ca="1" si="43">IF(J467*J466=-1,1,0)</f>
        <v>1</v>
      </c>
    </row>
    <row r="468" spans="1:11" x14ac:dyDescent="0.3">
      <c r="A468" s="1">
        <v>42944</v>
      </c>
      <c r="B468" s="2">
        <f>[1]!s_wq_close($B$1,A468,1)</f>
        <v>3253.2404000000001</v>
      </c>
      <c r="C468">
        <f t="shared" si="36"/>
        <v>3222.5373126595587</v>
      </c>
      <c r="D468" s="2">
        <f ca="1">AVERAGE(OFFSET(B468,1-$I$5,0):B468)</f>
        <v>3224.8045000000002</v>
      </c>
      <c r="E468" s="2">
        <f t="shared" si="37"/>
        <v>8.0874068247572541</v>
      </c>
      <c r="F468" s="2">
        <f t="shared" si="38"/>
        <v>8.0779243135390342</v>
      </c>
      <c r="G468">
        <f t="shared" si="39"/>
        <v>1</v>
      </c>
      <c r="H468" s="5">
        <f t="shared" ca="1" si="40"/>
        <v>1.3496948778168871E-3</v>
      </c>
      <c r="I468" s="5">
        <f t="shared" ca="1" si="41"/>
        <v>1.203514591817445E-3</v>
      </c>
      <c r="J468">
        <f t="shared" ca="1" si="42"/>
        <v>1</v>
      </c>
      <c r="K468">
        <f t="shared" ca="1" si="43"/>
        <v>0</v>
      </c>
    </row>
    <row r="469" spans="1:11" x14ac:dyDescent="0.3">
      <c r="A469" s="1">
        <v>42951</v>
      </c>
      <c r="B469" s="2">
        <f>[1]!s_wq_close($B$1,A469,1)</f>
        <v>3262.0808999999999</v>
      </c>
      <c r="C469">
        <f t="shared" si="36"/>
        <v>3235.7185084397061</v>
      </c>
      <c r="D469" s="2">
        <f ca="1">AVERAGE(OFFSET(B469,1-$I$5,0):B469)</f>
        <v>3238.7353000000003</v>
      </c>
      <c r="E469" s="2">
        <f t="shared" si="37"/>
        <v>8.0901205836091705</v>
      </c>
      <c r="F469" s="2">
        <f t="shared" si="38"/>
        <v>8.0820062868915681</v>
      </c>
      <c r="G469">
        <f t="shared" si="39"/>
        <v>1</v>
      </c>
      <c r="H469" s="5">
        <f t="shared" ca="1" si="40"/>
        <v>-5.2584779955315852E-3</v>
      </c>
      <c r="I469" s="5">
        <f t="shared" ca="1" si="41"/>
        <v>-6.6081728733484724E-3</v>
      </c>
      <c r="J469">
        <f t="shared" ca="1" si="42"/>
        <v>-1</v>
      </c>
      <c r="K469">
        <f t="shared" ca="1" si="43"/>
        <v>1</v>
      </c>
    </row>
    <row r="470" spans="1:11" x14ac:dyDescent="0.3">
      <c r="A470" s="1">
        <v>42958</v>
      </c>
      <c r="B470" s="2">
        <f>[1]!s_wq_close($B$1,A470,1)</f>
        <v>3208.5412999999999</v>
      </c>
      <c r="C470">
        <f t="shared" si="36"/>
        <v>3226.659438959804</v>
      </c>
      <c r="D470" s="2">
        <f ca="1">AVERAGE(OFFSET(B470,1-$I$5,0):B470)</f>
        <v>3236.8522199999998</v>
      </c>
      <c r="E470" s="2">
        <f t="shared" si="37"/>
        <v>8.0735716891663198</v>
      </c>
      <c r="F470" s="2">
        <f t="shared" si="38"/>
        <v>8.0792026516082078</v>
      </c>
      <c r="G470">
        <f t="shared" si="39"/>
        <v>0</v>
      </c>
      <c r="H470" s="5">
        <f t="shared" ca="1" si="40"/>
        <v>-1.1608598010147908E-2</v>
      </c>
      <c r="I470" s="5">
        <f t="shared" ca="1" si="41"/>
        <v>-6.3501200146163228E-3</v>
      </c>
      <c r="J470">
        <f t="shared" ca="1" si="42"/>
        <v>-1</v>
      </c>
      <c r="K470">
        <f t="shared" ca="1" si="43"/>
        <v>0</v>
      </c>
    </row>
    <row r="471" spans="1:11" x14ac:dyDescent="0.3">
      <c r="A471" s="1">
        <v>42965</v>
      </c>
      <c r="B471" s="2">
        <f>[1]!s_wq_close($B$1,A471,1)</f>
        <v>3268.7242999999999</v>
      </c>
      <c r="C471">
        <f t="shared" si="36"/>
        <v>3240.6810593065361</v>
      </c>
      <c r="D471" s="2">
        <f ca="1">AVERAGE(OFFSET(B471,1-$I$5,0):B471)</f>
        <v>3246.1137200000003</v>
      </c>
      <c r="E471" s="2">
        <f t="shared" si="37"/>
        <v>8.0921550654496279</v>
      </c>
      <c r="F471" s="2">
        <f t="shared" si="38"/>
        <v>8.0835387901863882</v>
      </c>
      <c r="G471">
        <f t="shared" si="39"/>
        <v>1</v>
      </c>
      <c r="H471" s="5">
        <f t="shared" ca="1" si="40"/>
        <v>-1.3750499108279968E-2</v>
      </c>
      <c r="I471" s="5">
        <f t="shared" ca="1" si="41"/>
        <v>-2.1419010981320596E-3</v>
      </c>
      <c r="J471">
        <f t="shared" ca="1" si="42"/>
        <v>-1</v>
      </c>
      <c r="K471">
        <f t="shared" ca="1" si="43"/>
        <v>0</v>
      </c>
    </row>
    <row r="472" spans="1:11" x14ac:dyDescent="0.3">
      <c r="A472" s="1">
        <v>42972</v>
      </c>
      <c r="B472" s="2">
        <f>[1]!s_wq_close($B$1,A472,1)</f>
        <v>3331.5221000000001</v>
      </c>
      <c r="C472">
        <f t="shared" si="36"/>
        <v>3270.9614062043579</v>
      </c>
      <c r="D472" s="2">
        <f ca="1">AVERAGE(OFFSET(B472,1-$I$5,0):B472)</f>
        <v>3264.8218000000002</v>
      </c>
      <c r="E472" s="2">
        <f t="shared" si="37"/>
        <v>8.1111845656290953</v>
      </c>
      <c r="F472" s="2">
        <f t="shared" si="38"/>
        <v>8.0928392286929771</v>
      </c>
      <c r="G472">
        <f t="shared" si="39"/>
        <v>1</v>
      </c>
      <c r="H472" s="5">
        <f t="shared" ca="1" si="40"/>
        <v>-1.5684608316290038E-2</v>
      </c>
      <c r="I472" s="5">
        <f t="shared" ca="1" si="41"/>
        <v>-1.9341092080100708E-3</v>
      </c>
      <c r="J472">
        <f t="shared" ca="1" si="42"/>
        <v>-1</v>
      </c>
      <c r="K472">
        <f t="shared" ca="1" si="43"/>
        <v>0</v>
      </c>
    </row>
    <row r="473" spans="1:11" x14ac:dyDescent="0.3">
      <c r="A473" s="1">
        <v>42979</v>
      </c>
      <c r="B473" s="2">
        <f>[1]!s_wq_close($B$1,A473,1)</f>
        <v>3367.1194</v>
      </c>
      <c r="C473">
        <f t="shared" si="36"/>
        <v>3303.0140708029057</v>
      </c>
      <c r="D473" s="2">
        <f ca="1">AVERAGE(OFFSET(B473,1-$I$5,0):B473)</f>
        <v>3287.5976000000001</v>
      </c>
      <c r="E473" s="2">
        <f t="shared" si="37"/>
        <v>8.1218128803677807</v>
      </c>
      <c r="F473" s="2">
        <f t="shared" si="38"/>
        <v>8.10259068538865</v>
      </c>
      <c r="G473">
        <f t="shared" si="39"/>
        <v>1</v>
      </c>
      <c r="H473" s="5">
        <f t="shared" ca="1" si="40"/>
        <v>-7.9170688047671689E-3</v>
      </c>
      <c r="I473" s="5">
        <f t="shared" ca="1" si="41"/>
        <v>7.7675395115228696E-3</v>
      </c>
      <c r="J473">
        <f t="shared" ca="1" si="42"/>
        <v>-1</v>
      </c>
      <c r="K473">
        <f t="shared" ca="1" si="43"/>
        <v>0</v>
      </c>
    </row>
    <row r="474" spans="1:11" x14ac:dyDescent="0.3">
      <c r="A474" s="1">
        <v>42986</v>
      </c>
      <c r="B474" s="2">
        <f>[1]!s_wq_close($B$1,A474,1)</f>
        <v>3365.2426</v>
      </c>
      <c r="C474">
        <f t="shared" si="36"/>
        <v>3323.756913868604</v>
      </c>
      <c r="D474" s="2">
        <f ca="1">AVERAGE(OFFSET(B474,1-$I$5,0):B474)</f>
        <v>3308.2299400000002</v>
      </c>
      <c r="E474" s="2">
        <f t="shared" si="37"/>
        <v>8.1212553345766842</v>
      </c>
      <c r="F474" s="2">
        <f t="shared" si="38"/>
        <v>8.1088510226960526</v>
      </c>
      <c r="G474">
        <f t="shared" si="39"/>
        <v>1</v>
      </c>
      <c r="H474" s="5">
        <f t="shared" ca="1" si="40"/>
        <v>-1.3325542929593759E-2</v>
      </c>
      <c r="I474" s="5">
        <f t="shared" ca="1" si="41"/>
        <v>-5.40847412482659E-3</v>
      </c>
      <c r="J474">
        <f t="shared" ca="1" si="42"/>
        <v>-1</v>
      </c>
      <c r="K474">
        <f t="shared" ca="1" si="43"/>
        <v>0</v>
      </c>
    </row>
    <row r="475" spans="1:11" x14ac:dyDescent="0.3">
      <c r="A475" s="1">
        <v>42993</v>
      </c>
      <c r="B475" s="2">
        <f>[1]!s_wq_close($B$1,A475,1)</f>
        <v>3353.6192000000001</v>
      </c>
      <c r="C475">
        <f t="shared" si="36"/>
        <v>3333.711009245736</v>
      </c>
      <c r="D475" s="2">
        <f ca="1">AVERAGE(OFFSET(B475,1-$I$5,0):B475)</f>
        <v>3337.2455199999995</v>
      </c>
      <c r="E475" s="2">
        <f t="shared" si="37"/>
        <v>8.1177953998611194</v>
      </c>
      <c r="F475" s="2">
        <f t="shared" si="38"/>
        <v>8.1118413796635203</v>
      </c>
      <c r="G475">
        <f t="shared" si="39"/>
        <v>1</v>
      </c>
      <c r="H475" s="5">
        <f t="shared" ca="1" si="40"/>
        <v>-6.9993937671908313E-3</v>
      </c>
      <c r="I475" s="5">
        <f t="shared" ca="1" si="41"/>
        <v>6.3261491624029276E-3</v>
      </c>
      <c r="J475">
        <f t="shared" ca="1" si="42"/>
        <v>-1</v>
      </c>
      <c r="K475">
        <f t="shared" ca="1" si="43"/>
        <v>0</v>
      </c>
    </row>
    <row r="476" spans="1:11" x14ac:dyDescent="0.3">
      <c r="A476" s="1">
        <v>43000</v>
      </c>
      <c r="B476" s="2">
        <f>[1]!s_wq_close($B$1,A476,1)</f>
        <v>3352.5293999999999</v>
      </c>
      <c r="C476">
        <f t="shared" si="36"/>
        <v>3339.9838061638243</v>
      </c>
      <c r="D476" s="2">
        <f ca="1">AVERAGE(OFFSET(B476,1-$I$5,0):B476)</f>
        <v>3354.0065399999999</v>
      </c>
      <c r="E476" s="2">
        <f t="shared" si="37"/>
        <v>8.1174703846923251</v>
      </c>
      <c r="F476" s="2">
        <f t="shared" si="38"/>
        <v>8.1137212375050467</v>
      </c>
      <c r="G476">
        <f t="shared" si="39"/>
        <v>1</v>
      </c>
      <c r="H476" s="5">
        <f t="shared" ca="1" si="40"/>
        <v>-1.9246848758277757E-2</v>
      </c>
      <c r="I476" s="5">
        <f t="shared" ca="1" si="41"/>
        <v>-1.2247454991086926E-2</v>
      </c>
      <c r="J476">
        <f t="shared" ca="1" si="42"/>
        <v>-1</v>
      </c>
      <c r="K476">
        <f t="shared" ca="1" si="43"/>
        <v>0</v>
      </c>
    </row>
    <row r="477" spans="1:11" x14ac:dyDescent="0.3">
      <c r="A477" s="1">
        <v>43007</v>
      </c>
      <c r="B477" s="2">
        <f>[1]!s_wq_close($B$1,A477,1)</f>
        <v>3348.9431</v>
      </c>
      <c r="C477">
        <f t="shared" si="36"/>
        <v>3342.9702374425497</v>
      </c>
      <c r="D477" s="2">
        <f ca="1">AVERAGE(OFFSET(B477,1-$I$5,0):B477)</f>
        <v>3357.4907399999997</v>
      </c>
      <c r="E477" s="2">
        <f t="shared" si="37"/>
        <v>8.1164000825035583</v>
      </c>
      <c r="F477" s="2">
        <f t="shared" si="38"/>
        <v>8.1146149834317836</v>
      </c>
      <c r="G477">
        <f t="shared" si="39"/>
        <v>1</v>
      </c>
      <c r="H477" s="5">
        <f t="shared" ca="1" si="40"/>
        <v>-6.4461338140491264E-3</v>
      </c>
      <c r="I477" s="5">
        <f t="shared" ca="1" si="41"/>
        <v>1.2800714944228631E-2</v>
      </c>
      <c r="J477">
        <f t="shared" ca="1" si="42"/>
        <v>-1</v>
      </c>
      <c r="K477">
        <f t="shared" ca="1" si="43"/>
        <v>0</v>
      </c>
    </row>
    <row r="478" spans="1:11" x14ac:dyDescent="0.3">
      <c r="A478" s="1">
        <v>43021</v>
      </c>
      <c r="B478" s="2">
        <f>[1]!s_wq_close($B$1,A478,1)</f>
        <v>3390.5232999999998</v>
      </c>
      <c r="C478">
        <f t="shared" si="36"/>
        <v>3358.8212582950332</v>
      </c>
      <c r="D478" s="2">
        <f ca="1">AVERAGE(OFFSET(B478,1-$I$5,0):B478)</f>
        <v>3362.1715199999999</v>
      </c>
      <c r="E478" s="2">
        <f t="shared" si="37"/>
        <v>8.128739554243035</v>
      </c>
      <c r="F478" s="2">
        <f t="shared" si="38"/>
        <v>8.1193453754233058</v>
      </c>
      <c r="G478">
        <f t="shared" si="39"/>
        <v>1</v>
      </c>
      <c r="H478" s="5">
        <f t="shared" ca="1" si="40"/>
        <v>-1.97256969896209E-2</v>
      </c>
      <c r="I478" s="5">
        <f t="shared" ca="1" si="41"/>
        <v>-1.3279563175571774E-2</v>
      </c>
      <c r="J478">
        <f t="shared" ca="1" si="42"/>
        <v>-1</v>
      </c>
      <c r="K478">
        <f t="shared" ca="1" si="43"/>
        <v>0</v>
      </c>
    </row>
    <row r="479" spans="1:11" x14ac:dyDescent="0.3">
      <c r="A479" s="1">
        <v>43028</v>
      </c>
      <c r="B479" s="2">
        <f>[1]!s_wq_close($B$1,A479,1)</f>
        <v>3378.6480999999999</v>
      </c>
      <c r="C479">
        <f t="shared" si="36"/>
        <v>3365.4302055300222</v>
      </c>
      <c r="D479" s="2">
        <f ca="1">AVERAGE(OFFSET(B479,1-$I$5,0):B479)</f>
        <v>3364.8526200000001</v>
      </c>
      <c r="E479" s="2">
        <f t="shared" si="37"/>
        <v>8.1252309380533614</v>
      </c>
      <c r="F479" s="2">
        <f t="shared" si="38"/>
        <v>8.1213110810185309</v>
      </c>
      <c r="G479">
        <f t="shared" si="39"/>
        <v>1</v>
      </c>
      <c r="H479" s="5">
        <f t="shared" ca="1" si="40"/>
        <v>-2.4708304889659694E-2</v>
      </c>
      <c r="I479" s="5">
        <f t="shared" ca="1" si="41"/>
        <v>-4.9826079000387935E-3</v>
      </c>
      <c r="J479">
        <f t="shared" ca="1" si="42"/>
        <v>-1</v>
      </c>
      <c r="K479">
        <f t="shared" ca="1" si="43"/>
        <v>0</v>
      </c>
    </row>
    <row r="480" spans="1:11" x14ac:dyDescent="0.3">
      <c r="A480" s="1">
        <v>43035</v>
      </c>
      <c r="B480" s="2">
        <f>[1]!s_wq_close($B$1,A480,1)</f>
        <v>3416.8123999999998</v>
      </c>
      <c r="C480">
        <f t="shared" si="36"/>
        <v>3382.5576036866814</v>
      </c>
      <c r="D480" s="2">
        <f ca="1">AVERAGE(OFFSET(B480,1-$I$5,0):B480)</f>
        <v>3377.4912600000002</v>
      </c>
      <c r="E480" s="2">
        <f t="shared" si="37"/>
        <v>8.1364633486473394</v>
      </c>
      <c r="F480" s="2">
        <f t="shared" si="38"/>
        <v>8.1263873898146972</v>
      </c>
      <c r="G480">
        <f t="shared" si="39"/>
        <v>1</v>
      </c>
      <c r="H480" s="5">
        <f t="shared" ca="1" si="40"/>
        <v>-2.9652497456478244E-2</v>
      </c>
      <c r="I480" s="5">
        <f t="shared" ca="1" si="41"/>
        <v>-4.9441925668185505E-3</v>
      </c>
      <c r="J480">
        <f t="shared" ca="1" si="42"/>
        <v>-1</v>
      </c>
      <c r="K480">
        <f t="shared" ca="1" si="43"/>
        <v>0</v>
      </c>
    </row>
    <row r="481" spans="1:11" x14ac:dyDescent="0.3">
      <c r="A481" s="1">
        <v>43042</v>
      </c>
      <c r="B481" s="2">
        <f>[1]!s_wq_close($B$1,A481,1)</f>
        <v>3371.7440999999999</v>
      </c>
      <c r="C481">
        <f t="shared" si="36"/>
        <v>3378.9531024577877</v>
      </c>
      <c r="D481" s="2">
        <f ca="1">AVERAGE(OFFSET(B481,1-$I$5,0):B481)</f>
        <v>3381.3341999999998</v>
      </c>
      <c r="E481" s="2">
        <f t="shared" si="37"/>
        <v>8.1231854265622641</v>
      </c>
      <c r="F481" s="2">
        <f t="shared" si="38"/>
        <v>8.1253212074992369</v>
      </c>
      <c r="G481">
        <f t="shared" si="39"/>
        <v>0</v>
      </c>
      <c r="H481" s="5">
        <f t="shared" ca="1" si="40"/>
        <v>-3.1390273850188777E-2</v>
      </c>
      <c r="I481" s="5">
        <f t="shared" ca="1" si="41"/>
        <v>-1.7377763937105328E-3</v>
      </c>
      <c r="J481">
        <f t="shared" ca="1" si="42"/>
        <v>-1</v>
      </c>
      <c r="K481">
        <f t="shared" ca="1" si="43"/>
        <v>0</v>
      </c>
    </row>
    <row r="482" spans="1:11" x14ac:dyDescent="0.3">
      <c r="A482" s="1">
        <v>43049</v>
      </c>
      <c r="B482" s="2">
        <f>[1]!s_wq_close($B$1,A482,1)</f>
        <v>3432.6731</v>
      </c>
      <c r="C482">
        <f t="shared" si="36"/>
        <v>3396.8597683051921</v>
      </c>
      <c r="D482" s="2">
        <f ca="1">AVERAGE(OFFSET(B482,1-$I$5,0):B482)</f>
        <v>3398.0801999999994</v>
      </c>
      <c r="E482" s="2">
        <f t="shared" si="37"/>
        <v>8.1410945660865419</v>
      </c>
      <c r="F482" s="2">
        <f t="shared" si="38"/>
        <v>8.1306066862679316</v>
      </c>
      <c r="G482">
        <f t="shared" si="39"/>
        <v>1</v>
      </c>
      <c r="H482" s="5">
        <f t="shared" ca="1" si="40"/>
        <v>-3.1909056250302825E-2</v>
      </c>
      <c r="I482" s="5">
        <f t="shared" ca="1" si="41"/>
        <v>-5.1878240011404841E-4</v>
      </c>
      <c r="J482">
        <f t="shared" ca="1" si="42"/>
        <v>-1</v>
      </c>
      <c r="K482">
        <f t="shared" ca="1" si="43"/>
        <v>0</v>
      </c>
    </row>
    <row r="483" spans="1:11" x14ac:dyDescent="0.3">
      <c r="A483" s="1">
        <v>43056</v>
      </c>
      <c r="B483" s="2">
        <f>[1]!s_wq_close($B$1,A483,1)</f>
        <v>3382.9074999999998</v>
      </c>
      <c r="C483">
        <f t="shared" si="36"/>
        <v>3392.2090122034615</v>
      </c>
      <c r="D483" s="2">
        <f ca="1">AVERAGE(OFFSET(B483,1-$I$5,0):B483)</f>
        <v>3396.5570399999997</v>
      </c>
      <c r="E483" s="2">
        <f t="shared" si="37"/>
        <v>8.1264908258115636</v>
      </c>
      <c r="F483" s="2">
        <f t="shared" si="38"/>
        <v>8.1292366141771666</v>
      </c>
      <c r="G483">
        <f t="shared" si="39"/>
        <v>0</v>
      </c>
      <c r="H483" s="5">
        <f t="shared" ca="1" si="40"/>
        <v>-2.0969987556785696E-2</v>
      </c>
      <c r="I483" s="5">
        <f t="shared" ca="1" si="41"/>
        <v>1.0939068693517129E-2</v>
      </c>
      <c r="J483">
        <f t="shared" ca="1" si="42"/>
        <v>-1</v>
      </c>
      <c r="K483">
        <f t="shared" ca="1" si="43"/>
        <v>0</v>
      </c>
    </row>
    <row r="484" spans="1:11" x14ac:dyDescent="0.3">
      <c r="A484" s="1">
        <v>43063</v>
      </c>
      <c r="B484" s="2">
        <f>[1]!s_wq_close($B$1,A484,1)</f>
        <v>3353.8207000000002</v>
      </c>
      <c r="C484">
        <f t="shared" si="36"/>
        <v>3379.4129081356414</v>
      </c>
      <c r="D484" s="2">
        <f ca="1">AVERAGE(OFFSET(B484,1-$I$5,0):B484)</f>
        <v>3391.5915599999994</v>
      </c>
      <c r="E484" s="2">
        <f t="shared" si="37"/>
        <v>8.117855482397248</v>
      </c>
      <c r="F484" s="2">
        <f t="shared" si="38"/>
        <v>8.125457277572341</v>
      </c>
      <c r="G484">
        <f t="shared" si="39"/>
        <v>0</v>
      </c>
      <c r="H484" s="5">
        <f t="shared" ca="1" si="40"/>
        <v>-1.7882510376005634E-2</v>
      </c>
      <c r="I484" s="5">
        <f t="shared" ca="1" si="41"/>
        <v>3.0874771807800627E-3</v>
      </c>
      <c r="J484">
        <f t="shared" ca="1" si="42"/>
        <v>-1</v>
      </c>
      <c r="K484">
        <f t="shared" ca="1" si="43"/>
        <v>0</v>
      </c>
    </row>
    <row r="485" spans="1:11" x14ac:dyDescent="0.3">
      <c r="A485" s="1">
        <v>43070</v>
      </c>
      <c r="B485" s="2">
        <f>[1]!s_wq_close($B$1,A485,1)</f>
        <v>3317.6174000000001</v>
      </c>
      <c r="C485">
        <f t="shared" si="36"/>
        <v>3358.8144054237614</v>
      </c>
      <c r="D485" s="2">
        <f ca="1">AVERAGE(OFFSET(B485,1-$I$5,0):B485)</f>
        <v>3371.7525599999999</v>
      </c>
      <c r="E485" s="2">
        <f t="shared" si="37"/>
        <v>8.1070021536736618</v>
      </c>
      <c r="F485" s="2">
        <f t="shared" si="38"/>
        <v>8.1193433351604476</v>
      </c>
      <c r="G485">
        <f t="shared" si="39"/>
        <v>0</v>
      </c>
      <c r="H485" s="5">
        <f t="shared" ca="1" si="40"/>
        <v>-8.1648695560510021E-4</v>
      </c>
      <c r="I485" s="5">
        <f t="shared" ca="1" si="41"/>
        <v>1.7066023420400533E-2</v>
      </c>
      <c r="J485">
        <f t="shared" ca="1" si="42"/>
        <v>-1</v>
      </c>
      <c r="K485">
        <f t="shared" ca="1" si="43"/>
        <v>0</v>
      </c>
    </row>
    <row r="486" spans="1:11" x14ac:dyDescent="0.3">
      <c r="A486" s="1">
        <v>43077</v>
      </c>
      <c r="B486" s="2">
        <f>[1]!s_wq_close($B$1,A486,1)</f>
        <v>3289.9924000000001</v>
      </c>
      <c r="C486">
        <f t="shared" si="36"/>
        <v>3335.8737369491746</v>
      </c>
      <c r="D486" s="2">
        <f ca="1">AVERAGE(OFFSET(B486,1-$I$5,0):B486)</f>
        <v>3355.4022199999999</v>
      </c>
      <c r="E486" s="2">
        <f t="shared" si="37"/>
        <v>8.0986405337263552</v>
      </c>
      <c r="F486" s="2">
        <f t="shared" si="38"/>
        <v>8.1124899141260212</v>
      </c>
      <c r="G486">
        <f t="shared" si="39"/>
        <v>0</v>
      </c>
      <c r="H486" s="5">
        <f t="shared" ca="1" si="40"/>
        <v>1.1039357629751834E-3</v>
      </c>
      <c r="I486" s="5">
        <f t="shared" ca="1" si="41"/>
        <v>1.9204227185802836E-3</v>
      </c>
      <c r="J486">
        <f t="shared" ca="1" si="42"/>
        <v>1</v>
      </c>
      <c r="K486">
        <f t="shared" ca="1" si="43"/>
        <v>1</v>
      </c>
    </row>
    <row r="487" spans="1:11" x14ac:dyDescent="0.3">
      <c r="A487" s="1">
        <v>43084</v>
      </c>
      <c r="B487" s="2">
        <f>[1]!s_wq_close($B$1,A487,1)</f>
        <v>3266.1370999999999</v>
      </c>
      <c r="C487">
        <f t="shared" si="36"/>
        <v>3312.62819129945</v>
      </c>
      <c r="D487" s="2">
        <f ca="1">AVERAGE(OFFSET(B487,1-$I$5,0):B487)</f>
        <v>3322.0950199999997</v>
      </c>
      <c r="E487" s="2">
        <f t="shared" si="37"/>
        <v>8.0913632506040454</v>
      </c>
      <c r="F487" s="2">
        <f t="shared" si="38"/>
        <v>8.1054971688058917</v>
      </c>
      <c r="G487">
        <f t="shared" si="39"/>
        <v>0</v>
      </c>
      <c r="H487" s="5">
        <f t="shared" ca="1" si="40"/>
        <v>6.6103396678860449E-3</v>
      </c>
      <c r="I487" s="5">
        <f t="shared" ca="1" si="41"/>
        <v>5.5064039049108615E-3</v>
      </c>
      <c r="J487">
        <f t="shared" ca="1" si="42"/>
        <v>1</v>
      </c>
      <c r="K487">
        <f t="shared" ca="1" si="43"/>
        <v>0</v>
      </c>
    </row>
    <row r="488" spans="1:11" x14ac:dyDescent="0.3">
      <c r="A488" s="1">
        <v>43091</v>
      </c>
      <c r="B488" s="2">
        <f>[1]!s_wq_close($B$1,A488,1)</f>
        <v>3297.0630000000001</v>
      </c>
      <c r="C488">
        <f t="shared" si="36"/>
        <v>3307.439794199634</v>
      </c>
      <c r="D488" s="2">
        <f ca="1">AVERAGE(OFFSET(B488,1-$I$5,0):B488)</f>
        <v>3304.9261200000001</v>
      </c>
      <c r="E488" s="2">
        <f t="shared" si="37"/>
        <v>8.1007873511694246</v>
      </c>
      <c r="F488" s="2">
        <f t="shared" si="38"/>
        <v>8.1039296930115352</v>
      </c>
      <c r="G488">
        <f t="shared" si="39"/>
        <v>0</v>
      </c>
      <c r="H488" s="5">
        <f t="shared" ca="1" si="40"/>
        <v>1.2373853478242935E-2</v>
      </c>
      <c r="I488" s="5">
        <f t="shared" ca="1" si="41"/>
        <v>5.7635138103568906E-3</v>
      </c>
      <c r="J488">
        <f t="shared" ca="1" si="42"/>
        <v>1</v>
      </c>
      <c r="K488">
        <f t="shared" ca="1" si="43"/>
        <v>0</v>
      </c>
    </row>
    <row r="489" spans="1:11" x14ac:dyDescent="0.3">
      <c r="A489" s="1">
        <v>43098</v>
      </c>
      <c r="B489" s="2">
        <f>[1]!s_wq_close($B$1,A489,1)</f>
        <v>3307.1720999999998</v>
      </c>
      <c r="C489">
        <f t="shared" si="36"/>
        <v>3307.3505627997561</v>
      </c>
      <c r="D489" s="2">
        <f ca="1">AVERAGE(OFFSET(B489,1-$I$5,0):B489)</f>
        <v>3295.5963999999999</v>
      </c>
      <c r="E489" s="2">
        <f t="shared" si="37"/>
        <v>8.1038487527525866</v>
      </c>
      <c r="F489" s="2">
        <f t="shared" si="38"/>
        <v>8.1039027136531381</v>
      </c>
      <c r="G489">
        <f t="shared" si="39"/>
        <v>0</v>
      </c>
      <c r="H489" s="5">
        <f t="shared" ca="1" si="40"/>
        <v>-1.5426599560245613E-2</v>
      </c>
      <c r="I489" s="5">
        <f t="shared" ca="1" si="41"/>
        <v>-2.7800453038488548E-2</v>
      </c>
      <c r="J489">
        <f t="shared" ca="1" si="42"/>
        <v>-1</v>
      </c>
      <c r="K489">
        <f t="shared" ca="1" si="43"/>
        <v>1</v>
      </c>
    </row>
    <row r="490" spans="1:11" x14ac:dyDescent="0.3">
      <c r="A490" s="1">
        <v>43105</v>
      </c>
      <c r="B490" s="2">
        <f>[1]!s_wq_close($B$1,A490,1)</f>
        <v>3391.7501000000002</v>
      </c>
      <c r="C490">
        <f t="shared" si="36"/>
        <v>3335.4837418665043</v>
      </c>
      <c r="D490" s="2">
        <f ca="1">AVERAGE(OFFSET(B490,1-$I$5,0):B490)</f>
        <v>3310.4229400000004</v>
      </c>
      <c r="E490" s="2">
        <f t="shared" si="37"/>
        <v>8.1291013208487222</v>
      </c>
      <c r="F490" s="2">
        <f t="shared" si="38"/>
        <v>8.1123729978659185</v>
      </c>
      <c r="G490">
        <f t="shared" si="39"/>
        <v>1</v>
      </c>
      <c r="H490" s="5">
        <f t="shared" ca="1" si="40"/>
        <v>-8.5160832339564507E-2</v>
      </c>
      <c r="I490" s="5">
        <f t="shared" ca="1" si="41"/>
        <v>-6.9734232779318894E-2</v>
      </c>
      <c r="J490">
        <f t="shared" ca="1" si="42"/>
        <v>-1</v>
      </c>
      <c r="K490">
        <f t="shared" ca="1" si="43"/>
        <v>0</v>
      </c>
    </row>
    <row r="491" spans="1:11" x14ac:dyDescent="0.3">
      <c r="A491" s="1">
        <v>43112</v>
      </c>
      <c r="B491" s="2">
        <f>[1]!s_wq_close($B$1,A491,1)</f>
        <v>3428.9407000000001</v>
      </c>
      <c r="C491">
        <f t="shared" si="36"/>
        <v>3366.6360612443364</v>
      </c>
      <c r="D491" s="2">
        <f ca="1">AVERAGE(OFFSET(B491,1-$I$5,0):B491)</f>
        <v>3338.2125999999998</v>
      </c>
      <c r="E491" s="2">
        <f t="shared" si="37"/>
        <v>8.1400066586417594</v>
      </c>
      <c r="F491" s="2">
        <f t="shared" si="38"/>
        <v>8.1216693234004165</v>
      </c>
      <c r="G491">
        <f t="shared" si="39"/>
        <v>1</v>
      </c>
      <c r="H491" s="5">
        <f t="shared" ca="1" si="40"/>
        <v>-4.8710992970669942E-2</v>
      </c>
      <c r="I491" s="5">
        <f t="shared" ca="1" si="41"/>
        <v>3.6449839368894565E-2</v>
      </c>
      <c r="J491">
        <f t="shared" ca="1" si="42"/>
        <v>-1</v>
      </c>
      <c r="K491">
        <f t="shared" ca="1" si="43"/>
        <v>0</v>
      </c>
    </row>
    <row r="492" spans="1:11" x14ac:dyDescent="0.3">
      <c r="A492" s="1">
        <v>43119</v>
      </c>
      <c r="B492" s="2">
        <f>[1]!s_wq_close($B$1,A492,1)</f>
        <v>3487.864</v>
      </c>
      <c r="C492">
        <f t="shared" si="36"/>
        <v>3407.0453741628908</v>
      </c>
      <c r="D492" s="2">
        <f ca="1">AVERAGE(OFFSET(B492,1-$I$5,0):B492)</f>
        <v>3382.55798</v>
      </c>
      <c r="E492" s="2">
        <f t="shared" si="37"/>
        <v>8.1570447934430206</v>
      </c>
      <c r="F492" s="2">
        <f t="shared" si="38"/>
        <v>8.1336007354950581</v>
      </c>
      <c r="G492">
        <f t="shared" si="39"/>
        <v>1</v>
      </c>
      <c r="H492" s="5">
        <f t="shared" ca="1" si="40"/>
        <v>-2.0011277526701399E-2</v>
      </c>
      <c r="I492" s="5">
        <f t="shared" ca="1" si="41"/>
        <v>2.8699715443968543E-2</v>
      </c>
      <c r="J492">
        <f t="shared" ca="1" si="42"/>
        <v>-1</v>
      </c>
      <c r="K492">
        <f t="shared" ca="1" si="43"/>
        <v>0</v>
      </c>
    </row>
    <row r="493" spans="1:11" x14ac:dyDescent="0.3">
      <c r="A493" s="1">
        <v>43126</v>
      </c>
      <c r="B493" s="2">
        <f>[1]!s_wq_close($B$1,A493,1)</f>
        <v>3558.1288</v>
      </c>
      <c r="C493">
        <f t="shared" si="36"/>
        <v>3457.4065161085941</v>
      </c>
      <c r="D493" s="2">
        <f ca="1">AVERAGE(OFFSET(B493,1-$I$5,0):B493)</f>
        <v>3434.7711399999998</v>
      </c>
      <c r="E493" s="2">
        <f t="shared" si="37"/>
        <v>8.1769900676829952</v>
      </c>
      <c r="F493" s="2">
        <f t="shared" si="38"/>
        <v>8.1482740251715278</v>
      </c>
      <c r="G493">
        <f t="shared" si="39"/>
        <v>1</v>
      </c>
      <c r="H493" s="5">
        <f t="shared" ca="1" si="40"/>
        <v>-2.6509556669854106E-2</v>
      </c>
      <c r="I493" s="5">
        <f t="shared" ca="1" si="41"/>
        <v>-6.4982791431527076E-3</v>
      </c>
      <c r="J493">
        <f t="shared" ca="1" si="42"/>
        <v>-1</v>
      </c>
      <c r="K493">
        <f t="shared" ca="1" si="43"/>
        <v>0</v>
      </c>
    </row>
    <row r="494" spans="1:11" x14ac:dyDescent="0.3">
      <c r="A494" s="1">
        <v>43133</v>
      </c>
      <c r="B494" s="2">
        <f>[1]!s_wq_close($B$1,A494,1)</f>
        <v>3462.0808000000002</v>
      </c>
      <c r="C494">
        <f t="shared" si="36"/>
        <v>3458.9646107390627</v>
      </c>
      <c r="D494" s="2">
        <f ca="1">AVERAGE(OFFSET(B494,1-$I$5,0):B494)</f>
        <v>3465.75288</v>
      </c>
      <c r="E494" s="2">
        <f t="shared" si="37"/>
        <v>8.1496250745741428</v>
      </c>
      <c r="F494" s="2">
        <f t="shared" si="38"/>
        <v>8.1487245778177773</v>
      </c>
      <c r="G494">
        <f t="shared" si="39"/>
        <v>1</v>
      </c>
      <c r="H494" s="5">
        <f t="shared" ca="1" si="40"/>
        <v>-1.2926647513082479E-2</v>
      </c>
      <c r="I494" s="5">
        <f t="shared" ca="1" si="41"/>
        <v>1.3582909156771628E-2</v>
      </c>
      <c r="J494">
        <f t="shared" ca="1" si="42"/>
        <v>-1</v>
      </c>
      <c r="K494">
        <f t="shared" ca="1" si="43"/>
        <v>0</v>
      </c>
    </row>
    <row r="495" spans="1:11" x14ac:dyDescent="0.3">
      <c r="A495" s="1">
        <v>43140</v>
      </c>
      <c r="B495" s="2">
        <f>[1]!s_wq_close($B$1,A495,1)</f>
        <v>3129.8508000000002</v>
      </c>
      <c r="C495">
        <f t="shared" si="36"/>
        <v>3349.2600071593752</v>
      </c>
      <c r="D495" s="2">
        <f ca="1">AVERAGE(OFFSET(B495,1-$I$5,0):B495)</f>
        <v>3413.3730200000005</v>
      </c>
      <c r="E495" s="2">
        <f t="shared" si="37"/>
        <v>8.0487406146664267</v>
      </c>
      <c r="F495" s="2">
        <f t="shared" si="38"/>
        <v>8.1164947070333131</v>
      </c>
      <c r="G495">
        <f t="shared" si="39"/>
        <v>0</v>
      </c>
      <c r="H495" s="5">
        <f t="shared" ca="1" si="40"/>
        <v>-2.2250432230952022E-2</v>
      </c>
      <c r="I495" s="5">
        <f t="shared" ca="1" si="41"/>
        <v>-9.3237847178695432E-3</v>
      </c>
      <c r="J495">
        <f t="shared" ca="1" si="42"/>
        <v>-1</v>
      </c>
      <c r="K495">
        <f t="shared" ca="1" si="43"/>
        <v>0</v>
      </c>
    </row>
    <row r="496" spans="1:11" x14ac:dyDescent="0.3">
      <c r="A496" s="1">
        <v>43145</v>
      </c>
      <c r="B496" s="2">
        <f>[1]!s_wq_close($B$1,A496,1)</f>
        <v>3199.1588999999999</v>
      </c>
      <c r="C496">
        <f t="shared" si="36"/>
        <v>3299.2263047729166</v>
      </c>
      <c r="D496" s="2">
        <f ca="1">AVERAGE(OFFSET(B496,1-$I$5,0):B496)</f>
        <v>3367.4166599999999</v>
      </c>
      <c r="E496" s="2">
        <f t="shared" si="37"/>
        <v>8.0706432104883454</v>
      </c>
      <c r="F496" s="2">
        <f t="shared" si="38"/>
        <v>8.1014432668670313</v>
      </c>
      <c r="G496">
        <f t="shared" si="39"/>
        <v>0</v>
      </c>
      <c r="H496" s="5">
        <f t="shared" ca="1" si="40"/>
        <v>-4.5804614986725056E-2</v>
      </c>
      <c r="I496" s="5">
        <f t="shared" ca="1" si="41"/>
        <v>-2.3554182755773034E-2</v>
      </c>
      <c r="J496">
        <f t="shared" ca="1" si="42"/>
        <v>-1</v>
      </c>
      <c r="K496">
        <f t="shared" ca="1" si="43"/>
        <v>0</v>
      </c>
    </row>
    <row r="497" spans="1:11" x14ac:dyDescent="0.3">
      <c r="A497" s="1">
        <v>43154</v>
      </c>
      <c r="B497" s="2">
        <f>[1]!s_wq_close($B$1,A497,1)</f>
        <v>3289.0241000000001</v>
      </c>
      <c r="C497">
        <f t="shared" si="36"/>
        <v>3295.8255698486114</v>
      </c>
      <c r="D497" s="2">
        <f ca="1">AVERAGE(OFFSET(B497,1-$I$5,0):B497)</f>
        <v>3327.6486799999998</v>
      </c>
      <c r="E497" s="2">
        <f t="shared" si="37"/>
        <v>8.0983461736173652</v>
      </c>
      <c r="F497" s="2">
        <f t="shared" si="38"/>
        <v>8.1004119678597242</v>
      </c>
      <c r="G497">
        <f t="shared" si="39"/>
        <v>0</v>
      </c>
      <c r="H497" s="5">
        <f t="shared" ca="1" si="40"/>
        <v>-3.360618090166323E-2</v>
      </c>
      <c r="I497" s="5">
        <f t="shared" ca="1" si="41"/>
        <v>1.2198434085061827E-2</v>
      </c>
      <c r="J497">
        <f t="shared" ca="1" si="42"/>
        <v>-1</v>
      </c>
      <c r="K497">
        <f t="shared" ca="1" si="43"/>
        <v>0</v>
      </c>
    </row>
    <row r="498" spans="1:11" x14ac:dyDescent="0.3">
      <c r="A498" s="1">
        <v>43161</v>
      </c>
      <c r="B498" s="2">
        <f>[1]!s_wq_close($B$1,A498,1)</f>
        <v>3254.5282999999999</v>
      </c>
      <c r="C498">
        <f t="shared" si="36"/>
        <v>3282.059813232408</v>
      </c>
      <c r="D498" s="2">
        <f ca="1">AVERAGE(OFFSET(B498,1-$I$5,0):B498)</f>
        <v>3266.9285800000002</v>
      </c>
      <c r="E498" s="2">
        <f t="shared" si="37"/>
        <v>8.0878026286268092</v>
      </c>
      <c r="F498" s="2">
        <f t="shared" si="38"/>
        <v>8.096226496112978</v>
      </c>
      <c r="G498">
        <f t="shared" si="39"/>
        <v>0</v>
      </c>
      <c r="H498" s="5">
        <f t="shared" ca="1" si="40"/>
        <v>-3.7032488018644116E-2</v>
      </c>
      <c r="I498" s="5">
        <f t="shared" ca="1" si="41"/>
        <v>-3.4263071169808867E-3</v>
      </c>
      <c r="J498">
        <f t="shared" ca="1" si="42"/>
        <v>-1</v>
      </c>
      <c r="K498">
        <f t="shared" ca="1" si="43"/>
        <v>0</v>
      </c>
    </row>
    <row r="499" spans="1:11" x14ac:dyDescent="0.3">
      <c r="A499" s="1">
        <v>43168</v>
      </c>
      <c r="B499" s="2">
        <f>[1]!s_wq_close($B$1,A499,1)</f>
        <v>3307.1655999999998</v>
      </c>
      <c r="C499">
        <f t="shared" si="36"/>
        <v>3290.4284088216054</v>
      </c>
      <c r="D499" s="2">
        <f ca="1">AVERAGE(OFFSET(B499,1-$I$5,0):B499)</f>
        <v>3235.9455400000002</v>
      </c>
      <c r="E499" s="2">
        <f t="shared" si="37"/>
        <v>8.1038467873252706</v>
      </c>
      <c r="F499" s="2">
        <f t="shared" si="38"/>
        <v>8.0987730507294184</v>
      </c>
      <c r="G499">
        <f t="shared" si="39"/>
        <v>1</v>
      </c>
      <c r="H499" s="5">
        <f t="shared" ca="1" si="40"/>
        <v>-2.5229621483546794E-2</v>
      </c>
      <c r="I499" s="5">
        <f t="shared" ca="1" si="41"/>
        <v>1.1802866535097323E-2</v>
      </c>
      <c r="J499">
        <f t="shared" ca="1" si="42"/>
        <v>-1</v>
      </c>
      <c r="K499">
        <f t="shared" ca="1" si="43"/>
        <v>0</v>
      </c>
    </row>
    <row r="500" spans="1:11" x14ac:dyDescent="0.3">
      <c r="A500" s="1">
        <v>43175</v>
      </c>
      <c r="B500" s="2">
        <f>[1]!s_wq_close($B$1,A500,1)</f>
        <v>3269.8820999999998</v>
      </c>
      <c r="C500">
        <f t="shared" si="36"/>
        <v>3283.5796392144039</v>
      </c>
      <c r="D500" s="2">
        <f ca="1">AVERAGE(OFFSET(B500,1-$I$5,0):B500)</f>
        <v>3263.9517999999998</v>
      </c>
      <c r="E500" s="2">
        <f t="shared" si="37"/>
        <v>8.0925092081954286</v>
      </c>
      <c r="F500" s="2">
        <f t="shared" si="38"/>
        <v>8.0966894597040042</v>
      </c>
      <c r="G500">
        <f t="shared" si="39"/>
        <v>0</v>
      </c>
      <c r="H500" s="5">
        <f t="shared" ca="1" si="40"/>
        <v>-4.2441446666155791E-2</v>
      </c>
      <c r="I500" s="5">
        <f t="shared" ca="1" si="41"/>
        <v>-1.7211825182608997E-2</v>
      </c>
      <c r="J500">
        <f t="shared" ca="1" si="42"/>
        <v>-1</v>
      </c>
      <c r="K500">
        <f t="shared" ca="1" si="43"/>
        <v>0</v>
      </c>
    </row>
    <row r="501" spans="1:11" x14ac:dyDescent="0.3">
      <c r="A501" s="1">
        <v>43182</v>
      </c>
      <c r="B501" s="2">
        <f>[1]!s_wq_close($B$1,A501,1)</f>
        <v>3152.7608</v>
      </c>
      <c r="C501">
        <f t="shared" si="36"/>
        <v>3239.9733594762693</v>
      </c>
      <c r="D501" s="2">
        <f ca="1">AVERAGE(OFFSET(B501,1-$I$5,0):B501)</f>
        <v>3254.67218</v>
      </c>
      <c r="E501" s="2">
        <f t="shared" si="37"/>
        <v>8.0560337924109593</v>
      </c>
      <c r="F501" s="2">
        <f t="shared" si="38"/>
        <v>8.0833203863687029</v>
      </c>
      <c r="G501">
        <f t="shared" si="39"/>
        <v>0</v>
      </c>
      <c r="H501" s="5">
        <f t="shared" ca="1" si="40"/>
        <v>-3.2748729981231683E-2</v>
      </c>
      <c r="I501" s="5">
        <f t="shared" ca="1" si="41"/>
        <v>9.6927166849241075E-3</v>
      </c>
      <c r="J501">
        <f t="shared" ca="1" si="42"/>
        <v>-1</v>
      </c>
      <c r="K501">
        <f t="shared" ca="1" si="43"/>
        <v>0</v>
      </c>
    </row>
    <row r="502" spans="1:11" x14ac:dyDescent="0.3">
      <c r="A502" s="1">
        <v>43189</v>
      </c>
      <c r="B502" s="2">
        <f>[1]!s_wq_close($B$1,A502,1)</f>
        <v>3168.8966</v>
      </c>
      <c r="C502">
        <f t="shared" si="36"/>
        <v>3216.2811063175131</v>
      </c>
      <c r="D502" s="2">
        <f ca="1">AVERAGE(OFFSET(B502,1-$I$5,0):B502)</f>
        <v>3230.6466800000003</v>
      </c>
      <c r="E502" s="2">
        <f t="shared" si="37"/>
        <v>8.0611387305691355</v>
      </c>
      <c r="F502" s="2">
        <f t="shared" si="38"/>
        <v>8.0759810351597601</v>
      </c>
      <c r="G502">
        <f t="shared" si="39"/>
        <v>0</v>
      </c>
      <c r="H502" s="5">
        <f t="shared" ca="1" si="40"/>
        <v>-2.6640607412145023E-2</v>
      </c>
      <c r="I502" s="5">
        <f t="shared" ca="1" si="41"/>
        <v>6.1081225690866603E-3</v>
      </c>
      <c r="J502">
        <f t="shared" ca="1" si="42"/>
        <v>-1</v>
      </c>
      <c r="K502">
        <f t="shared" ca="1" si="43"/>
        <v>0</v>
      </c>
    </row>
    <row r="503" spans="1:11" x14ac:dyDescent="0.3">
      <c r="A503" s="1">
        <v>43194</v>
      </c>
      <c r="B503" s="2">
        <f>[1]!s_wq_close($B$1,A503,1)</f>
        <v>3131.1113999999998</v>
      </c>
      <c r="C503">
        <f t="shared" si="36"/>
        <v>3187.8912042116754</v>
      </c>
      <c r="D503" s="2">
        <f ca="1">AVERAGE(OFFSET(B503,1-$I$5,0):B503)</f>
        <v>3205.9632999999999</v>
      </c>
      <c r="E503" s="2">
        <f t="shared" si="37"/>
        <v>8.0491433003804644</v>
      </c>
      <c r="F503" s="2">
        <f t="shared" si="38"/>
        <v>8.0671149126689556</v>
      </c>
      <c r="G503">
        <f t="shared" si="39"/>
        <v>0</v>
      </c>
      <c r="H503" s="5">
        <f t="shared" ca="1" si="40"/>
        <v>-8.8301792825431491E-3</v>
      </c>
      <c r="I503" s="5">
        <f t="shared" ca="1" si="41"/>
        <v>1.7810428129601874E-2</v>
      </c>
      <c r="J503">
        <f t="shared" ca="1" si="42"/>
        <v>-1</v>
      </c>
      <c r="K503">
        <f t="shared" ca="1" si="43"/>
        <v>0</v>
      </c>
    </row>
    <row r="504" spans="1:11" x14ac:dyDescent="0.3">
      <c r="A504" s="1">
        <v>43203</v>
      </c>
      <c r="B504" s="2">
        <f>[1]!s_wq_close($B$1,A504,1)</f>
        <v>3159.0520999999999</v>
      </c>
      <c r="C504">
        <f t="shared" si="36"/>
        <v>3178.2781694744504</v>
      </c>
      <c r="D504" s="2">
        <f ca="1">AVERAGE(OFFSET(B504,1-$I$5,0):B504)</f>
        <v>3176.3405999999995</v>
      </c>
      <c r="E504" s="2">
        <f t="shared" si="37"/>
        <v>8.0580272932270205</v>
      </c>
      <c r="F504" s="2">
        <f t="shared" si="38"/>
        <v>8.0640948729938007</v>
      </c>
      <c r="G504">
        <f t="shared" si="39"/>
        <v>0</v>
      </c>
      <c r="H504" s="5">
        <f t="shared" ca="1" si="40"/>
        <v>-5.9646649957718623E-3</v>
      </c>
      <c r="I504" s="5">
        <f t="shared" ca="1" si="41"/>
        <v>2.8655142867712868E-3</v>
      </c>
      <c r="J504">
        <f t="shared" ca="1" si="42"/>
        <v>-1</v>
      </c>
      <c r="K504">
        <f t="shared" ca="1" si="43"/>
        <v>0</v>
      </c>
    </row>
    <row r="505" spans="1:11" x14ac:dyDescent="0.3">
      <c r="A505" s="1">
        <v>43210</v>
      </c>
      <c r="B505" s="2">
        <f>[1]!s_wq_close($B$1,A505,1)</f>
        <v>3071.5425</v>
      </c>
      <c r="C505">
        <f t="shared" si="36"/>
        <v>3142.6996129829672</v>
      </c>
      <c r="D505" s="2">
        <f ca="1">AVERAGE(OFFSET(B505,1-$I$5,0):B505)</f>
        <v>3136.6726799999997</v>
      </c>
      <c r="E505" s="2">
        <f t="shared" si="37"/>
        <v>8.0299351573957676</v>
      </c>
      <c r="F505" s="2">
        <f t="shared" si="38"/>
        <v>8.052837458887149</v>
      </c>
      <c r="G505">
        <f t="shared" si="39"/>
        <v>0</v>
      </c>
      <c r="H505" s="5">
        <f t="shared" ca="1" si="40"/>
        <v>-2.1440829899746383E-2</v>
      </c>
      <c r="I505" s="5">
        <f t="shared" ca="1" si="41"/>
        <v>-1.5476164903974521E-2</v>
      </c>
      <c r="J505">
        <f t="shared" ca="1" si="42"/>
        <v>-1</v>
      </c>
      <c r="K505">
        <f t="shared" ca="1" si="43"/>
        <v>0</v>
      </c>
    </row>
    <row r="506" spans="1:11" x14ac:dyDescent="0.3">
      <c r="A506" s="1">
        <v>43217</v>
      </c>
      <c r="B506" s="2">
        <f>[1]!s_wq_close($B$1,A506,1)</f>
        <v>3082.2316000000001</v>
      </c>
      <c r="C506">
        <f t="shared" si="36"/>
        <v>3122.5436086553118</v>
      </c>
      <c r="D506" s="2">
        <f ca="1">AVERAGE(OFFSET(B506,1-$I$5,0):B506)</f>
        <v>3122.5668399999995</v>
      </c>
      <c r="E506" s="2">
        <f t="shared" si="37"/>
        <v>8.0334091590658261</v>
      </c>
      <c r="F506" s="2">
        <f t="shared" si="38"/>
        <v>8.0464032078446639</v>
      </c>
      <c r="G506">
        <f t="shared" si="39"/>
        <v>0</v>
      </c>
      <c r="H506" s="5">
        <f t="shared" ca="1" si="40"/>
        <v>-3.5299607282305523E-2</v>
      </c>
      <c r="I506" s="5">
        <f t="shared" ca="1" si="41"/>
        <v>-1.385877738255914E-2</v>
      </c>
      <c r="J506">
        <f t="shared" ca="1" si="42"/>
        <v>-1</v>
      </c>
      <c r="K506">
        <f t="shared" ca="1" si="43"/>
        <v>0</v>
      </c>
    </row>
    <row r="507" spans="1:11" x14ac:dyDescent="0.3">
      <c r="A507" s="1">
        <v>43224</v>
      </c>
      <c r="B507" s="2">
        <f>[1]!s_wq_close($B$1,A507,1)</f>
        <v>3091.0333999999998</v>
      </c>
      <c r="C507">
        <f t="shared" si="36"/>
        <v>3112.0402057702081</v>
      </c>
      <c r="D507" s="2">
        <f ca="1">AVERAGE(OFFSET(B507,1-$I$5,0):B507)</f>
        <v>3106.9942000000001</v>
      </c>
      <c r="E507" s="2">
        <f t="shared" si="37"/>
        <v>8.0362607476382788</v>
      </c>
      <c r="F507" s="2">
        <f t="shared" si="38"/>
        <v>8.0430338048067949</v>
      </c>
      <c r="G507">
        <f t="shared" si="39"/>
        <v>0</v>
      </c>
      <c r="H507" s="5">
        <f t="shared" ca="1" si="40"/>
        <v>-3.2087456068343734E-2</v>
      </c>
      <c r="I507" s="5">
        <f t="shared" ca="1" si="41"/>
        <v>3.2121512139617892E-3</v>
      </c>
      <c r="J507">
        <f t="shared" ca="1" si="42"/>
        <v>-1</v>
      </c>
      <c r="K507">
        <f t="shared" ca="1" si="43"/>
        <v>0</v>
      </c>
    </row>
    <row r="508" spans="1:11" x14ac:dyDescent="0.3">
      <c r="A508" s="1">
        <v>43231</v>
      </c>
      <c r="B508" s="2">
        <f>[1]!s_wq_close($B$1,A508,1)</f>
        <v>3163.2631999999999</v>
      </c>
      <c r="C508">
        <f t="shared" si="36"/>
        <v>3129.1145371801385</v>
      </c>
      <c r="D508" s="2">
        <f ca="1">AVERAGE(OFFSET(B508,1-$I$5,0):B508)</f>
        <v>3113.4245599999999</v>
      </c>
      <c r="E508" s="2">
        <f t="shared" si="37"/>
        <v>8.0593594319840829</v>
      </c>
      <c r="F508" s="2">
        <f t="shared" si="38"/>
        <v>8.0485053480421236</v>
      </c>
      <c r="G508">
        <f t="shared" si="39"/>
        <v>1</v>
      </c>
      <c r="H508" s="5">
        <f t="shared" ca="1" si="40"/>
        <v>-3.8328438549505961E-2</v>
      </c>
      <c r="I508" s="5">
        <f t="shared" ca="1" si="41"/>
        <v>-6.2409824811622272E-3</v>
      </c>
      <c r="J508">
        <f t="shared" ca="1" si="42"/>
        <v>-1</v>
      </c>
      <c r="K508">
        <f t="shared" ca="1" si="43"/>
        <v>0</v>
      </c>
    </row>
    <row r="509" spans="1:11" x14ac:dyDescent="0.3">
      <c r="A509" s="1">
        <v>43238</v>
      </c>
      <c r="B509" s="2">
        <f>[1]!s_wq_close($B$1,A509,1)</f>
        <v>3193.3033999999998</v>
      </c>
      <c r="C509">
        <f t="shared" si="36"/>
        <v>3150.5108247867593</v>
      </c>
      <c r="D509" s="2">
        <f ca="1">AVERAGE(OFFSET(B509,1-$I$5,0):B509)</f>
        <v>3120.2748200000001</v>
      </c>
      <c r="E509" s="2">
        <f t="shared" si="37"/>
        <v>8.0688112085576655</v>
      </c>
      <c r="F509" s="2">
        <f t="shared" si="38"/>
        <v>8.0553198852710679</v>
      </c>
      <c r="G509">
        <f t="shared" si="39"/>
        <v>1</v>
      </c>
      <c r="H509" s="5">
        <f t="shared" ca="1" si="40"/>
        <v>-6.3231041924351139E-2</v>
      </c>
      <c r="I509" s="5">
        <f t="shared" ca="1" si="41"/>
        <v>-2.4902603374845178E-2</v>
      </c>
      <c r="J509">
        <f t="shared" ca="1" si="42"/>
        <v>-1</v>
      </c>
      <c r="K509">
        <f t="shared" ca="1" si="43"/>
        <v>0</v>
      </c>
    </row>
    <row r="510" spans="1:11" x14ac:dyDescent="0.3">
      <c r="A510" s="1">
        <v>43245</v>
      </c>
      <c r="B510" s="2">
        <f>[1]!s_wq_close($B$1,A510,1)</f>
        <v>3141.3031999999998</v>
      </c>
      <c r="C510">
        <f t="shared" si="36"/>
        <v>3147.4416165245066</v>
      </c>
      <c r="D510" s="2">
        <f ca="1">AVERAGE(OFFSET(B510,1-$I$5,0):B510)</f>
        <v>3134.2269599999995</v>
      </c>
      <c r="E510" s="2">
        <f t="shared" si="37"/>
        <v>8.0523930246475377</v>
      </c>
      <c r="F510" s="2">
        <f t="shared" si="38"/>
        <v>8.0543452165882456</v>
      </c>
      <c r="G510">
        <f t="shared" si="39"/>
        <v>0</v>
      </c>
      <c r="H510" s="5">
        <f t="shared" ca="1" si="40"/>
        <v>-5.9956811496988394E-2</v>
      </c>
      <c r="I510" s="5">
        <f t="shared" ca="1" si="41"/>
        <v>3.2742304273627454E-3</v>
      </c>
      <c r="J510">
        <f t="shared" ca="1" si="42"/>
        <v>-1</v>
      </c>
      <c r="K510">
        <f t="shared" ca="1" si="43"/>
        <v>0</v>
      </c>
    </row>
    <row r="511" spans="1:11" x14ac:dyDescent="0.3">
      <c r="A511" s="1">
        <v>43252</v>
      </c>
      <c r="B511" s="2">
        <f>[1]!s_wq_close($B$1,A511,1)</f>
        <v>3075.1372000000001</v>
      </c>
      <c r="C511">
        <f t="shared" si="36"/>
        <v>3123.3401443496714</v>
      </c>
      <c r="D511" s="2">
        <f ca="1">AVERAGE(OFFSET(B511,1-$I$5,0):B511)</f>
        <v>3132.8080799999998</v>
      </c>
      <c r="E511" s="2">
        <f t="shared" si="37"/>
        <v>8.031104797131448</v>
      </c>
      <c r="F511" s="2">
        <f t="shared" si="38"/>
        <v>8.0466582672502422</v>
      </c>
      <c r="G511">
        <f t="shared" si="39"/>
        <v>0</v>
      </c>
      <c r="H511" s="5">
        <f t="shared" ca="1" si="40"/>
        <v>-7.2452601260992289E-2</v>
      </c>
      <c r="I511" s="5">
        <f t="shared" ca="1" si="41"/>
        <v>-1.2495789764003895E-2</v>
      </c>
      <c r="J511">
        <f t="shared" ca="1" si="42"/>
        <v>-1</v>
      </c>
      <c r="K511">
        <f t="shared" ca="1" si="43"/>
        <v>0</v>
      </c>
    </row>
    <row r="512" spans="1:11" x14ac:dyDescent="0.3">
      <c r="A512" s="1">
        <v>43259</v>
      </c>
      <c r="B512" s="2">
        <f>[1]!s_wq_close($B$1,A512,1)</f>
        <v>3067.1478000000002</v>
      </c>
      <c r="C512">
        <f t="shared" si="36"/>
        <v>3104.609362899781</v>
      </c>
      <c r="D512" s="2">
        <f ca="1">AVERAGE(OFFSET(B512,1-$I$5,0):B512)</f>
        <v>3128.0309600000005</v>
      </c>
      <c r="E512" s="2">
        <f t="shared" si="37"/>
        <v>8.028503353367217</v>
      </c>
      <c r="F512" s="2">
        <f t="shared" si="38"/>
        <v>8.0406431774029663</v>
      </c>
      <c r="G512">
        <f t="shared" si="39"/>
        <v>0</v>
      </c>
      <c r="H512" s="5">
        <f t="shared" ca="1" si="40"/>
        <v>-3.5954964377354237E-2</v>
      </c>
      <c r="I512" s="5">
        <f t="shared" ca="1" si="41"/>
        <v>3.6497636883638052E-2</v>
      </c>
      <c r="J512">
        <f t="shared" ca="1" si="42"/>
        <v>-1</v>
      </c>
      <c r="K512">
        <f t="shared" ca="1" si="43"/>
        <v>0</v>
      </c>
    </row>
    <row r="513" spans="1:11" x14ac:dyDescent="0.3">
      <c r="A513" s="1">
        <v>43266</v>
      </c>
      <c r="B513" s="2">
        <f>[1]!s_wq_close($B$1,A513,1)</f>
        <v>3021.9007999999999</v>
      </c>
      <c r="C513">
        <f t="shared" si="36"/>
        <v>3077.0398419331877</v>
      </c>
      <c r="D513" s="2">
        <f ca="1">AVERAGE(OFFSET(B513,1-$I$5,0):B513)</f>
        <v>3099.75848</v>
      </c>
      <c r="E513" s="2">
        <f t="shared" si="37"/>
        <v>8.0136413163508173</v>
      </c>
      <c r="F513" s="2">
        <f t="shared" si="38"/>
        <v>8.0317233235427921</v>
      </c>
      <c r="G513">
        <f t="shared" si="39"/>
        <v>0</v>
      </c>
      <c r="H513" s="5">
        <f t="shared" ca="1" si="40"/>
        <v>-3.2127803543076539E-2</v>
      </c>
      <c r="I513" s="5">
        <f t="shared" ca="1" si="41"/>
        <v>3.8271608342776986E-3</v>
      </c>
      <c r="J513">
        <f t="shared" ca="1" si="42"/>
        <v>-1</v>
      </c>
      <c r="K513">
        <f t="shared" ca="1" si="43"/>
        <v>0</v>
      </c>
    </row>
    <row r="514" spans="1:11" x14ac:dyDescent="0.3">
      <c r="A514" s="1">
        <v>43273</v>
      </c>
      <c r="B514" s="2">
        <f>[1]!s_wq_close($B$1,A514,1)</f>
        <v>2889.7602999999999</v>
      </c>
      <c r="C514">
        <f t="shared" si="36"/>
        <v>3014.6133279554588</v>
      </c>
      <c r="D514" s="2">
        <f ca="1">AVERAGE(OFFSET(B514,1-$I$5,0):B514)</f>
        <v>3039.0498600000001</v>
      </c>
      <c r="E514" s="2">
        <f t="shared" si="37"/>
        <v>7.968928836490198</v>
      </c>
      <c r="F514" s="2">
        <f t="shared" si="38"/>
        <v>8.0112268515022826</v>
      </c>
      <c r="G514">
        <f t="shared" si="39"/>
        <v>0</v>
      </c>
      <c r="H514" s="5">
        <f t="shared" ca="1" si="40"/>
        <v>-1.8572376189847084E-2</v>
      </c>
      <c r="I514" s="5">
        <f t="shared" ca="1" si="41"/>
        <v>1.3555427353229454E-2</v>
      </c>
      <c r="J514">
        <f t="shared" ca="1" si="42"/>
        <v>-1</v>
      </c>
      <c r="K514">
        <f t="shared" ca="1" si="43"/>
        <v>0</v>
      </c>
    </row>
    <row r="515" spans="1:11" x14ac:dyDescent="0.3">
      <c r="A515" s="1">
        <v>43280</v>
      </c>
      <c r="B515" s="2">
        <f>[1]!s_wq_close($B$1,A515,1)</f>
        <v>2847.4180999999999</v>
      </c>
      <c r="C515">
        <f t="shared" ref="C515:C570" si="44">C514*(1-$I$4) + $I$4*B515</f>
        <v>2958.8815853036394</v>
      </c>
      <c r="D515" s="2">
        <f ca="1">AVERAGE(OFFSET(B515,1-$I$5,0):B515)</f>
        <v>2980.2728400000001</v>
      </c>
      <c r="E515" s="2">
        <f t="shared" ref="E515:E570" si="45">LN(B515)</f>
        <v>7.9541679328357082</v>
      </c>
      <c r="F515" s="2">
        <f t="shared" ref="F515:F570" si="46">LN(C515)</f>
        <v>7.9925666331147038</v>
      </c>
      <c r="G515">
        <f t="shared" si="39"/>
        <v>0</v>
      </c>
      <c r="H515" s="5">
        <f t="shared" ca="1" si="40"/>
        <v>-5.2253971088405571E-2</v>
      </c>
      <c r="I515" s="5">
        <f t="shared" ca="1" si="41"/>
        <v>-3.3681594898558487E-2</v>
      </c>
      <c r="J515">
        <f t="shared" ca="1" si="42"/>
        <v>-1</v>
      </c>
      <c r="K515">
        <f t="shared" ca="1" si="43"/>
        <v>0</v>
      </c>
    </row>
    <row r="516" spans="1:11" x14ac:dyDescent="0.3">
      <c r="A516" s="1">
        <v>43287</v>
      </c>
      <c r="B516" s="2">
        <f>[1]!s_wq_close($B$1,A516,1)</f>
        <v>2747.2285000000002</v>
      </c>
      <c r="C516">
        <f t="shared" si="44"/>
        <v>2888.330556869093</v>
      </c>
      <c r="D516" s="2">
        <f ca="1">AVERAGE(OFFSET(B516,1-$I$5,0):B516)</f>
        <v>2914.6911</v>
      </c>
      <c r="E516" s="2">
        <f t="shared" si="45"/>
        <v>7.9183478642885845</v>
      </c>
      <c r="F516" s="2">
        <f t="shared" si="46"/>
        <v>7.9684339522125001</v>
      </c>
      <c r="G516">
        <f t="shared" ref="G516:G570" si="47">IF(C516&gt;C515, 1, 0)</f>
        <v>0</v>
      </c>
      <c r="H516" s="5">
        <f t="shared" ca="1" si="40"/>
        <v>-2.9450631371001457E-2</v>
      </c>
      <c r="I516" s="5">
        <f t="shared" ca="1" si="41"/>
        <v>2.2803339717404114E-2</v>
      </c>
      <c r="J516">
        <f t="shared" ca="1" si="42"/>
        <v>-1</v>
      </c>
      <c r="K516">
        <f t="shared" ca="1" si="43"/>
        <v>0</v>
      </c>
    </row>
    <row r="517" spans="1:11" x14ac:dyDescent="0.3">
      <c r="A517" s="1">
        <v>43294</v>
      </c>
      <c r="B517" s="2">
        <f>[1]!s_wq_close($B$1,A517,1)</f>
        <v>2831.1837</v>
      </c>
      <c r="C517">
        <f t="shared" si="44"/>
        <v>2869.2816045793957</v>
      </c>
      <c r="D517" s="2">
        <f ca="1">AVERAGE(OFFSET(B517,1-$I$5,0):B517)</f>
        <v>2867.4982800000002</v>
      </c>
      <c r="E517" s="2">
        <f t="shared" si="45"/>
        <v>7.9484501717386138</v>
      </c>
      <c r="F517" s="2">
        <f t="shared" si="46"/>
        <v>7.9618169654271487</v>
      </c>
      <c r="G517">
        <f t="shared" si="47"/>
        <v>0</v>
      </c>
      <c r="H517" s="5">
        <f t="shared" ca="1" si="40"/>
        <v>-5.9099452512753281E-2</v>
      </c>
      <c r="I517" s="5">
        <f t="shared" ca="1" si="41"/>
        <v>-2.9648821141751824E-2</v>
      </c>
      <c r="J517">
        <f t="shared" ca="1" si="42"/>
        <v>-1</v>
      </c>
      <c r="K517">
        <f t="shared" ca="1" si="43"/>
        <v>0</v>
      </c>
    </row>
    <row r="518" spans="1:11" x14ac:dyDescent="0.3">
      <c r="A518" s="1">
        <v>43301</v>
      </c>
      <c r="B518" s="2">
        <f>[1]!s_wq_close($B$1,A518,1)</f>
        <v>2829.2712000000001</v>
      </c>
      <c r="C518">
        <f t="shared" si="44"/>
        <v>2855.9448030529306</v>
      </c>
      <c r="D518" s="2">
        <f ca="1">AVERAGE(OFFSET(B518,1-$I$5,0):B518)</f>
        <v>2828.9723599999998</v>
      </c>
      <c r="E518" s="2">
        <f t="shared" si="45"/>
        <v>7.947774430969873</v>
      </c>
      <c r="F518" s="2">
        <f t="shared" si="46"/>
        <v>7.9571579966105732</v>
      </c>
      <c r="G518">
        <f t="shared" si="47"/>
        <v>0</v>
      </c>
      <c r="H518" s="5">
        <f t="shared" ca="1" si="40"/>
        <v>-3.2570092244282201E-2</v>
      </c>
      <c r="I518" s="5">
        <f t="shared" ca="1" si="41"/>
        <v>2.6529360268471081E-2</v>
      </c>
      <c r="J518">
        <f t="shared" ca="1" si="42"/>
        <v>-1</v>
      </c>
      <c r="K518">
        <f t="shared" ca="1" si="43"/>
        <v>0</v>
      </c>
    </row>
    <row r="519" spans="1:11" x14ac:dyDescent="0.3">
      <c r="A519" s="1">
        <v>43308</v>
      </c>
      <c r="B519" s="2">
        <f>[1]!s_wq_close($B$1,A519,1)</f>
        <v>2873.5938000000001</v>
      </c>
      <c r="C519">
        <f t="shared" si="44"/>
        <v>2861.8278020352873</v>
      </c>
      <c r="D519" s="2">
        <f ca="1">AVERAGE(OFFSET(B519,1-$I$5,0):B519)</f>
        <v>2825.7390600000003</v>
      </c>
      <c r="E519" s="2">
        <f t="shared" si="45"/>
        <v>7.9633187205331701</v>
      </c>
      <c r="F519" s="2">
        <f t="shared" si="46"/>
        <v>7.9592157913025465</v>
      </c>
      <c r="G519">
        <f t="shared" si="47"/>
        <v>1</v>
      </c>
      <c r="H519" s="5">
        <f t="shared" ca="1" si="40"/>
        <v>-3.0850833305868797E-2</v>
      </c>
      <c r="I519" s="5">
        <f t="shared" ca="1" si="41"/>
        <v>1.7192589384134038E-3</v>
      </c>
      <c r="J519">
        <f t="shared" ca="1" si="42"/>
        <v>-1</v>
      </c>
      <c r="K519">
        <f t="shared" ca="1" si="43"/>
        <v>0</v>
      </c>
    </row>
    <row r="520" spans="1:11" x14ac:dyDescent="0.3">
      <c r="A520" s="1">
        <v>43315</v>
      </c>
      <c r="B520" s="2">
        <f>[1]!s_wq_close($B$1,A520,1)</f>
        <v>2740.4429</v>
      </c>
      <c r="C520">
        <f t="shared" si="44"/>
        <v>2821.366168023525</v>
      </c>
      <c r="D520" s="2">
        <f ca="1">AVERAGE(OFFSET(B520,1-$I$5,0):B520)</f>
        <v>2804.3440200000005</v>
      </c>
      <c r="E520" s="2">
        <f t="shared" si="45"/>
        <v>7.9158748286551672</v>
      </c>
      <c r="F520" s="2">
        <f t="shared" si="46"/>
        <v>7.9449765033668074</v>
      </c>
      <c r="G520">
        <f t="shared" si="47"/>
        <v>0</v>
      </c>
      <c r="H520" s="5">
        <f t="shared" ca="1" si="40"/>
        <v>-3.4428685670896186E-2</v>
      </c>
      <c r="I520" s="5">
        <f t="shared" ca="1" si="41"/>
        <v>-3.5778523650273897E-3</v>
      </c>
      <c r="J520">
        <f t="shared" ca="1" si="42"/>
        <v>-1</v>
      </c>
      <c r="K520">
        <f t="shared" ca="1" si="43"/>
        <v>0</v>
      </c>
    </row>
    <row r="521" spans="1:11" x14ac:dyDescent="0.3">
      <c r="A521" s="1">
        <v>43322</v>
      </c>
      <c r="B521" s="2">
        <f>[1]!s_wq_close($B$1,A521,1)</f>
        <v>2795.3099000000002</v>
      </c>
      <c r="C521">
        <f t="shared" si="44"/>
        <v>2812.6807453490169</v>
      </c>
      <c r="D521" s="2">
        <f ca="1">AVERAGE(OFFSET(B521,1-$I$5,0):B521)</f>
        <v>2813.9603000000002</v>
      </c>
      <c r="E521" s="2">
        <f t="shared" si="45"/>
        <v>7.935698256008143</v>
      </c>
      <c r="F521" s="2">
        <f t="shared" si="46"/>
        <v>7.9418933094607516</v>
      </c>
      <c r="G521">
        <f t="shared" si="47"/>
        <v>0</v>
      </c>
      <c r="H521" s="5">
        <f t="shared" ca="1" si="40"/>
        <v>-3.6387045138551066E-2</v>
      </c>
      <c r="I521" s="5">
        <f t="shared" ca="1" si="41"/>
        <v>-1.9583594676548799E-3</v>
      </c>
      <c r="J521">
        <f t="shared" ca="1" si="42"/>
        <v>-1</v>
      </c>
      <c r="K521">
        <f t="shared" ca="1" si="43"/>
        <v>0</v>
      </c>
    </row>
    <row r="522" spans="1:11" x14ac:dyDescent="0.3">
      <c r="A522" s="1">
        <v>43329</v>
      </c>
      <c r="B522" s="2">
        <f>[1]!s_wq_close($B$1,A522,1)</f>
        <v>2668.9659999999999</v>
      </c>
      <c r="C522">
        <f t="shared" si="44"/>
        <v>2764.7758302326779</v>
      </c>
      <c r="D522" s="2">
        <f ca="1">AVERAGE(OFFSET(B522,1-$I$5,0):B522)</f>
        <v>2781.51676</v>
      </c>
      <c r="E522" s="2">
        <f t="shared" si="45"/>
        <v>7.8894464104698807</v>
      </c>
      <c r="F522" s="2">
        <f t="shared" si="46"/>
        <v>7.9247148366128588</v>
      </c>
      <c r="G522">
        <f t="shared" si="47"/>
        <v>0</v>
      </c>
      <c r="H522" s="5">
        <f t="shared" ca="1" si="40"/>
        <v>-3.975665062379008E-3</v>
      </c>
      <c r="I522" s="5">
        <f t="shared" ca="1" si="41"/>
        <v>3.2411380076172058E-2</v>
      </c>
      <c r="J522">
        <f t="shared" ca="1" si="42"/>
        <v>-1</v>
      </c>
      <c r="K522">
        <f t="shared" ca="1" si="43"/>
        <v>0</v>
      </c>
    </row>
    <row r="523" spans="1:11" x14ac:dyDescent="0.3">
      <c r="A523" s="1">
        <v>43336</v>
      </c>
      <c r="B523" s="2">
        <f>[1]!s_wq_close($B$1,A523,1)</f>
        <v>2729.4308000000001</v>
      </c>
      <c r="C523">
        <f t="shared" si="44"/>
        <v>2752.994153488452</v>
      </c>
      <c r="D523" s="2">
        <f ca="1">AVERAGE(OFFSET(B523,1-$I$5,0):B523)</f>
        <v>2761.5486800000003</v>
      </c>
      <c r="E523" s="2">
        <f t="shared" si="45"/>
        <v>7.9118483682717429</v>
      </c>
      <c r="F523" s="2">
        <f t="shared" si="46"/>
        <v>7.9204443814529029</v>
      </c>
      <c r="G523">
        <f t="shared" si="47"/>
        <v>0</v>
      </c>
      <c r="H523" s="5">
        <f t="shared" ca="1" si="40"/>
        <v>-4.7930447841206814E-3</v>
      </c>
      <c r="I523" s="5">
        <f t="shared" ca="1" si="41"/>
        <v>-8.1737972174167339E-4</v>
      </c>
      <c r="J523">
        <f t="shared" ca="1" si="42"/>
        <v>-1</v>
      </c>
      <c r="K523">
        <f t="shared" ca="1" si="43"/>
        <v>0</v>
      </c>
    </row>
    <row r="524" spans="1:11" x14ac:dyDescent="0.3">
      <c r="A524" s="1">
        <v>43343</v>
      </c>
      <c r="B524" s="2">
        <f>[1]!s_wq_close($B$1,A524,1)</f>
        <v>2725.2498999999998</v>
      </c>
      <c r="C524">
        <f t="shared" si="44"/>
        <v>2743.7460689923014</v>
      </c>
      <c r="D524" s="2">
        <f ca="1">AVERAGE(OFFSET(B524,1-$I$5,0):B524)</f>
        <v>2731.8798999999999</v>
      </c>
      <c r="E524" s="2">
        <f t="shared" si="45"/>
        <v>7.9103154093145855</v>
      </c>
      <c r="F524" s="2">
        <f t="shared" si="46"/>
        <v>7.9170794441089427</v>
      </c>
      <c r="G524">
        <f t="shared" si="47"/>
        <v>0</v>
      </c>
      <c r="H524" s="5">
        <f t="shared" ca="1" si="40"/>
        <v>-6.4879495479870819E-2</v>
      </c>
      <c r="I524" s="5">
        <f t="shared" ca="1" si="41"/>
        <v>-6.0086450695750138E-2</v>
      </c>
      <c r="J524">
        <f t="shared" ca="1" si="42"/>
        <v>-1</v>
      </c>
      <c r="K524">
        <f t="shared" ca="1" si="43"/>
        <v>0</v>
      </c>
    </row>
    <row r="525" spans="1:11" x14ac:dyDescent="0.3">
      <c r="A525" s="1">
        <v>43350</v>
      </c>
      <c r="B525" s="2">
        <f>[1]!s_wq_close($B$1,A525,1)</f>
        <v>2702.3006999999998</v>
      </c>
      <c r="C525">
        <f t="shared" si="44"/>
        <v>2729.9309459948677</v>
      </c>
      <c r="D525" s="2">
        <f ca="1">AVERAGE(OFFSET(B525,1-$I$5,0):B525)</f>
        <v>2724.2514600000004</v>
      </c>
      <c r="E525" s="2">
        <f t="shared" si="45"/>
        <v>7.9018588002629642</v>
      </c>
      <c r="F525" s="2">
        <f t="shared" si="46"/>
        <v>7.9120315933517196</v>
      </c>
      <c r="G525">
        <f t="shared" si="47"/>
        <v>0</v>
      </c>
      <c r="H525" s="5">
        <f t="shared" ca="1" si="40"/>
        <v>-6.7105658559744263E-2</v>
      </c>
      <c r="I525" s="5">
        <f t="shared" ca="1" si="41"/>
        <v>-2.2261630798734444E-3</v>
      </c>
      <c r="J525">
        <f t="shared" ca="1" si="42"/>
        <v>-1</v>
      </c>
      <c r="K525">
        <f t="shared" ca="1" si="43"/>
        <v>0</v>
      </c>
    </row>
    <row r="526" spans="1:11" x14ac:dyDescent="0.3">
      <c r="A526" s="1">
        <v>43357</v>
      </c>
      <c r="B526" s="2">
        <f>[1]!s_wq_close($B$1,A526,1)</f>
        <v>2681.6430999999998</v>
      </c>
      <c r="C526">
        <f t="shared" si="44"/>
        <v>2713.8349973299119</v>
      </c>
      <c r="D526" s="2">
        <f ca="1">AVERAGE(OFFSET(B526,1-$I$5,0):B526)</f>
        <v>2701.5181000000002</v>
      </c>
      <c r="E526" s="2">
        <f t="shared" si="45"/>
        <v>7.8941849826526358</v>
      </c>
      <c r="F526" s="2">
        <f t="shared" si="46"/>
        <v>7.9061180416895409</v>
      </c>
      <c r="G526">
        <f t="shared" si="47"/>
        <v>0</v>
      </c>
      <c r="H526" s="5">
        <f t="shared" ca="1" si="40"/>
        <v>-4.0901428256886696E-2</v>
      </c>
      <c r="I526" s="5">
        <f t="shared" ca="1" si="41"/>
        <v>2.6204230302857567E-2</v>
      </c>
      <c r="J526">
        <f t="shared" ca="1" si="42"/>
        <v>-1</v>
      </c>
      <c r="K526">
        <f t="shared" ca="1" si="43"/>
        <v>0</v>
      </c>
    </row>
    <row r="527" spans="1:11" x14ac:dyDescent="0.3">
      <c r="A527" s="1">
        <v>43364</v>
      </c>
      <c r="B527" s="2">
        <f>[1]!s_wq_close($B$1,A527,1)</f>
        <v>2797.4848000000002</v>
      </c>
      <c r="C527">
        <f t="shared" si="44"/>
        <v>2741.7182648866083</v>
      </c>
      <c r="D527" s="2">
        <f ca="1">AVERAGE(OFFSET(B527,1-$I$5,0):B527)</f>
        <v>2727.2218600000001</v>
      </c>
      <c r="E527" s="2">
        <f t="shared" si="45"/>
        <v>7.9364760067486202</v>
      </c>
      <c r="F527" s="2">
        <f t="shared" si="46"/>
        <v>7.9163401068077999</v>
      </c>
      <c r="G527">
        <f t="shared" si="47"/>
        <v>1</v>
      </c>
      <c r="H527" s="5">
        <f t="shared" ca="1" si="40"/>
        <v>-1.5972377395587323E-2</v>
      </c>
      <c r="I527" s="5">
        <f t="shared" ca="1" si="41"/>
        <v>2.4929050861299373E-2</v>
      </c>
      <c r="J527">
        <f t="shared" ca="1" si="42"/>
        <v>-1</v>
      </c>
      <c r="K527">
        <f t="shared" ca="1" si="43"/>
        <v>0</v>
      </c>
    </row>
    <row r="528" spans="1:11" x14ac:dyDescent="0.3">
      <c r="A528" s="1">
        <v>43371</v>
      </c>
      <c r="B528" s="2">
        <f>[1]!s_wq_close($B$1,A528,1)</f>
        <v>2821.3501000000001</v>
      </c>
      <c r="C528">
        <f t="shared" si="44"/>
        <v>2768.2622099244054</v>
      </c>
      <c r="D528" s="2">
        <f ca="1">AVERAGE(OFFSET(B528,1-$I$5,0):B528)</f>
        <v>2745.60572</v>
      </c>
      <c r="E528" s="2">
        <f t="shared" si="45"/>
        <v>7.9449708082289474</v>
      </c>
      <c r="F528" s="2">
        <f t="shared" si="46"/>
        <v>7.9259750412699823</v>
      </c>
      <c r="G528">
        <f t="shared" si="47"/>
        <v>1</v>
      </c>
      <c r="H528" s="5">
        <f t="shared" ca="1" si="40"/>
        <v>-3.8942334033083448E-2</v>
      </c>
      <c r="I528" s="5">
        <f t="shared" ca="1" si="41"/>
        <v>-2.2969956637496125E-2</v>
      </c>
      <c r="J528">
        <f t="shared" ca="1" si="42"/>
        <v>-1</v>
      </c>
      <c r="K528">
        <f t="shared" ca="1" si="43"/>
        <v>0</v>
      </c>
    </row>
    <row r="529" spans="1:11" x14ac:dyDescent="0.3">
      <c r="A529" s="1">
        <v>43385</v>
      </c>
      <c r="B529" s="2">
        <f>[1]!s_wq_close($B$1,A529,1)</f>
        <v>2606.9124999999999</v>
      </c>
      <c r="C529">
        <f t="shared" si="44"/>
        <v>2714.4789732829372</v>
      </c>
      <c r="D529" s="2">
        <f ca="1">AVERAGE(OFFSET(B529,1-$I$5,0):B529)</f>
        <v>2721.93824</v>
      </c>
      <c r="E529" s="2">
        <f t="shared" si="45"/>
        <v>7.8659218498873047</v>
      </c>
      <c r="F529" s="2">
        <f t="shared" si="46"/>
        <v>7.9063553072418031</v>
      </c>
      <c r="G529">
        <f t="shared" si="47"/>
        <v>0</v>
      </c>
      <c r="H529" s="5">
        <f t="shared" ref="H529:H570" ca="1" si="48">OFFSET(E529,$K$332,0)-OFFSET(F529,$K$332,0)*$J$332-$J$333</f>
        <v>-1.4015990833086356E-2</v>
      </c>
      <c r="I529" s="5">
        <f t="shared" ca="1" si="41"/>
        <v>2.4926343199997092E-2</v>
      </c>
      <c r="J529">
        <f t="shared" ca="1" si="42"/>
        <v>-1</v>
      </c>
      <c r="K529">
        <f t="shared" ca="1" si="43"/>
        <v>0</v>
      </c>
    </row>
    <row r="530" spans="1:11" x14ac:dyDescent="0.3">
      <c r="A530" s="1">
        <v>43392</v>
      </c>
      <c r="B530" s="2">
        <f>[1]!s_wq_close($B$1,A530,1)</f>
        <v>2550.4652000000001</v>
      </c>
      <c r="C530">
        <f t="shared" si="44"/>
        <v>2659.8077155219585</v>
      </c>
      <c r="D530" s="2">
        <f ca="1">AVERAGE(OFFSET(B530,1-$I$5,0):B530)</f>
        <v>2691.57114</v>
      </c>
      <c r="E530" s="2">
        <f t="shared" si="45"/>
        <v>7.8440310528864412</v>
      </c>
      <c r="F530" s="2">
        <f t="shared" si="46"/>
        <v>7.8860091117651248</v>
      </c>
      <c r="G530">
        <f t="shared" si="47"/>
        <v>0</v>
      </c>
      <c r="H530" s="5">
        <f t="shared" ca="1" si="48"/>
        <v>-4.3401977206250386E-2</v>
      </c>
      <c r="I530" s="5">
        <f t="shared" ref="I530:I570" ca="1" si="49">H530-H529</f>
        <v>-2.938598637316403E-2</v>
      </c>
      <c r="J530">
        <f t="shared" ref="J530:J570" ca="1" si="50">SIGN(H530)</f>
        <v>-1</v>
      </c>
      <c r="K530">
        <f t="shared" ca="1" si="43"/>
        <v>0</v>
      </c>
    </row>
    <row r="531" spans="1:11" x14ac:dyDescent="0.3">
      <c r="A531" s="1">
        <v>43399</v>
      </c>
      <c r="B531" s="2">
        <f>[1]!s_wq_close($B$1,A531,1)</f>
        <v>2598.8467999999998</v>
      </c>
      <c r="C531">
        <f t="shared" si="44"/>
        <v>2639.4874103479724</v>
      </c>
      <c r="D531" s="2">
        <f ca="1">AVERAGE(OFFSET(B531,1-$I$5,0):B531)</f>
        <v>2675.01188</v>
      </c>
      <c r="E531" s="2">
        <f t="shared" si="45"/>
        <v>7.862823087155757</v>
      </c>
      <c r="F531" s="2">
        <f t="shared" si="46"/>
        <v>7.8783400145413554</v>
      </c>
      <c r="G531">
        <f t="shared" si="47"/>
        <v>0</v>
      </c>
      <c r="H531" s="5">
        <f t="shared" ca="1" si="48"/>
        <v>-3.5391912848126594E-2</v>
      </c>
      <c r="I531" s="5">
        <f t="shared" ca="1" si="49"/>
        <v>8.0100643581237918E-3</v>
      </c>
      <c r="J531">
        <f t="shared" ca="1" si="50"/>
        <v>-1</v>
      </c>
      <c r="K531">
        <f t="shared" ref="K531:K570" ca="1" si="51">IF(J531*J530=-1,1,0)</f>
        <v>0</v>
      </c>
    </row>
    <row r="532" spans="1:11" x14ac:dyDescent="0.3">
      <c r="A532" s="1">
        <v>43406</v>
      </c>
      <c r="B532" s="2">
        <f>[1]!s_wq_close($B$1,A532,1)</f>
        <v>2676.4762000000001</v>
      </c>
      <c r="C532">
        <f t="shared" si="44"/>
        <v>2651.8170068986483</v>
      </c>
      <c r="D532" s="2">
        <f ca="1">AVERAGE(OFFSET(B532,1-$I$5,0):B532)</f>
        <v>2650.81016</v>
      </c>
      <c r="E532" s="2">
        <f t="shared" si="45"/>
        <v>7.892256357583924</v>
      </c>
      <c r="F532" s="2">
        <f t="shared" si="46"/>
        <v>7.883000347001424</v>
      </c>
      <c r="G532">
        <f t="shared" si="47"/>
        <v>1</v>
      </c>
      <c r="H532" s="5">
        <f t="shared" ca="1" si="48"/>
        <v>-2.7656357166017109E-2</v>
      </c>
      <c r="I532" s="5">
        <f t="shared" ca="1" si="49"/>
        <v>7.7355556821094851E-3</v>
      </c>
      <c r="J532">
        <f t="shared" ca="1" si="50"/>
        <v>-1</v>
      </c>
      <c r="K532">
        <f t="shared" ca="1" si="51"/>
        <v>0</v>
      </c>
    </row>
    <row r="533" spans="1:11" x14ac:dyDescent="0.3">
      <c r="A533" s="1">
        <v>43413</v>
      </c>
      <c r="B533" s="2">
        <f>[1]!s_wq_close($B$1,A533,1)</f>
        <v>2598.8715000000002</v>
      </c>
      <c r="C533">
        <f t="shared" si="44"/>
        <v>2634.1685045990989</v>
      </c>
      <c r="D533" s="2">
        <f ca="1">AVERAGE(OFFSET(B533,1-$I$5,0):B533)</f>
        <v>2606.3144400000006</v>
      </c>
      <c r="E533" s="2">
        <f t="shared" si="45"/>
        <v>7.862832591326077</v>
      </c>
      <c r="F533" s="2">
        <f t="shared" si="46"/>
        <v>7.8763228531496443</v>
      </c>
      <c r="G533">
        <f t="shared" si="47"/>
        <v>0</v>
      </c>
      <c r="H533" s="5">
        <f t="shared" ca="1" si="48"/>
        <v>-3.0213757646480488E-2</v>
      </c>
      <c r="I533" s="5">
        <f t="shared" ca="1" si="49"/>
        <v>-2.5574004804633788E-3</v>
      </c>
      <c r="J533">
        <f t="shared" ca="1" si="50"/>
        <v>-1</v>
      </c>
      <c r="K533">
        <f t="shared" ca="1" si="51"/>
        <v>0</v>
      </c>
    </row>
    <row r="534" spans="1:11" x14ac:dyDescent="0.3">
      <c r="A534" s="1">
        <v>43420</v>
      </c>
      <c r="B534" s="2">
        <f>[1]!s_wq_close($B$1,A534,1)</f>
        <v>2679.1097</v>
      </c>
      <c r="C534">
        <f t="shared" si="44"/>
        <v>2649.1489030660659</v>
      </c>
      <c r="D534" s="2">
        <f ca="1">AVERAGE(OFFSET(B534,1-$I$5,0):B534)</f>
        <v>2620.7538800000002</v>
      </c>
      <c r="E534" s="2">
        <f t="shared" si="45"/>
        <v>7.8932398168212261</v>
      </c>
      <c r="F534" s="2">
        <f t="shared" si="46"/>
        <v>7.8819936987402555</v>
      </c>
      <c r="G534">
        <f t="shared" si="47"/>
        <v>1</v>
      </c>
      <c r="H534" s="5">
        <f t="shared" ca="1" si="48"/>
        <v>-4.9487663038659591E-2</v>
      </c>
      <c r="I534" s="5">
        <f t="shared" ca="1" si="49"/>
        <v>-1.9273905392179103E-2</v>
      </c>
      <c r="J534">
        <f t="shared" ca="1" si="50"/>
        <v>-1</v>
      </c>
      <c r="K534">
        <f t="shared" ca="1" si="51"/>
        <v>0</v>
      </c>
    </row>
    <row r="535" spans="1:11" x14ac:dyDescent="0.3">
      <c r="A535" s="1">
        <v>43427</v>
      </c>
      <c r="B535" s="2">
        <f>[1]!s_wq_close($B$1,A535,1)</f>
        <v>2579.4830999999999</v>
      </c>
      <c r="C535">
        <f t="shared" si="44"/>
        <v>2625.9269687107108</v>
      </c>
      <c r="D535" s="2">
        <f ca="1">AVERAGE(OFFSET(B535,1-$I$5,0):B535)</f>
        <v>2626.55746</v>
      </c>
      <c r="E535" s="2">
        <f t="shared" si="45"/>
        <v>7.855344309005944</v>
      </c>
      <c r="F535" s="2">
        <f t="shared" si="46"/>
        <v>7.8731892436270829</v>
      </c>
      <c r="G535">
        <f t="shared" si="47"/>
        <v>0</v>
      </c>
      <c r="H535" s="5">
        <f t="shared" ca="1" si="48"/>
        <v>-4.8146940613698952E-2</v>
      </c>
      <c r="I535" s="5">
        <f t="shared" ca="1" si="49"/>
        <v>1.3407224249606386E-3</v>
      </c>
      <c r="J535">
        <f t="shared" ca="1" si="50"/>
        <v>-1</v>
      </c>
      <c r="K535">
        <f t="shared" ca="1" si="51"/>
        <v>0</v>
      </c>
    </row>
    <row r="536" spans="1:11" x14ac:dyDescent="0.3">
      <c r="A536" s="1">
        <v>43434</v>
      </c>
      <c r="B536" s="2">
        <f>[1]!s_wq_close($B$1,A536,1)</f>
        <v>2588.1875</v>
      </c>
      <c r="C536">
        <f t="shared" si="44"/>
        <v>2613.3471458071408</v>
      </c>
      <c r="D536" s="2">
        <f ca="1">AVERAGE(OFFSET(B536,1-$I$5,0):B536)</f>
        <v>2624.4256</v>
      </c>
      <c r="E536" s="2">
        <f t="shared" si="45"/>
        <v>7.858713102764594</v>
      </c>
      <c r="F536" s="2">
        <f t="shared" si="46"/>
        <v>7.8683871100477614</v>
      </c>
      <c r="G536">
        <f t="shared" si="47"/>
        <v>0</v>
      </c>
      <c r="H536" s="5">
        <f t="shared" ca="1" si="48"/>
        <v>-3.5535434736971183E-2</v>
      </c>
      <c r="I536" s="5">
        <f t="shared" ca="1" si="49"/>
        <v>1.2611505876727769E-2</v>
      </c>
      <c r="J536">
        <f t="shared" ca="1" si="50"/>
        <v>-1</v>
      </c>
      <c r="K536">
        <f t="shared" ca="1" si="51"/>
        <v>0</v>
      </c>
    </row>
    <row r="537" spans="1:11" x14ac:dyDescent="0.3">
      <c r="A537" s="1">
        <v>43441</v>
      </c>
      <c r="B537" s="2">
        <f>[1]!s_wq_close($B$1,A537,1)</f>
        <v>2605.8876</v>
      </c>
      <c r="C537">
        <f t="shared" si="44"/>
        <v>2610.860630538094</v>
      </c>
      <c r="D537" s="2">
        <f ca="1">AVERAGE(OFFSET(B537,1-$I$5,0):B537)</f>
        <v>2610.3078799999998</v>
      </c>
      <c r="E537" s="2">
        <f t="shared" si="45"/>
        <v>7.8655286255190022</v>
      </c>
      <c r="F537" s="2">
        <f t="shared" si="46"/>
        <v>7.8674351894644845</v>
      </c>
      <c r="G537">
        <f t="shared" si="47"/>
        <v>0</v>
      </c>
      <c r="H537" s="5">
        <f t="shared" ca="1" si="48"/>
        <v>-2.227522986106667E-2</v>
      </c>
      <c r="I537" s="5">
        <f t="shared" ca="1" si="49"/>
        <v>1.3260204875904513E-2</v>
      </c>
      <c r="J537">
        <f t="shared" ca="1" si="50"/>
        <v>-1</v>
      </c>
      <c r="K537">
        <f t="shared" ca="1" si="51"/>
        <v>0</v>
      </c>
    </row>
    <row r="538" spans="1:11" x14ac:dyDescent="0.3">
      <c r="A538" s="1">
        <v>43448</v>
      </c>
      <c r="B538" s="2">
        <f>[1]!s_wq_close($B$1,A538,1)</f>
        <v>2593.7406999999998</v>
      </c>
      <c r="C538">
        <f t="shared" si="44"/>
        <v>2605.153987025396</v>
      </c>
      <c r="D538" s="2">
        <f ca="1">AVERAGE(OFFSET(B538,1-$I$5,0):B538)</f>
        <v>2609.28172</v>
      </c>
      <c r="E538" s="2">
        <f t="shared" si="45"/>
        <v>7.8608563984304114</v>
      </c>
      <c r="F538" s="2">
        <f t="shared" si="46"/>
        <v>7.8652470645422952</v>
      </c>
      <c r="G538">
        <f t="shared" si="47"/>
        <v>0</v>
      </c>
      <c r="H538" s="5">
        <f t="shared" ca="1" si="48"/>
        <v>-1.262392593373729E-2</v>
      </c>
      <c r="I538" s="5">
        <f t="shared" ca="1" si="49"/>
        <v>9.6513039273293799E-3</v>
      </c>
      <c r="J538">
        <f t="shared" ca="1" si="50"/>
        <v>-1</v>
      </c>
      <c r="K538">
        <f t="shared" ca="1" si="51"/>
        <v>0</v>
      </c>
    </row>
    <row r="539" spans="1:11" x14ac:dyDescent="0.3">
      <c r="A539" s="1">
        <v>43455</v>
      </c>
      <c r="B539" s="2">
        <f>[1]!s_wq_close($B$1,A539,1)</f>
        <v>2516.2505999999998</v>
      </c>
      <c r="C539">
        <f t="shared" si="44"/>
        <v>2575.5195246835974</v>
      </c>
      <c r="D539" s="2">
        <f ca="1">AVERAGE(OFFSET(B539,1-$I$5,0):B539)</f>
        <v>2576.7098999999998</v>
      </c>
      <c r="E539" s="2">
        <f t="shared" si="45"/>
        <v>7.8305252154040472</v>
      </c>
      <c r="F539" s="2">
        <f t="shared" si="46"/>
        <v>7.8538065499062766</v>
      </c>
      <c r="G539">
        <f t="shared" si="47"/>
        <v>0</v>
      </c>
      <c r="H539" s="5">
        <f t="shared" ca="1" si="48"/>
        <v>-1.5599084640844474E-2</v>
      </c>
      <c r="I539" s="5">
        <f t="shared" ca="1" si="49"/>
        <v>-2.9751587071071839E-3</v>
      </c>
      <c r="J539">
        <f t="shared" ca="1" si="50"/>
        <v>-1</v>
      </c>
      <c r="K539">
        <f t="shared" ca="1" si="51"/>
        <v>0</v>
      </c>
    </row>
    <row r="540" spans="1:11" x14ac:dyDescent="0.3">
      <c r="A540" s="1">
        <v>43462</v>
      </c>
      <c r="B540" s="2">
        <f>[1]!s_wq_close($B$1,A540,1)</f>
        <v>2493.8962000000001</v>
      </c>
      <c r="C540">
        <f t="shared" si="44"/>
        <v>2548.3117497890653</v>
      </c>
      <c r="D540" s="2">
        <f ca="1">AVERAGE(OFFSET(B540,1-$I$5,0):B540)</f>
        <v>2559.5925199999997</v>
      </c>
      <c r="E540" s="2">
        <f t="shared" si="45"/>
        <v>7.8216015054861199</v>
      </c>
      <c r="F540" s="2">
        <f t="shared" si="46"/>
        <v>7.8431863599884455</v>
      </c>
      <c r="G540">
        <f t="shared" si="47"/>
        <v>0</v>
      </c>
      <c r="H540" s="5">
        <f t="shared" ca="1" si="48"/>
        <v>-1.4765197709118993E-2</v>
      </c>
      <c r="I540" s="5">
        <f t="shared" ca="1" si="49"/>
        <v>8.3388693172548045E-4</v>
      </c>
      <c r="J540">
        <f t="shared" ca="1" si="50"/>
        <v>-1</v>
      </c>
      <c r="K540">
        <f t="shared" ca="1" si="51"/>
        <v>0</v>
      </c>
    </row>
    <row r="541" spans="1:11" x14ac:dyDescent="0.3">
      <c r="A541" s="1">
        <v>43469</v>
      </c>
      <c r="B541" s="2">
        <f>[1]!s_wq_close($B$1,A541,1)</f>
        <v>2514.8681999999999</v>
      </c>
      <c r="C541">
        <f t="shared" si="44"/>
        <v>2537.1638998593771</v>
      </c>
      <c r="D541" s="2">
        <f ca="1">AVERAGE(OFFSET(B541,1-$I$5,0):B541)</f>
        <v>2544.92866</v>
      </c>
      <c r="E541" s="2">
        <f t="shared" si="45"/>
        <v>7.8299756755940191</v>
      </c>
      <c r="F541" s="2">
        <f t="shared" si="46"/>
        <v>7.838802161319947</v>
      </c>
      <c r="G541">
        <f t="shared" si="47"/>
        <v>0</v>
      </c>
      <c r="H541" s="5">
        <f t="shared" ca="1" si="48"/>
        <v>-2.1226688346951406E-3</v>
      </c>
      <c r="I541" s="5">
        <f t="shared" ca="1" si="49"/>
        <v>1.2642528874423853E-2</v>
      </c>
      <c r="J541">
        <f t="shared" ca="1" si="50"/>
        <v>-1</v>
      </c>
      <c r="K541">
        <f t="shared" ca="1" si="51"/>
        <v>0</v>
      </c>
    </row>
    <row r="542" spans="1:11" x14ac:dyDescent="0.3">
      <c r="A542" s="1">
        <v>43476</v>
      </c>
      <c r="B542" s="2">
        <f>[1]!s_wq_close($B$1,A542,1)</f>
        <v>2553.8312999999998</v>
      </c>
      <c r="C542">
        <f t="shared" si="44"/>
        <v>2542.7196999062517</v>
      </c>
      <c r="D542" s="2">
        <f ca="1">AVERAGE(OFFSET(B542,1-$I$5,0):B542)</f>
        <v>2534.5173999999997</v>
      </c>
      <c r="E542" s="2">
        <f t="shared" si="45"/>
        <v>7.8453499811610685</v>
      </c>
      <c r="F542" s="2">
        <f t="shared" si="46"/>
        <v>7.840989535165412</v>
      </c>
      <c r="G542">
        <f t="shared" si="47"/>
        <v>1</v>
      </c>
      <c r="H542" s="5">
        <f t="shared" ca="1" si="48"/>
        <v>1.9914392234107403E-2</v>
      </c>
      <c r="I542" s="5">
        <f t="shared" ca="1" si="49"/>
        <v>2.2037061068802544E-2</v>
      </c>
      <c r="J542">
        <f t="shared" ca="1" si="50"/>
        <v>1</v>
      </c>
      <c r="K542">
        <f t="shared" ca="1" si="51"/>
        <v>1</v>
      </c>
    </row>
    <row r="543" spans="1:11" x14ac:dyDescent="0.3">
      <c r="A543" s="1">
        <v>43483</v>
      </c>
      <c r="B543" s="2">
        <f>[1]!s_wq_close($B$1,A543,1)</f>
        <v>2596.0056</v>
      </c>
      <c r="C543">
        <f t="shared" si="44"/>
        <v>2560.4816666041679</v>
      </c>
      <c r="D543" s="2">
        <f ca="1">AVERAGE(OFFSET(B543,1-$I$5,0):B543)</f>
        <v>2534.9703800000002</v>
      </c>
      <c r="E543" s="2">
        <f t="shared" si="45"/>
        <v>7.8617292349865231</v>
      </c>
      <c r="F543" s="2">
        <f t="shared" si="46"/>
        <v>7.8479506707926783</v>
      </c>
      <c r="G543">
        <f t="shared" si="47"/>
        <v>1</v>
      </c>
      <c r="H543" s="5">
        <f t="shared" ca="1" si="48"/>
        <v>4.8557232184497146E-2</v>
      </c>
      <c r="I543" s="5">
        <f t="shared" ca="1" si="49"/>
        <v>2.8642839950389742E-2</v>
      </c>
      <c r="J543">
        <f t="shared" ca="1" si="50"/>
        <v>1</v>
      </c>
      <c r="K543">
        <f t="shared" ca="1" si="51"/>
        <v>0</v>
      </c>
    </row>
    <row r="544" spans="1:11" x14ac:dyDescent="0.3">
      <c r="A544" s="1">
        <v>43490</v>
      </c>
      <c r="B544" s="2">
        <f>[1]!s_wq_close($B$1,A544,1)</f>
        <v>2601.7233999999999</v>
      </c>
      <c r="C544">
        <f t="shared" si="44"/>
        <v>2574.2289110694455</v>
      </c>
      <c r="D544" s="2">
        <f ca="1">AVERAGE(OFFSET(B544,1-$I$5,0):B544)</f>
        <v>2552.0649400000002</v>
      </c>
      <c r="E544" s="2">
        <f t="shared" si="45"/>
        <v>7.8639293505779362</v>
      </c>
      <c r="F544" s="2">
        <f t="shared" si="46"/>
        <v>7.853305316241264</v>
      </c>
      <c r="G544">
        <f t="shared" si="47"/>
        <v>1</v>
      </c>
      <c r="H544" s="5">
        <f t="shared" ca="1" si="48"/>
        <v>1.938553306660129E-2</v>
      </c>
      <c r="I544" s="5">
        <f t="shared" ca="1" si="49"/>
        <v>-2.9171699117895855E-2</v>
      </c>
      <c r="J544">
        <f t="shared" ca="1" si="50"/>
        <v>1</v>
      </c>
      <c r="K544">
        <f t="shared" ca="1" si="51"/>
        <v>0</v>
      </c>
    </row>
    <row r="545" spans="1:11" x14ac:dyDescent="0.3">
      <c r="A545" s="1">
        <v>43497</v>
      </c>
      <c r="B545" s="2">
        <f>[1]!s_wq_close($B$1,A545,1)</f>
        <v>2618.2323000000001</v>
      </c>
      <c r="C545">
        <f t="shared" si="44"/>
        <v>2588.8967073796307</v>
      </c>
      <c r="D545" s="2">
        <f ca="1">AVERAGE(OFFSET(B545,1-$I$5,0):B545)</f>
        <v>2576.9321599999994</v>
      </c>
      <c r="E545" s="2">
        <f t="shared" si="45"/>
        <v>7.8702546743897859</v>
      </c>
      <c r="F545" s="2">
        <f t="shared" si="46"/>
        <v>7.8589870822308958</v>
      </c>
      <c r="G545">
        <f t="shared" si="47"/>
        <v>1</v>
      </c>
      <c r="H545" s="5">
        <f t="shared" ca="1" si="48"/>
        <v>1.713654041730539E-2</v>
      </c>
      <c r="I545" s="5">
        <f t="shared" ca="1" si="49"/>
        <v>-2.2489926492959E-3</v>
      </c>
      <c r="J545">
        <f t="shared" ca="1" si="50"/>
        <v>1</v>
      </c>
      <c r="K545">
        <f t="shared" ca="1" si="51"/>
        <v>0</v>
      </c>
    </row>
    <row r="546" spans="1:11" x14ac:dyDescent="0.3">
      <c r="A546" s="1">
        <v>43511</v>
      </c>
      <c r="B546" s="2">
        <f>[1]!s_wq_close($B$1,A546,1)</f>
        <v>2682.3850000000002</v>
      </c>
      <c r="C546">
        <f t="shared" si="44"/>
        <v>2620.0594715864208</v>
      </c>
      <c r="D546" s="2">
        <f ca="1">AVERAGE(OFFSET(B546,1-$I$5,0):B546)</f>
        <v>2610.43552</v>
      </c>
      <c r="E546" s="2">
        <f t="shared" si="45"/>
        <v>7.8944616031292254</v>
      </c>
      <c r="F546" s="2">
        <f t="shared" si="46"/>
        <v>7.8709522955763092</v>
      </c>
      <c r="G546">
        <f t="shared" si="47"/>
        <v>1</v>
      </c>
      <c r="H546" s="5">
        <f t="shared" ca="1" si="48"/>
        <v>2.223463645819912E-2</v>
      </c>
      <c r="I546" s="5">
        <f t="shared" ca="1" si="49"/>
        <v>5.0980960408937293E-3</v>
      </c>
      <c r="J546">
        <f t="shared" ca="1" si="50"/>
        <v>1</v>
      </c>
      <c r="K546">
        <f t="shared" ca="1" si="51"/>
        <v>0</v>
      </c>
    </row>
    <row r="547" spans="1:11" x14ac:dyDescent="0.3">
      <c r="A547" s="1">
        <v>43518</v>
      </c>
      <c r="B547" s="2">
        <f>[1]!s_wq_close($B$1,A547,1)</f>
        <v>2804.2262000000001</v>
      </c>
      <c r="C547">
        <f t="shared" si="44"/>
        <v>2681.4483810576139</v>
      </c>
      <c r="D547" s="2">
        <f ca="1">AVERAGE(OFFSET(B547,1-$I$5,0):B547)</f>
        <v>2660.5144999999998</v>
      </c>
      <c r="E547" s="2">
        <f t="shared" si="45"/>
        <v>7.9388829153715497</v>
      </c>
      <c r="F547" s="2">
        <f t="shared" si="46"/>
        <v>7.894112368212566</v>
      </c>
      <c r="G547">
        <f t="shared" si="47"/>
        <v>1</v>
      </c>
      <c r="H547" s="5">
        <f t="shared" ca="1" si="48"/>
        <v>5.075056547263479E-3</v>
      </c>
      <c r="I547" s="5">
        <f t="shared" ca="1" si="49"/>
        <v>-1.7159579910935641E-2</v>
      </c>
      <c r="J547">
        <f t="shared" ca="1" si="50"/>
        <v>1</v>
      </c>
      <c r="K547">
        <f t="shared" ca="1" si="51"/>
        <v>0</v>
      </c>
    </row>
    <row r="548" spans="1:11" x14ac:dyDescent="0.3">
      <c r="A548" s="1">
        <v>43525</v>
      </c>
      <c r="B548" s="2">
        <f>[1]!s_wq_close($B$1,A548,1)</f>
        <v>2994.0050000000001</v>
      </c>
      <c r="C548">
        <f t="shared" si="44"/>
        <v>2785.633920705076</v>
      </c>
      <c r="D548" s="2">
        <f ca="1">AVERAGE(OFFSET(B548,1-$I$5,0):B548)</f>
        <v>2740.1143800000004</v>
      </c>
      <c r="E548" s="2">
        <f t="shared" si="45"/>
        <v>8.0043672349848585</v>
      </c>
      <c r="F548" s="2">
        <f t="shared" si="46"/>
        <v>7.9322307461027197</v>
      </c>
      <c r="G548">
        <f t="shared" si="47"/>
        <v>1</v>
      </c>
      <c r="H548" s="5">
        <f t="shared" ca="1" si="48"/>
        <v>2.9409433528003959E-2</v>
      </c>
      <c r="I548" s="5">
        <f t="shared" ca="1" si="49"/>
        <v>2.433437698074048E-2</v>
      </c>
      <c r="J548">
        <f t="shared" ca="1" si="50"/>
        <v>1</v>
      </c>
      <c r="K548">
        <f t="shared" ca="1" si="51"/>
        <v>0</v>
      </c>
    </row>
    <row r="549" spans="1:11" x14ac:dyDescent="0.3">
      <c r="A549" s="1">
        <v>43532</v>
      </c>
      <c r="B549" s="2">
        <f>[1]!s_wq_close($B$1,A549,1)</f>
        <v>2969.8613999999998</v>
      </c>
      <c r="C549">
        <f t="shared" si="44"/>
        <v>2847.0430804700509</v>
      </c>
      <c r="D549" s="2">
        <f ca="1">AVERAGE(OFFSET(B549,1-$I$5,0):B549)</f>
        <v>2813.7419799999998</v>
      </c>
      <c r="E549" s="2">
        <f t="shared" si="45"/>
        <v>7.996270564041156</v>
      </c>
      <c r="F549" s="2">
        <f t="shared" si="46"/>
        <v>7.9540362190462535</v>
      </c>
      <c r="G549">
        <f t="shared" si="47"/>
        <v>1</v>
      </c>
      <c r="H549" s="5">
        <f t="shared" ca="1" si="48"/>
        <v>1.1419120276778827E-3</v>
      </c>
      <c r="I549" s="5">
        <f t="shared" ca="1" si="49"/>
        <v>-2.8267521500326076E-2</v>
      </c>
      <c r="J549">
        <f t="shared" ca="1" si="50"/>
        <v>1</v>
      </c>
      <c r="K549">
        <f t="shared" ca="1" si="51"/>
        <v>0</v>
      </c>
    </row>
    <row r="550" spans="1:11" x14ac:dyDescent="0.3">
      <c r="A550" s="1">
        <v>43539</v>
      </c>
      <c r="B550" s="2">
        <f>[1]!s_wq_close($B$1,A550,1)</f>
        <v>3021.7512000000002</v>
      </c>
      <c r="C550">
        <f t="shared" si="44"/>
        <v>2905.2791203133675</v>
      </c>
      <c r="D550" s="2">
        <f ca="1">AVERAGE(OFFSET(B550,1-$I$5,0):B550)</f>
        <v>2894.4457600000001</v>
      </c>
      <c r="E550" s="2">
        <f t="shared" si="45"/>
        <v>8.0135918098603618</v>
      </c>
      <c r="F550" s="2">
        <f t="shared" si="46"/>
        <v>7.974284747394413</v>
      </c>
      <c r="G550">
        <f t="shared" si="47"/>
        <v>1</v>
      </c>
      <c r="H550" s="5">
        <f t="shared" ca="1" si="48"/>
        <v>1.1425094019371862E-2</v>
      </c>
      <c r="I550" s="5">
        <f t="shared" ca="1" si="49"/>
        <v>1.0283181991693979E-2</v>
      </c>
      <c r="J550">
        <f t="shared" ca="1" si="50"/>
        <v>1</v>
      </c>
      <c r="K550">
        <f t="shared" ca="1" si="51"/>
        <v>0</v>
      </c>
    </row>
    <row r="551" spans="1:11" x14ac:dyDescent="0.3">
      <c r="A551" s="1">
        <v>43546</v>
      </c>
      <c r="B551" s="2">
        <f>[1]!s_wq_close($B$1,A551,1)</f>
        <v>3104.1487000000002</v>
      </c>
      <c r="C551">
        <f t="shared" si="44"/>
        <v>2971.5689802089119</v>
      </c>
      <c r="D551" s="2">
        <f ca="1">AVERAGE(OFFSET(B551,1-$I$5,0):B551)</f>
        <v>2978.7984999999999</v>
      </c>
      <c r="E551" s="2">
        <f t="shared" si="45"/>
        <v>8.0404947860834923</v>
      </c>
      <c r="F551" s="2">
        <f t="shared" si="46"/>
        <v>7.9968453684726324</v>
      </c>
      <c r="G551">
        <f t="shared" si="47"/>
        <v>1</v>
      </c>
      <c r="H551" s="5">
        <f t="shared" ca="1" si="48"/>
        <v>-3.7864253462935871E-2</v>
      </c>
      <c r="I551" s="5">
        <f t="shared" ca="1" si="49"/>
        <v>-4.9289347482307733E-2</v>
      </c>
      <c r="J551">
        <f t="shared" ca="1" si="50"/>
        <v>-1</v>
      </c>
      <c r="K551">
        <f t="shared" ca="1" si="51"/>
        <v>1</v>
      </c>
    </row>
    <row r="552" spans="1:11" x14ac:dyDescent="0.3">
      <c r="A552" s="1">
        <v>43553</v>
      </c>
      <c r="B552" s="2">
        <f>[1]!s_wq_close($B$1,A552,1)</f>
        <v>3090.7579999999998</v>
      </c>
      <c r="C552">
        <f t="shared" si="44"/>
        <v>3011.2986534726078</v>
      </c>
      <c r="D552" s="2">
        <f ca="1">AVERAGE(OFFSET(B552,1-$I$5,0):B552)</f>
        <v>3036.1048599999999</v>
      </c>
      <c r="E552" s="2">
        <f t="shared" si="45"/>
        <v>8.0361716472522051</v>
      </c>
      <c r="F552" s="2">
        <f t="shared" si="46"/>
        <v>8.0101267110331271</v>
      </c>
      <c r="G552">
        <f t="shared" si="47"/>
        <v>1</v>
      </c>
      <c r="H552" s="5">
        <f t="shared" ca="1" si="48"/>
        <v>-3.3777198646282258E-2</v>
      </c>
      <c r="I552" s="5">
        <f t="shared" ca="1" si="49"/>
        <v>4.0870548166536125E-3</v>
      </c>
      <c r="J552">
        <f t="shared" ca="1" si="50"/>
        <v>-1</v>
      </c>
      <c r="K552">
        <f t="shared" ca="1" si="51"/>
        <v>0</v>
      </c>
    </row>
    <row r="553" spans="1:11" x14ac:dyDescent="0.3">
      <c r="A553" s="1">
        <v>43559</v>
      </c>
      <c r="B553" s="2">
        <f>[1]!s_wq_close($B$1,A553,1)</f>
        <v>3246.5713999999998</v>
      </c>
      <c r="C553">
        <f t="shared" si="44"/>
        <v>3089.7229023150721</v>
      </c>
      <c r="D553" s="2">
        <f ca="1">AVERAGE(OFFSET(B553,1-$I$5,0):B553)</f>
        <v>3086.61814</v>
      </c>
      <c r="E553" s="2">
        <f t="shared" si="45"/>
        <v>8.0853547646221475</v>
      </c>
      <c r="F553" s="2">
        <f t="shared" si="46"/>
        <v>8.0358366902445013</v>
      </c>
      <c r="G553">
        <f t="shared" si="47"/>
        <v>1</v>
      </c>
      <c r="H553" s="5">
        <f t="shared" ca="1" si="48"/>
        <v>-6.0998731566897391E-2</v>
      </c>
      <c r="I553" s="5">
        <f t="shared" ca="1" si="49"/>
        <v>-2.7221532920615132E-2</v>
      </c>
      <c r="J553">
        <f t="shared" ca="1" si="50"/>
        <v>-1</v>
      </c>
      <c r="K553">
        <f t="shared" ca="1" si="51"/>
        <v>0</v>
      </c>
    </row>
    <row r="554" spans="1:11" x14ac:dyDescent="0.3">
      <c r="A554" s="1">
        <v>43567</v>
      </c>
      <c r="B554" s="2">
        <f>[1]!s_wq_close($B$1,A554,1)</f>
        <v>3188.6255999999998</v>
      </c>
      <c r="C554">
        <f t="shared" si="44"/>
        <v>3122.6904682100485</v>
      </c>
      <c r="D554" s="2">
        <f ca="1">AVERAGE(OFFSET(B554,1-$I$5,0):B554)</f>
        <v>3130.3709799999997</v>
      </c>
      <c r="E554" s="2">
        <f t="shared" si="45"/>
        <v>8.0673452565429304</v>
      </c>
      <c r="F554" s="2">
        <f t="shared" si="46"/>
        <v>8.0464502387655088</v>
      </c>
      <c r="G554">
        <f t="shared" si="47"/>
        <v>1</v>
      </c>
      <c r="H554" s="5">
        <f t="shared" ca="1" si="48"/>
        <v>-6.156617531093822E-2</v>
      </c>
      <c r="I554" s="5">
        <f t="shared" ca="1" si="49"/>
        <v>-5.6744374404082976E-4</v>
      </c>
      <c r="J554">
        <f t="shared" ca="1" si="50"/>
        <v>-1</v>
      </c>
      <c r="K554">
        <f t="shared" ca="1" si="51"/>
        <v>0</v>
      </c>
    </row>
    <row r="555" spans="1:11" x14ac:dyDescent="0.3">
      <c r="A555" s="1">
        <v>43574</v>
      </c>
      <c r="B555" s="2">
        <f>[1]!s_wq_close($B$1,A555,1)</f>
        <v>3270.7973000000002</v>
      </c>
      <c r="C555">
        <f t="shared" si="44"/>
        <v>3172.0594121400327</v>
      </c>
      <c r="D555" s="2">
        <f ca="1">AVERAGE(OFFSET(B555,1-$I$5,0):B555)</f>
        <v>3180.1801999999998</v>
      </c>
      <c r="E555" s="2">
        <f t="shared" si="45"/>
        <v>8.0927890568013616</v>
      </c>
      <c r="F555" s="2">
        <f t="shared" si="46"/>
        <v>8.0621363127621919</v>
      </c>
      <c r="G555">
        <f t="shared" si="47"/>
        <v>1</v>
      </c>
      <c r="H555" s="5">
        <f t="shared" ca="1" si="48"/>
        <v>-5.5723591115269144E-2</v>
      </c>
      <c r="I555" s="5">
        <f t="shared" ca="1" si="49"/>
        <v>5.8425841956690761E-3</v>
      </c>
      <c r="J555">
        <f t="shared" ca="1" si="50"/>
        <v>-1</v>
      </c>
      <c r="K555">
        <f t="shared" ca="1" si="51"/>
        <v>0</v>
      </c>
    </row>
    <row r="556" spans="1:11" x14ac:dyDescent="0.3">
      <c r="A556" s="1">
        <v>43581</v>
      </c>
      <c r="B556" s="2">
        <f>[1]!s_wq_close($B$1,A556,1)</f>
        <v>3086.3989000000001</v>
      </c>
      <c r="C556">
        <f t="shared" si="44"/>
        <v>3143.5059080933552</v>
      </c>
      <c r="D556" s="2">
        <f ca="1">AVERAGE(OFFSET(B556,1-$I$5,0):B556)</f>
        <v>3176.63024</v>
      </c>
      <c r="E556" s="2">
        <f t="shared" si="45"/>
        <v>8.0347602857491207</v>
      </c>
      <c r="F556" s="2">
        <f t="shared" si="46"/>
        <v>8.0530939872848002</v>
      </c>
      <c r="G556">
        <f t="shared" si="47"/>
        <v>0</v>
      </c>
      <c r="H556" s="5">
        <f t="shared" ca="1" si="48"/>
        <v>-3.4005533150809342E-2</v>
      </c>
      <c r="I556" s="5">
        <f t="shared" ca="1" si="49"/>
        <v>2.1718057964459803E-2</v>
      </c>
      <c r="J556">
        <f t="shared" ca="1" si="50"/>
        <v>-1</v>
      </c>
      <c r="K556">
        <f t="shared" ca="1" si="51"/>
        <v>0</v>
      </c>
    </row>
    <row r="557" spans="1:11" x14ac:dyDescent="0.3">
      <c r="A557" s="1">
        <v>43585</v>
      </c>
      <c r="B557" s="2">
        <f>[1]!s_wq_close($B$1,A557,1)</f>
        <v>3078.3389000000002</v>
      </c>
      <c r="C557">
        <f t="shared" si="44"/>
        <v>3121.783572062237</v>
      </c>
      <c r="D557" s="2">
        <f ca="1">AVERAGE(OFFSET(B557,1-$I$5,0):B557)</f>
        <v>3174.14642</v>
      </c>
      <c r="E557" s="2">
        <f t="shared" si="45"/>
        <v>8.0321454123014409</v>
      </c>
      <c r="F557" s="2">
        <f t="shared" si="46"/>
        <v>8.0461597751817582</v>
      </c>
      <c r="G557">
        <f t="shared" si="47"/>
        <v>0</v>
      </c>
      <c r="H557" s="5">
        <f t="shared" ca="1" si="48"/>
        <v>-4.7016723160981932E-2</v>
      </c>
      <c r="I557" s="5">
        <f t="shared" ca="1" si="49"/>
        <v>-1.3011190010172591E-2</v>
      </c>
      <c r="J557">
        <f t="shared" ca="1" si="50"/>
        <v>-1</v>
      </c>
      <c r="K557">
        <f t="shared" ca="1" si="51"/>
        <v>0</v>
      </c>
    </row>
    <row r="558" spans="1:11" x14ac:dyDescent="0.3">
      <c r="A558" s="1">
        <v>43595</v>
      </c>
      <c r="B558" s="2">
        <f>[1]!s_wq_close($B$1,A558,1)</f>
        <v>2939.2105999999999</v>
      </c>
      <c r="C558">
        <f t="shared" si="44"/>
        <v>3060.9259147081584</v>
      </c>
      <c r="D558" s="2">
        <f ca="1">AVERAGE(OFFSET(B558,1-$I$5,0):B558)</f>
        <v>3112.6742600000002</v>
      </c>
      <c r="E558" s="2">
        <f t="shared" si="45"/>
        <v>7.9858963208778748</v>
      </c>
      <c r="F558" s="2">
        <f t="shared" si="46"/>
        <v>8.0264727356822974</v>
      </c>
      <c r="G558">
        <f t="shared" si="47"/>
        <v>0</v>
      </c>
      <c r="H558" s="5">
        <f t="shared" ca="1" si="48"/>
        <v>-2.6176632204563788E-2</v>
      </c>
      <c r="I558" s="5">
        <f t="shared" ca="1" si="49"/>
        <v>2.0840090956418145E-2</v>
      </c>
      <c r="J558">
        <f t="shared" ca="1" si="50"/>
        <v>-1</v>
      </c>
      <c r="K558">
        <f t="shared" ca="1" si="51"/>
        <v>0</v>
      </c>
    </row>
    <row r="559" spans="1:11" x14ac:dyDescent="0.3">
      <c r="A559" s="1">
        <v>43602</v>
      </c>
      <c r="B559" s="2">
        <f>[1]!s_wq_close($B$1,A559,1)</f>
        <v>2882.2962000000002</v>
      </c>
      <c r="C559">
        <f t="shared" si="44"/>
        <v>3001.3826764721061</v>
      </c>
      <c r="D559" s="2">
        <f ca="1">AVERAGE(OFFSET(B559,1-$I$5,0):B559)</f>
        <v>3051.4083800000003</v>
      </c>
      <c r="E559" s="2">
        <f t="shared" si="45"/>
        <v>7.9663425471284954</v>
      </c>
      <c r="F559" s="2">
        <f t="shared" si="46"/>
        <v>8.006828353629448</v>
      </c>
      <c r="G559">
        <f t="shared" si="47"/>
        <v>0</v>
      </c>
      <c r="H559" s="5">
        <f t="shared" ca="1" si="48"/>
        <v>2.5749888172548197E-3</v>
      </c>
      <c r="I559" s="5">
        <f t="shared" ca="1" si="49"/>
        <v>2.8751621021818607E-2</v>
      </c>
      <c r="J559">
        <f t="shared" ca="1" si="50"/>
        <v>1</v>
      </c>
      <c r="K559">
        <f t="shared" ca="1" si="51"/>
        <v>1</v>
      </c>
    </row>
    <row r="560" spans="1:11" x14ac:dyDescent="0.3">
      <c r="A560" s="1">
        <v>43609</v>
      </c>
      <c r="B560" s="2">
        <f>[1]!s_wq_close($B$1,A560,1)</f>
        <v>2852.9947999999999</v>
      </c>
      <c r="C560">
        <f t="shared" si="44"/>
        <v>2951.9200509814041</v>
      </c>
      <c r="D560" s="2">
        <f ca="1">AVERAGE(OFFSET(B560,1-$I$5,0):B560)</f>
        <v>2967.8478800000003</v>
      </c>
      <c r="E560" s="2">
        <f t="shared" si="45"/>
        <v>7.9561245285690072</v>
      </c>
      <c r="F560" s="2">
        <f t="shared" si="46"/>
        <v>7.9902111023527329</v>
      </c>
      <c r="G560">
        <f t="shared" si="47"/>
        <v>0</v>
      </c>
      <c r="H560" s="5">
        <f t="shared" ca="1" si="48"/>
        <v>-1.0574518049994097E-2</v>
      </c>
      <c r="I560" s="5">
        <f t="shared" ca="1" si="49"/>
        <v>-1.3149506867248917E-2</v>
      </c>
      <c r="J560">
        <f t="shared" ca="1" si="50"/>
        <v>-1</v>
      </c>
      <c r="K560">
        <f t="shared" ca="1" si="51"/>
        <v>1</v>
      </c>
    </row>
    <row r="561" spans="1:11" x14ac:dyDescent="0.3">
      <c r="A561" s="1">
        <v>43616</v>
      </c>
      <c r="B561" s="2">
        <f>[1]!s_wq_close($B$1,A561,1)</f>
        <v>2898.6961000000001</v>
      </c>
      <c r="C561">
        <f t="shared" si="44"/>
        <v>2934.1787339876028</v>
      </c>
      <c r="D561" s="2">
        <f ca="1">AVERAGE(OFFSET(B561,1-$I$5,0):B561)</f>
        <v>2930.3073199999999</v>
      </c>
      <c r="E561" s="2">
        <f t="shared" si="45"/>
        <v>7.9720162941752193</v>
      </c>
      <c r="F561" s="2">
        <f t="shared" si="46"/>
        <v>7.9841828750436727</v>
      </c>
      <c r="G561">
        <f t="shared" si="47"/>
        <v>0</v>
      </c>
      <c r="H561" s="5">
        <f t="shared" ca="1" si="48"/>
        <v>-6.9287605516201722E-3</v>
      </c>
      <c r="I561" s="5">
        <f t="shared" ca="1" si="49"/>
        <v>3.6457574983739249E-3</v>
      </c>
      <c r="J561">
        <f t="shared" ca="1" si="50"/>
        <v>-1</v>
      </c>
      <c r="K561">
        <f t="shared" ca="1" si="51"/>
        <v>0</v>
      </c>
    </row>
    <row r="562" spans="1:11" x14ac:dyDescent="0.3">
      <c r="A562" s="1">
        <v>43622</v>
      </c>
      <c r="B562" s="2">
        <f>[1]!s_wq_close($B$1,A562,1)</f>
        <v>2827.7977999999998</v>
      </c>
      <c r="C562">
        <f t="shared" si="44"/>
        <v>2898.7184226584022</v>
      </c>
      <c r="D562" s="2">
        <f ca="1">AVERAGE(OFFSET(B562,1-$I$5,0):B562)</f>
        <v>2880.1991000000003</v>
      </c>
      <c r="E562" s="2">
        <f t="shared" si="45"/>
        <v>7.947253525167481</v>
      </c>
      <c r="F562" s="2">
        <f t="shared" si="46"/>
        <v>7.97202399507648</v>
      </c>
      <c r="G562">
        <f t="shared" si="47"/>
        <v>0</v>
      </c>
      <c r="H562" s="5">
        <f t="shared" ca="1" si="48"/>
        <v>-2.9998244571362243E-2</v>
      </c>
      <c r="I562" s="5">
        <f t="shared" ca="1" si="49"/>
        <v>-2.306948401974207E-2</v>
      </c>
      <c r="J562">
        <f t="shared" ca="1" si="50"/>
        <v>-1</v>
      </c>
      <c r="K562">
        <f t="shared" ca="1" si="51"/>
        <v>0</v>
      </c>
    </row>
    <row r="563" spans="1:11" x14ac:dyDescent="0.3">
      <c r="A563" s="1">
        <v>43630</v>
      </c>
      <c r="B563" s="2">
        <f>[1]!s_wq_close($B$1,A563,1)</f>
        <v>2881.9742999999999</v>
      </c>
      <c r="C563">
        <f t="shared" si="44"/>
        <v>2893.1370484389349</v>
      </c>
      <c r="D563" s="2">
        <f ca="1">AVERAGE(OFFSET(B563,1-$I$5,0):B563)</f>
        <v>2868.7518399999999</v>
      </c>
      <c r="E563" s="2">
        <f t="shared" si="45"/>
        <v>7.9662308591012474</v>
      </c>
      <c r="F563" s="2">
        <f t="shared" si="46"/>
        <v>7.970096676283732</v>
      </c>
      <c r="G563">
        <f t="shared" si="47"/>
        <v>0</v>
      </c>
      <c r="H563" s="5">
        <f t="shared" ca="1" si="48"/>
        <v>-2.877361247146748E-2</v>
      </c>
      <c r="I563" s="5">
        <f t="shared" ca="1" si="49"/>
        <v>1.2246320998947624E-3</v>
      </c>
      <c r="J563">
        <f t="shared" ca="1" si="50"/>
        <v>-1</v>
      </c>
      <c r="K563">
        <f t="shared" ca="1" si="51"/>
        <v>0</v>
      </c>
    </row>
    <row r="564" spans="1:11" x14ac:dyDescent="0.3">
      <c r="A564" s="1">
        <v>43637</v>
      </c>
      <c r="B564" s="2">
        <f>[1]!s_wq_close($B$1,A564,1)</f>
        <v>3001.9802</v>
      </c>
      <c r="C564">
        <f t="shared" si="44"/>
        <v>2929.4180989592901</v>
      </c>
      <c r="D564" s="2">
        <f ca="1">AVERAGE(OFFSET(B564,1-$I$5,0):B564)</f>
        <v>2892.6886399999999</v>
      </c>
      <c r="E564" s="2">
        <f t="shared" si="45"/>
        <v>8.0070274165687252</v>
      </c>
      <c r="F564" s="2">
        <f t="shared" si="46"/>
        <v>7.9825590812495308</v>
      </c>
      <c r="G564">
        <f t="shared" si="47"/>
        <v>1</v>
      </c>
      <c r="H564" s="5">
        <f t="shared" ca="1" si="48"/>
        <v>-2.1801494153369738E-2</v>
      </c>
      <c r="I564" s="5">
        <f t="shared" ca="1" si="49"/>
        <v>6.972118318097742E-3</v>
      </c>
      <c r="J564">
        <f t="shared" ca="1" si="50"/>
        <v>-1</v>
      </c>
      <c r="K564">
        <f t="shared" ca="1" si="51"/>
        <v>0</v>
      </c>
    </row>
    <row r="565" spans="1:11" x14ac:dyDescent="0.3">
      <c r="A565" s="1">
        <v>43644</v>
      </c>
      <c r="B565" s="2">
        <f>[1]!s_wq_close($B$1,A565,1)</f>
        <v>2978.8784000000001</v>
      </c>
      <c r="C565">
        <f t="shared" si="44"/>
        <v>2945.9048659728605</v>
      </c>
      <c r="D565" s="2">
        <f ca="1">AVERAGE(OFFSET(B565,1-$I$5,0):B565)</f>
        <v>2917.8653599999998</v>
      </c>
      <c r="E565" s="2">
        <f t="shared" si="45"/>
        <v>7.9993021328133604</v>
      </c>
      <c r="F565" s="2">
        <f t="shared" si="46"/>
        <v>7.9881713038918098</v>
      </c>
      <c r="G565">
        <f t="shared" si="47"/>
        <v>1</v>
      </c>
      <c r="H565" s="5">
        <f t="shared" ca="1" si="48"/>
        <v>-3.97408410600395E-2</v>
      </c>
      <c r="I565" s="5">
        <f t="shared" ca="1" si="49"/>
        <v>-1.7939346906669762E-2</v>
      </c>
      <c r="J565">
        <f t="shared" ca="1" si="50"/>
        <v>-1</v>
      </c>
      <c r="K565">
        <f t="shared" ca="1" si="51"/>
        <v>0</v>
      </c>
    </row>
    <row r="566" spans="1:11" x14ac:dyDescent="0.3">
      <c r="A566" s="1">
        <v>43651</v>
      </c>
      <c r="B566" s="2">
        <f>[1]!s_wq_close($B$1,A566,1)</f>
        <v>3011.0587999999998</v>
      </c>
      <c r="C566">
        <f t="shared" si="44"/>
        <v>2967.622843981907</v>
      </c>
      <c r="D566" s="2">
        <f ca="1">AVERAGE(OFFSET(B566,1-$I$5,0):B566)</f>
        <v>2940.3379</v>
      </c>
      <c r="E566" s="2">
        <f t="shared" si="45"/>
        <v>8.0100470566869397</v>
      </c>
      <c r="F566" s="2">
        <f t="shared" si="46"/>
        <v>7.9955165220825846</v>
      </c>
      <c r="G566">
        <f t="shared" si="47"/>
        <v>1</v>
      </c>
      <c r="H566" s="5">
        <f t="shared" ca="1" si="48"/>
        <v>-0.28929495443536979</v>
      </c>
      <c r="I566" s="5">
        <f t="shared" ca="1" si="49"/>
        <v>-0.24955411337533029</v>
      </c>
      <c r="J566">
        <f t="shared" ca="1" si="50"/>
        <v>-1</v>
      </c>
      <c r="K566">
        <f t="shared" ca="1" si="51"/>
        <v>0</v>
      </c>
    </row>
    <row r="567" spans="1:11" x14ac:dyDescent="0.3">
      <c r="A567" s="1">
        <v>43658</v>
      </c>
      <c r="B567" s="2">
        <f>[1]!s_wq_close($B$1,A567,1)</f>
        <v>2930.5462000000002</v>
      </c>
      <c r="C567">
        <f t="shared" si="44"/>
        <v>2955.2639626546047</v>
      </c>
      <c r="D567" s="2">
        <f ca="1">AVERAGE(OFFSET(B567,1-$I$5,0):B567)</f>
        <v>2960.8875800000001</v>
      </c>
      <c r="E567" s="2">
        <f t="shared" si="45"/>
        <v>7.9829441010199913</v>
      </c>
      <c r="F567" s="2">
        <f t="shared" si="46"/>
        <v>7.9913432533142252</v>
      </c>
      <c r="G567">
        <f t="shared" si="47"/>
        <v>0</v>
      </c>
      <c r="H567" s="5">
        <f t="shared" ca="1" si="48"/>
        <v>-0.28929495443536979</v>
      </c>
      <c r="I567" s="5">
        <f t="shared" ca="1" si="49"/>
        <v>0</v>
      </c>
      <c r="J567">
        <f t="shared" ca="1" si="50"/>
        <v>-1</v>
      </c>
      <c r="K567">
        <f t="shared" ca="1" si="51"/>
        <v>0</v>
      </c>
    </row>
    <row r="568" spans="1:11" x14ac:dyDescent="0.3">
      <c r="A568" s="1">
        <v>43665</v>
      </c>
      <c r="B568" s="2">
        <f>[1]!s_wq_close($B$1,A568,1)</f>
        <v>2924.2006000000001</v>
      </c>
      <c r="C568">
        <f t="shared" si="44"/>
        <v>2944.9095084364035</v>
      </c>
      <c r="D568" s="2">
        <f ca="1">AVERAGE(OFFSET(B568,1-$I$5,0):B568)</f>
        <v>2969.33284</v>
      </c>
      <c r="E568" s="2">
        <f t="shared" si="45"/>
        <v>7.9807764231676401</v>
      </c>
      <c r="F568" s="2">
        <f t="shared" si="46"/>
        <v>7.9878333684273164</v>
      </c>
      <c r="G568">
        <f t="shared" si="47"/>
        <v>0</v>
      </c>
      <c r="H568" s="5">
        <f t="shared" ca="1" si="48"/>
        <v>-0.28929495443536979</v>
      </c>
      <c r="I568" s="5">
        <f t="shared" ca="1" si="49"/>
        <v>0</v>
      </c>
      <c r="J568">
        <f t="shared" ca="1" si="50"/>
        <v>-1</v>
      </c>
      <c r="K568">
        <f t="shared" ca="1" si="51"/>
        <v>0</v>
      </c>
    </row>
    <row r="569" spans="1:11" x14ac:dyDescent="0.3">
      <c r="A569" s="1">
        <v>43672</v>
      </c>
      <c r="B569" s="2">
        <f>[1]!s_wq_close($B$1,A569,1)</f>
        <v>2944.5410000000002</v>
      </c>
      <c r="C569">
        <f t="shared" si="44"/>
        <v>2944.7866722909357</v>
      </c>
      <c r="D569" s="2">
        <f ca="1">AVERAGE(OFFSET(B569,1-$I$5,0):B569)</f>
        <v>2957.8450000000003</v>
      </c>
      <c r="E569" s="2">
        <f t="shared" si="45"/>
        <v>7.9877082265532637</v>
      </c>
      <c r="F569" s="2">
        <f t="shared" si="46"/>
        <v>7.9877916562093292</v>
      </c>
      <c r="G569">
        <f t="shared" si="47"/>
        <v>0</v>
      </c>
      <c r="H569" s="5">
        <f t="shared" ca="1" si="48"/>
        <v>-0.28929495443536979</v>
      </c>
      <c r="I569" s="5">
        <f t="shared" ca="1" si="49"/>
        <v>0</v>
      </c>
      <c r="J569">
        <f t="shared" ca="1" si="50"/>
        <v>-1</v>
      </c>
      <c r="K569">
        <f t="shared" ca="1" si="51"/>
        <v>0</v>
      </c>
    </row>
    <row r="570" spans="1:11" x14ac:dyDescent="0.3">
      <c r="A570" s="1">
        <v>43679</v>
      </c>
      <c r="B570" s="2">
        <f>[1]!s_wq_close($B$1,A570,1)</f>
        <v>2867.8375999999998</v>
      </c>
      <c r="C570">
        <f t="shared" si="44"/>
        <v>2919.1369815272906</v>
      </c>
      <c r="D570" s="2">
        <f ca="1">AVERAGE(OFFSET(B570,1-$I$5,0):B570)</f>
        <v>2935.6368400000001</v>
      </c>
      <c r="E570" s="2">
        <f t="shared" si="45"/>
        <v>7.9613135752906024</v>
      </c>
      <c r="F570" s="2">
        <f t="shared" si="46"/>
        <v>7.9790432973060801</v>
      </c>
      <c r="G570">
        <f t="shared" si="47"/>
        <v>0</v>
      </c>
      <c r="H570" s="5">
        <f t="shared" ca="1" si="48"/>
        <v>-0.28929495443536979</v>
      </c>
      <c r="I570" s="5">
        <f t="shared" ca="1" si="49"/>
        <v>0</v>
      </c>
      <c r="J570">
        <f t="shared" ca="1" si="50"/>
        <v>-1</v>
      </c>
      <c r="K570">
        <f t="shared" ca="1" si="51"/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2019-08-07T08:18:48Z</dcterms:created>
  <dcterms:modified xsi:type="dcterms:W3CDTF">2019-08-15T11:18:39Z</dcterms:modified>
</cp:coreProperties>
</file>