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ymo\OneDrive\Desktop\"/>
    </mc:Choice>
  </mc:AlternateContent>
  <xr:revisionPtr revIDLastSave="0" documentId="8_{559E6ADE-3E24-4160-9DA3-6FD0C2351D36}" xr6:coauthVersionLast="43" xr6:coauthVersionMax="43" xr10:uidLastSave="{00000000-0000-0000-0000-000000000000}"/>
  <bookViews>
    <workbookView xWindow="-108" yWindow="-108" windowWidth="23256" windowHeight="12576" xr2:uid="{A51774D7-6360-445C-B02B-665961BC08D2}"/>
  </bookViews>
  <sheets>
    <sheet name="Sheet1" sheetId="1" r:id="rId1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5" i="1" l="1"/>
  <c r="B34" i="1"/>
  <c r="B3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3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2" i="1"/>
  <c r="B30" i="1"/>
  <c r="B29" i="1"/>
  <c r="B28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3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2" i="1"/>
  <c r="G4" i="1"/>
  <c r="G5" i="1"/>
  <c r="G6" i="1"/>
  <c r="G7" i="1"/>
  <c r="G8" i="1"/>
  <c r="G9" i="1"/>
  <c r="G10" i="1"/>
  <c r="G11" i="1"/>
  <c r="G12" i="1"/>
  <c r="B3" i="1" s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3" i="1"/>
  <c r="B15" i="1"/>
  <c r="B14" i="1"/>
  <c r="B13" i="1"/>
  <c r="B25" i="1"/>
  <c r="B24" i="1"/>
  <c r="B23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4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3" i="1"/>
  <c r="B20" i="1"/>
  <c r="B19" i="1"/>
  <c r="B18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4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3" i="1"/>
  <c r="B10" i="1"/>
  <c r="B9" i="1"/>
  <c r="B8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4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3" i="1"/>
  <c r="H29" i="1" l="1"/>
  <c r="H68" i="1"/>
  <c r="H47" i="1"/>
  <c r="H13" i="1"/>
  <c r="H43" i="1"/>
  <c r="H31" i="1"/>
  <c r="H55" i="1"/>
  <c r="H10" i="1"/>
  <c r="H19" i="1"/>
  <c r="H46" i="1"/>
  <c r="H71" i="1"/>
  <c r="H82" i="1"/>
  <c r="H85" i="1"/>
  <c r="H88" i="1"/>
  <c r="H91" i="1"/>
  <c r="H7" i="1"/>
  <c r="H23" i="1"/>
  <c r="H59" i="1"/>
  <c r="H28" i="1"/>
  <c r="H49" i="1"/>
  <c r="H16" i="1"/>
  <c r="H25" i="1"/>
  <c r="H34" i="1"/>
  <c r="H37" i="1"/>
  <c r="H40" i="1"/>
  <c r="H52" i="1"/>
  <c r="H61" i="1"/>
  <c r="H64" i="1"/>
  <c r="H70" i="1"/>
  <c r="H76" i="1"/>
  <c r="H79" i="1"/>
  <c r="H5" i="1"/>
  <c r="H8" i="1"/>
  <c r="H11" i="1"/>
  <c r="H14" i="1"/>
  <c r="H17" i="1"/>
  <c r="H26" i="1"/>
  <c r="H32" i="1"/>
  <c r="H35" i="1"/>
  <c r="H41" i="1"/>
  <c r="H44" i="1"/>
  <c r="H53" i="1"/>
  <c r="H62" i="1"/>
  <c r="H65" i="1"/>
  <c r="H77" i="1"/>
  <c r="H80" i="1"/>
  <c r="H83" i="1"/>
  <c r="H50" i="1" l="1"/>
  <c r="H86" i="1"/>
  <c r="H67" i="1"/>
  <c r="B4" i="1"/>
  <c r="H89" i="1"/>
  <c r="H22" i="1"/>
  <c r="H58" i="1"/>
  <c r="I3" i="1"/>
  <c r="H73" i="1"/>
  <c r="H90" i="1"/>
  <c r="H54" i="1"/>
  <c r="H36" i="1"/>
  <c r="H15" i="1"/>
  <c r="H69" i="1"/>
  <c r="H51" i="1"/>
  <c r="H33" i="1"/>
  <c r="H87" i="1"/>
  <c r="H84" i="1"/>
  <c r="H66" i="1"/>
  <c r="H48" i="1"/>
  <c r="H30" i="1"/>
  <c r="H24" i="1"/>
  <c r="H81" i="1"/>
  <c r="H63" i="1"/>
  <c r="H45" i="1"/>
  <c r="H27" i="1"/>
  <c r="H12" i="1"/>
  <c r="H60" i="1"/>
  <c r="H42" i="1"/>
  <c r="H18" i="1"/>
  <c r="H21" i="1"/>
  <c r="H78" i="1"/>
  <c r="H72" i="1"/>
  <c r="H74" i="1"/>
  <c r="H38" i="1"/>
  <c r="H4" i="1"/>
  <c r="H75" i="1"/>
  <c r="H57" i="1"/>
  <c r="H39" i="1"/>
  <c r="H6" i="1"/>
  <c r="H9" i="1"/>
  <c r="H56" i="1"/>
  <c r="H20" i="1"/>
  <c r="B5" i="1" l="1"/>
  <c r="I4" i="1"/>
  <c r="J4" i="1" s="1"/>
  <c r="I5" i="1" l="1"/>
  <c r="J5" i="1" s="1"/>
  <c r="I6" i="1" l="1"/>
  <c r="J6" i="1" s="1"/>
  <c r="I7" i="1" l="1"/>
  <c r="J7" i="1" s="1"/>
  <c r="I8" i="1" l="1"/>
  <c r="J8" i="1" s="1"/>
  <c r="I9" i="1" l="1"/>
  <c r="J9" i="1" s="1"/>
  <c r="I10" i="1" l="1"/>
  <c r="J10" i="1" s="1"/>
  <c r="I11" i="1" l="1"/>
  <c r="J11" i="1" s="1"/>
  <c r="I12" i="1" l="1"/>
  <c r="J12" i="1" s="1"/>
  <c r="I13" i="1" l="1"/>
  <c r="J13" i="1" s="1"/>
  <c r="I14" i="1" l="1"/>
  <c r="J14" i="1" s="1"/>
  <c r="I15" i="1" l="1"/>
  <c r="J15" i="1" s="1"/>
  <c r="I16" i="1" l="1"/>
  <c r="J16" i="1" s="1"/>
  <c r="I17" i="1" l="1"/>
  <c r="J17" i="1" s="1"/>
  <c r="I18" i="1" l="1"/>
  <c r="J18" i="1" s="1"/>
  <c r="I19" i="1" l="1"/>
  <c r="J19" i="1" s="1"/>
  <c r="I20" i="1" l="1"/>
  <c r="J20" i="1" s="1"/>
  <c r="I21" i="1" l="1"/>
  <c r="J21" i="1" s="1"/>
  <c r="I22" i="1" l="1"/>
  <c r="J22" i="1" s="1"/>
  <c r="I23" i="1" l="1"/>
  <c r="J23" i="1" s="1"/>
  <c r="I24" i="1" l="1"/>
  <c r="J24" i="1" s="1"/>
  <c r="I25" i="1" l="1"/>
  <c r="J25" i="1" s="1"/>
  <c r="I26" i="1" l="1"/>
  <c r="J26" i="1" s="1"/>
  <c r="I27" i="1" l="1"/>
  <c r="J27" i="1" s="1"/>
  <c r="I28" i="1" l="1"/>
  <c r="J28" i="1" s="1"/>
  <c r="I29" i="1" l="1"/>
  <c r="J29" i="1" s="1"/>
  <c r="I30" i="1" l="1"/>
  <c r="J30" i="1" s="1"/>
  <c r="I31" i="1" l="1"/>
  <c r="J31" i="1" s="1"/>
  <c r="I32" i="1" l="1"/>
  <c r="J32" i="1" s="1"/>
  <c r="I33" i="1" l="1"/>
  <c r="J33" i="1" s="1"/>
  <c r="I34" i="1" l="1"/>
  <c r="J34" i="1" s="1"/>
  <c r="I35" i="1" l="1"/>
  <c r="J35" i="1" s="1"/>
  <c r="I36" i="1" l="1"/>
  <c r="J36" i="1" s="1"/>
  <c r="I37" i="1" l="1"/>
  <c r="J37" i="1" s="1"/>
  <c r="I38" i="1" l="1"/>
  <c r="J38" i="1" s="1"/>
  <c r="I39" i="1" l="1"/>
  <c r="J39" i="1" s="1"/>
  <c r="I40" i="1" l="1"/>
  <c r="J40" i="1" s="1"/>
  <c r="I41" i="1" l="1"/>
  <c r="J41" i="1" s="1"/>
  <c r="I42" i="1" l="1"/>
  <c r="J42" i="1" s="1"/>
  <c r="I43" i="1" l="1"/>
  <c r="J43" i="1" s="1"/>
  <c r="I44" i="1" l="1"/>
  <c r="J44" i="1" s="1"/>
  <c r="I45" i="1" l="1"/>
  <c r="J45" i="1" s="1"/>
  <c r="I46" i="1" l="1"/>
  <c r="J46" i="1" s="1"/>
  <c r="I47" i="1" l="1"/>
  <c r="J47" i="1" s="1"/>
  <c r="I48" i="1" l="1"/>
  <c r="J48" i="1" s="1"/>
  <c r="I49" i="1" l="1"/>
  <c r="J49" i="1" s="1"/>
  <c r="I50" i="1" l="1"/>
  <c r="J50" i="1" s="1"/>
  <c r="I51" i="1" l="1"/>
  <c r="J51" i="1" s="1"/>
  <c r="I52" i="1" l="1"/>
  <c r="J52" i="1" s="1"/>
  <c r="I53" i="1" l="1"/>
  <c r="J53" i="1" s="1"/>
  <c r="I54" i="1" l="1"/>
  <c r="J54" i="1" s="1"/>
  <c r="I55" i="1" l="1"/>
  <c r="J55" i="1" s="1"/>
  <c r="I56" i="1" l="1"/>
  <c r="J56" i="1" s="1"/>
  <c r="I57" i="1" l="1"/>
  <c r="J57" i="1" s="1"/>
  <c r="I58" i="1" l="1"/>
  <c r="J58" i="1" s="1"/>
  <c r="I59" i="1" l="1"/>
  <c r="J59" i="1" s="1"/>
  <c r="I60" i="1" l="1"/>
  <c r="J60" i="1" s="1"/>
  <c r="I61" i="1" l="1"/>
  <c r="J61" i="1" s="1"/>
  <c r="I62" i="1" l="1"/>
  <c r="J62" i="1" s="1"/>
  <c r="I63" i="1" l="1"/>
  <c r="J63" i="1" s="1"/>
  <c r="I64" i="1" l="1"/>
  <c r="J64" i="1" s="1"/>
  <c r="I65" i="1" l="1"/>
  <c r="J65" i="1" s="1"/>
  <c r="I66" i="1" l="1"/>
  <c r="J66" i="1" s="1"/>
  <c r="I67" i="1" l="1"/>
  <c r="J67" i="1" s="1"/>
  <c r="I68" i="1" l="1"/>
  <c r="J68" i="1" s="1"/>
  <c r="I69" i="1" l="1"/>
  <c r="J69" i="1" s="1"/>
  <c r="I70" i="1" l="1"/>
  <c r="J70" i="1" s="1"/>
  <c r="I71" i="1" l="1"/>
  <c r="J71" i="1" s="1"/>
  <c r="I72" i="1" l="1"/>
  <c r="J72" i="1" s="1"/>
  <c r="I73" i="1" l="1"/>
  <c r="J73" i="1" s="1"/>
  <c r="I74" i="1" l="1"/>
  <c r="J74" i="1" s="1"/>
  <c r="I75" i="1" l="1"/>
  <c r="J75" i="1" s="1"/>
  <c r="I76" i="1" l="1"/>
  <c r="J76" i="1" s="1"/>
  <c r="I77" i="1" l="1"/>
  <c r="J77" i="1" s="1"/>
  <c r="I78" i="1" l="1"/>
  <c r="J78" i="1" s="1"/>
  <c r="I79" i="1" l="1"/>
  <c r="J79" i="1" s="1"/>
  <c r="I80" i="1" l="1"/>
  <c r="J80" i="1" s="1"/>
  <c r="I81" i="1" l="1"/>
  <c r="J81" i="1" s="1"/>
  <c r="I82" i="1" l="1"/>
  <c r="J82" i="1" s="1"/>
  <c r="I83" i="1" l="1"/>
  <c r="J83" i="1" s="1"/>
  <c r="I84" i="1" l="1"/>
  <c r="J84" i="1" s="1"/>
  <c r="I85" i="1" l="1"/>
  <c r="J85" i="1" s="1"/>
  <c r="I86" i="1" l="1"/>
  <c r="J86" i="1" s="1"/>
  <c r="I87" i="1" l="1"/>
  <c r="J87" i="1" s="1"/>
  <c r="I88" i="1" l="1"/>
  <c r="J88" i="1" s="1"/>
  <c r="I89" i="1" l="1"/>
  <c r="J89" i="1" s="1"/>
  <c r="I90" i="1" l="1"/>
  <c r="J90" i="1" s="1"/>
  <c r="I91" i="1" l="1"/>
  <c r="J91" i="1" s="1"/>
</calcChain>
</file>

<file path=xl/sharedStrings.xml><?xml version="1.0" encoding="utf-8"?>
<sst xmlns="http://schemas.openxmlformats.org/spreadsheetml/2006/main" count="55" uniqueCount="28">
  <si>
    <t>raw</t>
  </si>
  <si>
    <t>sma</t>
  </si>
  <si>
    <t>ema</t>
  </si>
  <si>
    <t>sma bin</t>
  </si>
  <si>
    <t>sma diff</t>
  </si>
  <si>
    <t>ema bin</t>
  </si>
  <si>
    <t>-</t>
  </si>
  <si>
    <t>SMA</t>
  </si>
  <si>
    <t>n1</t>
  </si>
  <si>
    <t>n2</t>
  </si>
  <si>
    <t>Runs</t>
  </si>
  <si>
    <t>Raw</t>
  </si>
  <si>
    <t>EMA</t>
  </si>
  <si>
    <t>raw bin</t>
  </si>
  <si>
    <t>raw diff</t>
  </si>
  <si>
    <t>EMA - Raw</t>
  </si>
  <si>
    <t>ema - raw bin</t>
  </si>
  <si>
    <t>ema - raw diff</t>
  </si>
  <si>
    <t>runs</t>
  </si>
  <si>
    <t>sma - raw bin</t>
  </si>
  <si>
    <t>sma - raw diff</t>
  </si>
  <si>
    <t>SMA - Raw</t>
  </si>
  <si>
    <t>EMA &gt; Raw</t>
  </si>
  <si>
    <t>SMA &gt; Raw</t>
  </si>
  <si>
    <t>ema &gt; raw bin</t>
  </si>
  <si>
    <t>ema &gt; raw diff</t>
  </si>
  <si>
    <t>rma &gt; raw bin</t>
  </si>
  <si>
    <t>rma &gt; raw 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</si>
</sst>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yyyy\-mm\-dd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157C8-78A6-4C9E-B0C8-EB02AAA456D7}">
  <dimension ref="A1:T91"/>
  <sheetViews>
    <sheetView tabSelected="1" workbookViewId="0">
      <selection activeCell="B36" sqref="B36"/>
    </sheetView>
  </sheetViews>
  <sheetFormatPr defaultRowHeight="14.4" x14ac:dyDescent="0.3"/>
  <cols>
    <col min="1" max="1" width="10.6640625" customWidth="1"/>
    <col min="2" max="2" width="30.88671875" customWidth="1"/>
    <col min="3" max="3" width="25" style="1" customWidth="1"/>
    <col min="13" max="13" width="18.33203125" customWidth="1"/>
    <col min="14" max="14" width="23.44140625" customWidth="1"/>
    <col min="15" max="15" width="18.33203125" customWidth="1"/>
    <col min="16" max="16" width="21.77734375" customWidth="1"/>
    <col min="17" max="17" width="14.5546875" customWidth="1"/>
    <col min="18" max="18" width="15.21875" customWidth="1"/>
    <col min="19" max="19" width="14.21875" customWidth="1"/>
    <col min="20" max="20" width="16.77734375" customWidth="1"/>
  </cols>
  <sheetData>
    <row r="1" spans="1:20" x14ac:dyDescent="0.3"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5</v>
      </c>
      <c r="K1" t="s">
        <v>13</v>
      </c>
      <c r="L1" t="s">
        <v>14</v>
      </c>
      <c r="M1" t="s">
        <v>16</v>
      </c>
      <c r="N1" t="s">
        <v>17</v>
      </c>
      <c r="O1" t="s">
        <v>19</v>
      </c>
      <c r="P1" t="s">
        <v>20</v>
      </c>
      <c r="Q1" t="s">
        <v>24</v>
      </c>
      <c r="R1" t="s">
        <v>25</v>
      </c>
      <c r="S1" t="s">
        <v>26</v>
      </c>
      <c r="T1" t="s">
        <v>27</v>
      </c>
    </row>
    <row r="2" spans="1:20" x14ac:dyDescent="0.3">
      <c r="A2" t="s">
        <v>7</v>
      </c>
      <c r="C2" s="1">
        <v>42030</v>
      </c>
      <c r="D2">
        <v>3383.1819999999998</v>
      </c>
      <c r="E2">
        <v>3273.6103000000007</v>
      </c>
      <c r="F2">
        <v>3241.6397899275416</v>
      </c>
      <c r="G2" t="s">
        <v>6</v>
      </c>
      <c r="H2">
        <v>1</v>
      </c>
      <c r="I2" t="s">
        <v>6</v>
      </c>
      <c r="J2">
        <v>1</v>
      </c>
      <c r="K2" t="s">
        <v>6</v>
      </c>
      <c r="L2">
        <v>1</v>
      </c>
      <c r="M2" t="s">
        <v>6</v>
      </c>
      <c r="N2">
        <v>1</v>
      </c>
      <c r="O2" t="s">
        <v>6</v>
      </c>
      <c r="P2">
        <v>1</v>
      </c>
      <c r="Q2">
        <f>SIGN(F2 &gt; D2)</f>
        <v>0</v>
      </c>
      <c r="R2">
        <v>1</v>
      </c>
      <c r="S2">
        <f>SIGN(E3 &gt; D3)</f>
        <v>0</v>
      </c>
      <c r="T2">
        <v>1</v>
      </c>
    </row>
    <row r="3" spans="1:20" x14ac:dyDescent="0.3">
      <c r="A3" t="s">
        <v>8</v>
      </c>
      <c r="B3">
        <f>COUNTIF(G2:G91, 1)</f>
        <v>70</v>
      </c>
      <c r="C3" s="1">
        <v>42031</v>
      </c>
      <c r="D3">
        <v>3352.96</v>
      </c>
      <c r="E3">
        <v>3283.3781500000005</v>
      </c>
      <c r="F3">
        <v>3252.2417146963471</v>
      </c>
      <c r="G3">
        <f>SIGN(E3&gt;E2)</f>
        <v>1</v>
      </c>
      <c r="H3" t="s">
        <v>6</v>
      </c>
      <c r="I3">
        <f>SIGN(F3&gt;F2)</f>
        <v>1</v>
      </c>
      <c r="J3" t="s">
        <v>6</v>
      </c>
      <c r="K3">
        <f>SIGN(D3&gt;D2)</f>
        <v>0</v>
      </c>
      <c r="L3" t="s">
        <v>6</v>
      </c>
      <c r="M3">
        <f>SIGN(F3 - D3 &gt; F2 - D2)</f>
        <v>1</v>
      </c>
      <c r="N3" t="s">
        <v>6</v>
      </c>
      <c r="O3">
        <f>SIGN(E3 - D3 &gt; E2 - D2)</f>
        <v>1</v>
      </c>
      <c r="P3" t="s">
        <v>6</v>
      </c>
      <c r="Q3">
        <f t="shared" ref="Q3:Q66" si="0">SIGN(F3 &gt; D3)</f>
        <v>0</v>
      </c>
      <c r="R3">
        <f>ABS(Q3-Q2)</f>
        <v>0</v>
      </c>
      <c r="S3">
        <f t="shared" ref="S3:S66" si="1">SIGN(E4 &gt; D4)</f>
        <v>0</v>
      </c>
      <c r="T3">
        <f>ABS(S3-S2)</f>
        <v>0</v>
      </c>
    </row>
    <row r="4" spans="1:20" x14ac:dyDescent="0.3">
      <c r="A4" t="s">
        <v>9</v>
      </c>
      <c r="B4">
        <f>COUNTIF(G2:G91, 0)</f>
        <v>19</v>
      </c>
      <c r="C4" s="1">
        <v>42032</v>
      </c>
      <c r="D4">
        <v>3305.7379999999998</v>
      </c>
      <c r="E4">
        <v>3290.2642500000002</v>
      </c>
      <c r="F4">
        <v>3257.336599010981</v>
      </c>
      <c r="G4">
        <f t="shared" ref="G4:G67" si="2">SIGN(E4&gt;E3)</f>
        <v>1</v>
      </c>
      <c r="H4">
        <f>ABS(G4-G3)</f>
        <v>0</v>
      </c>
      <c r="I4">
        <f t="shared" ref="I4:I67" si="3">SIGN(F4&gt;F3)</f>
        <v>1</v>
      </c>
      <c r="J4">
        <f>ABS(I4-I3)</f>
        <v>0</v>
      </c>
      <c r="K4">
        <f t="shared" ref="K4:K67" si="4">SIGN(D4&gt;D3)</f>
        <v>0</v>
      </c>
      <c r="L4">
        <f>ABS(K4-K3)</f>
        <v>0</v>
      </c>
      <c r="M4">
        <f t="shared" ref="M4:M67" si="5">SIGN(F4 - D4 &gt; F3 - D3)</f>
        <v>1</v>
      </c>
      <c r="N4">
        <f>ABS(M4-M3)</f>
        <v>0</v>
      </c>
      <c r="O4">
        <f t="shared" ref="O4:O67" si="6">SIGN(E4 - D4 &gt; E3 - D3)</f>
        <v>1</v>
      </c>
      <c r="P4">
        <f>ABS(O4-O3)</f>
        <v>0</v>
      </c>
      <c r="Q4">
        <f t="shared" si="0"/>
        <v>0</v>
      </c>
      <c r="R4">
        <f t="shared" ref="R4:R67" si="7">ABS(Q4-Q3)</f>
        <v>0</v>
      </c>
      <c r="S4">
        <f t="shared" si="1"/>
        <v>1</v>
      </c>
      <c r="T4">
        <f t="shared" ref="T4:T67" si="8">ABS(S4-S3)</f>
        <v>1</v>
      </c>
    </row>
    <row r="5" spans="1:20" x14ac:dyDescent="0.3">
      <c r="A5" t="s">
        <v>10</v>
      </c>
      <c r="B5">
        <f>COUNTIF(H:H, 1)</f>
        <v>7</v>
      </c>
      <c r="C5" s="1">
        <v>42033</v>
      </c>
      <c r="D5">
        <v>3262.3049999999998</v>
      </c>
      <c r="E5">
        <v>3295.0887499999999</v>
      </c>
      <c r="F5">
        <v>3257.8097800575542</v>
      </c>
      <c r="G5">
        <f t="shared" si="2"/>
        <v>1</v>
      </c>
      <c r="H5">
        <f t="shared" ref="H5:H68" si="9">ABS(G5-G4)</f>
        <v>0</v>
      </c>
      <c r="I5">
        <f t="shared" si="3"/>
        <v>1</v>
      </c>
      <c r="J5">
        <f t="shared" ref="J5:J68" si="10">ABS(I5-I4)</f>
        <v>0</v>
      </c>
      <c r="K5">
        <f t="shared" si="4"/>
        <v>0</v>
      </c>
      <c r="L5">
        <f t="shared" ref="L5:L68" si="11">ABS(K5-K4)</f>
        <v>0</v>
      </c>
      <c r="M5">
        <f t="shared" si="5"/>
        <v>1</v>
      </c>
      <c r="N5">
        <f t="shared" ref="N5:N68" si="12">ABS(M5-M4)</f>
        <v>0</v>
      </c>
      <c r="O5">
        <f t="shared" si="6"/>
        <v>1</v>
      </c>
      <c r="P5">
        <f t="shared" ref="P5:P68" si="13">ABS(O5-O4)</f>
        <v>0</v>
      </c>
      <c r="Q5">
        <f t="shared" si="0"/>
        <v>0</v>
      </c>
      <c r="R5">
        <f t="shared" si="7"/>
        <v>0</v>
      </c>
      <c r="S5">
        <f t="shared" si="1"/>
        <v>1</v>
      </c>
      <c r="T5">
        <f t="shared" si="8"/>
        <v>0</v>
      </c>
    </row>
    <row r="6" spans="1:20" x14ac:dyDescent="0.3">
      <c r="C6" s="1">
        <v>42034</v>
      </c>
      <c r="D6">
        <v>3210.3629999999998</v>
      </c>
      <c r="E6">
        <v>3293.8730500000006</v>
      </c>
      <c r="F6">
        <v>3253.2910390996917</v>
      </c>
      <c r="G6">
        <f t="shared" si="2"/>
        <v>0</v>
      </c>
      <c r="H6">
        <f t="shared" si="9"/>
        <v>1</v>
      </c>
      <c r="I6">
        <f t="shared" si="3"/>
        <v>0</v>
      </c>
      <c r="J6">
        <f t="shared" si="10"/>
        <v>1</v>
      </c>
      <c r="K6">
        <f t="shared" si="4"/>
        <v>0</v>
      </c>
      <c r="L6">
        <f t="shared" si="11"/>
        <v>0</v>
      </c>
      <c r="M6">
        <f t="shared" si="5"/>
        <v>1</v>
      </c>
      <c r="N6">
        <f t="shared" si="12"/>
        <v>0</v>
      </c>
      <c r="O6">
        <f t="shared" si="6"/>
        <v>1</v>
      </c>
      <c r="P6">
        <f t="shared" si="13"/>
        <v>0</v>
      </c>
      <c r="Q6">
        <f t="shared" si="0"/>
        <v>1</v>
      </c>
      <c r="R6">
        <f t="shared" si="7"/>
        <v>1</v>
      </c>
      <c r="S6">
        <f t="shared" si="1"/>
        <v>1</v>
      </c>
      <c r="T6">
        <f t="shared" si="8"/>
        <v>0</v>
      </c>
    </row>
    <row r="7" spans="1:20" x14ac:dyDescent="0.3">
      <c r="A7" t="s">
        <v>11</v>
      </c>
      <c r="C7" s="1">
        <v>42037</v>
      </c>
      <c r="D7">
        <v>3128.3</v>
      </c>
      <c r="E7">
        <v>3282.7620999999999</v>
      </c>
      <c r="F7">
        <v>3241.3871306140068</v>
      </c>
      <c r="G7">
        <f t="shared" si="2"/>
        <v>0</v>
      </c>
      <c r="H7">
        <f t="shared" si="9"/>
        <v>0</v>
      </c>
      <c r="I7">
        <f t="shared" si="3"/>
        <v>0</v>
      </c>
      <c r="J7">
        <f t="shared" si="10"/>
        <v>0</v>
      </c>
      <c r="K7">
        <f t="shared" si="4"/>
        <v>0</v>
      </c>
      <c r="L7">
        <f t="shared" si="11"/>
        <v>0</v>
      </c>
      <c r="M7">
        <f t="shared" si="5"/>
        <v>1</v>
      </c>
      <c r="N7">
        <f t="shared" si="12"/>
        <v>0</v>
      </c>
      <c r="O7">
        <f t="shared" si="6"/>
        <v>1</v>
      </c>
      <c r="P7">
        <f t="shared" si="13"/>
        <v>0</v>
      </c>
      <c r="Q7">
        <f t="shared" si="0"/>
        <v>1</v>
      </c>
      <c r="R7">
        <f t="shared" si="7"/>
        <v>0</v>
      </c>
      <c r="S7">
        <f t="shared" si="1"/>
        <v>1</v>
      </c>
      <c r="T7">
        <f t="shared" si="8"/>
        <v>0</v>
      </c>
    </row>
    <row r="8" spans="1:20" x14ac:dyDescent="0.3">
      <c r="A8" t="s">
        <v>8</v>
      </c>
      <c r="B8">
        <f>COUNTIF(K:K,1)</f>
        <v>58</v>
      </c>
      <c r="C8" s="1">
        <v>42038</v>
      </c>
      <c r="D8">
        <v>3204.9070000000002</v>
      </c>
      <c r="E8">
        <v>3275.4351499999998</v>
      </c>
      <c r="F8">
        <v>3237.9128324602921</v>
      </c>
      <c r="G8">
        <f t="shared" si="2"/>
        <v>0</v>
      </c>
      <c r="H8">
        <f t="shared" si="9"/>
        <v>0</v>
      </c>
      <c r="I8">
        <f t="shared" si="3"/>
        <v>0</v>
      </c>
      <c r="J8">
        <f t="shared" si="10"/>
        <v>0</v>
      </c>
      <c r="K8">
        <f t="shared" si="4"/>
        <v>1</v>
      </c>
      <c r="L8">
        <f t="shared" si="11"/>
        <v>1</v>
      </c>
      <c r="M8">
        <f t="shared" si="5"/>
        <v>0</v>
      </c>
      <c r="N8">
        <f t="shared" si="12"/>
        <v>1</v>
      </c>
      <c r="O8">
        <f t="shared" si="6"/>
        <v>0</v>
      </c>
      <c r="P8">
        <f t="shared" si="13"/>
        <v>1</v>
      </c>
      <c r="Q8">
        <f t="shared" si="0"/>
        <v>1</v>
      </c>
      <c r="R8">
        <f t="shared" si="7"/>
        <v>0</v>
      </c>
      <c r="S8">
        <f t="shared" si="1"/>
        <v>1</v>
      </c>
      <c r="T8">
        <f t="shared" si="8"/>
        <v>0</v>
      </c>
    </row>
    <row r="9" spans="1:20" x14ac:dyDescent="0.3">
      <c r="A9" t="s">
        <v>9</v>
      </c>
      <c r="B9">
        <f>COUNTIF(K:K, 0)</f>
        <v>31</v>
      </c>
      <c r="C9" s="1">
        <v>42039</v>
      </c>
      <c r="D9">
        <v>3174.1260000000002</v>
      </c>
      <c r="E9">
        <v>3265.4437499999999</v>
      </c>
      <c r="F9">
        <v>3231.8378960355026</v>
      </c>
      <c r="G9">
        <f t="shared" si="2"/>
        <v>0</v>
      </c>
      <c r="H9">
        <f t="shared" si="9"/>
        <v>0</v>
      </c>
      <c r="I9">
        <f t="shared" si="3"/>
        <v>0</v>
      </c>
      <c r="J9">
        <f t="shared" si="10"/>
        <v>0</v>
      </c>
      <c r="K9">
        <f t="shared" si="4"/>
        <v>0</v>
      </c>
      <c r="L9">
        <f t="shared" si="11"/>
        <v>1</v>
      </c>
      <c r="M9">
        <f t="shared" si="5"/>
        <v>1</v>
      </c>
      <c r="N9">
        <f t="shared" si="12"/>
        <v>1</v>
      </c>
      <c r="O9">
        <f t="shared" si="6"/>
        <v>1</v>
      </c>
      <c r="P9">
        <f t="shared" si="13"/>
        <v>1</v>
      </c>
      <c r="Q9">
        <f t="shared" si="0"/>
        <v>1</v>
      </c>
      <c r="R9">
        <f t="shared" si="7"/>
        <v>0</v>
      </c>
      <c r="S9">
        <f t="shared" si="1"/>
        <v>1</v>
      </c>
      <c r="T9">
        <f t="shared" si="8"/>
        <v>0</v>
      </c>
    </row>
    <row r="10" spans="1:20" x14ac:dyDescent="0.3">
      <c r="A10" t="s">
        <v>10</v>
      </c>
      <c r="B10">
        <f>COUNTIF(L:L,1)</f>
        <v>39</v>
      </c>
      <c r="C10" s="1">
        <v>42040</v>
      </c>
      <c r="D10">
        <v>3136.5309999999999</v>
      </c>
      <c r="E10">
        <v>3257.5974999999999</v>
      </c>
      <c r="F10">
        <v>3222.761048794026</v>
      </c>
      <c r="G10">
        <f t="shared" si="2"/>
        <v>0</v>
      </c>
      <c r="H10">
        <f t="shared" si="9"/>
        <v>0</v>
      </c>
      <c r="I10">
        <f t="shared" si="3"/>
        <v>0</v>
      </c>
      <c r="J10">
        <f t="shared" si="10"/>
        <v>0</v>
      </c>
      <c r="K10">
        <f t="shared" si="4"/>
        <v>0</v>
      </c>
      <c r="L10">
        <f t="shared" si="11"/>
        <v>0</v>
      </c>
      <c r="M10">
        <f t="shared" si="5"/>
        <v>1</v>
      </c>
      <c r="N10">
        <f t="shared" si="12"/>
        <v>0</v>
      </c>
      <c r="O10">
        <f t="shared" si="6"/>
        <v>1</v>
      </c>
      <c r="P10">
        <f t="shared" si="13"/>
        <v>0</v>
      </c>
      <c r="Q10">
        <f t="shared" si="0"/>
        <v>1</v>
      </c>
      <c r="R10">
        <f t="shared" si="7"/>
        <v>0</v>
      </c>
      <c r="S10">
        <f t="shared" si="1"/>
        <v>1</v>
      </c>
      <c r="T10">
        <f t="shared" si="8"/>
        <v>0</v>
      </c>
    </row>
    <row r="11" spans="1:20" x14ac:dyDescent="0.3">
      <c r="C11" s="1">
        <v>42041</v>
      </c>
      <c r="D11">
        <v>3075.9070000000002</v>
      </c>
      <c r="E11">
        <v>3247.1222499999999</v>
      </c>
      <c r="F11">
        <v>3208.7749489088806</v>
      </c>
      <c r="G11">
        <f t="shared" si="2"/>
        <v>0</v>
      </c>
      <c r="H11">
        <f t="shared" si="9"/>
        <v>0</v>
      </c>
      <c r="I11">
        <f t="shared" si="3"/>
        <v>0</v>
      </c>
      <c r="J11">
        <f t="shared" si="10"/>
        <v>0</v>
      </c>
      <c r="K11">
        <f t="shared" si="4"/>
        <v>0</v>
      </c>
      <c r="L11">
        <f t="shared" si="11"/>
        <v>0</v>
      </c>
      <c r="M11">
        <f t="shared" si="5"/>
        <v>1</v>
      </c>
      <c r="N11">
        <f t="shared" si="12"/>
        <v>0</v>
      </c>
      <c r="O11">
        <f t="shared" si="6"/>
        <v>1</v>
      </c>
      <c r="P11">
        <f t="shared" si="13"/>
        <v>0</v>
      </c>
      <c r="Q11">
        <f t="shared" si="0"/>
        <v>1</v>
      </c>
      <c r="R11">
        <f t="shared" si="7"/>
        <v>0</v>
      </c>
      <c r="S11">
        <f t="shared" si="1"/>
        <v>1</v>
      </c>
      <c r="T11">
        <f t="shared" si="8"/>
        <v>0</v>
      </c>
    </row>
    <row r="12" spans="1:20" x14ac:dyDescent="0.3">
      <c r="A12" t="s">
        <v>12</v>
      </c>
      <c r="C12" s="1">
        <v>42044</v>
      </c>
      <c r="D12">
        <v>3095.1239999999998</v>
      </c>
      <c r="E12">
        <v>3240.4126499999998</v>
      </c>
      <c r="F12">
        <v>3197.9510490127968</v>
      </c>
      <c r="G12">
        <f t="shared" si="2"/>
        <v>0</v>
      </c>
      <c r="H12">
        <f t="shared" si="9"/>
        <v>0</v>
      </c>
      <c r="I12">
        <f t="shared" si="3"/>
        <v>0</v>
      </c>
      <c r="J12">
        <f t="shared" si="10"/>
        <v>0</v>
      </c>
      <c r="K12">
        <f t="shared" si="4"/>
        <v>1</v>
      </c>
      <c r="L12">
        <f t="shared" si="11"/>
        <v>1</v>
      </c>
      <c r="M12">
        <f t="shared" si="5"/>
        <v>0</v>
      </c>
      <c r="N12">
        <f t="shared" si="12"/>
        <v>1</v>
      </c>
      <c r="O12">
        <f t="shared" si="6"/>
        <v>0</v>
      </c>
      <c r="P12">
        <f t="shared" si="13"/>
        <v>1</v>
      </c>
      <c r="Q12">
        <f t="shared" si="0"/>
        <v>1</v>
      </c>
      <c r="R12">
        <f t="shared" si="7"/>
        <v>0</v>
      </c>
      <c r="S12">
        <f t="shared" si="1"/>
        <v>1</v>
      </c>
      <c r="T12">
        <f t="shared" si="8"/>
        <v>0</v>
      </c>
    </row>
    <row r="13" spans="1:20" x14ac:dyDescent="0.3">
      <c r="A13" t="s">
        <v>8</v>
      </c>
      <c r="B13">
        <f>COUNTIF(I:I, 1)</f>
        <v>76</v>
      </c>
      <c r="C13" s="1">
        <v>42045</v>
      </c>
      <c r="D13">
        <v>3141.5929999999998</v>
      </c>
      <c r="E13">
        <v>3235.7272500000004</v>
      </c>
      <c r="F13">
        <v>3192.583615773483</v>
      </c>
      <c r="G13">
        <f t="shared" si="2"/>
        <v>0</v>
      </c>
      <c r="H13">
        <f t="shared" si="9"/>
        <v>0</v>
      </c>
      <c r="I13">
        <f t="shared" si="3"/>
        <v>0</v>
      </c>
      <c r="J13">
        <f t="shared" si="10"/>
        <v>0</v>
      </c>
      <c r="K13">
        <f t="shared" si="4"/>
        <v>1</v>
      </c>
      <c r="L13">
        <f t="shared" si="11"/>
        <v>0</v>
      </c>
      <c r="M13">
        <f t="shared" si="5"/>
        <v>0</v>
      </c>
      <c r="N13">
        <f t="shared" si="12"/>
        <v>0</v>
      </c>
      <c r="O13">
        <f t="shared" si="6"/>
        <v>0</v>
      </c>
      <c r="P13">
        <f t="shared" si="13"/>
        <v>0</v>
      </c>
      <c r="Q13">
        <f t="shared" si="0"/>
        <v>1</v>
      </c>
      <c r="R13">
        <f t="shared" si="7"/>
        <v>0</v>
      </c>
      <c r="S13">
        <f t="shared" si="1"/>
        <v>1</v>
      </c>
      <c r="T13">
        <f t="shared" si="8"/>
        <v>0</v>
      </c>
    </row>
    <row r="14" spans="1:20" x14ac:dyDescent="0.3">
      <c r="A14" t="s">
        <v>9</v>
      </c>
      <c r="B14">
        <f>COUNTIF(I:I, 0)</f>
        <v>13</v>
      </c>
      <c r="C14" s="1">
        <v>42046</v>
      </c>
      <c r="D14">
        <v>3157.7040000000002</v>
      </c>
      <c r="E14">
        <v>3232.4906000000001</v>
      </c>
      <c r="F14">
        <v>3189.2617476045798</v>
      </c>
      <c r="G14">
        <f t="shared" si="2"/>
        <v>0</v>
      </c>
      <c r="H14">
        <f t="shared" si="9"/>
        <v>0</v>
      </c>
      <c r="I14">
        <f t="shared" si="3"/>
        <v>0</v>
      </c>
      <c r="J14">
        <f t="shared" si="10"/>
        <v>0</v>
      </c>
      <c r="K14">
        <f t="shared" si="4"/>
        <v>1</v>
      </c>
      <c r="L14">
        <f t="shared" si="11"/>
        <v>0</v>
      </c>
      <c r="M14">
        <f t="shared" si="5"/>
        <v>0</v>
      </c>
      <c r="N14">
        <f t="shared" si="12"/>
        <v>0</v>
      </c>
      <c r="O14">
        <f t="shared" si="6"/>
        <v>0</v>
      </c>
      <c r="P14">
        <f t="shared" si="13"/>
        <v>0</v>
      </c>
      <c r="Q14">
        <f t="shared" si="0"/>
        <v>1</v>
      </c>
      <c r="R14">
        <f t="shared" si="7"/>
        <v>0</v>
      </c>
      <c r="S14">
        <f t="shared" si="1"/>
        <v>1</v>
      </c>
      <c r="T14">
        <f t="shared" si="8"/>
        <v>0</v>
      </c>
    </row>
    <row r="15" spans="1:20" x14ac:dyDescent="0.3">
      <c r="A15" t="s">
        <v>10</v>
      </c>
      <c r="B15">
        <f>COUNTIF(J:J, 1)</f>
        <v>5</v>
      </c>
      <c r="C15" s="1">
        <v>42047</v>
      </c>
      <c r="D15">
        <v>3173.4160000000002</v>
      </c>
      <c r="E15">
        <v>3224.3386499999997</v>
      </c>
      <c r="F15">
        <v>3187.752628785096</v>
      </c>
      <c r="G15">
        <f t="shared" si="2"/>
        <v>0</v>
      </c>
      <c r="H15">
        <f t="shared" si="9"/>
        <v>0</v>
      </c>
      <c r="I15">
        <f t="shared" si="3"/>
        <v>0</v>
      </c>
      <c r="J15">
        <f t="shared" si="10"/>
        <v>0</v>
      </c>
      <c r="K15">
        <f t="shared" si="4"/>
        <v>1</v>
      </c>
      <c r="L15">
        <f t="shared" si="11"/>
        <v>0</v>
      </c>
      <c r="M15">
        <f t="shared" si="5"/>
        <v>0</v>
      </c>
      <c r="N15">
        <f t="shared" si="12"/>
        <v>0</v>
      </c>
      <c r="O15">
        <f t="shared" si="6"/>
        <v>0</v>
      </c>
      <c r="P15">
        <f t="shared" si="13"/>
        <v>0</v>
      </c>
      <c r="Q15">
        <f t="shared" si="0"/>
        <v>1</v>
      </c>
      <c r="R15">
        <f t="shared" si="7"/>
        <v>0</v>
      </c>
      <c r="S15">
        <f t="shared" si="1"/>
        <v>1</v>
      </c>
      <c r="T15">
        <f t="shared" si="8"/>
        <v>0</v>
      </c>
    </row>
    <row r="16" spans="1:20" x14ac:dyDescent="0.3">
      <c r="C16" s="1">
        <v>42048</v>
      </c>
      <c r="D16">
        <v>3203.8270000000002</v>
      </c>
      <c r="E16">
        <v>3215.70525</v>
      </c>
      <c r="F16">
        <v>3189.2835212817536</v>
      </c>
      <c r="G16">
        <f t="shared" si="2"/>
        <v>0</v>
      </c>
      <c r="H16">
        <f t="shared" si="9"/>
        <v>0</v>
      </c>
      <c r="I16">
        <f t="shared" si="3"/>
        <v>1</v>
      </c>
      <c r="J16">
        <f t="shared" si="10"/>
        <v>1</v>
      </c>
      <c r="K16">
        <f t="shared" si="4"/>
        <v>1</v>
      </c>
      <c r="L16">
        <f t="shared" si="11"/>
        <v>0</v>
      </c>
      <c r="M16">
        <f t="shared" si="5"/>
        <v>0</v>
      </c>
      <c r="N16">
        <f t="shared" si="12"/>
        <v>0</v>
      </c>
      <c r="O16">
        <f t="shared" si="6"/>
        <v>0</v>
      </c>
      <c r="P16">
        <f t="shared" si="13"/>
        <v>0</v>
      </c>
      <c r="Q16">
        <f t="shared" si="0"/>
        <v>0</v>
      </c>
      <c r="R16">
        <f t="shared" si="7"/>
        <v>1</v>
      </c>
      <c r="S16">
        <f t="shared" si="1"/>
        <v>0</v>
      </c>
      <c r="T16">
        <f t="shared" si="8"/>
        <v>1</v>
      </c>
    </row>
    <row r="17" spans="1:20" x14ac:dyDescent="0.3">
      <c r="A17" t="s">
        <v>15</v>
      </c>
      <c r="C17" s="1">
        <v>42051</v>
      </c>
      <c r="D17">
        <v>3222.3629999999998</v>
      </c>
      <c r="E17">
        <v>3221.00585</v>
      </c>
      <c r="F17">
        <v>3192.4339478263487</v>
      </c>
      <c r="G17">
        <f t="shared" si="2"/>
        <v>1</v>
      </c>
      <c r="H17">
        <f t="shared" si="9"/>
        <v>1</v>
      </c>
      <c r="I17">
        <f t="shared" si="3"/>
        <v>1</v>
      </c>
      <c r="J17">
        <f t="shared" si="10"/>
        <v>0</v>
      </c>
      <c r="K17">
        <f t="shared" si="4"/>
        <v>1</v>
      </c>
      <c r="L17">
        <f t="shared" si="11"/>
        <v>0</v>
      </c>
      <c r="M17">
        <f t="shared" si="5"/>
        <v>0</v>
      </c>
      <c r="N17">
        <f t="shared" si="12"/>
        <v>0</v>
      </c>
      <c r="O17">
        <f t="shared" si="6"/>
        <v>0</v>
      </c>
      <c r="P17">
        <f t="shared" si="13"/>
        <v>0</v>
      </c>
      <c r="Q17">
        <f t="shared" si="0"/>
        <v>0</v>
      </c>
      <c r="R17">
        <f t="shared" si="7"/>
        <v>0</v>
      </c>
      <c r="S17">
        <f t="shared" si="1"/>
        <v>0</v>
      </c>
      <c r="T17">
        <f t="shared" si="8"/>
        <v>0</v>
      </c>
    </row>
    <row r="18" spans="1:20" x14ac:dyDescent="0.3">
      <c r="A18" t="s">
        <v>8</v>
      </c>
      <c r="B18">
        <f>COUNTIF(M:M,1)</f>
        <v>40</v>
      </c>
      <c r="C18" s="1">
        <v>42052</v>
      </c>
      <c r="D18">
        <v>3246.9059999999999</v>
      </c>
      <c r="E18">
        <v>3224.6985500000001</v>
      </c>
      <c r="F18">
        <v>3197.6217623190773</v>
      </c>
      <c r="G18">
        <f t="shared" si="2"/>
        <v>1</v>
      </c>
      <c r="H18">
        <f t="shared" si="9"/>
        <v>0</v>
      </c>
      <c r="I18">
        <f t="shared" si="3"/>
        <v>1</v>
      </c>
      <c r="J18">
        <f t="shared" si="10"/>
        <v>0</v>
      </c>
      <c r="K18">
        <f t="shared" si="4"/>
        <v>1</v>
      </c>
      <c r="L18">
        <f t="shared" si="11"/>
        <v>0</v>
      </c>
      <c r="M18">
        <f t="shared" si="5"/>
        <v>0</v>
      </c>
      <c r="N18">
        <f t="shared" si="12"/>
        <v>0</v>
      </c>
      <c r="O18">
        <f t="shared" si="6"/>
        <v>0</v>
      </c>
      <c r="P18">
        <f t="shared" si="13"/>
        <v>0</v>
      </c>
      <c r="Q18">
        <f t="shared" si="0"/>
        <v>0</v>
      </c>
      <c r="R18">
        <f t="shared" si="7"/>
        <v>0</v>
      </c>
      <c r="S18">
        <f t="shared" si="1"/>
        <v>0</v>
      </c>
      <c r="T18">
        <f t="shared" si="8"/>
        <v>0</v>
      </c>
    </row>
    <row r="19" spans="1:20" x14ac:dyDescent="0.3">
      <c r="A19" t="s">
        <v>9</v>
      </c>
      <c r="B19">
        <f>COUNTIF(M:M, 0)</f>
        <v>49</v>
      </c>
      <c r="C19" s="1">
        <v>42060</v>
      </c>
      <c r="D19">
        <v>3228.8429999999998</v>
      </c>
      <c r="E19">
        <v>3219.9601499999999</v>
      </c>
      <c r="F19">
        <v>3200.5952135267844</v>
      </c>
      <c r="G19">
        <f t="shared" si="2"/>
        <v>0</v>
      </c>
      <c r="H19">
        <f t="shared" si="9"/>
        <v>1</v>
      </c>
      <c r="I19">
        <f t="shared" si="3"/>
        <v>1</v>
      </c>
      <c r="J19">
        <f t="shared" si="10"/>
        <v>0</v>
      </c>
      <c r="K19">
        <f t="shared" si="4"/>
        <v>0</v>
      </c>
      <c r="L19">
        <f t="shared" si="11"/>
        <v>1</v>
      </c>
      <c r="M19">
        <f t="shared" si="5"/>
        <v>1</v>
      </c>
      <c r="N19">
        <f t="shared" si="12"/>
        <v>1</v>
      </c>
      <c r="O19">
        <f t="shared" si="6"/>
        <v>1</v>
      </c>
      <c r="P19">
        <f t="shared" si="13"/>
        <v>1</v>
      </c>
      <c r="Q19">
        <f t="shared" si="0"/>
        <v>0</v>
      </c>
      <c r="R19">
        <f t="shared" si="7"/>
        <v>0</v>
      </c>
      <c r="S19">
        <f t="shared" si="1"/>
        <v>0</v>
      </c>
      <c r="T19">
        <f t="shared" si="8"/>
        <v>0</v>
      </c>
    </row>
    <row r="20" spans="1:20" x14ac:dyDescent="0.3">
      <c r="A20" t="s">
        <v>18</v>
      </c>
      <c r="B20">
        <f>COUNTIF(N:N,1)</f>
        <v>41</v>
      </c>
      <c r="C20" s="1">
        <v>42061</v>
      </c>
      <c r="D20">
        <v>3298.3589999999999</v>
      </c>
      <c r="E20">
        <v>3217.7108999999991</v>
      </c>
      <c r="F20">
        <v>3209.9060503337573</v>
      </c>
      <c r="G20">
        <f t="shared" si="2"/>
        <v>0</v>
      </c>
      <c r="H20">
        <f t="shared" si="9"/>
        <v>0</v>
      </c>
      <c r="I20">
        <f t="shared" si="3"/>
        <v>1</v>
      </c>
      <c r="J20">
        <f t="shared" si="10"/>
        <v>0</v>
      </c>
      <c r="K20">
        <f t="shared" si="4"/>
        <v>1</v>
      </c>
      <c r="L20">
        <f t="shared" si="11"/>
        <v>1</v>
      </c>
      <c r="M20">
        <f t="shared" si="5"/>
        <v>0</v>
      </c>
      <c r="N20">
        <f t="shared" si="12"/>
        <v>1</v>
      </c>
      <c r="O20">
        <f t="shared" si="6"/>
        <v>0</v>
      </c>
      <c r="P20">
        <f t="shared" si="13"/>
        <v>1</v>
      </c>
      <c r="Q20">
        <f t="shared" si="0"/>
        <v>0</v>
      </c>
      <c r="R20">
        <f t="shared" si="7"/>
        <v>0</v>
      </c>
      <c r="S20">
        <f t="shared" si="1"/>
        <v>0</v>
      </c>
      <c r="T20">
        <f t="shared" si="8"/>
        <v>0</v>
      </c>
    </row>
    <row r="21" spans="1:20" x14ac:dyDescent="0.3">
      <c r="C21" s="1">
        <v>42062</v>
      </c>
      <c r="D21">
        <v>3310.3029999999999</v>
      </c>
      <c r="E21">
        <v>3215.6378499999996</v>
      </c>
      <c r="F21">
        <v>3219.4676645876852</v>
      </c>
      <c r="G21">
        <f t="shared" si="2"/>
        <v>0</v>
      </c>
      <c r="H21">
        <f t="shared" si="9"/>
        <v>0</v>
      </c>
      <c r="I21">
        <f t="shared" si="3"/>
        <v>1</v>
      </c>
      <c r="J21">
        <f t="shared" si="10"/>
        <v>0</v>
      </c>
      <c r="K21">
        <f t="shared" si="4"/>
        <v>1</v>
      </c>
      <c r="L21">
        <f t="shared" si="11"/>
        <v>0</v>
      </c>
      <c r="M21">
        <f t="shared" si="5"/>
        <v>0</v>
      </c>
      <c r="N21">
        <f t="shared" si="12"/>
        <v>0</v>
      </c>
      <c r="O21">
        <f t="shared" si="6"/>
        <v>0</v>
      </c>
      <c r="P21">
        <f t="shared" si="13"/>
        <v>0</v>
      </c>
      <c r="Q21">
        <f t="shared" si="0"/>
        <v>0</v>
      </c>
      <c r="R21">
        <f t="shared" si="7"/>
        <v>0</v>
      </c>
      <c r="S21">
        <f t="shared" si="1"/>
        <v>0</v>
      </c>
      <c r="T21">
        <f t="shared" si="8"/>
        <v>0</v>
      </c>
    </row>
    <row r="22" spans="1:20" x14ac:dyDescent="0.3">
      <c r="A22" t="s">
        <v>21</v>
      </c>
      <c r="C22" s="1">
        <v>42065</v>
      </c>
      <c r="D22">
        <v>3336.2849999999999</v>
      </c>
      <c r="E22">
        <v>3213.2929999999992</v>
      </c>
      <c r="F22">
        <v>3230.5931251031438</v>
      </c>
      <c r="G22">
        <f t="shared" si="2"/>
        <v>0</v>
      </c>
      <c r="H22">
        <f t="shared" si="9"/>
        <v>0</v>
      </c>
      <c r="I22">
        <f t="shared" si="3"/>
        <v>1</v>
      </c>
      <c r="J22">
        <f t="shared" si="10"/>
        <v>0</v>
      </c>
      <c r="K22">
        <f t="shared" si="4"/>
        <v>1</v>
      </c>
      <c r="L22">
        <f t="shared" si="11"/>
        <v>0</v>
      </c>
      <c r="M22">
        <f t="shared" si="5"/>
        <v>0</v>
      </c>
      <c r="N22">
        <f t="shared" si="12"/>
        <v>0</v>
      </c>
      <c r="O22">
        <f t="shared" si="6"/>
        <v>0</v>
      </c>
      <c r="P22">
        <f t="shared" si="13"/>
        <v>0</v>
      </c>
      <c r="Q22">
        <f t="shared" si="0"/>
        <v>0</v>
      </c>
      <c r="R22">
        <f t="shared" si="7"/>
        <v>0</v>
      </c>
      <c r="S22">
        <f t="shared" si="1"/>
        <v>0</v>
      </c>
      <c r="T22">
        <f t="shared" si="8"/>
        <v>0</v>
      </c>
    </row>
    <row r="23" spans="1:20" x14ac:dyDescent="0.3">
      <c r="A23" t="s">
        <v>8</v>
      </c>
      <c r="B23">
        <f>COUNTIF(O:O, 1)</f>
        <v>42</v>
      </c>
      <c r="C23" s="1">
        <v>42066</v>
      </c>
      <c r="D23">
        <v>3263.0520000000001</v>
      </c>
      <c r="E23">
        <v>3208.7975999999999</v>
      </c>
      <c r="F23">
        <v>3233.6844465218919</v>
      </c>
      <c r="G23">
        <f t="shared" si="2"/>
        <v>0</v>
      </c>
      <c r="H23">
        <f t="shared" si="9"/>
        <v>0</v>
      </c>
      <c r="I23">
        <f t="shared" si="3"/>
        <v>1</v>
      </c>
      <c r="J23">
        <f t="shared" si="10"/>
        <v>0</v>
      </c>
      <c r="K23">
        <f t="shared" si="4"/>
        <v>0</v>
      </c>
      <c r="L23">
        <f t="shared" si="11"/>
        <v>1</v>
      </c>
      <c r="M23">
        <f t="shared" si="5"/>
        <v>1</v>
      </c>
      <c r="N23">
        <f t="shared" si="12"/>
        <v>1</v>
      </c>
      <c r="O23">
        <f t="shared" si="6"/>
        <v>1</v>
      </c>
      <c r="P23">
        <f t="shared" si="13"/>
        <v>1</v>
      </c>
      <c r="Q23">
        <f t="shared" si="0"/>
        <v>0</v>
      </c>
      <c r="R23">
        <f t="shared" si="7"/>
        <v>0</v>
      </c>
      <c r="S23">
        <f t="shared" si="1"/>
        <v>0</v>
      </c>
      <c r="T23">
        <f t="shared" si="8"/>
        <v>0</v>
      </c>
    </row>
    <row r="24" spans="1:20" x14ac:dyDescent="0.3">
      <c r="A24" t="s">
        <v>9</v>
      </c>
      <c r="B24">
        <f>COUNTIF(O:O, 0)</f>
        <v>47</v>
      </c>
      <c r="C24" s="1">
        <v>42067</v>
      </c>
      <c r="D24">
        <v>3279.5329999999999</v>
      </c>
      <c r="E24">
        <v>3207.4873500000003</v>
      </c>
      <c r="F24">
        <v>3238.0509754245691</v>
      </c>
      <c r="G24">
        <f t="shared" si="2"/>
        <v>0</v>
      </c>
      <c r="H24">
        <f t="shared" si="9"/>
        <v>0</v>
      </c>
      <c r="I24">
        <f t="shared" si="3"/>
        <v>1</v>
      </c>
      <c r="J24">
        <f t="shared" si="10"/>
        <v>0</v>
      </c>
      <c r="K24">
        <f t="shared" si="4"/>
        <v>1</v>
      </c>
      <c r="L24">
        <f t="shared" si="11"/>
        <v>1</v>
      </c>
      <c r="M24">
        <f t="shared" si="5"/>
        <v>0</v>
      </c>
      <c r="N24">
        <f t="shared" si="12"/>
        <v>1</v>
      </c>
      <c r="O24">
        <f t="shared" si="6"/>
        <v>0</v>
      </c>
      <c r="P24">
        <f t="shared" si="13"/>
        <v>1</v>
      </c>
      <c r="Q24">
        <f t="shared" si="0"/>
        <v>0</v>
      </c>
      <c r="R24">
        <f t="shared" si="7"/>
        <v>0</v>
      </c>
      <c r="S24">
        <f t="shared" si="1"/>
        <v>0</v>
      </c>
      <c r="T24">
        <f t="shared" si="8"/>
        <v>0</v>
      </c>
    </row>
    <row r="25" spans="1:20" x14ac:dyDescent="0.3">
      <c r="A25" t="s">
        <v>10</v>
      </c>
      <c r="B25">
        <f>COUNTIF(P:P, 1)</f>
        <v>41</v>
      </c>
      <c r="C25" s="1">
        <v>42068</v>
      </c>
      <c r="D25">
        <v>3248.4760000000001</v>
      </c>
      <c r="E25">
        <v>3206.7959000000005</v>
      </c>
      <c r="F25">
        <v>3239.0438349079432</v>
      </c>
      <c r="G25">
        <f t="shared" si="2"/>
        <v>0</v>
      </c>
      <c r="H25">
        <f t="shared" si="9"/>
        <v>0</v>
      </c>
      <c r="I25">
        <f t="shared" si="3"/>
        <v>1</v>
      </c>
      <c r="J25">
        <f t="shared" si="10"/>
        <v>0</v>
      </c>
      <c r="K25">
        <f t="shared" si="4"/>
        <v>0</v>
      </c>
      <c r="L25">
        <f t="shared" si="11"/>
        <v>1</v>
      </c>
      <c r="M25">
        <f t="shared" si="5"/>
        <v>1</v>
      </c>
      <c r="N25">
        <f t="shared" si="12"/>
        <v>1</v>
      </c>
      <c r="O25">
        <f t="shared" si="6"/>
        <v>1</v>
      </c>
      <c r="P25">
        <f t="shared" si="13"/>
        <v>1</v>
      </c>
      <c r="Q25">
        <f t="shared" si="0"/>
        <v>0</v>
      </c>
      <c r="R25">
        <f t="shared" si="7"/>
        <v>0</v>
      </c>
      <c r="S25">
        <f t="shared" si="1"/>
        <v>0</v>
      </c>
      <c r="T25">
        <f t="shared" si="8"/>
        <v>0</v>
      </c>
    </row>
    <row r="26" spans="1:20" x14ac:dyDescent="0.3">
      <c r="C26" s="1">
        <v>42069</v>
      </c>
      <c r="D26">
        <v>3241.1869999999999</v>
      </c>
      <c r="E26">
        <v>3208.3371000000006</v>
      </c>
      <c r="F26">
        <v>3239.2479458690914</v>
      </c>
      <c r="G26">
        <f t="shared" si="2"/>
        <v>1</v>
      </c>
      <c r="H26">
        <f t="shared" si="9"/>
        <v>1</v>
      </c>
      <c r="I26">
        <f t="shared" si="3"/>
        <v>1</v>
      </c>
      <c r="J26">
        <f t="shared" si="10"/>
        <v>0</v>
      </c>
      <c r="K26">
        <f t="shared" si="4"/>
        <v>0</v>
      </c>
      <c r="L26">
        <f t="shared" si="11"/>
        <v>0</v>
      </c>
      <c r="M26">
        <f t="shared" si="5"/>
        <v>1</v>
      </c>
      <c r="N26">
        <f t="shared" si="12"/>
        <v>0</v>
      </c>
      <c r="O26">
        <f t="shared" si="6"/>
        <v>1</v>
      </c>
      <c r="P26">
        <f t="shared" si="13"/>
        <v>0</v>
      </c>
      <c r="Q26">
        <f t="shared" si="0"/>
        <v>0</v>
      </c>
      <c r="R26">
        <f t="shared" si="7"/>
        <v>0</v>
      </c>
      <c r="S26">
        <f t="shared" si="1"/>
        <v>0</v>
      </c>
      <c r="T26">
        <f t="shared" si="8"/>
        <v>0</v>
      </c>
    </row>
    <row r="27" spans="1:20" x14ac:dyDescent="0.3">
      <c r="A27" t="s">
        <v>22</v>
      </c>
      <c r="C27" s="1">
        <v>42072</v>
      </c>
      <c r="D27">
        <v>3302.4079999999999</v>
      </c>
      <c r="E27">
        <v>3217.0425000000005</v>
      </c>
      <c r="F27">
        <v>3245.2631891196538</v>
      </c>
      <c r="G27">
        <f t="shared" si="2"/>
        <v>1</v>
      </c>
      <c r="H27">
        <f t="shared" si="9"/>
        <v>0</v>
      </c>
      <c r="I27">
        <f t="shared" si="3"/>
        <v>1</v>
      </c>
      <c r="J27">
        <f t="shared" si="10"/>
        <v>0</v>
      </c>
      <c r="K27">
        <f t="shared" si="4"/>
        <v>1</v>
      </c>
      <c r="L27">
        <f t="shared" si="11"/>
        <v>1</v>
      </c>
      <c r="M27">
        <f t="shared" si="5"/>
        <v>0</v>
      </c>
      <c r="N27">
        <f t="shared" si="12"/>
        <v>1</v>
      </c>
      <c r="O27">
        <f t="shared" si="6"/>
        <v>0</v>
      </c>
      <c r="P27">
        <f t="shared" si="13"/>
        <v>1</v>
      </c>
      <c r="Q27">
        <f t="shared" si="0"/>
        <v>0</v>
      </c>
      <c r="R27">
        <f t="shared" si="7"/>
        <v>0</v>
      </c>
      <c r="S27">
        <f t="shared" si="1"/>
        <v>0</v>
      </c>
      <c r="T27">
        <f t="shared" si="8"/>
        <v>0</v>
      </c>
    </row>
    <row r="28" spans="1:20" x14ac:dyDescent="0.3">
      <c r="A28" t="s">
        <v>8</v>
      </c>
      <c r="B28">
        <f>COUNTIF(Q:Q, 1)</f>
        <v>13</v>
      </c>
      <c r="C28" s="1">
        <v>42073</v>
      </c>
      <c r="D28">
        <v>3286.0680000000002</v>
      </c>
      <c r="E28">
        <v>3221.1005500000001</v>
      </c>
      <c r="F28">
        <v>3249.1493615844488</v>
      </c>
      <c r="G28">
        <f t="shared" si="2"/>
        <v>1</v>
      </c>
      <c r="H28">
        <f t="shared" si="9"/>
        <v>0</v>
      </c>
      <c r="I28">
        <f t="shared" si="3"/>
        <v>1</v>
      </c>
      <c r="J28">
        <f t="shared" si="10"/>
        <v>0</v>
      </c>
      <c r="K28">
        <f t="shared" si="4"/>
        <v>0</v>
      </c>
      <c r="L28">
        <f t="shared" si="11"/>
        <v>1</v>
      </c>
      <c r="M28">
        <f t="shared" si="5"/>
        <v>1</v>
      </c>
      <c r="N28">
        <f t="shared" si="12"/>
        <v>1</v>
      </c>
      <c r="O28">
        <f t="shared" si="6"/>
        <v>1</v>
      </c>
      <c r="P28">
        <f t="shared" si="13"/>
        <v>1</v>
      </c>
      <c r="Q28">
        <f t="shared" si="0"/>
        <v>0</v>
      </c>
      <c r="R28">
        <f t="shared" si="7"/>
        <v>0</v>
      </c>
      <c r="S28">
        <f t="shared" si="1"/>
        <v>0</v>
      </c>
      <c r="T28">
        <f t="shared" si="8"/>
        <v>0</v>
      </c>
    </row>
    <row r="29" spans="1:20" x14ac:dyDescent="0.3">
      <c r="A29" t="s">
        <v>9</v>
      </c>
      <c r="B29">
        <f>COUNTIF(Q:Q, 0)</f>
        <v>77</v>
      </c>
      <c r="C29" s="1">
        <v>42074</v>
      </c>
      <c r="D29">
        <v>3290.9</v>
      </c>
      <c r="E29">
        <v>3226.9392500000004</v>
      </c>
      <c r="F29">
        <v>3253.1256128621203</v>
      </c>
      <c r="G29">
        <f t="shared" si="2"/>
        <v>1</v>
      </c>
      <c r="H29">
        <f t="shared" si="9"/>
        <v>0</v>
      </c>
      <c r="I29">
        <f t="shared" si="3"/>
        <v>1</v>
      </c>
      <c r="J29">
        <f t="shared" si="10"/>
        <v>0</v>
      </c>
      <c r="K29">
        <f t="shared" si="4"/>
        <v>1</v>
      </c>
      <c r="L29">
        <f t="shared" si="11"/>
        <v>1</v>
      </c>
      <c r="M29">
        <f t="shared" si="5"/>
        <v>0</v>
      </c>
      <c r="N29">
        <f t="shared" si="12"/>
        <v>1</v>
      </c>
      <c r="O29">
        <f t="shared" si="6"/>
        <v>1</v>
      </c>
      <c r="P29">
        <f t="shared" si="13"/>
        <v>0</v>
      </c>
      <c r="Q29">
        <f t="shared" si="0"/>
        <v>0</v>
      </c>
      <c r="R29">
        <f t="shared" si="7"/>
        <v>0</v>
      </c>
      <c r="S29">
        <f t="shared" si="1"/>
        <v>0</v>
      </c>
      <c r="T29">
        <f t="shared" si="8"/>
        <v>0</v>
      </c>
    </row>
    <row r="30" spans="1:20" x14ac:dyDescent="0.3">
      <c r="A30" t="s">
        <v>18</v>
      </c>
      <c r="B30">
        <f>COUNTIF(R:R, 1)</f>
        <v>5</v>
      </c>
      <c r="C30" s="1">
        <v>42075</v>
      </c>
      <c r="D30">
        <v>3349.3229999999999</v>
      </c>
      <c r="E30">
        <v>3237.5788500000008</v>
      </c>
      <c r="F30">
        <v>3262.2872687800136</v>
      </c>
      <c r="G30">
        <f t="shared" si="2"/>
        <v>1</v>
      </c>
      <c r="H30">
        <f t="shared" si="9"/>
        <v>0</v>
      </c>
      <c r="I30">
        <f t="shared" si="3"/>
        <v>1</v>
      </c>
      <c r="J30">
        <f t="shared" si="10"/>
        <v>0</v>
      </c>
      <c r="K30">
        <f t="shared" si="4"/>
        <v>1</v>
      </c>
      <c r="L30">
        <f t="shared" si="11"/>
        <v>0</v>
      </c>
      <c r="M30">
        <f t="shared" si="5"/>
        <v>0</v>
      </c>
      <c r="N30">
        <f t="shared" si="12"/>
        <v>0</v>
      </c>
      <c r="O30">
        <f t="shared" si="6"/>
        <v>0</v>
      </c>
      <c r="P30">
        <f t="shared" si="13"/>
        <v>1</v>
      </c>
      <c r="Q30">
        <f t="shared" si="0"/>
        <v>0</v>
      </c>
      <c r="R30">
        <f t="shared" si="7"/>
        <v>0</v>
      </c>
      <c r="S30">
        <f t="shared" si="1"/>
        <v>0</v>
      </c>
      <c r="T30">
        <f t="shared" si="8"/>
        <v>0</v>
      </c>
    </row>
    <row r="31" spans="1:20" x14ac:dyDescent="0.3">
      <c r="C31" s="1">
        <v>42076</v>
      </c>
      <c r="D31">
        <v>3372.9110000000001</v>
      </c>
      <c r="E31">
        <v>3252.4290500000002</v>
      </c>
      <c r="F31">
        <v>3272.822862229536</v>
      </c>
      <c r="G31">
        <f t="shared" si="2"/>
        <v>1</v>
      </c>
      <c r="H31">
        <f t="shared" si="9"/>
        <v>0</v>
      </c>
      <c r="I31">
        <f t="shared" si="3"/>
        <v>1</v>
      </c>
      <c r="J31">
        <f t="shared" si="10"/>
        <v>0</v>
      </c>
      <c r="K31">
        <f t="shared" si="4"/>
        <v>1</v>
      </c>
      <c r="L31">
        <f t="shared" si="11"/>
        <v>0</v>
      </c>
      <c r="M31">
        <f t="shared" si="5"/>
        <v>0</v>
      </c>
      <c r="N31">
        <f t="shared" si="12"/>
        <v>0</v>
      </c>
      <c r="O31">
        <f t="shared" si="6"/>
        <v>0</v>
      </c>
      <c r="P31">
        <f t="shared" si="13"/>
        <v>0</v>
      </c>
      <c r="Q31">
        <f t="shared" si="0"/>
        <v>0</v>
      </c>
      <c r="R31">
        <f t="shared" si="7"/>
        <v>0</v>
      </c>
      <c r="S31">
        <f t="shared" si="1"/>
        <v>0</v>
      </c>
      <c r="T31">
        <f t="shared" si="8"/>
        <v>0</v>
      </c>
    </row>
    <row r="32" spans="1:20" x14ac:dyDescent="0.3">
      <c r="A32" t="s">
        <v>23</v>
      </c>
      <c r="C32" s="1">
        <v>42079</v>
      </c>
      <c r="D32">
        <v>3449.3049999999998</v>
      </c>
      <c r="E32">
        <v>3270.1381000000006</v>
      </c>
      <c r="F32">
        <v>3289.630684874342</v>
      </c>
      <c r="G32">
        <f t="shared" si="2"/>
        <v>1</v>
      </c>
      <c r="H32">
        <f t="shared" si="9"/>
        <v>0</v>
      </c>
      <c r="I32">
        <f t="shared" si="3"/>
        <v>1</v>
      </c>
      <c r="J32">
        <f t="shared" si="10"/>
        <v>0</v>
      </c>
      <c r="K32">
        <f t="shared" si="4"/>
        <v>1</v>
      </c>
      <c r="L32">
        <f t="shared" si="11"/>
        <v>0</v>
      </c>
      <c r="M32">
        <f t="shared" si="5"/>
        <v>0</v>
      </c>
      <c r="N32">
        <f t="shared" si="12"/>
        <v>0</v>
      </c>
      <c r="O32">
        <f t="shared" si="6"/>
        <v>0</v>
      </c>
      <c r="P32">
        <f t="shared" si="13"/>
        <v>0</v>
      </c>
      <c r="Q32">
        <f t="shared" si="0"/>
        <v>0</v>
      </c>
      <c r="R32">
        <f t="shared" si="7"/>
        <v>0</v>
      </c>
      <c r="S32">
        <f t="shared" si="1"/>
        <v>0</v>
      </c>
      <c r="T32">
        <f t="shared" si="8"/>
        <v>0</v>
      </c>
    </row>
    <row r="33" spans="1:20" x14ac:dyDescent="0.3">
      <c r="A33" t="s">
        <v>8</v>
      </c>
      <c r="B33">
        <f>COUNTIF(S:S, 1)</f>
        <v>17</v>
      </c>
      <c r="C33" s="1">
        <v>42080</v>
      </c>
      <c r="D33">
        <v>3502.8470000000002</v>
      </c>
      <c r="E33">
        <v>3288.2008000000001</v>
      </c>
      <c r="F33">
        <v>3309.9370006005952</v>
      </c>
      <c r="G33">
        <f t="shared" si="2"/>
        <v>1</v>
      </c>
      <c r="H33">
        <f t="shared" si="9"/>
        <v>0</v>
      </c>
      <c r="I33">
        <f t="shared" si="3"/>
        <v>1</v>
      </c>
      <c r="J33">
        <f t="shared" si="10"/>
        <v>0</v>
      </c>
      <c r="K33">
        <f t="shared" si="4"/>
        <v>1</v>
      </c>
      <c r="L33">
        <f t="shared" si="11"/>
        <v>0</v>
      </c>
      <c r="M33">
        <f t="shared" si="5"/>
        <v>0</v>
      </c>
      <c r="N33">
        <f t="shared" si="12"/>
        <v>0</v>
      </c>
      <c r="O33">
        <f t="shared" si="6"/>
        <v>0</v>
      </c>
      <c r="P33">
        <f t="shared" si="13"/>
        <v>0</v>
      </c>
      <c r="Q33">
        <f t="shared" si="0"/>
        <v>0</v>
      </c>
      <c r="R33">
        <f t="shared" si="7"/>
        <v>0</v>
      </c>
      <c r="S33">
        <f t="shared" si="1"/>
        <v>0</v>
      </c>
      <c r="T33">
        <f t="shared" si="8"/>
        <v>0</v>
      </c>
    </row>
    <row r="34" spans="1:20" x14ac:dyDescent="0.3">
      <c r="A34" t="s">
        <v>9</v>
      </c>
      <c r="B34">
        <f>COUNTIF(S:S, 0)</f>
        <v>73</v>
      </c>
      <c r="C34" s="1">
        <v>42081</v>
      </c>
      <c r="D34">
        <v>3577.3009999999999</v>
      </c>
      <c r="E34">
        <v>3309.1806499999998</v>
      </c>
      <c r="F34">
        <v>3335.4002386386337</v>
      </c>
      <c r="G34">
        <f t="shared" si="2"/>
        <v>1</v>
      </c>
      <c r="H34">
        <f t="shared" si="9"/>
        <v>0</v>
      </c>
      <c r="I34">
        <f t="shared" si="3"/>
        <v>1</v>
      </c>
      <c r="J34">
        <f t="shared" si="10"/>
        <v>0</v>
      </c>
      <c r="K34">
        <f t="shared" si="4"/>
        <v>1</v>
      </c>
      <c r="L34">
        <f t="shared" si="11"/>
        <v>0</v>
      </c>
      <c r="M34">
        <f t="shared" si="5"/>
        <v>0</v>
      </c>
      <c r="N34">
        <f t="shared" si="12"/>
        <v>0</v>
      </c>
      <c r="O34">
        <f t="shared" si="6"/>
        <v>0</v>
      </c>
      <c r="P34">
        <f t="shared" si="13"/>
        <v>0</v>
      </c>
      <c r="Q34">
        <f t="shared" si="0"/>
        <v>0</v>
      </c>
      <c r="R34">
        <f t="shared" si="7"/>
        <v>0</v>
      </c>
      <c r="S34">
        <f t="shared" si="1"/>
        <v>0</v>
      </c>
      <c r="T34">
        <f t="shared" si="8"/>
        <v>0</v>
      </c>
    </row>
    <row r="35" spans="1:20" x14ac:dyDescent="0.3">
      <c r="A35" t="s">
        <v>18</v>
      </c>
      <c r="B35">
        <f>COUNTIF(T:T, 1)</f>
        <v>7</v>
      </c>
      <c r="C35" s="1">
        <v>42082</v>
      </c>
      <c r="D35">
        <v>3582.2710000000002</v>
      </c>
      <c r="E35">
        <v>3329.6233999999995</v>
      </c>
      <c r="F35">
        <v>3358.9117397206683</v>
      </c>
      <c r="G35">
        <f t="shared" si="2"/>
        <v>1</v>
      </c>
      <c r="H35">
        <f t="shared" si="9"/>
        <v>0</v>
      </c>
      <c r="I35">
        <f t="shared" si="3"/>
        <v>1</v>
      </c>
      <c r="J35">
        <f t="shared" si="10"/>
        <v>0</v>
      </c>
      <c r="K35">
        <f t="shared" si="4"/>
        <v>1</v>
      </c>
      <c r="L35">
        <f t="shared" si="11"/>
        <v>0</v>
      </c>
      <c r="M35">
        <f t="shared" si="5"/>
        <v>1</v>
      </c>
      <c r="N35">
        <f t="shared" si="12"/>
        <v>1</v>
      </c>
      <c r="O35">
        <f t="shared" si="6"/>
        <v>1</v>
      </c>
      <c r="P35">
        <f t="shared" si="13"/>
        <v>1</v>
      </c>
      <c r="Q35">
        <f t="shared" si="0"/>
        <v>0</v>
      </c>
      <c r="R35">
        <f t="shared" si="7"/>
        <v>0</v>
      </c>
      <c r="S35">
        <f t="shared" si="1"/>
        <v>0</v>
      </c>
      <c r="T35">
        <f t="shared" si="8"/>
        <v>0</v>
      </c>
    </row>
    <row r="36" spans="1:20" x14ac:dyDescent="0.3">
      <c r="C36" s="1">
        <v>42083</v>
      </c>
      <c r="D36">
        <v>3617.3180000000002</v>
      </c>
      <c r="E36">
        <v>3350.2979500000001</v>
      </c>
      <c r="F36">
        <v>3383.5218597472713</v>
      </c>
      <c r="G36">
        <f t="shared" si="2"/>
        <v>1</v>
      </c>
      <c r="H36">
        <f t="shared" si="9"/>
        <v>0</v>
      </c>
      <c r="I36">
        <f t="shared" si="3"/>
        <v>1</v>
      </c>
      <c r="J36">
        <f t="shared" si="10"/>
        <v>0</v>
      </c>
      <c r="K36">
        <f t="shared" si="4"/>
        <v>1</v>
      </c>
      <c r="L36">
        <f t="shared" si="11"/>
        <v>0</v>
      </c>
      <c r="M36">
        <f t="shared" si="5"/>
        <v>0</v>
      </c>
      <c r="N36">
        <f t="shared" si="12"/>
        <v>1</v>
      </c>
      <c r="O36">
        <f t="shared" si="6"/>
        <v>0</v>
      </c>
      <c r="P36">
        <f t="shared" si="13"/>
        <v>1</v>
      </c>
      <c r="Q36">
        <f t="shared" si="0"/>
        <v>0</v>
      </c>
      <c r="R36">
        <f t="shared" si="7"/>
        <v>0</v>
      </c>
      <c r="S36">
        <f t="shared" si="1"/>
        <v>0</v>
      </c>
      <c r="T36">
        <f t="shared" si="8"/>
        <v>0</v>
      </c>
    </row>
    <row r="37" spans="1:20" x14ac:dyDescent="0.3">
      <c r="C37" s="1">
        <v>42086</v>
      </c>
      <c r="D37">
        <v>3687.7280000000001</v>
      </c>
      <c r="E37">
        <v>3373.5661999999998</v>
      </c>
      <c r="F37">
        <v>3412.4938731046741</v>
      </c>
      <c r="G37">
        <f t="shared" si="2"/>
        <v>1</v>
      </c>
      <c r="H37">
        <f t="shared" si="9"/>
        <v>0</v>
      </c>
      <c r="I37">
        <f t="shared" si="3"/>
        <v>1</v>
      </c>
      <c r="J37">
        <f t="shared" si="10"/>
        <v>0</v>
      </c>
      <c r="K37">
        <f t="shared" si="4"/>
        <v>1</v>
      </c>
      <c r="L37">
        <f t="shared" si="11"/>
        <v>0</v>
      </c>
      <c r="M37">
        <f t="shared" si="5"/>
        <v>0</v>
      </c>
      <c r="N37">
        <f t="shared" si="12"/>
        <v>0</v>
      </c>
      <c r="O37">
        <f t="shared" si="6"/>
        <v>0</v>
      </c>
      <c r="P37">
        <f t="shared" si="13"/>
        <v>0</v>
      </c>
      <c r="Q37">
        <f t="shared" si="0"/>
        <v>0</v>
      </c>
      <c r="R37">
        <f t="shared" si="7"/>
        <v>0</v>
      </c>
      <c r="S37">
        <f t="shared" si="1"/>
        <v>0</v>
      </c>
      <c r="T37">
        <f t="shared" si="8"/>
        <v>0</v>
      </c>
    </row>
    <row r="38" spans="1:20" x14ac:dyDescent="0.3">
      <c r="C38" s="1">
        <v>42087</v>
      </c>
      <c r="D38">
        <v>3691.41</v>
      </c>
      <c r="E38">
        <v>3395.7914000000005</v>
      </c>
      <c r="F38">
        <v>3439.0573137613715</v>
      </c>
      <c r="G38">
        <f t="shared" si="2"/>
        <v>1</v>
      </c>
      <c r="H38">
        <f t="shared" si="9"/>
        <v>0</v>
      </c>
      <c r="I38">
        <f t="shared" si="3"/>
        <v>1</v>
      </c>
      <c r="J38">
        <f t="shared" si="10"/>
        <v>0</v>
      </c>
      <c r="K38">
        <f t="shared" si="4"/>
        <v>1</v>
      </c>
      <c r="L38">
        <f t="shared" si="11"/>
        <v>0</v>
      </c>
      <c r="M38">
        <f t="shared" si="5"/>
        <v>1</v>
      </c>
      <c r="N38">
        <f t="shared" si="12"/>
        <v>1</v>
      </c>
      <c r="O38">
        <f t="shared" si="6"/>
        <v>1</v>
      </c>
      <c r="P38">
        <f t="shared" si="13"/>
        <v>1</v>
      </c>
      <c r="Q38">
        <f t="shared" si="0"/>
        <v>0</v>
      </c>
      <c r="R38">
        <f t="shared" si="7"/>
        <v>0</v>
      </c>
      <c r="S38">
        <f t="shared" si="1"/>
        <v>0</v>
      </c>
      <c r="T38">
        <f t="shared" si="8"/>
        <v>0</v>
      </c>
    </row>
    <row r="39" spans="1:20" x14ac:dyDescent="0.3">
      <c r="C39" s="1">
        <v>42088</v>
      </c>
      <c r="D39">
        <v>3660.7269999999999</v>
      </c>
      <c r="E39">
        <v>3417.3856000000001</v>
      </c>
      <c r="F39">
        <v>3460.1687124507648</v>
      </c>
      <c r="G39">
        <f t="shared" si="2"/>
        <v>1</v>
      </c>
      <c r="H39">
        <f t="shared" si="9"/>
        <v>0</v>
      </c>
      <c r="I39">
        <f t="shared" si="3"/>
        <v>1</v>
      </c>
      <c r="J39">
        <f t="shared" si="10"/>
        <v>0</v>
      </c>
      <c r="K39">
        <f t="shared" si="4"/>
        <v>0</v>
      </c>
      <c r="L39">
        <f t="shared" si="11"/>
        <v>1</v>
      </c>
      <c r="M39">
        <f t="shared" si="5"/>
        <v>1</v>
      </c>
      <c r="N39">
        <f t="shared" si="12"/>
        <v>0</v>
      </c>
      <c r="O39">
        <f t="shared" si="6"/>
        <v>1</v>
      </c>
      <c r="P39">
        <f t="shared" si="13"/>
        <v>0</v>
      </c>
      <c r="Q39">
        <f t="shared" si="0"/>
        <v>0</v>
      </c>
      <c r="R39">
        <f t="shared" si="7"/>
        <v>0</v>
      </c>
      <c r="S39">
        <f t="shared" si="1"/>
        <v>0</v>
      </c>
      <c r="T39">
        <f t="shared" si="8"/>
        <v>0</v>
      </c>
    </row>
    <row r="40" spans="1:20" x14ac:dyDescent="0.3">
      <c r="C40" s="1">
        <v>42089</v>
      </c>
      <c r="D40">
        <v>3682.0949999999998</v>
      </c>
      <c r="E40">
        <v>3436.5724</v>
      </c>
      <c r="F40">
        <v>3481.3045493602158</v>
      </c>
      <c r="G40">
        <f t="shared" si="2"/>
        <v>1</v>
      </c>
      <c r="H40">
        <f t="shared" si="9"/>
        <v>0</v>
      </c>
      <c r="I40">
        <f t="shared" si="3"/>
        <v>1</v>
      </c>
      <c r="J40">
        <f t="shared" si="10"/>
        <v>0</v>
      </c>
      <c r="K40">
        <f t="shared" si="4"/>
        <v>1</v>
      </c>
      <c r="L40">
        <f t="shared" si="11"/>
        <v>1</v>
      </c>
      <c r="M40">
        <f t="shared" si="5"/>
        <v>0</v>
      </c>
      <c r="N40">
        <f t="shared" si="12"/>
        <v>1</v>
      </c>
      <c r="O40">
        <f t="shared" si="6"/>
        <v>0</v>
      </c>
      <c r="P40">
        <f t="shared" si="13"/>
        <v>1</v>
      </c>
      <c r="Q40">
        <f t="shared" si="0"/>
        <v>0</v>
      </c>
      <c r="R40">
        <f t="shared" si="7"/>
        <v>0</v>
      </c>
      <c r="S40">
        <f t="shared" si="1"/>
        <v>0</v>
      </c>
      <c r="T40">
        <f t="shared" si="8"/>
        <v>0</v>
      </c>
    </row>
    <row r="41" spans="1:20" x14ac:dyDescent="0.3">
      <c r="C41" s="1">
        <v>42090</v>
      </c>
      <c r="D41">
        <v>3691.096</v>
      </c>
      <c r="E41">
        <v>3455.6120500000006</v>
      </c>
      <c r="F41">
        <v>3501.2846875163855</v>
      </c>
      <c r="G41">
        <f t="shared" si="2"/>
        <v>1</v>
      </c>
      <c r="H41">
        <f t="shared" si="9"/>
        <v>0</v>
      </c>
      <c r="I41">
        <f t="shared" si="3"/>
        <v>1</v>
      </c>
      <c r="J41">
        <f t="shared" si="10"/>
        <v>0</v>
      </c>
      <c r="K41">
        <f t="shared" si="4"/>
        <v>1</v>
      </c>
      <c r="L41">
        <f t="shared" si="11"/>
        <v>0</v>
      </c>
      <c r="M41">
        <f t="shared" si="5"/>
        <v>1</v>
      </c>
      <c r="N41">
        <f t="shared" si="12"/>
        <v>1</v>
      </c>
      <c r="O41">
        <f t="shared" si="6"/>
        <v>1</v>
      </c>
      <c r="P41">
        <f t="shared" si="13"/>
        <v>1</v>
      </c>
      <c r="Q41">
        <f t="shared" si="0"/>
        <v>0</v>
      </c>
      <c r="R41">
        <f t="shared" si="7"/>
        <v>0</v>
      </c>
      <c r="S41">
        <f t="shared" si="1"/>
        <v>0</v>
      </c>
      <c r="T41">
        <f t="shared" si="8"/>
        <v>0</v>
      </c>
    </row>
    <row r="42" spans="1:20" x14ac:dyDescent="0.3">
      <c r="C42" s="1">
        <v>42093</v>
      </c>
      <c r="D42">
        <v>3786.5680000000002</v>
      </c>
      <c r="E42">
        <v>3478.1262000000002</v>
      </c>
      <c r="F42">
        <v>3528.454526800539</v>
      </c>
      <c r="G42">
        <f t="shared" si="2"/>
        <v>1</v>
      </c>
      <c r="H42">
        <f t="shared" si="9"/>
        <v>0</v>
      </c>
      <c r="I42">
        <f t="shared" si="3"/>
        <v>1</v>
      </c>
      <c r="J42">
        <f t="shared" si="10"/>
        <v>0</v>
      </c>
      <c r="K42">
        <f t="shared" si="4"/>
        <v>1</v>
      </c>
      <c r="L42">
        <f t="shared" si="11"/>
        <v>0</v>
      </c>
      <c r="M42">
        <f t="shared" si="5"/>
        <v>0</v>
      </c>
      <c r="N42">
        <f t="shared" si="12"/>
        <v>1</v>
      </c>
      <c r="O42">
        <f t="shared" si="6"/>
        <v>0</v>
      </c>
      <c r="P42">
        <f t="shared" si="13"/>
        <v>1</v>
      </c>
      <c r="Q42">
        <f t="shared" si="0"/>
        <v>0</v>
      </c>
      <c r="R42">
        <f t="shared" si="7"/>
        <v>0</v>
      </c>
      <c r="S42">
        <f t="shared" si="1"/>
        <v>0</v>
      </c>
      <c r="T42">
        <f t="shared" si="8"/>
        <v>0</v>
      </c>
    </row>
    <row r="43" spans="1:20" x14ac:dyDescent="0.3">
      <c r="C43" s="1">
        <v>42094</v>
      </c>
      <c r="D43">
        <v>3747.8989999999999</v>
      </c>
      <c r="E43">
        <v>3502.3685500000006</v>
      </c>
      <c r="F43">
        <v>3549.3540004385832</v>
      </c>
      <c r="G43">
        <f t="shared" si="2"/>
        <v>1</v>
      </c>
      <c r="H43">
        <f t="shared" si="9"/>
        <v>0</v>
      </c>
      <c r="I43">
        <f t="shared" si="3"/>
        <v>1</v>
      </c>
      <c r="J43">
        <f t="shared" si="10"/>
        <v>0</v>
      </c>
      <c r="K43">
        <f t="shared" si="4"/>
        <v>0</v>
      </c>
      <c r="L43">
        <f t="shared" si="11"/>
        <v>1</v>
      </c>
      <c r="M43">
        <f t="shared" si="5"/>
        <v>1</v>
      </c>
      <c r="N43">
        <f t="shared" si="12"/>
        <v>1</v>
      </c>
      <c r="O43">
        <f t="shared" si="6"/>
        <v>1</v>
      </c>
      <c r="P43">
        <f t="shared" si="13"/>
        <v>1</v>
      </c>
      <c r="Q43">
        <f t="shared" si="0"/>
        <v>0</v>
      </c>
      <c r="R43">
        <f t="shared" si="7"/>
        <v>0</v>
      </c>
      <c r="S43">
        <f t="shared" si="1"/>
        <v>0</v>
      </c>
      <c r="T43">
        <f t="shared" si="8"/>
        <v>0</v>
      </c>
    </row>
    <row r="44" spans="1:20" x14ac:dyDescent="0.3">
      <c r="C44" s="1">
        <v>42095</v>
      </c>
      <c r="D44">
        <v>3810.2939999999999</v>
      </c>
      <c r="E44">
        <v>3528.9065999999998</v>
      </c>
      <c r="F44">
        <v>3574.2054289682419</v>
      </c>
      <c r="G44">
        <f t="shared" si="2"/>
        <v>1</v>
      </c>
      <c r="H44">
        <f t="shared" si="9"/>
        <v>0</v>
      </c>
      <c r="I44">
        <f t="shared" si="3"/>
        <v>1</v>
      </c>
      <c r="J44">
        <f t="shared" si="10"/>
        <v>0</v>
      </c>
      <c r="K44">
        <f t="shared" si="4"/>
        <v>1</v>
      </c>
      <c r="L44">
        <f t="shared" si="11"/>
        <v>1</v>
      </c>
      <c r="M44">
        <f t="shared" si="5"/>
        <v>0</v>
      </c>
      <c r="N44">
        <f t="shared" si="12"/>
        <v>1</v>
      </c>
      <c r="O44">
        <f t="shared" si="6"/>
        <v>0</v>
      </c>
      <c r="P44">
        <f t="shared" si="13"/>
        <v>1</v>
      </c>
      <c r="Q44">
        <f t="shared" si="0"/>
        <v>0</v>
      </c>
      <c r="R44">
        <f t="shared" si="7"/>
        <v>0</v>
      </c>
      <c r="S44">
        <f t="shared" si="1"/>
        <v>0</v>
      </c>
      <c r="T44">
        <f t="shared" si="8"/>
        <v>0</v>
      </c>
    </row>
    <row r="45" spans="1:20" x14ac:dyDescent="0.3">
      <c r="C45" s="1">
        <v>42096</v>
      </c>
      <c r="D45">
        <v>3825.7840000000001</v>
      </c>
      <c r="E45">
        <v>3557.7719999999995</v>
      </c>
      <c r="F45">
        <v>3598.1652928760286</v>
      </c>
      <c r="G45">
        <f t="shared" si="2"/>
        <v>1</v>
      </c>
      <c r="H45">
        <f t="shared" si="9"/>
        <v>0</v>
      </c>
      <c r="I45">
        <f t="shared" si="3"/>
        <v>1</v>
      </c>
      <c r="J45">
        <f t="shared" si="10"/>
        <v>0</v>
      </c>
      <c r="K45">
        <f t="shared" si="4"/>
        <v>1</v>
      </c>
      <c r="L45">
        <f t="shared" si="11"/>
        <v>0</v>
      </c>
      <c r="M45">
        <f t="shared" si="5"/>
        <v>1</v>
      </c>
      <c r="N45">
        <f t="shared" si="12"/>
        <v>1</v>
      </c>
      <c r="O45">
        <f t="shared" si="6"/>
        <v>1</v>
      </c>
      <c r="P45">
        <f t="shared" si="13"/>
        <v>1</v>
      </c>
      <c r="Q45">
        <f t="shared" si="0"/>
        <v>0</v>
      </c>
      <c r="R45">
        <f t="shared" si="7"/>
        <v>0</v>
      </c>
      <c r="S45">
        <f t="shared" si="1"/>
        <v>0</v>
      </c>
      <c r="T45">
        <f t="shared" si="8"/>
        <v>0</v>
      </c>
    </row>
    <row r="46" spans="1:20" x14ac:dyDescent="0.3">
      <c r="C46" s="1">
        <v>42097</v>
      </c>
      <c r="D46">
        <v>3863.9290000000001</v>
      </c>
      <c r="E46">
        <v>3588.9091000000008</v>
      </c>
      <c r="F46">
        <v>3623.4761221259309</v>
      </c>
      <c r="G46">
        <f t="shared" si="2"/>
        <v>1</v>
      </c>
      <c r="H46">
        <f t="shared" si="9"/>
        <v>0</v>
      </c>
      <c r="I46">
        <f t="shared" si="3"/>
        <v>1</v>
      </c>
      <c r="J46">
        <f t="shared" si="10"/>
        <v>0</v>
      </c>
      <c r="K46">
        <f t="shared" si="4"/>
        <v>1</v>
      </c>
      <c r="L46">
        <f t="shared" si="11"/>
        <v>0</v>
      </c>
      <c r="M46">
        <f t="shared" si="5"/>
        <v>0</v>
      </c>
      <c r="N46">
        <f t="shared" si="12"/>
        <v>1</v>
      </c>
      <c r="O46">
        <f t="shared" si="6"/>
        <v>0</v>
      </c>
      <c r="P46">
        <f t="shared" si="13"/>
        <v>1</v>
      </c>
      <c r="Q46">
        <f t="shared" si="0"/>
        <v>0</v>
      </c>
      <c r="R46">
        <f t="shared" si="7"/>
        <v>0</v>
      </c>
      <c r="S46">
        <f t="shared" si="1"/>
        <v>0</v>
      </c>
      <c r="T46">
        <f t="shared" si="8"/>
        <v>0</v>
      </c>
    </row>
    <row r="47" spans="1:20" x14ac:dyDescent="0.3">
      <c r="C47" s="1">
        <v>42101</v>
      </c>
      <c r="D47">
        <v>3961.3780000000002</v>
      </c>
      <c r="E47">
        <v>3621.8575999999994</v>
      </c>
      <c r="F47">
        <v>3655.657253352033</v>
      </c>
      <c r="G47">
        <f t="shared" si="2"/>
        <v>1</v>
      </c>
      <c r="H47">
        <f t="shared" si="9"/>
        <v>0</v>
      </c>
      <c r="I47">
        <f t="shared" si="3"/>
        <v>1</v>
      </c>
      <c r="J47">
        <f t="shared" si="10"/>
        <v>0</v>
      </c>
      <c r="K47">
        <f t="shared" si="4"/>
        <v>1</v>
      </c>
      <c r="L47">
        <f t="shared" si="11"/>
        <v>0</v>
      </c>
      <c r="M47">
        <f t="shared" si="5"/>
        <v>0</v>
      </c>
      <c r="N47">
        <f t="shared" si="12"/>
        <v>0</v>
      </c>
      <c r="O47">
        <f t="shared" si="6"/>
        <v>0</v>
      </c>
      <c r="P47">
        <f t="shared" si="13"/>
        <v>0</v>
      </c>
      <c r="Q47">
        <f t="shared" si="0"/>
        <v>0</v>
      </c>
      <c r="R47">
        <f t="shared" si="7"/>
        <v>0</v>
      </c>
      <c r="S47">
        <f t="shared" si="1"/>
        <v>0</v>
      </c>
      <c r="T47">
        <f t="shared" si="8"/>
        <v>0</v>
      </c>
    </row>
    <row r="48" spans="1:20" x14ac:dyDescent="0.3">
      <c r="C48" s="1">
        <v>42102</v>
      </c>
      <c r="D48">
        <v>3994.8110000000001</v>
      </c>
      <c r="E48">
        <v>3657.2947499999996</v>
      </c>
      <c r="F48">
        <v>3687.9576101756488</v>
      </c>
      <c r="G48">
        <f t="shared" si="2"/>
        <v>1</v>
      </c>
      <c r="H48">
        <f t="shared" si="9"/>
        <v>0</v>
      </c>
      <c r="I48">
        <f t="shared" si="3"/>
        <v>1</v>
      </c>
      <c r="J48">
        <f t="shared" si="10"/>
        <v>0</v>
      </c>
      <c r="K48">
        <f t="shared" si="4"/>
        <v>1</v>
      </c>
      <c r="L48">
        <f t="shared" si="11"/>
        <v>0</v>
      </c>
      <c r="M48">
        <f t="shared" si="5"/>
        <v>0</v>
      </c>
      <c r="N48">
        <f t="shared" si="12"/>
        <v>0</v>
      </c>
      <c r="O48">
        <f t="shared" si="6"/>
        <v>1</v>
      </c>
      <c r="P48">
        <f t="shared" si="13"/>
        <v>1</v>
      </c>
      <c r="Q48">
        <f t="shared" si="0"/>
        <v>0</v>
      </c>
      <c r="R48">
        <f t="shared" si="7"/>
        <v>0</v>
      </c>
      <c r="S48">
        <f t="shared" si="1"/>
        <v>0</v>
      </c>
      <c r="T48">
        <f t="shared" si="8"/>
        <v>0</v>
      </c>
    </row>
    <row r="49" spans="3:20" x14ac:dyDescent="0.3">
      <c r="C49" s="1">
        <v>42103</v>
      </c>
      <c r="D49">
        <v>3957.5340000000001</v>
      </c>
      <c r="E49">
        <v>3690.6264499999997</v>
      </c>
      <c r="F49">
        <v>3713.6315520636822</v>
      </c>
      <c r="G49">
        <f t="shared" si="2"/>
        <v>1</v>
      </c>
      <c r="H49">
        <f t="shared" si="9"/>
        <v>0</v>
      </c>
      <c r="I49">
        <f t="shared" si="3"/>
        <v>1</v>
      </c>
      <c r="J49">
        <f t="shared" si="10"/>
        <v>0</v>
      </c>
      <c r="K49">
        <f t="shared" si="4"/>
        <v>0</v>
      </c>
      <c r="L49">
        <f t="shared" si="11"/>
        <v>1</v>
      </c>
      <c r="M49">
        <f t="shared" si="5"/>
        <v>1</v>
      </c>
      <c r="N49">
        <f t="shared" si="12"/>
        <v>1</v>
      </c>
      <c r="O49">
        <f t="shared" si="6"/>
        <v>1</v>
      </c>
      <c r="P49">
        <f t="shared" si="13"/>
        <v>0</v>
      </c>
      <c r="Q49">
        <f t="shared" si="0"/>
        <v>0</v>
      </c>
      <c r="R49">
        <f t="shared" si="7"/>
        <v>0</v>
      </c>
      <c r="S49">
        <f t="shared" si="1"/>
        <v>0</v>
      </c>
      <c r="T49">
        <f t="shared" si="8"/>
        <v>0</v>
      </c>
    </row>
    <row r="50" spans="3:20" x14ac:dyDescent="0.3">
      <c r="C50" s="1">
        <v>42104</v>
      </c>
      <c r="D50">
        <v>4034.31</v>
      </c>
      <c r="E50">
        <v>3724.8757999999993</v>
      </c>
      <c r="F50">
        <v>3744.1723566290457</v>
      </c>
      <c r="G50">
        <f t="shared" si="2"/>
        <v>1</v>
      </c>
      <c r="H50">
        <f t="shared" si="9"/>
        <v>0</v>
      </c>
      <c r="I50">
        <f t="shared" si="3"/>
        <v>1</v>
      </c>
      <c r="J50">
        <f t="shared" si="10"/>
        <v>0</v>
      </c>
      <c r="K50">
        <f t="shared" si="4"/>
        <v>1</v>
      </c>
      <c r="L50">
        <f t="shared" si="11"/>
        <v>1</v>
      </c>
      <c r="M50">
        <f t="shared" si="5"/>
        <v>0</v>
      </c>
      <c r="N50">
        <f t="shared" si="12"/>
        <v>1</v>
      </c>
      <c r="O50">
        <f t="shared" si="6"/>
        <v>0</v>
      </c>
      <c r="P50">
        <f t="shared" si="13"/>
        <v>1</v>
      </c>
      <c r="Q50">
        <f t="shared" si="0"/>
        <v>0</v>
      </c>
      <c r="R50">
        <f t="shared" si="7"/>
        <v>0</v>
      </c>
      <c r="S50">
        <f t="shared" si="1"/>
        <v>0</v>
      </c>
      <c r="T50">
        <f t="shared" si="8"/>
        <v>0</v>
      </c>
    </row>
    <row r="51" spans="3:20" x14ac:dyDescent="0.3">
      <c r="C51" s="1">
        <v>42107</v>
      </c>
      <c r="D51">
        <v>4121.7150000000001</v>
      </c>
      <c r="E51">
        <v>3762.3159999999998</v>
      </c>
      <c r="F51">
        <v>3780.1287988548511</v>
      </c>
      <c r="G51">
        <f t="shared" si="2"/>
        <v>1</v>
      </c>
      <c r="H51">
        <f t="shared" si="9"/>
        <v>0</v>
      </c>
      <c r="I51">
        <f t="shared" si="3"/>
        <v>1</v>
      </c>
      <c r="J51">
        <f t="shared" si="10"/>
        <v>0</v>
      </c>
      <c r="K51">
        <f t="shared" si="4"/>
        <v>1</v>
      </c>
      <c r="L51">
        <f t="shared" si="11"/>
        <v>0</v>
      </c>
      <c r="M51">
        <f t="shared" si="5"/>
        <v>0</v>
      </c>
      <c r="N51">
        <f t="shared" si="12"/>
        <v>0</v>
      </c>
      <c r="O51">
        <f t="shared" si="6"/>
        <v>0</v>
      </c>
      <c r="P51">
        <f t="shared" si="13"/>
        <v>0</v>
      </c>
      <c r="Q51">
        <f t="shared" si="0"/>
        <v>0</v>
      </c>
      <c r="R51">
        <f t="shared" si="7"/>
        <v>0</v>
      </c>
      <c r="S51">
        <f t="shared" si="1"/>
        <v>0</v>
      </c>
      <c r="T51">
        <f t="shared" si="8"/>
        <v>0</v>
      </c>
    </row>
    <row r="52" spans="3:20" x14ac:dyDescent="0.3">
      <c r="C52" s="1">
        <v>42108</v>
      </c>
      <c r="D52">
        <v>4135.5649999999996</v>
      </c>
      <c r="E52">
        <v>3796.6289999999999</v>
      </c>
      <c r="F52">
        <v>3813.9798656305793</v>
      </c>
      <c r="G52">
        <f t="shared" si="2"/>
        <v>1</v>
      </c>
      <c r="H52">
        <f t="shared" si="9"/>
        <v>0</v>
      </c>
      <c r="I52">
        <f t="shared" si="3"/>
        <v>1</v>
      </c>
      <c r="J52">
        <f t="shared" si="10"/>
        <v>0</v>
      </c>
      <c r="K52">
        <f t="shared" si="4"/>
        <v>1</v>
      </c>
      <c r="L52">
        <f t="shared" si="11"/>
        <v>0</v>
      </c>
      <c r="M52">
        <f t="shared" si="5"/>
        <v>1</v>
      </c>
      <c r="N52">
        <f t="shared" si="12"/>
        <v>1</v>
      </c>
      <c r="O52">
        <f t="shared" si="6"/>
        <v>1</v>
      </c>
      <c r="P52">
        <f t="shared" si="13"/>
        <v>1</v>
      </c>
      <c r="Q52">
        <f t="shared" si="0"/>
        <v>0</v>
      </c>
      <c r="R52">
        <f t="shared" si="7"/>
        <v>0</v>
      </c>
      <c r="S52">
        <f t="shared" si="1"/>
        <v>0</v>
      </c>
      <c r="T52">
        <f t="shared" si="8"/>
        <v>0</v>
      </c>
    </row>
    <row r="53" spans="3:20" x14ac:dyDescent="0.3">
      <c r="C53" s="1">
        <v>42109</v>
      </c>
      <c r="D53">
        <v>4084.163</v>
      </c>
      <c r="E53">
        <v>3825.6947999999998</v>
      </c>
      <c r="F53">
        <v>3839.7115927133814</v>
      </c>
      <c r="G53">
        <f t="shared" si="2"/>
        <v>1</v>
      </c>
      <c r="H53">
        <f t="shared" si="9"/>
        <v>0</v>
      </c>
      <c r="I53">
        <f t="shared" si="3"/>
        <v>1</v>
      </c>
      <c r="J53">
        <f t="shared" si="10"/>
        <v>0</v>
      </c>
      <c r="K53">
        <f t="shared" si="4"/>
        <v>0</v>
      </c>
      <c r="L53">
        <f t="shared" si="11"/>
        <v>1</v>
      </c>
      <c r="M53">
        <f t="shared" si="5"/>
        <v>1</v>
      </c>
      <c r="N53">
        <f t="shared" si="12"/>
        <v>0</v>
      </c>
      <c r="O53">
        <f t="shared" si="6"/>
        <v>1</v>
      </c>
      <c r="P53">
        <f t="shared" si="13"/>
        <v>0</v>
      </c>
      <c r="Q53">
        <f t="shared" si="0"/>
        <v>0</v>
      </c>
      <c r="R53">
        <f t="shared" si="7"/>
        <v>0</v>
      </c>
      <c r="S53">
        <f t="shared" si="1"/>
        <v>0</v>
      </c>
      <c r="T53">
        <f t="shared" si="8"/>
        <v>0</v>
      </c>
    </row>
    <row r="54" spans="3:20" x14ac:dyDescent="0.3">
      <c r="C54" s="1">
        <v>42110</v>
      </c>
      <c r="D54">
        <v>4194.8230000000003</v>
      </c>
      <c r="E54">
        <v>3856.5709000000002</v>
      </c>
      <c r="F54">
        <v>3873.5317267406786</v>
      </c>
      <c r="G54">
        <f t="shared" si="2"/>
        <v>1</v>
      </c>
      <c r="H54">
        <f t="shared" si="9"/>
        <v>0</v>
      </c>
      <c r="I54">
        <f t="shared" si="3"/>
        <v>1</v>
      </c>
      <c r="J54">
        <f t="shared" si="10"/>
        <v>0</v>
      </c>
      <c r="K54">
        <f t="shared" si="4"/>
        <v>1</v>
      </c>
      <c r="L54">
        <f t="shared" si="11"/>
        <v>1</v>
      </c>
      <c r="M54">
        <f t="shared" si="5"/>
        <v>0</v>
      </c>
      <c r="N54">
        <f t="shared" si="12"/>
        <v>1</v>
      </c>
      <c r="O54">
        <f t="shared" si="6"/>
        <v>0</v>
      </c>
      <c r="P54">
        <f t="shared" si="13"/>
        <v>1</v>
      </c>
      <c r="Q54">
        <f t="shared" si="0"/>
        <v>0</v>
      </c>
      <c r="R54">
        <f t="shared" si="7"/>
        <v>0</v>
      </c>
      <c r="S54">
        <f t="shared" si="1"/>
        <v>0</v>
      </c>
      <c r="T54">
        <f t="shared" si="8"/>
        <v>0</v>
      </c>
    </row>
    <row r="55" spans="3:20" x14ac:dyDescent="0.3">
      <c r="C55" s="1">
        <v>42111</v>
      </c>
      <c r="D55">
        <v>4287.2960000000003</v>
      </c>
      <c r="E55">
        <v>3891.82215</v>
      </c>
      <c r="F55">
        <v>3912.9378480034711</v>
      </c>
      <c r="G55">
        <f t="shared" si="2"/>
        <v>1</v>
      </c>
      <c r="H55">
        <f t="shared" si="9"/>
        <v>0</v>
      </c>
      <c r="I55">
        <f t="shared" si="3"/>
        <v>1</v>
      </c>
      <c r="J55">
        <f t="shared" si="10"/>
        <v>0</v>
      </c>
      <c r="K55">
        <f t="shared" si="4"/>
        <v>1</v>
      </c>
      <c r="L55">
        <f t="shared" si="11"/>
        <v>0</v>
      </c>
      <c r="M55">
        <f t="shared" si="5"/>
        <v>0</v>
      </c>
      <c r="N55">
        <f t="shared" si="12"/>
        <v>0</v>
      </c>
      <c r="O55">
        <f t="shared" si="6"/>
        <v>0</v>
      </c>
      <c r="P55">
        <f t="shared" si="13"/>
        <v>0</v>
      </c>
      <c r="Q55">
        <f t="shared" si="0"/>
        <v>0</v>
      </c>
      <c r="R55">
        <f t="shared" si="7"/>
        <v>0</v>
      </c>
      <c r="S55">
        <f t="shared" si="1"/>
        <v>0</v>
      </c>
      <c r="T55">
        <f t="shared" si="8"/>
        <v>0</v>
      </c>
    </row>
    <row r="56" spans="3:20" x14ac:dyDescent="0.3">
      <c r="C56" s="1">
        <v>42114</v>
      </c>
      <c r="D56">
        <v>4217.0770000000002</v>
      </c>
      <c r="E56">
        <v>3921.8101000000001</v>
      </c>
      <c r="F56">
        <v>3941.9034815269497</v>
      </c>
      <c r="G56">
        <f t="shared" si="2"/>
        <v>1</v>
      </c>
      <c r="H56">
        <f t="shared" si="9"/>
        <v>0</v>
      </c>
      <c r="I56">
        <f t="shared" si="3"/>
        <v>1</v>
      </c>
      <c r="J56">
        <f t="shared" si="10"/>
        <v>0</v>
      </c>
      <c r="K56">
        <f t="shared" si="4"/>
        <v>0</v>
      </c>
      <c r="L56">
        <f t="shared" si="11"/>
        <v>1</v>
      </c>
      <c r="M56">
        <f t="shared" si="5"/>
        <v>1</v>
      </c>
      <c r="N56">
        <f t="shared" si="12"/>
        <v>1</v>
      </c>
      <c r="O56">
        <f t="shared" si="6"/>
        <v>1</v>
      </c>
      <c r="P56">
        <f t="shared" si="13"/>
        <v>1</v>
      </c>
      <c r="Q56">
        <f t="shared" si="0"/>
        <v>0</v>
      </c>
      <c r="R56">
        <f t="shared" si="7"/>
        <v>0</v>
      </c>
      <c r="S56">
        <f t="shared" si="1"/>
        <v>0</v>
      </c>
      <c r="T56">
        <f t="shared" si="8"/>
        <v>0</v>
      </c>
    </row>
    <row r="57" spans="3:20" x14ac:dyDescent="0.3">
      <c r="C57" s="1">
        <v>42115</v>
      </c>
      <c r="D57">
        <v>4293.6229999999996</v>
      </c>
      <c r="E57">
        <v>3952.1048500000006</v>
      </c>
      <c r="F57">
        <v>3975.400578524383</v>
      </c>
      <c r="G57">
        <f t="shared" si="2"/>
        <v>1</v>
      </c>
      <c r="H57">
        <f t="shared" si="9"/>
        <v>0</v>
      </c>
      <c r="I57">
        <f t="shared" si="3"/>
        <v>1</v>
      </c>
      <c r="J57">
        <f t="shared" si="10"/>
        <v>0</v>
      </c>
      <c r="K57">
        <f t="shared" si="4"/>
        <v>1</v>
      </c>
      <c r="L57">
        <f t="shared" si="11"/>
        <v>1</v>
      </c>
      <c r="M57">
        <f t="shared" si="5"/>
        <v>0</v>
      </c>
      <c r="N57">
        <f t="shared" si="12"/>
        <v>1</v>
      </c>
      <c r="O57">
        <f t="shared" si="6"/>
        <v>0</v>
      </c>
      <c r="P57">
        <f t="shared" si="13"/>
        <v>1</v>
      </c>
      <c r="Q57">
        <f t="shared" si="0"/>
        <v>0</v>
      </c>
      <c r="R57">
        <f t="shared" si="7"/>
        <v>0</v>
      </c>
      <c r="S57">
        <f t="shared" si="1"/>
        <v>0</v>
      </c>
      <c r="T57">
        <f t="shared" si="8"/>
        <v>0</v>
      </c>
    </row>
    <row r="58" spans="3:20" x14ac:dyDescent="0.3">
      <c r="C58" s="1">
        <v>42116</v>
      </c>
      <c r="D58">
        <v>4398.4939999999997</v>
      </c>
      <c r="E58">
        <v>3987.4590500000004</v>
      </c>
      <c r="F58">
        <v>4015.6951900934891</v>
      </c>
      <c r="G58">
        <f t="shared" si="2"/>
        <v>1</v>
      </c>
      <c r="H58">
        <f t="shared" si="9"/>
        <v>0</v>
      </c>
      <c r="I58">
        <f t="shared" si="3"/>
        <v>1</v>
      </c>
      <c r="J58">
        <f t="shared" si="10"/>
        <v>0</v>
      </c>
      <c r="K58">
        <f t="shared" si="4"/>
        <v>1</v>
      </c>
      <c r="L58">
        <f t="shared" si="11"/>
        <v>0</v>
      </c>
      <c r="M58">
        <f t="shared" si="5"/>
        <v>0</v>
      </c>
      <c r="N58">
        <f t="shared" si="12"/>
        <v>0</v>
      </c>
      <c r="O58">
        <f t="shared" si="6"/>
        <v>0</v>
      </c>
      <c r="P58">
        <f t="shared" si="13"/>
        <v>0</v>
      </c>
      <c r="Q58">
        <f t="shared" si="0"/>
        <v>0</v>
      </c>
      <c r="R58">
        <f t="shared" si="7"/>
        <v>0</v>
      </c>
      <c r="S58">
        <f t="shared" si="1"/>
        <v>0</v>
      </c>
      <c r="T58">
        <f t="shared" si="8"/>
        <v>0</v>
      </c>
    </row>
    <row r="59" spans="3:20" x14ac:dyDescent="0.3">
      <c r="C59" s="1">
        <v>42117</v>
      </c>
      <c r="D59">
        <v>4414.5079999999998</v>
      </c>
      <c r="E59">
        <v>4025.1481000000013</v>
      </c>
      <c r="F59">
        <v>4053.677362465538</v>
      </c>
      <c r="G59">
        <f t="shared" si="2"/>
        <v>1</v>
      </c>
      <c r="H59">
        <f t="shared" si="9"/>
        <v>0</v>
      </c>
      <c r="I59">
        <f t="shared" si="3"/>
        <v>1</v>
      </c>
      <c r="J59">
        <f t="shared" si="10"/>
        <v>0</v>
      </c>
      <c r="K59">
        <f t="shared" si="4"/>
        <v>1</v>
      </c>
      <c r="L59">
        <f t="shared" si="11"/>
        <v>0</v>
      </c>
      <c r="M59">
        <f t="shared" si="5"/>
        <v>1</v>
      </c>
      <c r="N59">
        <f t="shared" si="12"/>
        <v>1</v>
      </c>
      <c r="O59">
        <f t="shared" si="6"/>
        <v>1</v>
      </c>
      <c r="P59">
        <f t="shared" si="13"/>
        <v>1</v>
      </c>
      <c r="Q59">
        <f t="shared" si="0"/>
        <v>0</v>
      </c>
      <c r="R59">
        <f t="shared" si="7"/>
        <v>0</v>
      </c>
      <c r="S59">
        <f t="shared" si="1"/>
        <v>0</v>
      </c>
      <c r="T59">
        <f t="shared" si="8"/>
        <v>0</v>
      </c>
    </row>
    <row r="60" spans="3:20" x14ac:dyDescent="0.3">
      <c r="C60" s="1">
        <v>42118</v>
      </c>
      <c r="D60">
        <v>4393.6859999999997</v>
      </c>
      <c r="E60">
        <v>4060.7276500000007</v>
      </c>
      <c r="F60">
        <v>4086.0591374688202</v>
      </c>
      <c r="G60">
        <f t="shared" si="2"/>
        <v>1</v>
      </c>
      <c r="H60">
        <f t="shared" si="9"/>
        <v>0</v>
      </c>
      <c r="I60">
        <f t="shared" si="3"/>
        <v>1</v>
      </c>
      <c r="J60">
        <f t="shared" si="10"/>
        <v>0</v>
      </c>
      <c r="K60">
        <f t="shared" si="4"/>
        <v>0</v>
      </c>
      <c r="L60">
        <f t="shared" si="11"/>
        <v>1</v>
      </c>
      <c r="M60">
        <f t="shared" si="5"/>
        <v>1</v>
      </c>
      <c r="N60">
        <f t="shared" si="12"/>
        <v>0</v>
      </c>
      <c r="O60">
        <f t="shared" si="6"/>
        <v>1</v>
      </c>
      <c r="P60">
        <f t="shared" si="13"/>
        <v>0</v>
      </c>
      <c r="Q60">
        <f t="shared" si="0"/>
        <v>0</v>
      </c>
      <c r="R60">
        <f t="shared" si="7"/>
        <v>0</v>
      </c>
      <c r="S60">
        <f t="shared" si="1"/>
        <v>0</v>
      </c>
      <c r="T60">
        <f t="shared" si="8"/>
        <v>0</v>
      </c>
    </row>
    <row r="61" spans="3:20" x14ac:dyDescent="0.3">
      <c r="C61" s="1">
        <v>42121</v>
      </c>
      <c r="D61">
        <v>4527.3959999999997</v>
      </c>
      <c r="E61">
        <v>4102.5426500000012</v>
      </c>
      <c r="F61">
        <v>4128.0912196146464</v>
      </c>
      <c r="G61">
        <f t="shared" si="2"/>
        <v>1</v>
      </c>
      <c r="H61">
        <f t="shared" si="9"/>
        <v>0</v>
      </c>
      <c r="I61">
        <f t="shared" si="3"/>
        <v>1</v>
      </c>
      <c r="J61">
        <f t="shared" si="10"/>
        <v>0</v>
      </c>
      <c r="K61">
        <f t="shared" si="4"/>
        <v>1</v>
      </c>
      <c r="L61">
        <f t="shared" si="11"/>
        <v>1</v>
      </c>
      <c r="M61">
        <f t="shared" si="5"/>
        <v>0</v>
      </c>
      <c r="N61">
        <f t="shared" si="12"/>
        <v>1</v>
      </c>
      <c r="O61">
        <f t="shared" si="6"/>
        <v>0</v>
      </c>
      <c r="P61">
        <f t="shared" si="13"/>
        <v>1</v>
      </c>
      <c r="Q61">
        <f t="shared" si="0"/>
        <v>0</v>
      </c>
      <c r="R61">
        <f t="shared" si="7"/>
        <v>0</v>
      </c>
      <c r="S61">
        <f t="shared" si="1"/>
        <v>0</v>
      </c>
      <c r="T61">
        <f t="shared" si="8"/>
        <v>0</v>
      </c>
    </row>
    <row r="62" spans="3:20" x14ac:dyDescent="0.3">
      <c r="C62" s="1">
        <v>42122</v>
      </c>
      <c r="D62">
        <v>4476.2150000000001</v>
      </c>
      <c r="E62">
        <v>4137.0249999999996</v>
      </c>
      <c r="F62">
        <v>4161.2458653656322</v>
      </c>
      <c r="G62">
        <f t="shared" si="2"/>
        <v>1</v>
      </c>
      <c r="H62">
        <f t="shared" si="9"/>
        <v>0</v>
      </c>
      <c r="I62">
        <f t="shared" si="3"/>
        <v>1</v>
      </c>
      <c r="J62">
        <f t="shared" si="10"/>
        <v>0</v>
      </c>
      <c r="K62">
        <f t="shared" si="4"/>
        <v>0</v>
      </c>
      <c r="L62">
        <f t="shared" si="11"/>
        <v>1</v>
      </c>
      <c r="M62">
        <f t="shared" si="5"/>
        <v>1</v>
      </c>
      <c r="N62">
        <f t="shared" si="12"/>
        <v>1</v>
      </c>
      <c r="O62">
        <f t="shared" si="6"/>
        <v>1</v>
      </c>
      <c r="P62">
        <f t="shared" si="13"/>
        <v>1</v>
      </c>
      <c r="Q62">
        <f t="shared" si="0"/>
        <v>0</v>
      </c>
      <c r="R62">
        <f t="shared" si="7"/>
        <v>0</v>
      </c>
      <c r="S62">
        <f t="shared" si="1"/>
        <v>0</v>
      </c>
      <c r="T62">
        <f t="shared" si="8"/>
        <v>0</v>
      </c>
    </row>
    <row r="63" spans="3:20" x14ac:dyDescent="0.3">
      <c r="C63" s="1">
        <v>42123</v>
      </c>
      <c r="D63">
        <v>4476.62</v>
      </c>
      <c r="E63">
        <v>4173.461049999999</v>
      </c>
      <c r="F63">
        <v>4191.2814972355718</v>
      </c>
      <c r="G63">
        <f t="shared" si="2"/>
        <v>1</v>
      </c>
      <c r="H63">
        <f t="shared" si="9"/>
        <v>0</v>
      </c>
      <c r="I63">
        <f t="shared" si="3"/>
        <v>1</v>
      </c>
      <c r="J63">
        <f t="shared" si="10"/>
        <v>0</v>
      </c>
      <c r="K63">
        <f t="shared" si="4"/>
        <v>1</v>
      </c>
      <c r="L63">
        <f t="shared" si="11"/>
        <v>1</v>
      </c>
      <c r="M63">
        <f t="shared" si="5"/>
        <v>1</v>
      </c>
      <c r="N63">
        <f t="shared" si="12"/>
        <v>0</v>
      </c>
      <c r="O63">
        <f t="shared" si="6"/>
        <v>1</v>
      </c>
      <c r="P63">
        <f t="shared" si="13"/>
        <v>0</v>
      </c>
      <c r="Q63">
        <f t="shared" si="0"/>
        <v>0</v>
      </c>
      <c r="R63">
        <f t="shared" si="7"/>
        <v>0</v>
      </c>
      <c r="S63">
        <f t="shared" si="1"/>
        <v>0</v>
      </c>
      <c r="T63">
        <f t="shared" si="8"/>
        <v>0</v>
      </c>
    </row>
    <row r="64" spans="3:20" x14ac:dyDescent="0.3">
      <c r="C64" s="1">
        <v>42124</v>
      </c>
      <c r="D64">
        <v>4441.6549999999997</v>
      </c>
      <c r="E64">
        <v>4205.0290999999988</v>
      </c>
      <c r="F64">
        <v>4215.1265927369459</v>
      </c>
      <c r="G64">
        <f t="shared" si="2"/>
        <v>1</v>
      </c>
      <c r="H64">
        <f t="shared" si="9"/>
        <v>0</v>
      </c>
      <c r="I64">
        <f t="shared" si="3"/>
        <v>1</v>
      </c>
      <c r="J64">
        <f t="shared" si="10"/>
        <v>0</v>
      </c>
      <c r="K64">
        <f t="shared" si="4"/>
        <v>0</v>
      </c>
      <c r="L64">
        <f t="shared" si="11"/>
        <v>1</v>
      </c>
      <c r="M64">
        <f t="shared" si="5"/>
        <v>1</v>
      </c>
      <c r="N64">
        <f t="shared" si="12"/>
        <v>0</v>
      </c>
      <c r="O64">
        <f t="shared" si="6"/>
        <v>1</v>
      </c>
      <c r="P64">
        <f t="shared" si="13"/>
        <v>0</v>
      </c>
      <c r="Q64">
        <f t="shared" si="0"/>
        <v>0</v>
      </c>
      <c r="R64">
        <f t="shared" si="7"/>
        <v>0</v>
      </c>
      <c r="S64">
        <f t="shared" si="1"/>
        <v>0</v>
      </c>
      <c r="T64">
        <f t="shared" si="8"/>
        <v>0</v>
      </c>
    </row>
    <row r="65" spans="3:20" x14ac:dyDescent="0.3">
      <c r="C65" s="1">
        <v>42128</v>
      </c>
      <c r="D65">
        <v>4480.4639999999999</v>
      </c>
      <c r="E65">
        <v>4237.7630999999992</v>
      </c>
      <c r="F65">
        <v>4240.3968220000934</v>
      </c>
      <c r="G65">
        <f t="shared" si="2"/>
        <v>1</v>
      </c>
      <c r="H65">
        <f t="shared" si="9"/>
        <v>0</v>
      </c>
      <c r="I65">
        <f t="shared" si="3"/>
        <v>1</v>
      </c>
      <c r="J65">
        <f t="shared" si="10"/>
        <v>0</v>
      </c>
      <c r="K65">
        <f t="shared" si="4"/>
        <v>1</v>
      </c>
      <c r="L65">
        <f t="shared" si="11"/>
        <v>1</v>
      </c>
      <c r="M65">
        <f t="shared" si="5"/>
        <v>0</v>
      </c>
      <c r="N65">
        <f t="shared" si="12"/>
        <v>1</v>
      </c>
      <c r="O65">
        <f t="shared" si="6"/>
        <v>0</v>
      </c>
      <c r="P65">
        <f t="shared" si="13"/>
        <v>1</v>
      </c>
      <c r="Q65">
        <f t="shared" si="0"/>
        <v>0</v>
      </c>
      <c r="R65">
        <f t="shared" si="7"/>
        <v>0</v>
      </c>
      <c r="S65">
        <f t="shared" si="1"/>
        <v>0</v>
      </c>
      <c r="T65">
        <f t="shared" si="8"/>
        <v>0</v>
      </c>
    </row>
    <row r="66" spans="3:20" x14ac:dyDescent="0.3">
      <c r="C66" s="1">
        <v>42129</v>
      </c>
      <c r="D66">
        <v>4298.7060000000001</v>
      </c>
      <c r="E66">
        <v>4259.5019499999999</v>
      </c>
      <c r="F66">
        <v>4245.9500770477034</v>
      </c>
      <c r="G66">
        <f t="shared" si="2"/>
        <v>1</v>
      </c>
      <c r="H66">
        <f t="shared" si="9"/>
        <v>0</v>
      </c>
      <c r="I66">
        <f t="shared" si="3"/>
        <v>1</v>
      </c>
      <c r="J66">
        <f t="shared" si="10"/>
        <v>0</v>
      </c>
      <c r="K66">
        <f t="shared" si="4"/>
        <v>0</v>
      </c>
      <c r="L66">
        <f t="shared" si="11"/>
        <v>1</v>
      </c>
      <c r="M66">
        <f t="shared" si="5"/>
        <v>1</v>
      </c>
      <c r="N66">
        <f t="shared" si="12"/>
        <v>1</v>
      </c>
      <c r="O66">
        <f t="shared" si="6"/>
        <v>1</v>
      </c>
      <c r="P66">
        <f t="shared" si="13"/>
        <v>1</v>
      </c>
      <c r="Q66">
        <f t="shared" si="0"/>
        <v>0</v>
      </c>
      <c r="R66">
        <f t="shared" si="7"/>
        <v>0</v>
      </c>
      <c r="S66">
        <f t="shared" si="1"/>
        <v>1</v>
      </c>
      <c r="T66">
        <f t="shared" si="8"/>
        <v>1</v>
      </c>
    </row>
    <row r="67" spans="3:20" x14ac:dyDescent="0.3">
      <c r="C67" s="1">
        <v>42130</v>
      </c>
      <c r="D67">
        <v>4229.2659999999996</v>
      </c>
      <c r="E67">
        <v>4272.89635</v>
      </c>
      <c r="F67">
        <v>4244.3611173288746</v>
      </c>
      <c r="G67">
        <f t="shared" si="2"/>
        <v>1</v>
      </c>
      <c r="H67">
        <f t="shared" si="9"/>
        <v>0</v>
      </c>
      <c r="I67">
        <f t="shared" si="3"/>
        <v>0</v>
      </c>
      <c r="J67">
        <f t="shared" si="10"/>
        <v>1</v>
      </c>
      <c r="K67">
        <f t="shared" si="4"/>
        <v>0</v>
      </c>
      <c r="L67">
        <f t="shared" si="11"/>
        <v>0</v>
      </c>
      <c r="M67">
        <f t="shared" si="5"/>
        <v>1</v>
      </c>
      <c r="N67">
        <f t="shared" si="12"/>
        <v>0</v>
      </c>
      <c r="O67">
        <f t="shared" si="6"/>
        <v>1</v>
      </c>
      <c r="P67">
        <f t="shared" si="13"/>
        <v>0</v>
      </c>
      <c r="Q67">
        <f t="shared" ref="Q67:Q91" si="14">SIGN(F67 &gt; D67)</f>
        <v>1</v>
      </c>
      <c r="R67">
        <f t="shared" si="7"/>
        <v>1</v>
      </c>
      <c r="S67">
        <f t="shared" ref="S67:S91" si="15">SIGN(E68 &gt; D68)</f>
        <v>1</v>
      </c>
      <c r="T67">
        <f t="shared" si="8"/>
        <v>0</v>
      </c>
    </row>
    <row r="68" spans="3:20" x14ac:dyDescent="0.3">
      <c r="C68" s="1">
        <v>42131</v>
      </c>
      <c r="D68">
        <v>4112.2139999999999</v>
      </c>
      <c r="E68">
        <v>4278.7665000000006</v>
      </c>
      <c r="F68">
        <v>4231.7756775832677</v>
      </c>
      <c r="G68">
        <f t="shared" ref="G68:G91" si="16">SIGN(E68&gt;E67)</f>
        <v>1</v>
      </c>
      <c r="H68">
        <f t="shared" si="9"/>
        <v>0</v>
      </c>
      <c r="I68">
        <f t="shared" ref="I68:I119" si="17">SIGN(F68&gt;F67)</f>
        <v>0</v>
      </c>
      <c r="J68">
        <f t="shared" si="10"/>
        <v>0</v>
      </c>
      <c r="K68">
        <f t="shared" ref="K68:K91" si="18">SIGN(D68&gt;D67)</f>
        <v>0</v>
      </c>
      <c r="L68">
        <f t="shared" si="11"/>
        <v>0</v>
      </c>
      <c r="M68">
        <f t="shared" ref="M68:M91" si="19">SIGN(F68 - D68 &gt; F67 - D67)</f>
        <v>1</v>
      </c>
      <c r="N68">
        <f t="shared" si="12"/>
        <v>0</v>
      </c>
      <c r="O68">
        <f t="shared" ref="O68:O91" si="20">SIGN(E68 - D68 &gt; E67 - D67)</f>
        <v>1</v>
      </c>
      <c r="P68">
        <f t="shared" si="13"/>
        <v>0</v>
      </c>
      <c r="Q68">
        <f t="shared" si="14"/>
        <v>1</v>
      </c>
      <c r="R68">
        <f t="shared" ref="R68:R91" si="21">ABS(Q68-Q67)</f>
        <v>0</v>
      </c>
      <c r="S68">
        <f t="shared" si="15"/>
        <v>1</v>
      </c>
      <c r="T68">
        <f t="shared" ref="T68:T91" si="22">ABS(S68-S67)</f>
        <v>0</v>
      </c>
    </row>
    <row r="69" spans="3:20" x14ac:dyDescent="0.3">
      <c r="C69" s="1">
        <v>42132</v>
      </c>
      <c r="D69">
        <v>4205.9170000000004</v>
      </c>
      <c r="E69">
        <v>4291.1856500000004</v>
      </c>
      <c r="F69">
        <v>4229.3129463848618</v>
      </c>
      <c r="G69">
        <f t="shared" si="16"/>
        <v>1</v>
      </c>
      <c r="H69">
        <f t="shared" ref="H69:H119" si="23">ABS(G69-G68)</f>
        <v>0</v>
      </c>
      <c r="I69">
        <f t="shared" si="17"/>
        <v>0</v>
      </c>
      <c r="J69">
        <f t="shared" ref="J69:J119" si="24">ABS(I69-I68)</f>
        <v>0</v>
      </c>
      <c r="K69">
        <f t="shared" si="18"/>
        <v>1</v>
      </c>
      <c r="L69">
        <f t="shared" ref="L69:L91" si="25">ABS(K69-K68)</f>
        <v>1</v>
      </c>
      <c r="M69">
        <f t="shared" si="19"/>
        <v>0</v>
      </c>
      <c r="N69">
        <f t="shared" ref="N69:N91" si="26">ABS(M69-M68)</f>
        <v>1</v>
      </c>
      <c r="O69">
        <f t="shared" si="20"/>
        <v>0</v>
      </c>
      <c r="P69">
        <f t="shared" ref="P69:P91" si="27">ABS(O69-O68)</f>
        <v>1</v>
      </c>
      <c r="Q69">
        <f t="shared" si="14"/>
        <v>1</v>
      </c>
      <c r="R69">
        <f t="shared" si="21"/>
        <v>0</v>
      </c>
      <c r="S69">
        <f t="shared" si="15"/>
        <v>0</v>
      </c>
      <c r="T69">
        <f t="shared" si="22"/>
        <v>1</v>
      </c>
    </row>
    <row r="70" spans="3:20" x14ac:dyDescent="0.3">
      <c r="C70" s="1">
        <v>42135</v>
      </c>
      <c r="D70">
        <v>4333.5839999999998</v>
      </c>
      <c r="E70">
        <v>4306.1493500000006</v>
      </c>
      <c r="F70">
        <v>4239.2435229196371</v>
      </c>
      <c r="G70">
        <f t="shared" si="16"/>
        <v>1</v>
      </c>
      <c r="H70">
        <f t="shared" si="23"/>
        <v>0</v>
      </c>
      <c r="I70">
        <f t="shared" si="17"/>
        <v>1</v>
      </c>
      <c r="J70">
        <f t="shared" si="24"/>
        <v>1</v>
      </c>
      <c r="K70">
        <f t="shared" si="18"/>
        <v>1</v>
      </c>
      <c r="L70">
        <f t="shared" si="25"/>
        <v>0</v>
      </c>
      <c r="M70">
        <f t="shared" si="19"/>
        <v>0</v>
      </c>
      <c r="N70">
        <f t="shared" si="26"/>
        <v>0</v>
      </c>
      <c r="O70">
        <f t="shared" si="20"/>
        <v>0</v>
      </c>
      <c r="P70">
        <f t="shared" si="27"/>
        <v>0</v>
      </c>
      <c r="Q70">
        <f t="shared" si="14"/>
        <v>0</v>
      </c>
      <c r="R70">
        <f t="shared" si="21"/>
        <v>1</v>
      </c>
      <c r="S70">
        <f t="shared" si="15"/>
        <v>0</v>
      </c>
      <c r="T70">
        <f t="shared" si="22"/>
        <v>0</v>
      </c>
    </row>
    <row r="71" spans="3:20" x14ac:dyDescent="0.3">
      <c r="C71" s="1">
        <v>42136</v>
      </c>
      <c r="D71">
        <v>4401.2190000000001</v>
      </c>
      <c r="E71">
        <v>4320.1245500000005</v>
      </c>
      <c r="F71">
        <v>4254.6697588320521</v>
      </c>
      <c r="G71">
        <f t="shared" si="16"/>
        <v>1</v>
      </c>
      <c r="H71">
        <f t="shared" si="23"/>
        <v>0</v>
      </c>
      <c r="I71">
        <f t="shared" si="17"/>
        <v>1</v>
      </c>
      <c r="J71">
        <f t="shared" si="24"/>
        <v>0</v>
      </c>
      <c r="K71">
        <f t="shared" si="18"/>
        <v>1</v>
      </c>
      <c r="L71">
        <f t="shared" si="25"/>
        <v>0</v>
      </c>
      <c r="M71">
        <f t="shared" si="19"/>
        <v>0</v>
      </c>
      <c r="N71">
        <f t="shared" si="26"/>
        <v>0</v>
      </c>
      <c r="O71">
        <f t="shared" si="20"/>
        <v>0</v>
      </c>
      <c r="P71">
        <f t="shared" si="27"/>
        <v>0</v>
      </c>
      <c r="Q71">
        <f t="shared" si="14"/>
        <v>0</v>
      </c>
      <c r="R71">
        <f t="shared" si="21"/>
        <v>0</v>
      </c>
      <c r="S71">
        <f t="shared" si="15"/>
        <v>0</v>
      </c>
      <c r="T71">
        <f t="shared" si="22"/>
        <v>0</v>
      </c>
    </row>
    <row r="72" spans="3:20" x14ac:dyDescent="0.3">
      <c r="C72" s="1">
        <v>42137</v>
      </c>
      <c r="D72">
        <v>4375.76</v>
      </c>
      <c r="E72">
        <v>4332.1342999999997</v>
      </c>
      <c r="F72">
        <v>4266.2021627528093</v>
      </c>
      <c r="G72">
        <f t="shared" si="16"/>
        <v>1</v>
      </c>
      <c r="H72">
        <f t="shared" si="23"/>
        <v>0</v>
      </c>
      <c r="I72">
        <f t="shared" si="17"/>
        <v>1</v>
      </c>
      <c r="J72">
        <f t="shared" si="24"/>
        <v>0</v>
      </c>
      <c r="K72">
        <f t="shared" si="18"/>
        <v>0</v>
      </c>
      <c r="L72">
        <f t="shared" si="25"/>
        <v>1</v>
      </c>
      <c r="M72">
        <f t="shared" si="19"/>
        <v>1</v>
      </c>
      <c r="N72">
        <f t="shared" si="26"/>
        <v>1</v>
      </c>
      <c r="O72">
        <f t="shared" si="20"/>
        <v>1</v>
      </c>
      <c r="P72">
        <f t="shared" si="27"/>
        <v>1</v>
      </c>
      <c r="Q72">
        <f t="shared" si="14"/>
        <v>0</v>
      </c>
      <c r="R72">
        <f t="shared" si="21"/>
        <v>0</v>
      </c>
      <c r="S72">
        <f t="shared" si="15"/>
        <v>0</v>
      </c>
      <c r="T72">
        <f t="shared" si="22"/>
        <v>0</v>
      </c>
    </row>
    <row r="73" spans="3:20" x14ac:dyDescent="0.3">
      <c r="C73" s="1">
        <v>42138</v>
      </c>
      <c r="D73">
        <v>4378.3109999999997</v>
      </c>
      <c r="E73">
        <v>4346.841699999999</v>
      </c>
      <c r="F73">
        <v>4276.8791948715898</v>
      </c>
      <c r="G73">
        <f t="shared" si="16"/>
        <v>1</v>
      </c>
      <c r="H73">
        <f t="shared" si="23"/>
        <v>0</v>
      </c>
      <c r="I73">
        <f t="shared" si="17"/>
        <v>1</v>
      </c>
      <c r="J73">
        <f t="shared" si="24"/>
        <v>0</v>
      </c>
      <c r="K73">
        <f t="shared" si="18"/>
        <v>1</v>
      </c>
      <c r="L73">
        <f t="shared" si="25"/>
        <v>1</v>
      </c>
      <c r="M73">
        <f t="shared" si="19"/>
        <v>1</v>
      </c>
      <c r="N73">
        <f t="shared" si="26"/>
        <v>0</v>
      </c>
      <c r="O73">
        <f t="shared" si="20"/>
        <v>1</v>
      </c>
      <c r="P73">
        <f t="shared" si="27"/>
        <v>0</v>
      </c>
      <c r="Q73">
        <f t="shared" si="14"/>
        <v>0</v>
      </c>
      <c r="R73">
        <f t="shared" si="21"/>
        <v>0</v>
      </c>
      <c r="S73">
        <f t="shared" si="15"/>
        <v>1</v>
      </c>
      <c r="T73">
        <f t="shared" si="22"/>
        <v>1</v>
      </c>
    </row>
    <row r="74" spans="3:20" x14ac:dyDescent="0.3">
      <c r="C74" s="1">
        <v>42139</v>
      </c>
      <c r="D74">
        <v>4308.6909999999998</v>
      </c>
      <c r="E74">
        <v>4352.5350999999991</v>
      </c>
      <c r="F74">
        <v>4279.9088905981052</v>
      </c>
      <c r="G74">
        <f t="shared" si="16"/>
        <v>1</v>
      </c>
      <c r="H74">
        <f t="shared" si="23"/>
        <v>0</v>
      </c>
      <c r="I74">
        <f t="shared" si="17"/>
        <v>1</v>
      </c>
      <c r="J74">
        <f t="shared" si="24"/>
        <v>0</v>
      </c>
      <c r="K74">
        <f t="shared" si="18"/>
        <v>0</v>
      </c>
      <c r="L74">
        <f t="shared" si="25"/>
        <v>1</v>
      </c>
      <c r="M74">
        <f t="shared" si="19"/>
        <v>1</v>
      </c>
      <c r="N74">
        <f t="shared" si="26"/>
        <v>0</v>
      </c>
      <c r="O74">
        <f t="shared" si="20"/>
        <v>1</v>
      </c>
      <c r="P74">
        <f t="shared" si="27"/>
        <v>0</v>
      </c>
      <c r="Q74">
        <f t="shared" si="14"/>
        <v>0</v>
      </c>
      <c r="R74">
        <f t="shared" si="21"/>
        <v>0</v>
      </c>
      <c r="S74">
        <f t="shared" si="15"/>
        <v>1</v>
      </c>
      <c r="T74">
        <f t="shared" si="22"/>
        <v>0</v>
      </c>
    </row>
    <row r="75" spans="3:20" x14ac:dyDescent="0.3">
      <c r="C75" s="1">
        <v>42142</v>
      </c>
      <c r="D75">
        <v>4283.491</v>
      </c>
      <c r="E75">
        <v>4352.3448499999995</v>
      </c>
      <c r="F75">
        <v>4280.2500438744764</v>
      </c>
      <c r="G75">
        <f t="shared" si="16"/>
        <v>0</v>
      </c>
      <c r="H75">
        <f t="shared" si="23"/>
        <v>1</v>
      </c>
      <c r="I75">
        <f t="shared" si="17"/>
        <v>1</v>
      </c>
      <c r="J75">
        <f t="shared" si="24"/>
        <v>0</v>
      </c>
      <c r="K75">
        <f t="shared" si="18"/>
        <v>0</v>
      </c>
      <c r="L75">
        <f t="shared" si="25"/>
        <v>0</v>
      </c>
      <c r="M75">
        <f t="shared" si="19"/>
        <v>1</v>
      </c>
      <c r="N75">
        <f t="shared" si="26"/>
        <v>0</v>
      </c>
      <c r="O75">
        <f t="shared" si="20"/>
        <v>1</v>
      </c>
      <c r="P75">
        <f t="shared" si="27"/>
        <v>0</v>
      </c>
      <c r="Q75">
        <f t="shared" si="14"/>
        <v>0</v>
      </c>
      <c r="R75">
        <f t="shared" si="21"/>
        <v>0</v>
      </c>
      <c r="S75">
        <f t="shared" si="15"/>
        <v>0</v>
      </c>
      <c r="T75">
        <f t="shared" si="22"/>
        <v>1</v>
      </c>
    </row>
    <row r="76" spans="3:20" x14ac:dyDescent="0.3">
      <c r="C76" s="1">
        <v>42143</v>
      </c>
      <c r="D76">
        <v>4417.5519999999997</v>
      </c>
      <c r="E76">
        <v>4362.3685999999998</v>
      </c>
      <c r="F76">
        <v>4293.3264206483354</v>
      </c>
      <c r="G76">
        <f t="shared" si="16"/>
        <v>1</v>
      </c>
      <c r="H76">
        <f t="shared" si="23"/>
        <v>1</v>
      </c>
      <c r="I76">
        <f t="shared" si="17"/>
        <v>1</v>
      </c>
      <c r="J76">
        <f t="shared" si="24"/>
        <v>0</v>
      </c>
      <c r="K76">
        <f t="shared" si="18"/>
        <v>1</v>
      </c>
      <c r="L76">
        <f t="shared" si="25"/>
        <v>1</v>
      </c>
      <c r="M76">
        <f t="shared" si="19"/>
        <v>0</v>
      </c>
      <c r="N76">
        <f t="shared" si="26"/>
        <v>1</v>
      </c>
      <c r="O76">
        <f t="shared" si="20"/>
        <v>0</v>
      </c>
      <c r="P76">
        <f t="shared" si="27"/>
        <v>1</v>
      </c>
      <c r="Q76">
        <f t="shared" si="14"/>
        <v>0</v>
      </c>
      <c r="R76">
        <f t="shared" si="21"/>
        <v>0</v>
      </c>
      <c r="S76">
        <f t="shared" si="15"/>
        <v>0</v>
      </c>
      <c r="T76">
        <f t="shared" si="22"/>
        <v>0</v>
      </c>
    </row>
    <row r="77" spans="3:20" x14ac:dyDescent="0.3">
      <c r="C77" s="1">
        <v>42144</v>
      </c>
      <c r="D77">
        <v>4446.2879999999996</v>
      </c>
      <c r="E77">
        <v>4370.0018499999996</v>
      </c>
      <c r="F77">
        <v>4307.894190110399</v>
      </c>
      <c r="G77">
        <f t="shared" si="16"/>
        <v>1</v>
      </c>
      <c r="H77">
        <f t="shared" si="23"/>
        <v>0</v>
      </c>
      <c r="I77">
        <f t="shared" si="17"/>
        <v>1</v>
      </c>
      <c r="J77">
        <f t="shared" si="24"/>
        <v>0</v>
      </c>
      <c r="K77">
        <f t="shared" si="18"/>
        <v>1</v>
      </c>
      <c r="L77">
        <f t="shared" si="25"/>
        <v>0</v>
      </c>
      <c r="M77">
        <f t="shared" si="19"/>
        <v>0</v>
      </c>
      <c r="N77">
        <f t="shared" si="26"/>
        <v>0</v>
      </c>
      <c r="O77">
        <f t="shared" si="20"/>
        <v>0</v>
      </c>
      <c r="P77">
        <f t="shared" si="27"/>
        <v>0</v>
      </c>
      <c r="Q77">
        <f t="shared" si="14"/>
        <v>0</v>
      </c>
      <c r="R77">
        <f t="shared" si="21"/>
        <v>0</v>
      </c>
      <c r="S77">
        <f t="shared" si="15"/>
        <v>0</v>
      </c>
      <c r="T77">
        <f t="shared" si="22"/>
        <v>0</v>
      </c>
    </row>
    <row r="78" spans="3:20" x14ac:dyDescent="0.3">
      <c r="C78" s="1">
        <v>42145</v>
      </c>
      <c r="D78">
        <v>4529.4219999999996</v>
      </c>
      <c r="E78">
        <v>4376.5482500000007</v>
      </c>
      <c r="F78">
        <v>4328.9920767665517</v>
      </c>
      <c r="G78">
        <f t="shared" si="16"/>
        <v>1</v>
      </c>
      <c r="H78">
        <f t="shared" si="23"/>
        <v>0</v>
      </c>
      <c r="I78">
        <f t="shared" si="17"/>
        <v>1</v>
      </c>
      <c r="J78">
        <f t="shared" si="24"/>
        <v>0</v>
      </c>
      <c r="K78">
        <f t="shared" si="18"/>
        <v>1</v>
      </c>
      <c r="L78">
        <f t="shared" si="25"/>
        <v>0</v>
      </c>
      <c r="M78">
        <f t="shared" si="19"/>
        <v>0</v>
      </c>
      <c r="N78">
        <f t="shared" si="26"/>
        <v>0</v>
      </c>
      <c r="O78">
        <f t="shared" si="20"/>
        <v>0</v>
      </c>
      <c r="P78">
        <f t="shared" si="27"/>
        <v>0</v>
      </c>
      <c r="Q78">
        <f t="shared" si="14"/>
        <v>0</v>
      </c>
      <c r="R78">
        <f t="shared" si="21"/>
        <v>0</v>
      </c>
      <c r="S78">
        <f t="shared" si="15"/>
        <v>0</v>
      </c>
      <c r="T78">
        <f t="shared" si="22"/>
        <v>0</v>
      </c>
    </row>
    <row r="79" spans="3:20" x14ac:dyDescent="0.3">
      <c r="C79" s="1">
        <v>42146</v>
      </c>
      <c r="D79">
        <v>4657.5959999999995</v>
      </c>
      <c r="E79">
        <v>4388.7026500000011</v>
      </c>
      <c r="F79">
        <v>4360.287688503071</v>
      </c>
      <c r="G79">
        <f t="shared" si="16"/>
        <v>1</v>
      </c>
      <c r="H79">
        <f t="shared" si="23"/>
        <v>0</v>
      </c>
      <c r="I79">
        <f t="shared" si="17"/>
        <v>1</v>
      </c>
      <c r="J79">
        <f t="shared" si="24"/>
        <v>0</v>
      </c>
      <c r="K79">
        <f t="shared" si="18"/>
        <v>1</v>
      </c>
      <c r="L79">
        <f t="shared" si="25"/>
        <v>0</v>
      </c>
      <c r="M79">
        <f t="shared" si="19"/>
        <v>0</v>
      </c>
      <c r="N79">
        <f t="shared" si="26"/>
        <v>0</v>
      </c>
      <c r="O79">
        <f t="shared" si="20"/>
        <v>0</v>
      </c>
      <c r="P79">
        <f t="shared" si="27"/>
        <v>0</v>
      </c>
      <c r="Q79">
        <f t="shared" si="14"/>
        <v>0</v>
      </c>
      <c r="R79">
        <f t="shared" si="21"/>
        <v>0</v>
      </c>
      <c r="S79">
        <f t="shared" si="15"/>
        <v>0</v>
      </c>
      <c r="T79">
        <f t="shared" si="22"/>
        <v>0</v>
      </c>
    </row>
    <row r="80" spans="3:20" x14ac:dyDescent="0.3">
      <c r="C80" s="1">
        <v>42149</v>
      </c>
      <c r="D80">
        <v>4813.7979999999998</v>
      </c>
      <c r="E80">
        <v>4409.7082500000006</v>
      </c>
      <c r="F80">
        <v>4403.4791467408741</v>
      </c>
      <c r="G80">
        <f t="shared" si="16"/>
        <v>1</v>
      </c>
      <c r="H80">
        <f t="shared" si="23"/>
        <v>0</v>
      </c>
      <c r="I80">
        <f t="shared" si="17"/>
        <v>1</v>
      </c>
      <c r="J80">
        <f t="shared" si="24"/>
        <v>0</v>
      </c>
      <c r="K80">
        <f t="shared" si="18"/>
        <v>1</v>
      </c>
      <c r="L80">
        <f t="shared" si="25"/>
        <v>0</v>
      </c>
      <c r="M80">
        <f t="shared" si="19"/>
        <v>0</v>
      </c>
      <c r="N80">
        <f t="shared" si="26"/>
        <v>0</v>
      </c>
      <c r="O80">
        <f t="shared" si="20"/>
        <v>0</v>
      </c>
      <c r="P80">
        <f t="shared" si="27"/>
        <v>0</v>
      </c>
      <c r="Q80">
        <f t="shared" si="14"/>
        <v>0</v>
      </c>
      <c r="R80">
        <f t="shared" si="21"/>
        <v>0</v>
      </c>
      <c r="S80">
        <f t="shared" si="15"/>
        <v>0</v>
      </c>
      <c r="T80">
        <f t="shared" si="22"/>
        <v>0</v>
      </c>
    </row>
    <row r="81" spans="3:20" x14ac:dyDescent="0.3">
      <c r="C81" s="1">
        <v>42150</v>
      </c>
      <c r="D81">
        <v>4910.8969999999999</v>
      </c>
      <c r="E81">
        <v>4428.8832999999995</v>
      </c>
      <c r="F81">
        <v>4451.8046565750765</v>
      </c>
      <c r="G81">
        <f t="shared" si="16"/>
        <v>1</v>
      </c>
      <c r="H81">
        <f t="shared" si="23"/>
        <v>0</v>
      </c>
      <c r="I81">
        <f t="shared" si="17"/>
        <v>1</v>
      </c>
      <c r="J81">
        <f t="shared" si="24"/>
        <v>0</v>
      </c>
      <c r="K81">
        <f t="shared" si="18"/>
        <v>1</v>
      </c>
      <c r="L81">
        <f t="shared" si="25"/>
        <v>0</v>
      </c>
      <c r="M81">
        <f t="shared" si="19"/>
        <v>0</v>
      </c>
      <c r="N81">
        <f t="shared" si="26"/>
        <v>0</v>
      </c>
      <c r="O81">
        <f t="shared" si="20"/>
        <v>0</v>
      </c>
      <c r="P81">
        <f t="shared" si="27"/>
        <v>0</v>
      </c>
      <c r="Q81">
        <f t="shared" si="14"/>
        <v>0</v>
      </c>
      <c r="R81">
        <f t="shared" si="21"/>
        <v>0</v>
      </c>
      <c r="S81">
        <f t="shared" si="15"/>
        <v>0</v>
      </c>
      <c r="T81">
        <f t="shared" si="22"/>
        <v>0</v>
      </c>
    </row>
    <row r="82" spans="3:20" x14ac:dyDescent="0.3">
      <c r="C82" s="1">
        <v>42151</v>
      </c>
      <c r="D82">
        <v>4941.7139999999999</v>
      </c>
      <c r="E82">
        <v>4452.1582500000004</v>
      </c>
      <c r="F82">
        <v>4498.4626892822116</v>
      </c>
      <c r="G82">
        <f t="shared" si="16"/>
        <v>1</v>
      </c>
      <c r="H82">
        <f t="shared" si="23"/>
        <v>0</v>
      </c>
      <c r="I82">
        <f t="shared" si="17"/>
        <v>1</v>
      </c>
      <c r="J82">
        <f t="shared" si="24"/>
        <v>0</v>
      </c>
      <c r="K82">
        <f t="shared" si="18"/>
        <v>1</v>
      </c>
      <c r="L82">
        <f t="shared" si="25"/>
        <v>0</v>
      </c>
      <c r="M82">
        <f t="shared" si="19"/>
        <v>1</v>
      </c>
      <c r="N82">
        <f t="shared" si="26"/>
        <v>1</v>
      </c>
      <c r="O82">
        <f t="shared" si="20"/>
        <v>0</v>
      </c>
      <c r="P82">
        <f t="shared" si="27"/>
        <v>0</v>
      </c>
      <c r="Q82">
        <f t="shared" si="14"/>
        <v>0</v>
      </c>
      <c r="R82">
        <f t="shared" si="21"/>
        <v>0</v>
      </c>
      <c r="S82">
        <f t="shared" si="15"/>
        <v>0</v>
      </c>
      <c r="T82">
        <f t="shared" si="22"/>
        <v>0</v>
      </c>
    </row>
    <row r="83" spans="3:20" x14ac:dyDescent="0.3">
      <c r="C83" s="1">
        <v>42152</v>
      </c>
      <c r="D83">
        <v>4620.2659999999996</v>
      </c>
      <c r="E83">
        <v>4459.340549999999</v>
      </c>
      <c r="F83">
        <v>4510.0630045886674</v>
      </c>
      <c r="G83">
        <f t="shared" si="16"/>
        <v>1</v>
      </c>
      <c r="H83">
        <f t="shared" si="23"/>
        <v>0</v>
      </c>
      <c r="I83">
        <f t="shared" si="17"/>
        <v>1</v>
      </c>
      <c r="J83">
        <f t="shared" si="24"/>
        <v>0</v>
      </c>
      <c r="K83">
        <f t="shared" si="18"/>
        <v>0</v>
      </c>
      <c r="L83">
        <f t="shared" si="25"/>
        <v>1</v>
      </c>
      <c r="M83">
        <f t="shared" si="19"/>
        <v>1</v>
      </c>
      <c r="N83">
        <f t="shared" si="26"/>
        <v>0</v>
      </c>
      <c r="O83">
        <f t="shared" si="20"/>
        <v>1</v>
      </c>
      <c r="P83">
        <f t="shared" si="27"/>
        <v>1</v>
      </c>
      <c r="Q83">
        <f t="shared" si="14"/>
        <v>0</v>
      </c>
      <c r="R83">
        <f t="shared" si="21"/>
        <v>0</v>
      </c>
      <c r="S83">
        <f t="shared" si="15"/>
        <v>0</v>
      </c>
      <c r="T83">
        <f t="shared" si="22"/>
        <v>0</v>
      </c>
    </row>
    <row r="84" spans="3:20" x14ac:dyDescent="0.3">
      <c r="C84" s="1">
        <v>42153</v>
      </c>
      <c r="D84">
        <v>4611.7439999999997</v>
      </c>
      <c r="E84">
        <v>4467.8449999999993</v>
      </c>
      <c r="F84">
        <v>4519.7469089135566</v>
      </c>
      <c r="G84">
        <f t="shared" si="16"/>
        <v>1</v>
      </c>
      <c r="H84">
        <f t="shared" si="23"/>
        <v>0</v>
      </c>
      <c r="I84">
        <f t="shared" si="17"/>
        <v>1</v>
      </c>
      <c r="J84">
        <f t="shared" si="24"/>
        <v>0</v>
      </c>
      <c r="K84">
        <f t="shared" si="18"/>
        <v>0</v>
      </c>
      <c r="L84">
        <f t="shared" si="25"/>
        <v>0</v>
      </c>
      <c r="M84">
        <f t="shared" si="19"/>
        <v>1</v>
      </c>
      <c r="N84">
        <f t="shared" si="26"/>
        <v>0</v>
      </c>
      <c r="O84">
        <f t="shared" si="20"/>
        <v>1</v>
      </c>
      <c r="P84">
        <f t="shared" si="27"/>
        <v>0</v>
      </c>
      <c r="Q84">
        <f t="shared" si="14"/>
        <v>0</v>
      </c>
      <c r="R84">
        <f t="shared" si="21"/>
        <v>0</v>
      </c>
      <c r="S84">
        <f t="shared" si="15"/>
        <v>0</v>
      </c>
      <c r="T84">
        <f t="shared" si="22"/>
        <v>0</v>
      </c>
    </row>
    <row r="85" spans="3:20" x14ac:dyDescent="0.3">
      <c r="C85" s="1">
        <v>42156</v>
      </c>
      <c r="D85">
        <v>4828.7380000000003</v>
      </c>
      <c r="E85">
        <v>4485.2586999999994</v>
      </c>
      <c r="F85">
        <v>4549.1746318741707</v>
      </c>
      <c r="G85">
        <f t="shared" si="16"/>
        <v>1</v>
      </c>
      <c r="H85">
        <f t="shared" si="23"/>
        <v>0</v>
      </c>
      <c r="I85">
        <f t="shared" si="17"/>
        <v>1</v>
      </c>
      <c r="J85">
        <f t="shared" si="24"/>
        <v>0</v>
      </c>
      <c r="K85">
        <f t="shared" si="18"/>
        <v>1</v>
      </c>
      <c r="L85">
        <f t="shared" si="25"/>
        <v>1</v>
      </c>
      <c r="M85">
        <f t="shared" si="19"/>
        <v>0</v>
      </c>
      <c r="N85">
        <f t="shared" si="26"/>
        <v>1</v>
      </c>
      <c r="O85">
        <f t="shared" si="20"/>
        <v>0</v>
      </c>
      <c r="P85">
        <f t="shared" si="27"/>
        <v>1</v>
      </c>
      <c r="Q85">
        <f t="shared" si="14"/>
        <v>0</v>
      </c>
      <c r="R85">
        <f t="shared" si="21"/>
        <v>0</v>
      </c>
      <c r="S85">
        <f t="shared" si="15"/>
        <v>0</v>
      </c>
      <c r="T85">
        <f t="shared" si="22"/>
        <v>0</v>
      </c>
    </row>
    <row r="86" spans="3:20" x14ac:dyDescent="0.3">
      <c r="C86" s="1">
        <v>42157</v>
      </c>
      <c r="D86">
        <v>4910.527</v>
      </c>
      <c r="E86">
        <v>4515.8497500000003</v>
      </c>
      <c r="F86">
        <v>4583.5891431242499</v>
      </c>
      <c r="G86">
        <f t="shared" si="16"/>
        <v>1</v>
      </c>
      <c r="H86">
        <f t="shared" si="23"/>
        <v>0</v>
      </c>
      <c r="I86">
        <f t="shared" si="17"/>
        <v>1</v>
      </c>
      <c r="J86">
        <f t="shared" si="24"/>
        <v>0</v>
      </c>
      <c r="K86">
        <f t="shared" si="18"/>
        <v>1</v>
      </c>
      <c r="L86">
        <f t="shared" si="25"/>
        <v>0</v>
      </c>
      <c r="M86">
        <f t="shared" si="19"/>
        <v>0</v>
      </c>
      <c r="N86">
        <f t="shared" si="26"/>
        <v>0</v>
      </c>
      <c r="O86">
        <f t="shared" si="20"/>
        <v>0</v>
      </c>
      <c r="P86">
        <f t="shared" si="27"/>
        <v>0</v>
      </c>
      <c r="Q86">
        <f t="shared" si="14"/>
        <v>0</v>
      </c>
      <c r="R86">
        <f t="shared" si="21"/>
        <v>0</v>
      </c>
      <c r="S86">
        <f t="shared" si="15"/>
        <v>0</v>
      </c>
      <c r="T86">
        <f t="shared" si="22"/>
        <v>0</v>
      </c>
    </row>
    <row r="87" spans="3:20" x14ac:dyDescent="0.3">
      <c r="C87" s="1">
        <v>42158</v>
      </c>
      <c r="D87">
        <v>4909.9780000000001</v>
      </c>
      <c r="E87">
        <v>4549.8853500000005</v>
      </c>
      <c r="F87">
        <v>4614.6737961600356</v>
      </c>
      <c r="G87">
        <f t="shared" si="16"/>
        <v>1</v>
      </c>
      <c r="H87">
        <f t="shared" si="23"/>
        <v>0</v>
      </c>
      <c r="I87">
        <f t="shared" si="17"/>
        <v>1</v>
      </c>
      <c r="J87">
        <f t="shared" si="24"/>
        <v>0</v>
      </c>
      <c r="K87">
        <f t="shared" si="18"/>
        <v>0</v>
      </c>
      <c r="L87">
        <f t="shared" si="25"/>
        <v>1</v>
      </c>
      <c r="M87">
        <f t="shared" si="19"/>
        <v>1</v>
      </c>
      <c r="N87">
        <f t="shared" si="26"/>
        <v>1</v>
      </c>
      <c r="O87">
        <f t="shared" si="20"/>
        <v>1</v>
      </c>
      <c r="P87">
        <f t="shared" si="27"/>
        <v>1</v>
      </c>
      <c r="Q87">
        <f t="shared" si="14"/>
        <v>0</v>
      </c>
      <c r="R87">
        <f t="shared" si="21"/>
        <v>0</v>
      </c>
      <c r="S87">
        <f t="shared" si="15"/>
        <v>0</v>
      </c>
      <c r="T87">
        <f t="shared" si="22"/>
        <v>0</v>
      </c>
    </row>
    <row r="88" spans="3:20" x14ac:dyDescent="0.3">
      <c r="C88" s="1">
        <v>42159</v>
      </c>
      <c r="D88">
        <v>4947.1019999999999</v>
      </c>
      <c r="E88">
        <v>4591.629750000001</v>
      </c>
      <c r="F88">
        <v>4646.3336250971752</v>
      </c>
      <c r="G88">
        <f t="shared" si="16"/>
        <v>1</v>
      </c>
      <c r="H88">
        <f t="shared" si="23"/>
        <v>0</v>
      </c>
      <c r="I88">
        <f t="shared" si="17"/>
        <v>1</v>
      </c>
      <c r="J88">
        <f t="shared" si="24"/>
        <v>0</v>
      </c>
      <c r="K88">
        <f t="shared" si="18"/>
        <v>1</v>
      </c>
      <c r="L88">
        <f t="shared" si="25"/>
        <v>1</v>
      </c>
      <c r="M88">
        <f t="shared" si="19"/>
        <v>0</v>
      </c>
      <c r="N88">
        <f t="shared" si="26"/>
        <v>1</v>
      </c>
      <c r="O88">
        <f t="shared" si="20"/>
        <v>1</v>
      </c>
      <c r="P88">
        <f t="shared" si="27"/>
        <v>0</v>
      </c>
      <c r="Q88">
        <f t="shared" si="14"/>
        <v>0</v>
      </c>
      <c r="R88">
        <f t="shared" si="21"/>
        <v>0</v>
      </c>
      <c r="S88">
        <f t="shared" si="15"/>
        <v>0</v>
      </c>
      <c r="T88">
        <f t="shared" si="22"/>
        <v>0</v>
      </c>
    </row>
    <row r="89" spans="3:20" x14ac:dyDescent="0.3">
      <c r="C89" s="1">
        <v>42160</v>
      </c>
      <c r="D89">
        <v>5023.0959999999995</v>
      </c>
      <c r="E89">
        <v>4632.4886999999999</v>
      </c>
      <c r="F89">
        <v>4682.215756040302</v>
      </c>
      <c r="G89">
        <f t="shared" si="16"/>
        <v>1</v>
      </c>
      <c r="H89">
        <f t="shared" si="23"/>
        <v>0</v>
      </c>
      <c r="I89">
        <f t="shared" si="17"/>
        <v>1</v>
      </c>
      <c r="J89">
        <f t="shared" si="24"/>
        <v>0</v>
      </c>
      <c r="K89">
        <f t="shared" si="18"/>
        <v>1</v>
      </c>
      <c r="L89">
        <f t="shared" si="25"/>
        <v>0</v>
      </c>
      <c r="M89">
        <f t="shared" si="19"/>
        <v>0</v>
      </c>
      <c r="N89">
        <f t="shared" si="26"/>
        <v>0</v>
      </c>
      <c r="O89">
        <f t="shared" si="20"/>
        <v>0</v>
      </c>
      <c r="P89">
        <f t="shared" si="27"/>
        <v>1</v>
      </c>
      <c r="Q89">
        <f t="shared" si="14"/>
        <v>0</v>
      </c>
      <c r="R89">
        <f t="shared" si="21"/>
        <v>0</v>
      </c>
      <c r="S89">
        <f t="shared" si="15"/>
        <v>0</v>
      </c>
      <c r="T89">
        <f t="shared" si="22"/>
        <v>0</v>
      </c>
    </row>
    <row r="90" spans="3:20" x14ac:dyDescent="0.3">
      <c r="C90" s="1">
        <v>42163</v>
      </c>
      <c r="D90">
        <v>5131.8810000000003</v>
      </c>
      <c r="E90">
        <v>4672.4035500000009</v>
      </c>
      <c r="F90">
        <v>4725.0410173697974</v>
      </c>
      <c r="G90">
        <f t="shared" si="16"/>
        <v>1</v>
      </c>
      <c r="H90">
        <f t="shared" si="23"/>
        <v>0</v>
      </c>
      <c r="I90">
        <f t="shared" si="17"/>
        <v>1</v>
      </c>
      <c r="J90">
        <f t="shared" si="24"/>
        <v>0</v>
      </c>
      <c r="K90">
        <f t="shared" si="18"/>
        <v>1</v>
      </c>
      <c r="L90">
        <f t="shared" si="25"/>
        <v>0</v>
      </c>
      <c r="M90">
        <f t="shared" si="19"/>
        <v>0</v>
      </c>
      <c r="N90">
        <f t="shared" si="26"/>
        <v>0</v>
      </c>
      <c r="O90">
        <f t="shared" si="20"/>
        <v>0</v>
      </c>
      <c r="P90">
        <f t="shared" si="27"/>
        <v>0</v>
      </c>
      <c r="Q90">
        <f t="shared" si="14"/>
        <v>0</v>
      </c>
      <c r="R90">
        <f t="shared" si="21"/>
        <v>0</v>
      </c>
      <c r="S90">
        <f t="shared" si="15"/>
        <v>0</v>
      </c>
      <c r="T90">
        <f t="shared" si="22"/>
        <v>0</v>
      </c>
    </row>
    <row r="91" spans="3:20" x14ac:dyDescent="0.3">
      <c r="C91" s="1">
        <v>42164</v>
      </c>
      <c r="D91">
        <v>5113.5339999999997</v>
      </c>
      <c r="E91">
        <v>4708.019299999999</v>
      </c>
      <c r="F91">
        <v>4762.0403490488643</v>
      </c>
      <c r="G91">
        <f t="shared" si="16"/>
        <v>1</v>
      </c>
      <c r="H91">
        <f t="shared" si="23"/>
        <v>0</v>
      </c>
      <c r="I91">
        <f t="shared" si="17"/>
        <v>1</v>
      </c>
      <c r="J91">
        <f t="shared" si="24"/>
        <v>0</v>
      </c>
      <c r="K91">
        <f t="shared" si="18"/>
        <v>0</v>
      </c>
      <c r="L91">
        <f t="shared" si="25"/>
        <v>1</v>
      </c>
      <c r="M91">
        <f t="shared" si="19"/>
        <v>1</v>
      </c>
      <c r="N91">
        <f t="shared" si="26"/>
        <v>1</v>
      </c>
      <c r="O91">
        <f t="shared" si="20"/>
        <v>1</v>
      </c>
      <c r="P91">
        <f t="shared" si="27"/>
        <v>1</v>
      </c>
      <c r="Q91">
        <f t="shared" si="14"/>
        <v>0</v>
      </c>
      <c r="R91">
        <f t="shared" si="21"/>
        <v>0</v>
      </c>
      <c r="S91">
        <f t="shared" si="15"/>
        <v>0</v>
      </c>
      <c r="T91">
        <f t="shared" si="22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Raymond R. Luo</dc:creator>
  <cp:lastModifiedBy>Raymond R. Luo</cp:lastModifiedBy>
  <dcterms:created xsi:type="dcterms:W3CDTF">2019-08-14T12:19:21Z</dcterms:created>
  <dcterms:modified xsi:type="dcterms:W3CDTF">2019-08-14T13:09:38Z</dcterms:modified>
</cp:coreProperties>
</file>