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worksheets/sheet1.xml" ContentType="application/vnd.openxmlformats-officedocument.spreadsheetml.workshee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27795" windowHeight="12585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X73" i="1"/>
  <c r="R73"/>
  <c r="L73"/>
  <c r="F73"/>
  <c r="X71"/>
  <c r="R71"/>
  <c r="L71"/>
  <c r="F71"/>
  <c r="X57"/>
  <c r="R57"/>
  <c r="L57"/>
  <c r="F57"/>
  <c r="X55"/>
  <c r="R55"/>
  <c r="L55"/>
  <c r="F55"/>
  <c r="X41"/>
  <c r="R41"/>
  <c r="L41"/>
  <c r="F41"/>
  <c r="X39"/>
  <c r="R39"/>
  <c r="L39"/>
  <c r="F39"/>
  <c r="AA25"/>
  <c r="AA23"/>
  <c r="X25"/>
  <c r="X23"/>
  <c r="U25"/>
  <c r="U23"/>
  <c r="I25"/>
  <c r="F25"/>
  <c r="R25"/>
  <c r="O25"/>
  <c r="L25"/>
  <c r="R23"/>
  <c r="O23"/>
  <c r="L23"/>
  <c r="I23"/>
  <c r="F23"/>
  <c r="G11" l="1"/>
  <c r="J11"/>
  <c r="E11" l="1"/>
  <c r="B11"/>
</calcChain>
</file>

<file path=xl/sharedStrings.xml><?xml version="1.0" encoding="utf-8"?>
<sst xmlns="http://schemas.openxmlformats.org/spreadsheetml/2006/main" count="257" uniqueCount="36">
  <si>
    <t>Ray Tracer Benchmarks</t>
  </si>
  <si>
    <t>Wild Doughnut</t>
  </si>
  <si>
    <t>With copy to CPU</t>
  </si>
  <si>
    <t>FPS</t>
  </si>
  <si>
    <t>AVG</t>
  </si>
  <si>
    <t>Single Sphere</t>
  </si>
  <si>
    <t>GPU Direct</t>
  </si>
  <si>
    <t xml:space="preserve">Naïve Ray Marching </t>
  </si>
  <si>
    <t>Bisection Method / Sign Test</t>
  </si>
  <si>
    <t>Naïve Ray Marching</t>
  </si>
  <si>
    <t>Bisection Method / Taylor Test</t>
  </si>
  <si>
    <t>Ridders Method / Sign Test</t>
  </si>
  <si>
    <t>Ridders Method / Taylor Test</t>
  </si>
  <si>
    <t>3 Spheres</t>
  </si>
  <si>
    <t>March Interval</t>
  </si>
  <si>
    <t>STD DEV</t>
  </si>
  <si>
    <t xml:space="preserve">Tolerance </t>
  </si>
  <si>
    <t>Approximation Iterations</t>
  </si>
  <si>
    <t>Ray Marching Methods</t>
  </si>
  <si>
    <t>Note: 0.1 March Interval would Crash on Display to Screen, Measurement of Buffer Fill only</t>
  </si>
  <si>
    <t>Torus</t>
  </si>
  <si>
    <t>Sphere</t>
  </si>
  <si>
    <t>Barth Decic</t>
  </si>
  <si>
    <t>Single Surface</t>
  </si>
  <si>
    <t>Blobby</t>
  </si>
  <si>
    <t>Every 4th time it runs super fast. Why?</t>
  </si>
  <si>
    <t>I ran this test 3 times to similar results, with similar std dev.</t>
  </si>
  <si>
    <t>Ridders / Sign</t>
  </si>
  <si>
    <t>Ridders / Taylor</t>
  </si>
  <si>
    <t>Bisection / Sign</t>
  </si>
  <si>
    <t>Bisection / Taylor</t>
  </si>
  <si>
    <t>CPU Copy</t>
  </si>
  <si>
    <t>Average FPS</t>
  </si>
  <si>
    <t>Surface</t>
  </si>
  <si>
    <t>AVG FPS</t>
  </si>
  <si>
    <t>Standard Deviation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</si>
</sst>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0" xfId="0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0" fillId="0" borderId="11" xfId="0" applyBorder="1"/>
    <xf numFmtId="0" fontId="0" fillId="0" borderId="12" xfId="0" applyBorder="1"/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" xfId="0" applyBorder="1"/>
    <xf numFmtId="0" fontId="0" fillId="0" borderId="10" xfId="0" applyBorder="1"/>
    <xf numFmtId="0" fontId="2" fillId="0" borderId="10" xfId="0" applyFont="1" applyBorder="1"/>
    <xf numFmtId="0" fontId="0" fillId="0" borderId="1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CPU Copy</a:t>
            </a:r>
            <a:r>
              <a:rPr lang="en-US" baseline="0"/>
              <a:t> Vs. GPU Interop</a:t>
            </a:r>
            <a:endParaRPr lang="en-US"/>
          </a:p>
        </c:rich>
      </c:tx>
      <c:layout/>
    </c:title>
    <c:view3D>
      <c:perspective val="30"/>
    </c:view3D>
    <c:plotArea>
      <c:layout/>
      <c:bar3DChart>
        <c:barDir val="col"/>
        <c:grouping val="clustered"/>
        <c:ser>
          <c:idx val="0"/>
          <c:order val="0"/>
          <c:tx>
            <c:strRef>
              <c:f>Sheet1!$K$5</c:f>
              <c:strCache>
                <c:ptCount val="1"/>
                <c:pt idx="0">
                  <c:v>CPU Copy</c:v>
                </c:pt>
              </c:strCache>
            </c:strRef>
          </c:tx>
          <c:cat>
            <c:strRef>
              <c:f>Sheet1!$L$4:$M$4</c:f>
              <c:strCache>
                <c:ptCount val="2"/>
                <c:pt idx="0">
                  <c:v>Single Surface</c:v>
                </c:pt>
                <c:pt idx="1">
                  <c:v>3 Spheres</c:v>
                </c:pt>
              </c:strCache>
            </c:strRef>
          </c:cat>
          <c:val>
            <c:numRef>
              <c:f>Sheet1!$L$5:$M$5</c:f>
              <c:numCache>
                <c:formatCode>General</c:formatCode>
                <c:ptCount val="2"/>
                <c:pt idx="0">
                  <c:v>44.540517999999999</c:v>
                </c:pt>
                <c:pt idx="1">
                  <c:v>29.414591999999999</c:v>
                </c:pt>
              </c:numCache>
            </c:numRef>
          </c:val>
        </c:ser>
        <c:ser>
          <c:idx val="1"/>
          <c:order val="1"/>
          <c:tx>
            <c:strRef>
              <c:f>Sheet1!$K$6</c:f>
              <c:strCache>
                <c:ptCount val="1"/>
                <c:pt idx="0">
                  <c:v>GPU Direct</c:v>
                </c:pt>
              </c:strCache>
            </c:strRef>
          </c:tx>
          <c:cat>
            <c:strRef>
              <c:f>Sheet1!$L$4:$M$4</c:f>
              <c:strCache>
                <c:ptCount val="2"/>
                <c:pt idx="0">
                  <c:v>Single Surface</c:v>
                </c:pt>
                <c:pt idx="1">
                  <c:v>3 Spheres</c:v>
                </c:pt>
              </c:strCache>
            </c:strRef>
          </c:cat>
          <c:val>
            <c:numRef>
              <c:f>Sheet1!$L$6:$M$6</c:f>
              <c:numCache>
                <c:formatCode>General</c:formatCode>
                <c:ptCount val="2"/>
                <c:pt idx="0">
                  <c:v>5863.9376967500002</c:v>
                </c:pt>
                <c:pt idx="1">
                  <c:v>7477.0521737499994</c:v>
                </c:pt>
              </c:numCache>
            </c:numRef>
          </c:val>
        </c:ser>
        <c:dLbls/>
        <c:shape val="box"/>
        <c:axId val="69933696"/>
        <c:axId val="69939584"/>
        <c:axId val="0"/>
      </c:bar3DChart>
      <c:catAx>
        <c:axId val="69933696"/>
        <c:scaling>
          <c:orientation val="minMax"/>
        </c:scaling>
        <c:axPos val="b"/>
        <c:majorTickMark val="none"/>
        <c:tickLblPos val="nextTo"/>
        <c:crossAx val="69939584"/>
        <c:crosses val="autoZero"/>
        <c:auto val="1"/>
        <c:lblAlgn val="ctr"/>
        <c:lblOffset val="100"/>
      </c:catAx>
      <c:valAx>
        <c:axId val="69939584"/>
        <c:scaling>
          <c:logBase val="10"/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Frames Per</a:t>
                </a:r>
                <a:r>
                  <a:rPr lang="en-US" baseline="0"/>
                  <a:t> Second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6993369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Single Sphere</a:t>
            </a:r>
          </a:p>
        </c:rich>
      </c:tx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Sheet1!$AD$14:$AD$15</c:f>
              <c:strCache>
                <c:ptCount val="1"/>
                <c:pt idx="0">
                  <c:v>Single Surface AVG FPS</c:v>
                </c:pt>
              </c:strCache>
            </c:strRef>
          </c:tx>
          <c:cat>
            <c:strRef>
              <c:f>Sheet1!$AC$16:$AC$19</c:f>
              <c:strCache>
                <c:ptCount val="4"/>
                <c:pt idx="0">
                  <c:v>Ridders / Sign</c:v>
                </c:pt>
                <c:pt idx="1">
                  <c:v>Ridders / Taylor</c:v>
                </c:pt>
                <c:pt idx="2">
                  <c:v>Bisection / Sign</c:v>
                </c:pt>
                <c:pt idx="3">
                  <c:v>Bisection / Taylor</c:v>
                </c:pt>
              </c:strCache>
            </c:strRef>
          </c:cat>
          <c:val>
            <c:numRef>
              <c:f>Sheet1!$AD$16:$AD$19</c:f>
              <c:numCache>
                <c:formatCode>General</c:formatCode>
                <c:ptCount val="4"/>
                <c:pt idx="0">
                  <c:v>2368.2163662499997</c:v>
                </c:pt>
                <c:pt idx="1">
                  <c:v>2370.6271335000001</c:v>
                </c:pt>
                <c:pt idx="2">
                  <c:v>2594.1431094999998</c:v>
                </c:pt>
                <c:pt idx="3">
                  <c:v>2836.1007192500001</c:v>
                </c:pt>
              </c:numCache>
            </c:numRef>
          </c:val>
        </c:ser>
        <c:dLbls/>
        <c:shape val="box"/>
        <c:axId val="69983616"/>
        <c:axId val="69989888"/>
        <c:axId val="0"/>
      </c:bar3DChart>
      <c:catAx>
        <c:axId val="699836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Ray Marching Method</a:t>
                </a:r>
              </a:p>
            </c:rich>
          </c:tx>
          <c:layout/>
        </c:title>
        <c:majorTickMark val="none"/>
        <c:tickLblPos val="nextTo"/>
        <c:crossAx val="69989888"/>
        <c:crosses val="autoZero"/>
        <c:auto val="1"/>
        <c:lblAlgn val="ctr"/>
        <c:lblOffset val="100"/>
      </c:catAx>
      <c:valAx>
        <c:axId val="6998988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Frames</a:t>
                </a:r>
                <a:r>
                  <a:rPr lang="en-US" baseline="0"/>
                  <a:t> Per Second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6998361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3 Sphere Scene</a:t>
            </a:r>
          </a:p>
        </c:rich>
      </c:tx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Sheet1!$AD$21:$AD$22</c:f>
              <c:strCache>
                <c:ptCount val="1"/>
                <c:pt idx="0">
                  <c:v>3 Spheres AVG FPS</c:v>
                </c:pt>
              </c:strCache>
            </c:strRef>
          </c:tx>
          <c:cat>
            <c:strRef>
              <c:f>Sheet1!$AC$23:$AC$26</c:f>
              <c:strCache>
                <c:ptCount val="4"/>
                <c:pt idx="0">
                  <c:v>Ridders / Taylor</c:v>
                </c:pt>
                <c:pt idx="1">
                  <c:v>Bisection / Taylor</c:v>
                </c:pt>
                <c:pt idx="2">
                  <c:v>Ridders / Sign</c:v>
                </c:pt>
                <c:pt idx="3">
                  <c:v>Bisection / Sign</c:v>
                </c:pt>
              </c:strCache>
            </c:strRef>
          </c:cat>
          <c:val>
            <c:numRef>
              <c:f>Sheet1!$AD$23:$AD$26</c:f>
              <c:numCache>
                <c:formatCode>General</c:formatCode>
                <c:ptCount val="4"/>
                <c:pt idx="0">
                  <c:v>2362.4429694999999</c:v>
                </c:pt>
                <c:pt idx="1">
                  <c:v>2400.8113109999999</c:v>
                </c:pt>
                <c:pt idx="2">
                  <c:v>2513.41847375</c:v>
                </c:pt>
                <c:pt idx="3">
                  <c:v>2837.5528539999996</c:v>
                </c:pt>
              </c:numCache>
            </c:numRef>
          </c:val>
        </c:ser>
        <c:dLbls/>
        <c:shape val="box"/>
        <c:axId val="66878848"/>
        <c:axId val="66897024"/>
        <c:axId val="0"/>
      </c:bar3DChart>
      <c:catAx>
        <c:axId val="66878848"/>
        <c:scaling>
          <c:orientation val="minMax"/>
        </c:scaling>
        <c:axPos val="b"/>
        <c:majorTickMark val="none"/>
        <c:tickLblPos val="nextTo"/>
        <c:crossAx val="66897024"/>
        <c:crosses val="autoZero"/>
        <c:auto val="1"/>
        <c:lblAlgn val="ctr"/>
        <c:lblOffset val="100"/>
      </c:catAx>
      <c:valAx>
        <c:axId val="66897024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6687884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Single Sphere STD DEV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Sheet1!$AJ$14:$AJ$15</c:f>
              <c:strCache>
                <c:ptCount val="1"/>
                <c:pt idx="0">
                  <c:v>Single Surface STD DEV</c:v>
                </c:pt>
              </c:strCache>
            </c:strRef>
          </c:tx>
          <c:cat>
            <c:strRef>
              <c:f>Sheet1!$AI$16:$AI$19</c:f>
              <c:strCache>
                <c:ptCount val="4"/>
                <c:pt idx="0">
                  <c:v>Ridders / Taylor</c:v>
                </c:pt>
                <c:pt idx="1">
                  <c:v>Bisection / Taylor</c:v>
                </c:pt>
                <c:pt idx="2">
                  <c:v>Ridders / Sign</c:v>
                </c:pt>
                <c:pt idx="3">
                  <c:v>Bisection / Sign</c:v>
                </c:pt>
              </c:strCache>
            </c:strRef>
          </c:cat>
          <c:val>
            <c:numRef>
              <c:f>Sheet1!$AJ$16:$AJ$19</c:f>
              <c:numCache>
                <c:formatCode>General</c:formatCode>
                <c:ptCount val="4"/>
                <c:pt idx="0">
                  <c:v>152.14153898842662</c:v>
                </c:pt>
                <c:pt idx="1">
                  <c:v>181.99086937518533</c:v>
                </c:pt>
                <c:pt idx="2">
                  <c:v>206.93193991084519</c:v>
                </c:pt>
                <c:pt idx="3">
                  <c:v>314.41301484098909</c:v>
                </c:pt>
              </c:numCache>
            </c:numRef>
          </c:val>
        </c:ser>
        <c:dLbls/>
        <c:marker val="1"/>
        <c:axId val="70001792"/>
        <c:axId val="70003328"/>
      </c:lineChart>
      <c:catAx>
        <c:axId val="70001792"/>
        <c:scaling>
          <c:orientation val="minMax"/>
        </c:scaling>
        <c:axPos val="b"/>
        <c:tickLblPos val="nextTo"/>
        <c:crossAx val="70003328"/>
        <c:crosses val="autoZero"/>
        <c:auto val="1"/>
        <c:lblAlgn val="ctr"/>
        <c:lblOffset val="100"/>
      </c:catAx>
      <c:valAx>
        <c:axId val="70003328"/>
        <c:scaling>
          <c:orientation val="minMax"/>
        </c:scaling>
        <c:axPos val="l"/>
        <c:majorGridlines/>
        <c:numFmt formatCode="General" sourceLinked="1"/>
        <c:tickLblPos val="nextTo"/>
        <c:crossAx val="70001792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Sheet1!$AJ$21:$AJ$22</c:f>
              <c:strCache>
                <c:ptCount val="1"/>
                <c:pt idx="0">
                  <c:v>3 Spheres STD DEV</c:v>
                </c:pt>
              </c:strCache>
            </c:strRef>
          </c:tx>
          <c:cat>
            <c:strRef>
              <c:f>Sheet1!$AI$23:$AI$26</c:f>
              <c:strCache>
                <c:ptCount val="4"/>
                <c:pt idx="0">
                  <c:v>Bisection / Sign</c:v>
                </c:pt>
                <c:pt idx="1">
                  <c:v>Ridders / Taylor</c:v>
                </c:pt>
                <c:pt idx="2">
                  <c:v>Bisection / Taylor</c:v>
                </c:pt>
                <c:pt idx="3">
                  <c:v>Ridders / Sign</c:v>
                </c:pt>
              </c:strCache>
            </c:strRef>
          </c:cat>
          <c:val>
            <c:numRef>
              <c:f>Sheet1!$AJ$23:$AJ$26</c:f>
              <c:numCache>
                <c:formatCode>General</c:formatCode>
                <c:ptCount val="4"/>
                <c:pt idx="0">
                  <c:v>153.09077336012905</c:v>
                </c:pt>
                <c:pt idx="1">
                  <c:v>214.6791722502598</c:v>
                </c:pt>
                <c:pt idx="2">
                  <c:v>217.86310295727193</c:v>
                </c:pt>
                <c:pt idx="3">
                  <c:v>303.07583121347432</c:v>
                </c:pt>
              </c:numCache>
            </c:numRef>
          </c:val>
        </c:ser>
        <c:dLbls/>
        <c:marker val="1"/>
        <c:axId val="70032000"/>
        <c:axId val="70050176"/>
      </c:lineChart>
      <c:catAx>
        <c:axId val="70032000"/>
        <c:scaling>
          <c:orientation val="minMax"/>
        </c:scaling>
        <c:axPos val="b"/>
        <c:tickLblPos val="nextTo"/>
        <c:crossAx val="70050176"/>
        <c:crosses val="autoZero"/>
        <c:auto val="1"/>
        <c:lblAlgn val="ctr"/>
        <c:lblOffset val="100"/>
      </c:catAx>
      <c:valAx>
        <c:axId val="70050176"/>
        <c:scaling>
          <c:orientation val="minMax"/>
        </c:scaling>
        <c:axPos val="l"/>
        <c:majorGridlines/>
        <c:numFmt formatCode="General" sourceLinked="1"/>
        <c:tickLblPos val="nextTo"/>
        <c:crossAx val="70032000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Torus</a:t>
            </a:r>
          </a:p>
        </c:rich>
      </c:tx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Sheet1!$AD$31:$AD$32</c:f>
              <c:strCache>
                <c:ptCount val="1"/>
                <c:pt idx="0">
                  <c:v>Torus AVG FPS</c:v>
                </c:pt>
              </c:strCache>
            </c:strRef>
          </c:tx>
          <c:cat>
            <c:strRef>
              <c:f>Sheet1!$AC$33:$AC$36</c:f>
              <c:strCache>
                <c:ptCount val="4"/>
                <c:pt idx="0">
                  <c:v>Bisection / Sign</c:v>
                </c:pt>
                <c:pt idx="1">
                  <c:v>Ridders / Sign</c:v>
                </c:pt>
                <c:pt idx="2">
                  <c:v>Bisection / Taylor</c:v>
                </c:pt>
                <c:pt idx="3">
                  <c:v>Ridders / Taylor</c:v>
                </c:pt>
              </c:strCache>
            </c:strRef>
          </c:cat>
          <c:val>
            <c:numRef>
              <c:f>Sheet1!$AD$33:$AD$36</c:f>
              <c:numCache>
                <c:formatCode>General</c:formatCode>
                <c:ptCount val="4"/>
                <c:pt idx="0">
                  <c:v>2557.8405952499998</c:v>
                </c:pt>
                <c:pt idx="1">
                  <c:v>2619.7749240000003</c:v>
                </c:pt>
                <c:pt idx="2">
                  <c:v>2635.1098124999999</c:v>
                </c:pt>
                <c:pt idx="3">
                  <c:v>2857.0323574999998</c:v>
                </c:pt>
              </c:numCache>
            </c:numRef>
          </c:val>
        </c:ser>
        <c:dLbls/>
        <c:shape val="box"/>
        <c:axId val="70076288"/>
        <c:axId val="70077824"/>
        <c:axId val="0"/>
      </c:bar3DChart>
      <c:catAx>
        <c:axId val="70076288"/>
        <c:scaling>
          <c:orientation val="minMax"/>
        </c:scaling>
        <c:axPos val="b"/>
        <c:majorTickMark val="none"/>
        <c:tickLblPos val="nextTo"/>
        <c:crossAx val="70077824"/>
        <c:crosses val="autoZero"/>
        <c:auto val="1"/>
        <c:lblAlgn val="ctr"/>
        <c:lblOffset val="100"/>
      </c:catAx>
      <c:valAx>
        <c:axId val="70077824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7007628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>
        <c:manualLayout>
          <c:layoutTarget val="inner"/>
          <c:xMode val="edge"/>
          <c:yMode val="edge"/>
          <c:x val="7.2182527286898363E-2"/>
          <c:y val="0.1688166862793104"/>
          <c:w val="0.66867931866912145"/>
          <c:h val="0.68170811647541074"/>
        </c:manualLayout>
      </c:layout>
      <c:lineChart>
        <c:grouping val="standard"/>
        <c:ser>
          <c:idx val="0"/>
          <c:order val="0"/>
          <c:tx>
            <c:strRef>
              <c:f>Sheet1!$AD$38:$AD$39</c:f>
              <c:strCache>
                <c:ptCount val="1"/>
                <c:pt idx="0">
                  <c:v>Torus STD DEV</c:v>
                </c:pt>
              </c:strCache>
            </c:strRef>
          </c:tx>
          <c:cat>
            <c:strRef>
              <c:f>Sheet1!$AC$40:$AC$43</c:f>
              <c:strCache>
                <c:ptCount val="4"/>
                <c:pt idx="0">
                  <c:v>Bisection / Taylor</c:v>
                </c:pt>
                <c:pt idx="1">
                  <c:v>Ridders / Taylor</c:v>
                </c:pt>
                <c:pt idx="2">
                  <c:v>Ridders / Sign</c:v>
                </c:pt>
                <c:pt idx="3">
                  <c:v>Bisection / Sign</c:v>
                </c:pt>
              </c:strCache>
            </c:strRef>
          </c:cat>
          <c:val>
            <c:numRef>
              <c:f>Sheet1!$AD$40:$AD$43</c:f>
              <c:numCache>
                <c:formatCode>General</c:formatCode>
                <c:ptCount val="4"/>
                <c:pt idx="0">
                  <c:v>149.94298228205628</c:v>
                </c:pt>
                <c:pt idx="1">
                  <c:v>156.99052082616473</c:v>
                </c:pt>
                <c:pt idx="2">
                  <c:v>276.66898219802385</c:v>
                </c:pt>
                <c:pt idx="3">
                  <c:v>280.66928511835357</c:v>
                </c:pt>
              </c:numCache>
            </c:numRef>
          </c:val>
        </c:ser>
        <c:dLbls/>
        <c:marker val="1"/>
        <c:axId val="70106496"/>
        <c:axId val="70108288"/>
      </c:lineChart>
      <c:catAx>
        <c:axId val="70106496"/>
        <c:scaling>
          <c:orientation val="minMax"/>
        </c:scaling>
        <c:axPos val="b"/>
        <c:tickLblPos val="nextTo"/>
        <c:crossAx val="70108288"/>
        <c:crosses val="autoZero"/>
        <c:auto val="1"/>
        <c:lblAlgn val="ctr"/>
        <c:lblOffset val="100"/>
      </c:catAx>
      <c:valAx>
        <c:axId val="70108288"/>
        <c:scaling>
          <c:orientation val="minMax"/>
        </c:scaling>
        <c:axPos val="l"/>
        <c:majorGridlines/>
        <c:numFmt formatCode="General" sourceLinked="1"/>
        <c:tickLblPos val="nextTo"/>
        <c:crossAx val="7010649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Barth Decic</a:t>
            </a:r>
          </a:p>
        </c:rich>
      </c:tx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Sheet1!$AD$47:$AD$48</c:f>
              <c:strCache>
                <c:ptCount val="1"/>
                <c:pt idx="0">
                  <c:v>Barth Decic AVG FPS</c:v>
                </c:pt>
              </c:strCache>
            </c:strRef>
          </c:tx>
          <c:cat>
            <c:strRef>
              <c:f>Sheet1!$AC$49:$AC$52</c:f>
              <c:strCache>
                <c:ptCount val="4"/>
                <c:pt idx="0">
                  <c:v>Bisection / Sign</c:v>
                </c:pt>
                <c:pt idx="1">
                  <c:v>Bisection / Taylor</c:v>
                </c:pt>
                <c:pt idx="2">
                  <c:v>Ridders / Sign</c:v>
                </c:pt>
                <c:pt idx="3">
                  <c:v>Ridders / Taylor</c:v>
                </c:pt>
              </c:strCache>
            </c:strRef>
          </c:cat>
          <c:val>
            <c:numRef>
              <c:f>Sheet1!$AD$49:$AD$52</c:f>
              <c:numCache>
                <c:formatCode>General</c:formatCode>
                <c:ptCount val="4"/>
                <c:pt idx="0">
                  <c:v>2217.5202722499998</c:v>
                </c:pt>
                <c:pt idx="1">
                  <c:v>2218.3257205</c:v>
                </c:pt>
                <c:pt idx="2">
                  <c:v>2298.6349805</c:v>
                </c:pt>
                <c:pt idx="3">
                  <c:v>2617.1907957500002</c:v>
                </c:pt>
              </c:numCache>
            </c:numRef>
          </c:val>
        </c:ser>
        <c:dLbls/>
        <c:shape val="box"/>
        <c:axId val="70294144"/>
        <c:axId val="70304128"/>
        <c:axId val="0"/>
      </c:bar3DChart>
      <c:catAx>
        <c:axId val="70294144"/>
        <c:scaling>
          <c:orientation val="minMax"/>
        </c:scaling>
        <c:axPos val="b"/>
        <c:majorTickMark val="none"/>
        <c:tickLblPos val="nextTo"/>
        <c:crossAx val="70304128"/>
        <c:crosses val="autoZero"/>
        <c:auto val="1"/>
        <c:lblAlgn val="ctr"/>
        <c:lblOffset val="100"/>
      </c:catAx>
      <c:valAx>
        <c:axId val="70304128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70294144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Sheet1!$AD$54:$AD$55</c:f>
              <c:strCache>
                <c:ptCount val="1"/>
                <c:pt idx="0">
                  <c:v>Barth Decic STD DEV</c:v>
                </c:pt>
              </c:strCache>
            </c:strRef>
          </c:tx>
          <c:cat>
            <c:strRef>
              <c:f>Sheet1!$AC$56:$AC$59</c:f>
              <c:strCache>
                <c:ptCount val="4"/>
                <c:pt idx="0">
                  <c:v>Bisection / Taylor</c:v>
                </c:pt>
                <c:pt idx="1">
                  <c:v>Bisection / Sign</c:v>
                </c:pt>
                <c:pt idx="2">
                  <c:v>Ridders / Sign</c:v>
                </c:pt>
                <c:pt idx="3">
                  <c:v>Ridders / Taylor</c:v>
                </c:pt>
              </c:strCache>
            </c:strRef>
          </c:cat>
          <c:val>
            <c:numRef>
              <c:f>Sheet1!$AD$56:$AD$59</c:f>
              <c:numCache>
                <c:formatCode>General</c:formatCode>
                <c:ptCount val="4"/>
                <c:pt idx="0">
                  <c:v>73.763382573596942</c:v>
                </c:pt>
                <c:pt idx="1">
                  <c:v>94.067366514820222</c:v>
                </c:pt>
                <c:pt idx="2">
                  <c:v>114.44846707593933</c:v>
                </c:pt>
                <c:pt idx="3">
                  <c:v>171.26689086958726</c:v>
                </c:pt>
              </c:numCache>
            </c:numRef>
          </c:val>
        </c:ser>
        <c:dLbls/>
        <c:marker val="1"/>
        <c:axId val="70336512"/>
        <c:axId val="70338048"/>
      </c:lineChart>
      <c:catAx>
        <c:axId val="70336512"/>
        <c:scaling>
          <c:orientation val="minMax"/>
        </c:scaling>
        <c:axPos val="b"/>
        <c:tickLblPos val="nextTo"/>
        <c:crossAx val="70338048"/>
        <c:crosses val="autoZero"/>
        <c:auto val="1"/>
        <c:lblAlgn val="ctr"/>
        <c:lblOffset val="100"/>
      </c:catAx>
      <c:valAx>
        <c:axId val="70338048"/>
        <c:scaling>
          <c:orientation val="minMax"/>
        </c:scaling>
        <c:axPos val="l"/>
        <c:majorGridlines/>
        <c:numFmt formatCode="General" sourceLinked="1"/>
        <c:tickLblPos val="nextTo"/>
        <c:crossAx val="70336512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Blobby</a:t>
            </a:r>
          </a:p>
        </c:rich>
      </c:tx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Sheet1!$AD$63:$AD$64</c:f>
              <c:strCache>
                <c:ptCount val="1"/>
                <c:pt idx="0">
                  <c:v>Blobby AVG FPS</c:v>
                </c:pt>
              </c:strCache>
            </c:strRef>
          </c:tx>
          <c:cat>
            <c:strRef>
              <c:f>Sheet1!$AC$65:$AC$68</c:f>
              <c:strCache>
                <c:ptCount val="4"/>
                <c:pt idx="0">
                  <c:v>Bisection / Taylor</c:v>
                </c:pt>
                <c:pt idx="1">
                  <c:v>Ridders / Sign</c:v>
                </c:pt>
                <c:pt idx="2">
                  <c:v>Ridders / Taylor</c:v>
                </c:pt>
                <c:pt idx="3">
                  <c:v>Bisection / Sign</c:v>
                </c:pt>
              </c:strCache>
            </c:strRef>
          </c:cat>
          <c:val>
            <c:numRef>
              <c:f>Sheet1!$AD$65:$AD$68</c:f>
              <c:numCache>
                <c:formatCode>General</c:formatCode>
                <c:ptCount val="4"/>
                <c:pt idx="0">
                  <c:v>2083.6924764999999</c:v>
                </c:pt>
                <c:pt idx="1">
                  <c:v>2203.0921735000002</c:v>
                </c:pt>
                <c:pt idx="2">
                  <c:v>2211.7902914999995</c:v>
                </c:pt>
                <c:pt idx="3">
                  <c:v>2349.6314714999999</c:v>
                </c:pt>
              </c:numCache>
            </c:numRef>
          </c:val>
        </c:ser>
        <c:dLbls/>
        <c:gapWidth val="75"/>
        <c:shape val="box"/>
        <c:axId val="70372352"/>
        <c:axId val="70382336"/>
        <c:axId val="0"/>
      </c:bar3DChart>
      <c:catAx>
        <c:axId val="70372352"/>
        <c:scaling>
          <c:orientation val="minMax"/>
        </c:scaling>
        <c:axPos val="b"/>
        <c:majorTickMark val="none"/>
        <c:tickLblPos val="nextTo"/>
        <c:crossAx val="70382336"/>
        <c:crosses val="autoZero"/>
        <c:auto val="1"/>
        <c:lblAlgn val="ctr"/>
        <c:lblOffset val="100"/>
      </c:catAx>
      <c:valAx>
        <c:axId val="70382336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spPr>
          <a:ln w="9525">
            <a:noFill/>
          </a:ln>
        </c:spPr>
        <c:crossAx val="70372352"/>
        <c:crosses val="autoZero"/>
        <c:crossBetween val="between"/>
      </c:valAx>
    </c:plotArea>
    <c:legend>
      <c:legendPos val="b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Sheet1!$AD$70:$AD$71</c:f>
              <c:strCache>
                <c:ptCount val="1"/>
                <c:pt idx="0">
                  <c:v>Blobby STD DEV</c:v>
                </c:pt>
              </c:strCache>
            </c:strRef>
          </c:tx>
          <c:cat>
            <c:strRef>
              <c:f>Sheet1!$AC$72:$AC$75</c:f>
              <c:strCache>
                <c:ptCount val="4"/>
                <c:pt idx="0">
                  <c:v>Bisection / Taylor</c:v>
                </c:pt>
                <c:pt idx="1">
                  <c:v>Ridders / Taylor</c:v>
                </c:pt>
                <c:pt idx="2">
                  <c:v>Bisection / Sign</c:v>
                </c:pt>
                <c:pt idx="3">
                  <c:v>Ridders / Sign</c:v>
                </c:pt>
              </c:strCache>
            </c:strRef>
          </c:cat>
          <c:val>
            <c:numRef>
              <c:f>Sheet1!$AD$72:$AD$75</c:f>
              <c:numCache>
                <c:formatCode>General</c:formatCode>
                <c:ptCount val="4"/>
                <c:pt idx="0">
                  <c:v>121.81618064882622</c:v>
                </c:pt>
                <c:pt idx="1">
                  <c:v>182.51669941379879</c:v>
                </c:pt>
                <c:pt idx="2">
                  <c:v>252.60929190825237</c:v>
                </c:pt>
                <c:pt idx="3">
                  <c:v>294.54402732878333</c:v>
                </c:pt>
              </c:numCache>
            </c:numRef>
          </c:val>
        </c:ser>
        <c:dLbls/>
        <c:marker val="1"/>
        <c:axId val="70419200"/>
        <c:axId val="70420736"/>
      </c:lineChart>
      <c:catAx>
        <c:axId val="70419200"/>
        <c:scaling>
          <c:orientation val="minMax"/>
        </c:scaling>
        <c:axPos val="b"/>
        <c:tickLblPos val="nextTo"/>
        <c:crossAx val="70420736"/>
        <c:crosses val="autoZero"/>
        <c:auto val="1"/>
        <c:lblAlgn val="ctr"/>
        <c:lblOffset val="100"/>
      </c:catAx>
      <c:valAx>
        <c:axId val="70420736"/>
        <c:scaling>
          <c:orientation val="minMax"/>
        </c:scaling>
        <c:axPos val="l"/>
        <c:majorGridlines/>
        <c:numFmt formatCode="General" sourceLinked="1"/>
        <c:tickLblPos val="nextTo"/>
        <c:crossAx val="70419200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Bisection / Sign</a:t>
            </a:r>
          </a:p>
        </c:rich>
      </c:tx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Sheet1!$N$82</c:f>
              <c:strCache>
                <c:ptCount val="1"/>
                <c:pt idx="0">
                  <c:v>Average FPS</c:v>
                </c:pt>
              </c:strCache>
            </c:strRef>
          </c:tx>
          <c:cat>
            <c:strRef>
              <c:f>Sheet1!$M$83:$M$86</c:f>
              <c:strCache>
                <c:ptCount val="4"/>
                <c:pt idx="0">
                  <c:v>Barth Decic</c:v>
                </c:pt>
                <c:pt idx="1">
                  <c:v>Blobby</c:v>
                </c:pt>
                <c:pt idx="2">
                  <c:v>Torus</c:v>
                </c:pt>
                <c:pt idx="3">
                  <c:v>Sphere</c:v>
                </c:pt>
              </c:strCache>
            </c:strRef>
          </c:cat>
          <c:val>
            <c:numRef>
              <c:f>Sheet1!$N$83:$N$86</c:f>
              <c:numCache>
                <c:formatCode>General</c:formatCode>
                <c:ptCount val="4"/>
                <c:pt idx="0">
                  <c:v>2217.5202722499998</c:v>
                </c:pt>
                <c:pt idx="1">
                  <c:v>2349.6314714999999</c:v>
                </c:pt>
                <c:pt idx="2">
                  <c:v>2557.8405952499998</c:v>
                </c:pt>
                <c:pt idx="3">
                  <c:v>2594.1431094999998</c:v>
                </c:pt>
              </c:numCache>
            </c:numRef>
          </c:val>
        </c:ser>
        <c:dLbls/>
        <c:shape val="box"/>
        <c:axId val="70594560"/>
        <c:axId val="70596096"/>
        <c:axId val="0"/>
      </c:bar3DChart>
      <c:catAx>
        <c:axId val="70594560"/>
        <c:scaling>
          <c:orientation val="minMax"/>
        </c:scaling>
        <c:axPos val="b"/>
        <c:majorTickMark val="none"/>
        <c:tickLblPos val="nextTo"/>
        <c:crossAx val="70596096"/>
        <c:crosses val="autoZero"/>
        <c:auto val="1"/>
        <c:lblAlgn val="ctr"/>
        <c:lblOffset val="100"/>
      </c:catAx>
      <c:valAx>
        <c:axId val="70596096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70594560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Bisection / Taylor</a:t>
            </a:r>
          </a:p>
        </c:rich>
      </c:tx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Sheet1!$N$89</c:f>
              <c:strCache>
                <c:ptCount val="1"/>
                <c:pt idx="0">
                  <c:v>Average FPS</c:v>
                </c:pt>
              </c:strCache>
            </c:strRef>
          </c:tx>
          <c:cat>
            <c:strRef>
              <c:f>Sheet1!$M$90:$M$93</c:f>
              <c:strCache>
                <c:ptCount val="4"/>
                <c:pt idx="0">
                  <c:v>Blobby</c:v>
                </c:pt>
                <c:pt idx="1">
                  <c:v>Barth Decic</c:v>
                </c:pt>
                <c:pt idx="2">
                  <c:v>Torus</c:v>
                </c:pt>
                <c:pt idx="3">
                  <c:v>Sphere</c:v>
                </c:pt>
              </c:strCache>
            </c:strRef>
          </c:cat>
          <c:val>
            <c:numRef>
              <c:f>Sheet1!$N$90:$N$93</c:f>
              <c:numCache>
                <c:formatCode>General</c:formatCode>
                <c:ptCount val="4"/>
                <c:pt idx="0">
                  <c:v>2083.6924764999999</c:v>
                </c:pt>
                <c:pt idx="1">
                  <c:v>2218.3257205</c:v>
                </c:pt>
                <c:pt idx="2">
                  <c:v>2635.1098124999999</c:v>
                </c:pt>
                <c:pt idx="3">
                  <c:v>2836.1007192500001</c:v>
                </c:pt>
              </c:numCache>
            </c:numRef>
          </c:val>
        </c:ser>
        <c:dLbls/>
        <c:gapWidth val="75"/>
        <c:shape val="box"/>
        <c:axId val="70638592"/>
        <c:axId val="70451968"/>
        <c:axId val="0"/>
      </c:bar3DChart>
      <c:catAx>
        <c:axId val="70638592"/>
        <c:scaling>
          <c:orientation val="minMax"/>
        </c:scaling>
        <c:axPos val="b"/>
        <c:majorTickMark val="none"/>
        <c:tickLblPos val="nextTo"/>
        <c:crossAx val="70451968"/>
        <c:crosses val="autoZero"/>
        <c:auto val="1"/>
        <c:lblAlgn val="ctr"/>
        <c:lblOffset val="100"/>
      </c:catAx>
      <c:valAx>
        <c:axId val="70451968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spPr>
          <a:ln w="9525">
            <a:noFill/>
          </a:ln>
        </c:spPr>
        <c:crossAx val="70638592"/>
        <c:crosses val="autoZero"/>
        <c:crossBetween val="between"/>
      </c:valAx>
    </c:plotArea>
    <c:legend>
      <c:legendPos val="b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Ridders'</a:t>
            </a:r>
            <a:r>
              <a:rPr lang="en-US" baseline="0"/>
              <a:t> / Sign</a:t>
            </a:r>
            <a:endParaRPr lang="en-US"/>
          </a:p>
        </c:rich>
      </c:tx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Sheet1!$S$82</c:f>
              <c:strCache>
                <c:ptCount val="1"/>
                <c:pt idx="0">
                  <c:v>Average FPS</c:v>
                </c:pt>
              </c:strCache>
            </c:strRef>
          </c:tx>
          <c:cat>
            <c:strRef>
              <c:f>Sheet1!$R$83:$R$86</c:f>
              <c:strCache>
                <c:ptCount val="4"/>
                <c:pt idx="0">
                  <c:v>Blobby</c:v>
                </c:pt>
                <c:pt idx="1">
                  <c:v>Barth Decic</c:v>
                </c:pt>
                <c:pt idx="2">
                  <c:v>Sphere</c:v>
                </c:pt>
                <c:pt idx="3">
                  <c:v>Torus</c:v>
                </c:pt>
              </c:strCache>
            </c:strRef>
          </c:cat>
          <c:val>
            <c:numRef>
              <c:f>Sheet1!$S$83:$S$86</c:f>
              <c:numCache>
                <c:formatCode>General</c:formatCode>
                <c:ptCount val="4"/>
                <c:pt idx="0">
                  <c:v>2203.0921735000002</c:v>
                </c:pt>
                <c:pt idx="1">
                  <c:v>2298.6349805</c:v>
                </c:pt>
                <c:pt idx="2">
                  <c:v>2368.2163662499997</c:v>
                </c:pt>
                <c:pt idx="3">
                  <c:v>2619.7749240000003</c:v>
                </c:pt>
              </c:numCache>
            </c:numRef>
          </c:val>
        </c:ser>
        <c:dLbls/>
        <c:gapWidth val="75"/>
        <c:shape val="box"/>
        <c:axId val="70482176"/>
        <c:axId val="70496256"/>
        <c:axId val="0"/>
      </c:bar3DChart>
      <c:catAx>
        <c:axId val="70482176"/>
        <c:scaling>
          <c:orientation val="minMax"/>
        </c:scaling>
        <c:axPos val="b"/>
        <c:majorTickMark val="none"/>
        <c:tickLblPos val="nextTo"/>
        <c:crossAx val="70496256"/>
        <c:crosses val="autoZero"/>
        <c:auto val="1"/>
        <c:lblAlgn val="ctr"/>
        <c:lblOffset val="100"/>
      </c:catAx>
      <c:valAx>
        <c:axId val="70496256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spPr>
          <a:ln w="9525">
            <a:noFill/>
          </a:ln>
        </c:spPr>
        <c:crossAx val="70482176"/>
        <c:crosses val="autoZero"/>
        <c:crossBetween val="between"/>
      </c:valAx>
    </c:plotArea>
    <c:legend>
      <c:legendPos val="b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Ridders' / Taylor</a:t>
            </a:r>
          </a:p>
        </c:rich>
      </c:tx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Sheet1!$S$89</c:f>
              <c:strCache>
                <c:ptCount val="1"/>
                <c:pt idx="0">
                  <c:v>Average FPS</c:v>
                </c:pt>
              </c:strCache>
            </c:strRef>
          </c:tx>
          <c:cat>
            <c:strRef>
              <c:f>Sheet1!$R$90:$R$93</c:f>
              <c:strCache>
                <c:ptCount val="4"/>
                <c:pt idx="0">
                  <c:v>Blobby</c:v>
                </c:pt>
                <c:pt idx="1">
                  <c:v>Sphere</c:v>
                </c:pt>
                <c:pt idx="2">
                  <c:v>Barth Decic</c:v>
                </c:pt>
                <c:pt idx="3">
                  <c:v>Torus</c:v>
                </c:pt>
              </c:strCache>
            </c:strRef>
          </c:cat>
          <c:val>
            <c:numRef>
              <c:f>Sheet1!$S$90:$S$93</c:f>
              <c:numCache>
                <c:formatCode>General</c:formatCode>
                <c:ptCount val="4"/>
                <c:pt idx="0">
                  <c:v>2211.7902914999995</c:v>
                </c:pt>
                <c:pt idx="1">
                  <c:v>2370.6271335000001</c:v>
                </c:pt>
                <c:pt idx="2">
                  <c:v>2617.1907957500002</c:v>
                </c:pt>
                <c:pt idx="3">
                  <c:v>2857.0323574999998</c:v>
                </c:pt>
              </c:numCache>
            </c:numRef>
          </c:val>
        </c:ser>
        <c:dLbls/>
        <c:gapWidth val="75"/>
        <c:shape val="box"/>
        <c:axId val="71058944"/>
        <c:axId val="71060480"/>
        <c:axId val="0"/>
      </c:bar3DChart>
      <c:catAx>
        <c:axId val="71058944"/>
        <c:scaling>
          <c:orientation val="minMax"/>
        </c:scaling>
        <c:axPos val="b"/>
        <c:majorTickMark val="none"/>
        <c:tickLblPos val="nextTo"/>
        <c:crossAx val="71060480"/>
        <c:crosses val="autoZero"/>
        <c:auto val="1"/>
        <c:lblAlgn val="ctr"/>
        <c:lblOffset val="100"/>
      </c:catAx>
      <c:valAx>
        <c:axId val="71060480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spPr>
          <a:ln w="9525">
            <a:noFill/>
          </a:ln>
        </c:spPr>
        <c:crossAx val="71058944"/>
        <c:crosses val="autoZero"/>
        <c:crossBetween val="between"/>
      </c:valAx>
    </c:plotArea>
    <c:legend>
      <c:legendPos val="b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Bisection / Sign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Sheet1!$N$97</c:f>
              <c:strCache>
                <c:ptCount val="1"/>
                <c:pt idx="0">
                  <c:v>Standard Deviation</c:v>
                </c:pt>
              </c:strCache>
            </c:strRef>
          </c:tx>
          <c:cat>
            <c:strRef>
              <c:f>Sheet1!$M$98:$M$101</c:f>
              <c:strCache>
                <c:ptCount val="4"/>
                <c:pt idx="0">
                  <c:v>Barth Decic</c:v>
                </c:pt>
                <c:pt idx="1">
                  <c:v>Blobby</c:v>
                </c:pt>
                <c:pt idx="2">
                  <c:v>Torus</c:v>
                </c:pt>
                <c:pt idx="3">
                  <c:v>Sphere</c:v>
                </c:pt>
              </c:strCache>
            </c:strRef>
          </c:cat>
          <c:val>
            <c:numRef>
              <c:f>Sheet1!$N$98:$N$101</c:f>
              <c:numCache>
                <c:formatCode>General</c:formatCode>
                <c:ptCount val="4"/>
                <c:pt idx="0">
                  <c:v>94.067366514820222</c:v>
                </c:pt>
                <c:pt idx="1">
                  <c:v>252.60929190825237</c:v>
                </c:pt>
                <c:pt idx="2">
                  <c:v>280.66928511835357</c:v>
                </c:pt>
                <c:pt idx="3">
                  <c:v>314.41301484098909</c:v>
                </c:pt>
              </c:numCache>
            </c:numRef>
          </c:val>
        </c:ser>
        <c:dLbls/>
        <c:marker val="1"/>
        <c:axId val="71089536"/>
        <c:axId val="71095424"/>
      </c:lineChart>
      <c:catAx>
        <c:axId val="71089536"/>
        <c:scaling>
          <c:orientation val="minMax"/>
        </c:scaling>
        <c:axPos val="b"/>
        <c:tickLblPos val="nextTo"/>
        <c:crossAx val="71095424"/>
        <c:crosses val="autoZero"/>
        <c:auto val="1"/>
        <c:lblAlgn val="ctr"/>
        <c:lblOffset val="100"/>
      </c:catAx>
      <c:valAx>
        <c:axId val="71095424"/>
        <c:scaling>
          <c:orientation val="minMax"/>
        </c:scaling>
        <c:axPos val="l"/>
        <c:majorGridlines/>
        <c:numFmt formatCode="General" sourceLinked="1"/>
        <c:tickLblPos val="nextTo"/>
        <c:crossAx val="7108953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Ridders</a:t>
            </a:r>
            <a:r>
              <a:rPr lang="en-US" baseline="0"/>
              <a:t> / Sign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Sheet1!$S$97</c:f>
              <c:strCache>
                <c:ptCount val="1"/>
                <c:pt idx="0">
                  <c:v>Standard Deviation</c:v>
                </c:pt>
              </c:strCache>
            </c:strRef>
          </c:tx>
          <c:cat>
            <c:strRef>
              <c:f>Sheet1!$R$98:$R$101</c:f>
              <c:strCache>
                <c:ptCount val="4"/>
                <c:pt idx="0">
                  <c:v>Barth Decic</c:v>
                </c:pt>
                <c:pt idx="1">
                  <c:v>Sphere</c:v>
                </c:pt>
                <c:pt idx="2">
                  <c:v>Torus</c:v>
                </c:pt>
                <c:pt idx="3">
                  <c:v>Blobby</c:v>
                </c:pt>
              </c:strCache>
            </c:strRef>
          </c:cat>
          <c:val>
            <c:numRef>
              <c:f>Sheet1!$S$98:$S$101</c:f>
              <c:numCache>
                <c:formatCode>General</c:formatCode>
                <c:ptCount val="4"/>
                <c:pt idx="0">
                  <c:v>114.44846707593933</c:v>
                </c:pt>
                <c:pt idx="1">
                  <c:v>206.93193991084519</c:v>
                </c:pt>
                <c:pt idx="2">
                  <c:v>276.66898219802385</c:v>
                </c:pt>
                <c:pt idx="3">
                  <c:v>294.54402732878333</c:v>
                </c:pt>
              </c:numCache>
            </c:numRef>
          </c:val>
        </c:ser>
        <c:dLbls/>
        <c:marker val="1"/>
        <c:axId val="70993408"/>
        <c:axId val="70994944"/>
      </c:lineChart>
      <c:catAx>
        <c:axId val="70993408"/>
        <c:scaling>
          <c:orientation val="minMax"/>
        </c:scaling>
        <c:axPos val="b"/>
        <c:tickLblPos val="nextTo"/>
        <c:crossAx val="70994944"/>
        <c:crosses val="autoZero"/>
        <c:auto val="1"/>
        <c:lblAlgn val="ctr"/>
        <c:lblOffset val="100"/>
      </c:catAx>
      <c:valAx>
        <c:axId val="70994944"/>
        <c:scaling>
          <c:orientation val="minMax"/>
        </c:scaling>
        <c:axPos val="l"/>
        <c:majorGridlines/>
        <c:numFmt formatCode="General" sourceLinked="1"/>
        <c:tickLblPos val="nextTo"/>
        <c:crossAx val="7099340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Bisection / Taylor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Sheet1!$N$104</c:f>
              <c:strCache>
                <c:ptCount val="1"/>
                <c:pt idx="0">
                  <c:v>Standard Deviation</c:v>
                </c:pt>
              </c:strCache>
            </c:strRef>
          </c:tx>
          <c:cat>
            <c:strRef>
              <c:f>Sheet1!$M$105:$M$108</c:f>
              <c:strCache>
                <c:ptCount val="4"/>
                <c:pt idx="0">
                  <c:v>Barth Decic</c:v>
                </c:pt>
                <c:pt idx="1">
                  <c:v>Blobby</c:v>
                </c:pt>
                <c:pt idx="2">
                  <c:v>Torus</c:v>
                </c:pt>
                <c:pt idx="3">
                  <c:v>Sphere</c:v>
                </c:pt>
              </c:strCache>
            </c:strRef>
          </c:cat>
          <c:val>
            <c:numRef>
              <c:f>Sheet1!$N$105:$N$108</c:f>
              <c:numCache>
                <c:formatCode>General</c:formatCode>
                <c:ptCount val="4"/>
                <c:pt idx="0">
                  <c:v>73.763382573596942</c:v>
                </c:pt>
                <c:pt idx="1">
                  <c:v>121.81618064882622</c:v>
                </c:pt>
                <c:pt idx="2">
                  <c:v>149.94298228205628</c:v>
                </c:pt>
                <c:pt idx="3">
                  <c:v>181.99086937518533</c:v>
                </c:pt>
              </c:numCache>
            </c:numRef>
          </c:val>
        </c:ser>
        <c:dLbls/>
        <c:marker val="1"/>
        <c:axId val="71023616"/>
        <c:axId val="71107328"/>
      </c:lineChart>
      <c:catAx>
        <c:axId val="71023616"/>
        <c:scaling>
          <c:orientation val="minMax"/>
        </c:scaling>
        <c:axPos val="b"/>
        <c:tickLblPos val="nextTo"/>
        <c:crossAx val="71107328"/>
        <c:crosses val="autoZero"/>
        <c:auto val="1"/>
        <c:lblAlgn val="ctr"/>
        <c:lblOffset val="100"/>
      </c:catAx>
      <c:valAx>
        <c:axId val="71107328"/>
        <c:scaling>
          <c:orientation val="minMax"/>
        </c:scaling>
        <c:axPos val="l"/>
        <c:majorGridlines/>
        <c:numFmt formatCode="General" sourceLinked="1"/>
        <c:tickLblPos val="nextTo"/>
        <c:crossAx val="7102361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Ridders / Taylor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Sheet1!$S$104</c:f>
              <c:strCache>
                <c:ptCount val="1"/>
                <c:pt idx="0">
                  <c:v>Standard Deviation</c:v>
                </c:pt>
              </c:strCache>
            </c:strRef>
          </c:tx>
          <c:cat>
            <c:strRef>
              <c:f>Sheet1!$R$105:$R$108</c:f>
              <c:strCache>
                <c:ptCount val="4"/>
                <c:pt idx="0">
                  <c:v>Sphere</c:v>
                </c:pt>
                <c:pt idx="1">
                  <c:v>Torus</c:v>
                </c:pt>
                <c:pt idx="2">
                  <c:v>Barth Decic</c:v>
                </c:pt>
                <c:pt idx="3">
                  <c:v>Blobby</c:v>
                </c:pt>
              </c:strCache>
            </c:strRef>
          </c:cat>
          <c:val>
            <c:numRef>
              <c:f>Sheet1!$S$105:$S$108</c:f>
              <c:numCache>
                <c:formatCode>General</c:formatCode>
                <c:ptCount val="4"/>
                <c:pt idx="0">
                  <c:v>152.14153898842662</c:v>
                </c:pt>
                <c:pt idx="1">
                  <c:v>156.99052082616473</c:v>
                </c:pt>
                <c:pt idx="2">
                  <c:v>171.26689086958726</c:v>
                </c:pt>
                <c:pt idx="3">
                  <c:v>182.51669941379879</c:v>
                </c:pt>
              </c:numCache>
            </c:numRef>
          </c:val>
        </c:ser>
        <c:dLbls/>
        <c:marker val="1"/>
        <c:axId val="71140096"/>
        <c:axId val="71141632"/>
      </c:lineChart>
      <c:catAx>
        <c:axId val="71140096"/>
        <c:scaling>
          <c:orientation val="minMax"/>
        </c:scaling>
        <c:axPos val="b"/>
        <c:tickLblPos val="nextTo"/>
        <c:crossAx val="71141632"/>
        <c:crosses val="autoZero"/>
        <c:auto val="1"/>
        <c:lblAlgn val="ctr"/>
        <c:lblOffset val="100"/>
      </c:catAx>
      <c:valAx>
        <c:axId val="71141632"/>
        <c:scaling>
          <c:orientation val="minMax"/>
        </c:scaling>
        <c:axPos val="l"/>
        <c:majorGridlines/>
        <c:numFmt formatCode="General" sourceLinked="1"/>
        <c:tickLblPos val="nextTo"/>
        <c:crossAx val="7114009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1</xdr:row>
      <xdr:rowOff>19050</xdr:rowOff>
    </xdr:from>
    <xdr:to>
      <xdr:col>8</xdr:col>
      <xdr:colOff>523875</xdr:colOff>
      <xdr:row>18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85725</xdr:colOff>
      <xdr:row>1</xdr:row>
      <xdr:rowOff>47624</xdr:rowOff>
    </xdr:from>
    <xdr:to>
      <xdr:col>17</xdr:col>
      <xdr:colOff>428625</xdr:colOff>
      <xdr:row>18</xdr:row>
      <xdr:rowOff>9525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104774</xdr:colOff>
      <xdr:row>19</xdr:row>
      <xdr:rowOff>19050</xdr:rowOff>
    </xdr:from>
    <xdr:to>
      <xdr:col>17</xdr:col>
      <xdr:colOff>419099</xdr:colOff>
      <xdr:row>36</xdr:row>
      <xdr:rowOff>57150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123824</xdr:colOff>
      <xdr:row>1</xdr:row>
      <xdr:rowOff>28574</xdr:rowOff>
    </xdr:from>
    <xdr:to>
      <xdr:col>26</xdr:col>
      <xdr:colOff>171449</xdr:colOff>
      <xdr:row>17</xdr:row>
      <xdr:rowOff>152399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114300</xdr:colOff>
      <xdr:row>19</xdr:row>
      <xdr:rowOff>38100</xdr:rowOff>
    </xdr:from>
    <xdr:to>
      <xdr:col>26</xdr:col>
      <xdr:colOff>190500</xdr:colOff>
      <xdr:row>34</xdr:row>
      <xdr:rowOff>152400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276224</xdr:colOff>
      <xdr:row>49</xdr:row>
      <xdr:rowOff>9524</xdr:rowOff>
    </xdr:from>
    <xdr:to>
      <xdr:col>8</xdr:col>
      <xdr:colOff>457199</xdr:colOff>
      <xdr:row>64</xdr:row>
      <xdr:rowOff>186689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234950</xdr:colOff>
      <xdr:row>65</xdr:row>
      <xdr:rowOff>171450</xdr:rowOff>
    </xdr:from>
    <xdr:to>
      <xdr:col>8</xdr:col>
      <xdr:colOff>485774</xdr:colOff>
      <xdr:row>82</xdr:row>
      <xdr:rowOff>9524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123824</xdr:colOff>
      <xdr:row>49</xdr:row>
      <xdr:rowOff>19049</xdr:rowOff>
    </xdr:from>
    <xdr:to>
      <xdr:col>17</xdr:col>
      <xdr:colOff>342899</xdr:colOff>
      <xdr:row>65</xdr:row>
      <xdr:rowOff>28574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132290</xdr:colOff>
      <xdr:row>66</xdr:row>
      <xdr:rowOff>14816</xdr:rowOff>
    </xdr:from>
    <xdr:to>
      <xdr:col>17</xdr:col>
      <xdr:colOff>310795</xdr:colOff>
      <xdr:row>81</xdr:row>
      <xdr:rowOff>190499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142873</xdr:colOff>
      <xdr:row>47</xdr:row>
      <xdr:rowOff>180974</xdr:rowOff>
    </xdr:from>
    <xdr:to>
      <xdr:col>26</xdr:col>
      <xdr:colOff>581024</xdr:colOff>
      <xdr:row>65</xdr:row>
      <xdr:rowOff>85726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18</xdr:col>
      <xdr:colOff>134407</xdr:colOff>
      <xdr:row>66</xdr:row>
      <xdr:rowOff>130176</xdr:rowOff>
    </xdr:from>
    <xdr:to>
      <xdr:col>26</xdr:col>
      <xdr:colOff>447675</xdr:colOff>
      <xdr:row>82</xdr:row>
      <xdr:rowOff>133350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361950</xdr:colOff>
      <xdr:row>95</xdr:row>
      <xdr:rowOff>161925</xdr:rowOff>
    </xdr:from>
    <xdr:to>
      <xdr:col>8</xdr:col>
      <xdr:colOff>57150</xdr:colOff>
      <xdr:row>110</xdr:row>
      <xdr:rowOff>47625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9</xdr:col>
      <xdr:colOff>351367</xdr:colOff>
      <xdr:row>96</xdr:row>
      <xdr:rowOff>4233</xdr:rowOff>
    </xdr:from>
    <xdr:to>
      <xdr:col>17</xdr:col>
      <xdr:colOff>46567</xdr:colOff>
      <xdr:row>110</xdr:row>
      <xdr:rowOff>80433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383117</xdr:colOff>
      <xdr:row>112</xdr:row>
      <xdr:rowOff>13758</xdr:rowOff>
    </xdr:from>
    <xdr:to>
      <xdr:col>8</xdr:col>
      <xdr:colOff>78317</xdr:colOff>
      <xdr:row>126</xdr:row>
      <xdr:rowOff>89958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9</xdr:col>
      <xdr:colOff>404284</xdr:colOff>
      <xdr:row>112</xdr:row>
      <xdr:rowOff>35983</xdr:rowOff>
    </xdr:from>
    <xdr:to>
      <xdr:col>17</xdr:col>
      <xdr:colOff>99484</xdr:colOff>
      <xdr:row>126</xdr:row>
      <xdr:rowOff>112183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18</xdr:col>
      <xdr:colOff>304800</xdr:colOff>
      <xdr:row>96</xdr:row>
      <xdr:rowOff>40216</xdr:rowOff>
    </xdr:from>
    <xdr:to>
      <xdr:col>26</xdr:col>
      <xdr:colOff>0</xdr:colOff>
      <xdr:row>110</xdr:row>
      <xdr:rowOff>116416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27</xdr:col>
      <xdr:colOff>238125</xdr:colOff>
      <xdr:row>96</xdr:row>
      <xdr:rowOff>9525</xdr:rowOff>
    </xdr:from>
    <xdr:to>
      <xdr:col>34</xdr:col>
      <xdr:colOff>542925</xdr:colOff>
      <xdr:row>110</xdr:row>
      <xdr:rowOff>85725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18</xdr:col>
      <xdr:colOff>368299</xdr:colOff>
      <xdr:row>112</xdr:row>
      <xdr:rowOff>60325</xdr:rowOff>
    </xdr:from>
    <xdr:to>
      <xdr:col>26</xdr:col>
      <xdr:colOff>63499</xdr:colOff>
      <xdr:row>126</xdr:row>
      <xdr:rowOff>136525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27</xdr:col>
      <xdr:colOff>238124</xdr:colOff>
      <xdr:row>112</xdr:row>
      <xdr:rowOff>79375</xdr:rowOff>
    </xdr:from>
    <xdr:to>
      <xdr:col>34</xdr:col>
      <xdr:colOff>542924</xdr:colOff>
      <xdr:row>126</xdr:row>
      <xdr:rowOff>155575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08"/>
  <sheetViews>
    <sheetView topLeftCell="M51" zoomScale="90" zoomScaleNormal="90" workbookViewId="0">
      <selection activeCell="S108" sqref="R104:S108"/>
    </sheetView>
  </sheetViews>
  <sheetFormatPr defaultRowHeight="15"/>
  <cols>
    <col min="1" max="1" width="15.7109375" customWidth="1"/>
    <col min="2" max="2" width="14" customWidth="1"/>
    <col min="3" max="3" width="12" customWidth="1"/>
    <col min="4" max="4" width="12.42578125" customWidth="1"/>
    <col min="5" max="5" width="12.28515625" customWidth="1"/>
    <col min="6" max="6" width="15.42578125" customWidth="1"/>
    <col min="9" max="9" width="11.140625" customWidth="1"/>
    <col min="10" max="10" width="9.140625" customWidth="1"/>
    <col min="11" max="11" width="16" customWidth="1"/>
    <col min="12" max="12" width="15.42578125" customWidth="1"/>
    <col min="13" max="13" width="12.5703125" customWidth="1"/>
    <col min="16" max="16" width="9.5703125" customWidth="1"/>
    <col min="17" max="17" width="13.42578125" customWidth="1"/>
    <col min="18" max="18" width="13.140625" customWidth="1"/>
    <col min="21" max="21" width="13.7109375" customWidth="1"/>
    <col min="22" max="22" width="9" customWidth="1"/>
    <col min="23" max="23" width="15.42578125" customWidth="1"/>
    <col min="24" max="24" width="13" customWidth="1"/>
    <col min="26" max="26" width="10" customWidth="1"/>
    <col min="29" max="29" width="19.28515625" customWidth="1"/>
    <col min="30" max="30" width="13" customWidth="1"/>
    <col min="31" max="31" width="12" customWidth="1"/>
    <col min="36" max="36" width="12.28515625" customWidth="1"/>
  </cols>
  <sheetData>
    <row r="1" spans="1:36">
      <c r="A1" t="s">
        <v>0</v>
      </c>
    </row>
    <row r="3" spans="1:36" ht="15.75" thickBot="1">
      <c r="A3" t="s">
        <v>1</v>
      </c>
    </row>
    <row r="4" spans="1:36" ht="15.75" thickBot="1">
      <c r="A4" s="2"/>
      <c r="B4" s="3"/>
      <c r="C4" s="3" t="s">
        <v>2</v>
      </c>
      <c r="D4" s="3"/>
      <c r="E4" s="4"/>
      <c r="F4" s="22"/>
      <c r="G4" s="13"/>
      <c r="H4" s="13" t="s">
        <v>6</v>
      </c>
      <c r="I4" s="13"/>
      <c r="J4" s="14"/>
      <c r="L4" t="s">
        <v>23</v>
      </c>
      <c r="M4" s="1" t="s">
        <v>13</v>
      </c>
    </row>
    <row r="5" spans="1:36" ht="15.75" thickBot="1">
      <c r="A5" s="22"/>
      <c r="B5" s="24" t="s">
        <v>3</v>
      </c>
      <c r="C5" s="13"/>
      <c r="D5" s="13"/>
      <c r="E5" s="21" t="s">
        <v>3</v>
      </c>
      <c r="F5" s="22"/>
      <c r="G5" s="24" t="s">
        <v>3</v>
      </c>
      <c r="H5" s="13"/>
      <c r="I5" s="13"/>
      <c r="J5" s="24" t="s">
        <v>3</v>
      </c>
      <c r="K5" s="1" t="s">
        <v>31</v>
      </c>
      <c r="L5" s="6">
        <v>44.540517999999999</v>
      </c>
      <c r="M5" s="6">
        <v>29.414591999999999</v>
      </c>
    </row>
    <row r="6" spans="1:36">
      <c r="A6" s="5" t="s">
        <v>5</v>
      </c>
      <c r="B6" s="18">
        <v>44.642856999999999</v>
      </c>
      <c r="C6" s="6"/>
      <c r="D6" s="8" t="s">
        <v>13</v>
      </c>
      <c r="E6" s="18">
        <v>29.126214000000001</v>
      </c>
      <c r="F6" s="25" t="s">
        <v>5</v>
      </c>
      <c r="G6" s="19">
        <v>5861.7021279999999</v>
      </c>
      <c r="H6" s="6"/>
      <c r="I6" s="6" t="s">
        <v>13</v>
      </c>
      <c r="J6" s="19">
        <v>7443.7984500000002</v>
      </c>
      <c r="K6" s="1" t="s">
        <v>6</v>
      </c>
      <c r="L6" s="6">
        <v>5863.9376967500002</v>
      </c>
      <c r="M6" s="6">
        <v>7477.0521737499994</v>
      </c>
    </row>
    <row r="7" spans="1:36">
      <c r="A7" s="5"/>
      <c r="B7" s="19">
        <v>44.628570000000003</v>
      </c>
      <c r="C7" s="6"/>
      <c r="D7" s="6"/>
      <c r="E7" s="19">
        <v>29.126214000000001</v>
      </c>
      <c r="F7" s="5"/>
      <c r="G7" s="19">
        <v>5875.0952020000004</v>
      </c>
      <c r="H7" s="6"/>
      <c r="I7" s="6"/>
      <c r="J7" s="19">
        <v>7429.4003869999997</v>
      </c>
    </row>
    <row r="8" spans="1:36">
      <c r="A8" s="5"/>
      <c r="B8" s="19">
        <v>44.247788</v>
      </c>
      <c r="C8" s="6"/>
      <c r="D8" s="6"/>
      <c r="E8" s="19">
        <v>29.702970000000001</v>
      </c>
      <c r="F8" s="5"/>
      <c r="G8" s="19">
        <v>5857.2513289999997</v>
      </c>
      <c r="H8" s="6"/>
      <c r="I8" s="6"/>
      <c r="J8" s="19">
        <v>7598.4174089999997</v>
      </c>
      <c r="L8" s="1"/>
    </row>
    <row r="9" spans="1:36">
      <c r="A9" s="5"/>
      <c r="B9" s="19">
        <v>44.642856999999999</v>
      </c>
      <c r="C9" s="6"/>
      <c r="D9" s="6"/>
      <c r="E9" s="19">
        <v>29.702970000000001</v>
      </c>
      <c r="F9" s="5"/>
      <c r="G9" s="19">
        <v>5861.7021279999999</v>
      </c>
      <c r="H9" s="6"/>
      <c r="I9" s="6"/>
      <c r="J9" s="19">
        <v>7436.5924489999998</v>
      </c>
      <c r="K9" s="1"/>
    </row>
    <row r="10" spans="1:36">
      <c r="A10" s="5"/>
      <c r="B10" s="19" t="s">
        <v>4</v>
      </c>
      <c r="C10" s="6"/>
      <c r="D10" s="6"/>
      <c r="E10" s="19" t="s">
        <v>4</v>
      </c>
      <c r="F10" s="5"/>
      <c r="G10" s="19" t="s">
        <v>4</v>
      </c>
      <c r="H10" s="6"/>
      <c r="I10" s="6"/>
      <c r="J10" s="19" t="s">
        <v>4</v>
      </c>
      <c r="K10" s="1"/>
    </row>
    <row r="11" spans="1:36" ht="15.75" thickBot="1">
      <c r="A11" s="9"/>
      <c r="B11" s="20">
        <f>AVERAGE(B6:B9)</f>
        <v>44.540517999999999</v>
      </c>
      <c r="C11" s="10"/>
      <c r="D11" s="10"/>
      <c r="E11" s="20">
        <f>AVERAGE(E6:E9)</f>
        <v>29.414591999999999</v>
      </c>
      <c r="F11" s="9"/>
      <c r="G11" s="20">
        <f>AVERAGE(G6:G9)</f>
        <v>5863.9376967500002</v>
      </c>
      <c r="H11" s="10"/>
      <c r="I11" s="10"/>
      <c r="J11" s="20">
        <f>AVERAGE(J6:J9)</f>
        <v>7477.0521737499994</v>
      </c>
    </row>
    <row r="14" spans="1:36" ht="15.75" thickBot="1">
      <c r="A14" s="12" t="s">
        <v>18</v>
      </c>
      <c r="C14" t="s">
        <v>19</v>
      </c>
      <c r="AD14" t="s">
        <v>23</v>
      </c>
      <c r="AI14" t="s">
        <v>23</v>
      </c>
    </row>
    <row r="15" spans="1:36" ht="19.5" thickBot="1">
      <c r="A15" s="2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4"/>
      <c r="AD15" t="s">
        <v>34</v>
      </c>
      <c r="AE15" t="s">
        <v>15</v>
      </c>
      <c r="AJ15" t="s">
        <v>15</v>
      </c>
    </row>
    <row r="16" spans="1:36" ht="15.75" thickBot="1">
      <c r="A16" s="5"/>
      <c r="B16" s="6"/>
      <c r="C16" s="6"/>
      <c r="D16" s="6"/>
      <c r="E16" s="6"/>
      <c r="F16" s="6"/>
      <c r="G16" s="6" t="s">
        <v>7</v>
      </c>
      <c r="H16" s="6"/>
      <c r="I16" s="6"/>
      <c r="J16" s="6"/>
      <c r="K16" s="6"/>
      <c r="L16" s="6"/>
      <c r="M16" s="6" t="s">
        <v>9</v>
      </c>
      <c r="N16" s="6"/>
      <c r="O16" s="6"/>
      <c r="P16" s="6"/>
      <c r="Q16" s="6"/>
      <c r="R16" s="6"/>
      <c r="S16" s="6" t="s">
        <v>9</v>
      </c>
      <c r="T16" s="6"/>
      <c r="U16" s="6"/>
      <c r="V16" s="6"/>
      <c r="W16" s="6"/>
      <c r="X16" s="6"/>
      <c r="Y16" s="6" t="s">
        <v>9</v>
      </c>
      <c r="Z16" s="6"/>
      <c r="AA16" s="7"/>
      <c r="AC16" s="1" t="s">
        <v>27</v>
      </c>
      <c r="AD16" s="6">
        <v>2368.2163662499997</v>
      </c>
      <c r="AE16" s="6">
        <v>206.93193991084519</v>
      </c>
      <c r="AF16" s="6"/>
      <c r="AI16" s="1" t="s">
        <v>28</v>
      </c>
      <c r="AJ16" s="6">
        <v>152.14153898842662</v>
      </c>
    </row>
    <row r="17" spans="1:36" ht="15.75" thickBot="1">
      <c r="A17" s="5"/>
      <c r="B17" s="6"/>
      <c r="C17" s="6"/>
      <c r="D17" s="6"/>
      <c r="E17" s="6"/>
      <c r="F17" s="22" t="s">
        <v>8</v>
      </c>
      <c r="G17" s="13"/>
      <c r="H17" s="13"/>
      <c r="I17" s="14"/>
      <c r="J17" s="6"/>
      <c r="K17" s="6"/>
      <c r="L17" s="22" t="s">
        <v>10</v>
      </c>
      <c r="M17" s="13"/>
      <c r="N17" s="13"/>
      <c r="O17" s="14"/>
      <c r="P17" s="6"/>
      <c r="Q17" s="6"/>
      <c r="R17" s="22" t="s">
        <v>11</v>
      </c>
      <c r="S17" s="13"/>
      <c r="T17" s="13"/>
      <c r="U17" s="14"/>
      <c r="V17" s="6"/>
      <c r="W17" s="6"/>
      <c r="X17" s="22" t="s">
        <v>12</v>
      </c>
      <c r="Y17" s="13"/>
      <c r="Z17" s="13"/>
      <c r="AA17" s="14"/>
      <c r="AC17" s="1" t="s">
        <v>28</v>
      </c>
      <c r="AD17" s="6">
        <v>2370.6271335000001</v>
      </c>
      <c r="AE17" s="6">
        <v>152.14153898842662</v>
      </c>
      <c r="AF17" s="6"/>
      <c r="AI17" s="1" t="s">
        <v>30</v>
      </c>
      <c r="AJ17" s="6">
        <v>181.99086937518533</v>
      </c>
    </row>
    <row r="18" spans="1:36">
      <c r="A18" s="2"/>
      <c r="B18" s="3"/>
      <c r="C18" s="15" t="s">
        <v>14</v>
      </c>
      <c r="D18" s="6"/>
      <c r="E18" s="6" t="s">
        <v>23</v>
      </c>
      <c r="F18" s="19">
        <v>2748.4794280000001</v>
      </c>
      <c r="G18" s="6"/>
      <c r="H18" s="8" t="s">
        <v>13</v>
      </c>
      <c r="I18" s="19">
        <v>2608.2089550000001</v>
      </c>
      <c r="J18" s="6"/>
      <c r="K18" s="8" t="s">
        <v>23</v>
      </c>
      <c r="L18" s="18">
        <v>2078.79925</v>
      </c>
      <c r="M18" s="6"/>
      <c r="N18" s="8" t="s">
        <v>13</v>
      </c>
      <c r="O18" s="18">
        <v>2216.7952009999999</v>
      </c>
      <c r="P18" s="6"/>
      <c r="Q18" s="8" t="s">
        <v>23</v>
      </c>
      <c r="R18" s="18">
        <v>2959.1679509999999</v>
      </c>
      <c r="S18" s="3"/>
      <c r="T18" s="26" t="s">
        <v>13</v>
      </c>
      <c r="U18" s="18">
        <v>2689.6432279999999</v>
      </c>
      <c r="V18" s="6"/>
      <c r="W18" s="8" t="s">
        <v>23</v>
      </c>
      <c r="X18" s="19">
        <v>2560.0660069999999</v>
      </c>
      <c r="Y18" s="6"/>
      <c r="Z18" s="8" t="s">
        <v>13</v>
      </c>
      <c r="AA18" s="19">
        <v>2322.1254880000001</v>
      </c>
      <c r="AC18" s="1" t="s">
        <v>29</v>
      </c>
      <c r="AD18" s="6">
        <v>2594.1431094999998</v>
      </c>
      <c r="AE18" s="6">
        <v>314.41301484098909</v>
      </c>
      <c r="AF18" s="6"/>
      <c r="AI18" s="1" t="s">
        <v>27</v>
      </c>
      <c r="AJ18" s="6">
        <v>206.93193991084519</v>
      </c>
    </row>
    <row r="19" spans="1:36">
      <c r="A19" s="5"/>
      <c r="B19" s="6"/>
      <c r="C19" s="7">
        <v>0.1</v>
      </c>
      <c r="D19" s="6"/>
      <c r="E19" s="6"/>
      <c r="F19" s="19">
        <v>2425.6587199999999</v>
      </c>
      <c r="G19" s="6"/>
      <c r="H19" s="6"/>
      <c r="I19" s="19">
        <v>2912.3204839999999</v>
      </c>
      <c r="J19" s="6"/>
      <c r="K19" s="6"/>
      <c r="L19" s="19">
        <v>2395.24838</v>
      </c>
      <c r="M19" s="6"/>
      <c r="N19" s="6"/>
      <c r="O19" s="19">
        <v>2694.2034020000001</v>
      </c>
      <c r="P19" s="6"/>
      <c r="Q19" s="6"/>
      <c r="R19" s="19">
        <v>2947.8127399999998</v>
      </c>
      <c r="S19" s="6"/>
      <c r="T19" s="6"/>
      <c r="U19" s="19">
        <v>2252.5428649999999</v>
      </c>
      <c r="V19" s="6"/>
      <c r="W19" s="6"/>
      <c r="X19" s="19">
        <v>2262.8354730000001</v>
      </c>
      <c r="Y19" s="6"/>
      <c r="Z19" s="6"/>
      <c r="AA19" s="19">
        <v>2658.319039</v>
      </c>
      <c r="AC19" s="1" t="s">
        <v>30</v>
      </c>
      <c r="AD19" s="6">
        <v>2836.1007192500001</v>
      </c>
      <c r="AE19" s="6">
        <v>181.99086937518533</v>
      </c>
      <c r="AF19" s="6"/>
      <c r="AI19" s="1" t="s">
        <v>29</v>
      </c>
      <c r="AJ19" s="6">
        <v>314.41301484098909</v>
      </c>
    </row>
    <row r="20" spans="1:36">
      <c r="A20" s="5"/>
      <c r="B20" s="6"/>
      <c r="C20" s="17" t="s">
        <v>16</v>
      </c>
      <c r="D20" s="6"/>
      <c r="E20" s="6"/>
      <c r="F20" s="19">
        <v>2251.7462169999999</v>
      </c>
      <c r="G20" s="6"/>
      <c r="H20" s="6"/>
      <c r="I20" s="19">
        <v>2924.1849889999999</v>
      </c>
      <c r="J20" s="6"/>
      <c r="K20" s="6"/>
      <c r="L20" s="19">
        <v>2430.3201509999999</v>
      </c>
      <c r="M20" s="6"/>
      <c r="N20" s="6"/>
      <c r="O20" s="19">
        <v>2436.8718589999999</v>
      </c>
      <c r="P20" s="6"/>
      <c r="Q20" s="6"/>
      <c r="R20" s="19">
        <v>2570.0903309999999</v>
      </c>
      <c r="S20" s="6"/>
      <c r="T20" s="6"/>
      <c r="U20" s="19">
        <v>2849.7428359999999</v>
      </c>
      <c r="V20" s="6"/>
      <c r="W20" s="6"/>
      <c r="X20" s="19">
        <v>2233.3621429999998</v>
      </c>
      <c r="Y20" s="6"/>
      <c r="Z20" s="6"/>
      <c r="AA20" s="19">
        <v>2325.3229200000001</v>
      </c>
      <c r="AC20" s="1"/>
      <c r="AI20" s="1"/>
    </row>
    <row r="21" spans="1:36">
      <c r="A21" s="5"/>
      <c r="B21" s="6"/>
      <c r="C21" s="7">
        <v>1E-4</v>
      </c>
      <c r="D21" s="6"/>
      <c r="E21" s="6"/>
      <c r="F21" s="19">
        <v>2950.6880729999998</v>
      </c>
      <c r="G21" s="6"/>
      <c r="H21" s="6"/>
      <c r="I21" s="19">
        <v>2905.4969879999999</v>
      </c>
      <c r="J21" s="6"/>
      <c r="K21" s="6"/>
      <c r="L21" s="19">
        <v>2568.4976839999999</v>
      </c>
      <c r="M21" s="6"/>
      <c r="N21" s="6"/>
      <c r="O21" s="19">
        <v>2255.3747819999999</v>
      </c>
      <c r="P21" s="6"/>
      <c r="Q21" s="6"/>
      <c r="R21" s="19">
        <v>2867.3318549999999</v>
      </c>
      <c r="S21" s="6"/>
      <c r="T21" s="6"/>
      <c r="U21" s="19">
        <v>2261.7449660000002</v>
      </c>
      <c r="V21" s="6"/>
      <c r="W21" s="6"/>
      <c r="X21" s="19">
        <v>2426.2449109999998</v>
      </c>
      <c r="Y21" s="6"/>
      <c r="Z21" s="6"/>
      <c r="AA21" s="19">
        <v>2144.0044309999998</v>
      </c>
      <c r="AC21" s="1"/>
      <c r="AD21" t="s">
        <v>13</v>
      </c>
      <c r="AI21" s="1" t="s">
        <v>13</v>
      </c>
    </row>
    <row r="22" spans="1:36">
      <c r="A22" s="5"/>
      <c r="B22" s="6"/>
      <c r="C22" s="16" t="s">
        <v>17</v>
      </c>
      <c r="D22" s="6"/>
      <c r="E22" s="6"/>
      <c r="F22" s="19" t="s">
        <v>4</v>
      </c>
      <c r="G22" s="6"/>
      <c r="H22" s="6"/>
      <c r="I22" s="19" t="s">
        <v>4</v>
      </c>
      <c r="J22" s="6"/>
      <c r="K22" s="6"/>
      <c r="L22" s="19" t="s">
        <v>4</v>
      </c>
      <c r="M22" s="6"/>
      <c r="N22" s="6"/>
      <c r="O22" s="19" t="s">
        <v>4</v>
      </c>
      <c r="P22" s="6"/>
      <c r="Q22" s="6"/>
      <c r="R22" s="19" t="s">
        <v>4</v>
      </c>
      <c r="S22" s="6"/>
      <c r="T22" s="6"/>
      <c r="U22" s="19" t="s">
        <v>4</v>
      </c>
      <c r="V22" s="6"/>
      <c r="W22" s="6"/>
      <c r="X22" s="19" t="s">
        <v>4</v>
      </c>
      <c r="Y22" s="6"/>
      <c r="Z22" s="6"/>
      <c r="AA22" s="19" t="s">
        <v>4</v>
      </c>
      <c r="AC22" s="1"/>
      <c r="AD22" t="s">
        <v>34</v>
      </c>
      <c r="AE22" t="s">
        <v>15</v>
      </c>
      <c r="AI22" s="1"/>
      <c r="AJ22" t="s">
        <v>15</v>
      </c>
    </row>
    <row r="23" spans="1:36" ht="15.75" thickBot="1">
      <c r="A23" s="9"/>
      <c r="B23" s="10"/>
      <c r="C23" s="11">
        <v>10</v>
      </c>
      <c r="D23" s="6"/>
      <c r="E23" s="6"/>
      <c r="F23" s="19">
        <f>AVERAGE(F18:F21)</f>
        <v>2594.1431094999998</v>
      </c>
      <c r="G23" s="6"/>
      <c r="H23" s="6"/>
      <c r="I23" s="19">
        <f>AVERAGE(I18:I21)</f>
        <v>2837.5528539999996</v>
      </c>
      <c r="J23" s="6"/>
      <c r="K23" s="6"/>
      <c r="L23" s="19">
        <f>AVERAGE(L18:L21)</f>
        <v>2368.2163662499997</v>
      </c>
      <c r="M23" s="6"/>
      <c r="N23" s="6"/>
      <c r="O23" s="19">
        <f>AVERAGE(O18:O21)</f>
        <v>2400.8113109999999</v>
      </c>
      <c r="P23" s="6"/>
      <c r="Q23" s="6"/>
      <c r="R23" s="19">
        <f>AVERAGE(R18:R21)</f>
        <v>2836.1007192500001</v>
      </c>
      <c r="S23" s="6"/>
      <c r="T23" s="6"/>
      <c r="U23" s="19">
        <f>AVERAGE(U18:U21)</f>
        <v>2513.41847375</v>
      </c>
      <c r="V23" s="6"/>
      <c r="W23" s="6"/>
      <c r="X23" s="19">
        <f>AVERAGE(X18:X21)</f>
        <v>2370.6271335000001</v>
      </c>
      <c r="Y23" s="6"/>
      <c r="Z23" s="6"/>
      <c r="AA23" s="19">
        <f>AVERAGE(AA18:AA21)</f>
        <v>2362.4429694999999</v>
      </c>
      <c r="AC23" s="1" t="s">
        <v>28</v>
      </c>
      <c r="AD23" s="6">
        <v>2362.4429694999999</v>
      </c>
      <c r="AE23" s="6">
        <v>214.6791722502598</v>
      </c>
      <c r="AI23" s="1" t="s">
        <v>29</v>
      </c>
      <c r="AJ23" s="6">
        <v>153.09077336012905</v>
      </c>
    </row>
    <row r="24" spans="1:36">
      <c r="A24" s="5"/>
      <c r="B24" s="6"/>
      <c r="C24" s="6"/>
      <c r="D24" s="6"/>
      <c r="E24" s="6"/>
      <c r="F24" s="19" t="s">
        <v>15</v>
      </c>
      <c r="G24" s="6"/>
      <c r="H24" s="6"/>
      <c r="I24" s="19" t="s">
        <v>15</v>
      </c>
      <c r="J24" s="6"/>
      <c r="K24" s="6"/>
      <c r="L24" s="19" t="s">
        <v>15</v>
      </c>
      <c r="M24" s="6"/>
      <c r="N24" s="6"/>
      <c r="O24" s="19" t="s">
        <v>15</v>
      </c>
      <c r="P24" s="6"/>
      <c r="Q24" s="6"/>
      <c r="R24" s="19" t="s">
        <v>15</v>
      </c>
      <c r="S24" s="6"/>
      <c r="T24" s="6"/>
      <c r="U24" s="19" t="s">
        <v>15</v>
      </c>
      <c r="V24" s="6"/>
      <c r="W24" s="6"/>
      <c r="X24" s="19" t="s">
        <v>15</v>
      </c>
      <c r="Y24" s="6"/>
      <c r="Z24" s="6"/>
      <c r="AA24" s="19" t="s">
        <v>15</v>
      </c>
      <c r="AC24" s="1" t="s">
        <v>30</v>
      </c>
      <c r="AD24" s="6">
        <v>2400.8113109999999</v>
      </c>
      <c r="AE24" s="6">
        <v>217.86310295727193</v>
      </c>
      <c r="AI24" s="1" t="s">
        <v>28</v>
      </c>
      <c r="AJ24" s="6">
        <v>214.6791722502598</v>
      </c>
    </row>
    <row r="25" spans="1:36" ht="15.75" thickBot="1">
      <c r="A25" s="9"/>
      <c r="B25" s="10"/>
      <c r="C25" s="10"/>
      <c r="D25" s="10"/>
      <c r="E25" s="10"/>
      <c r="F25" s="20">
        <f>_xlfn.STDEV.S(F18:F21)</f>
        <v>314.41301484098909</v>
      </c>
      <c r="G25" s="10"/>
      <c r="H25" s="10"/>
      <c r="I25" s="20">
        <f>_xlfn.STDEV.S(I18:I21)</f>
        <v>153.09077336012905</v>
      </c>
      <c r="J25" s="10"/>
      <c r="K25" s="10"/>
      <c r="L25" s="20">
        <f>_xlfn.STDEV.S(L18:L21)</f>
        <v>206.93193991084519</v>
      </c>
      <c r="M25" s="10"/>
      <c r="N25" s="10"/>
      <c r="O25" s="20">
        <f>_xlfn.STDEV.S(O18:O21)</f>
        <v>217.86310295727193</v>
      </c>
      <c r="P25" s="10"/>
      <c r="Q25" s="10"/>
      <c r="R25" s="20">
        <f>_xlfn.STDEV.S(R18:R21)</f>
        <v>181.99086937518533</v>
      </c>
      <c r="S25" s="10"/>
      <c r="T25" s="10"/>
      <c r="U25" s="20">
        <f>_xlfn.STDEV.S(U18:U21)</f>
        <v>303.07583121347432</v>
      </c>
      <c r="V25" s="10"/>
      <c r="W25" s="10"/>
      <c r="X25" s="20">
        <f>_xlfn.STDEV.S(X18:X21)</f>
        <v>152.14153898842662</v>
      </c>
      <c r="Y25" s="10"/>
      <c r="Z25" s="10"/>
      <c r="AA25" s="20">
        <f>_xlfn.STDEV.S(AA18:AA21)</f>
        <v>214.6791722502598</v>
      </c>
      <c r="AC25" s="1" t="s">
        <v>27</v>
      </c>
      <c r="AD25" s="6">
        <v>2513.41847375</v>
      </c>
      <c r="AE25" s="6">
        <v>303.07583121347432</v>
      </c>
      <c r="AI25" s="1" t="s">
        <v>30</v>
      </c>
      <c r="AJ25" s="6">
        <v>217.86310295727193</v>
      </c>
    </row>
    <row r="26" spans="1:36">
      <c r="AC26" s="1" t="s">
        <v>29</v>
      </c>
      <c r="AD26" s="6">
        <v>2837.5528539999996</v>
      </c>
      <c r="AE26" s="6">
        <v>153.09077336012905</v>
      </c>
      <c r="AI26" s="1" t="s">
        <v>27</v>
      </c>
      <c r="AJ26" s="6">
        <v>303.07583121347432</v>
      </c>
    </row>
    <row r="30" spans="1:36" ht="15.75" thickBot="1"/>
    <row r="31" spans="1:36" ht="19.5" thickBot="1">
      <c r="A31" s="23" t="s">
        <v>20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4"/>
      <c r="AD31" s="27" t="s">
        <v>20</v>
      </c>
    </row>
    <row r="32" spans="1:36" ht="15.75" thickBot="1">
      <c r="A32" s="5"/>
      <c r="B32" s="6"/>
      <c r="C32" s="6"/>
      <c r="D32" s="6"/>
      <c r="E32" s="6"/>
      <c r="F32" s="6"/>
      <c r="G32" s="6" t="s">
        <v>7</v>
      </c>
      <c r="H32" s="6"/>
      <c r="I32" s="6"/>
      <c r="J32" s="6"/>
      <c r="K32" s="6"/>
      <c r="L32" s="6"/>
      <c r="M32" s="6" t="s">
        <v>9</v>
      </c>
      <c r="N32" s="6"/>
      <c r="O32" s="6"/>
      <c r="P32" s="6"/>
      <c r="Q32" s="6"/>
      <c r="R32" s="6"/>
      <c r="S32" s="6" t="s">
        <v>9</v>
      </c>
      <c r="T32" s="6"/>
      <c r="U32" s="6"/>
      <c r="V32" s="6"/>
      <c r="W32" s="6"/>
      <c r="X32" s="6"/>
      <c r="Y32" s="6" t="s">
        <v>9</v>
      </c>
      <c r="Z32" s="6"/>
      <c r="AA32" s="7"/>
      <c r="AD32" t="s">
        <v>34</v>
      </c>
      <c r="AE32" t="s">
        <v>15</v>
      </c>
    </row>
    <row r="33" spans="1:31" ht="15.75" thickBot="1">
      <c r="A33" s="5"/>
      <c r="B33" s="6"/>
      <c r="C33" s="6"/>
      <c r="D33" s="6"/>
      <c r="E33" s="6"/>
      <c r="F33" s="22" t="s">
        <v>8</v>
      </c>
      <c r="G33" s="13"/>
      <c r="H33" s="13"/>
      <c r="I33" s="14"/>
      <c r="J33" s="6"/>
      <c r="K33" s="6"/>
      <c r="L33" s="22" t="s">
        <v>10</v>
      </c>
      <c r="M33" s="13"/>
      <c r="N33" s="13"/>
      <c r="O33" s="14"/>
      <c r="P33" s="6"/>
      <c r="Q33" s="6"/>
      <c r="R33" s="22" t="s">
        <v>11</v>
      </c>
      <c r="S33" s="13"/>
      <c r="T33" s="13"/>
      <c r="U33" s="14"/>
      <c r="V33" s="6"/>
      <c r="W33" s="6"/>
      <c r="X33" s="22" t="s">
        <v>12</v>
      </c>
      <c r="Y33" s="13"/>
      <c r="Z33" s="13"/>
      <c r="AA33" s="14"/>
      <c r="AC33" s="1" t="s">
        <v>29</v>
      </c>
      <c r="AD33" s="6">
        <v>2557.8405952499998</v>
      </c>
      <c r="AE33" s="6">
        <v>280.66928511835357</v>
      </c>
    </row>
    <row r="34" spans="1:31">
      <c r="A34" s="2"/>
      <c r="B34" s="3"/>
      <c r="C34" s="15" t="s">
        <v>14</v>
      </c>
      <c r="D34" s="6"/>
      <c r="E34" s="8" t="s">
        <v>23</v>
      </c>
      <c r="F34" s="19">
        <v>2457.6217580000002</v>
      </c>
      <c r="G34" s="6"/>
      <c r="H34" s="6"/>
      <c r="I34" s="19"/>
      <c r="J34" s="6"/>
      <c r="K34" s="8" t="s">
        <v>23</v>
      </c>
      <c r="L34" s="18">
        <v>2512.9449840000002</v>
      </c>
      <c r="M34" s="6"/>
      <c r="N34" s="6"/>
      <c r="O34" s="18"/>
      <c r="P34" s="6"/>
      <c r="Q34" s="8" t="s">
        <v>23</v>
      </c>
      <c r="R34" s="18">
        <v>2998.0702430000001</v>
      </c>
      <c r="S34" s="3"/>
      <c r="T34" s="3"/>
      <c r="U34" s="18"/>
      <c r="V34" s="6"/>
      <c r="W34" s="8" t="s">
        <v>23</v>
      </c>
      <c r="X34" s="19">
        <v>2631.1864409999998</v>
      </c>
      <c r="Y34" s="2"/>
      <c r="Z34" s="3"/>
      <c r="AA34" s="18"/>
      <c r="AC34" s="1" t="s">
        <v>27</v>
      </c>
      <c r="AD34" s="6">
        <v>2619.7749240000003</v>
      </c>
      <c r="AE34" s="6">
        <v>276.66898219802385</v>
      </c>
    </row>
    <row r="35" spans="1:31">
      <c r="A35" s="5"/>
      <c r="B35" s="6"/>
      <c r="C35" s="7">
        <v>0.1</v>
      </c>
      <c r="D35" s="6"/>
      <c r="E35" s="6"/>
      <c r="F35" s="19">
        <v>2606.8433409999998</v>
      </c>
      <c r="G35" s="6"/>
      <c r="H35" s="6"/>
      <c r="I35" s="19"/>
      <c r="J35" s="6"/>
      <c r="K35" s="6"/>
      <c r="L35" s="19">
        <v>2831.8745439999998</v>
      </c>
      <c r="M35" s="6"/>
      <c r="N35" s="6"/>
      <c r="O35" s="19"/>
      <c r="P35" s="6"/>
      <c r="Q35" s="6"/>
      <c r="R35" s="19">
        <v>2344.7026860000001</v>
      </c>
      <c r="S35" s="6"/>
      <c r="T35" s="6"/>
      <c r="U35" s="19"/>
      <c r="V35" s="6"/>
      <c r="W35" s="6"/>
      <c r="X35" s="19">
        <v>2983.089931</v>
      </c>
      <c r="Y35" s="5"/>
      <c r="Z35" s="6"/>
      <c r="AA35" s="19"/>
      <c r="AC35" s="1" t="s">
        <v>30</v>
      </c>
      <c r="AD35" s="6">
        <v>2635.1098124999999</v>
      </c>
      <c r="AE35" s="6">
        <v>149.94298228205628</v>
      </c>
    </row>
    <row r="36" spans="1:31">
      <c r="A36" s="5"/>
      <c r="B36" s="6"/>
      <c r="C36" s="17" t="s">
        <v>16</v>
      </c>
      <c r="D36" s="6"/>
      <c r="E36" s="6"/>
      <c r="F36" s="19">
        <v>2249.8552399999999</v>
      </c>
      <c r="G36" s="6"/>
      <c r="H36" s="6"/>
      <c r="I36" s="19"/>
      <c r="J36" s="6"/>
      <c r="K36" s="6"/>
      <c r="L36" s="19">
        <v>2672.0578110000001</v>
      </c>
      <c r="M36" s="6"/>
      <c r="N36" s="6"/>
      <c r="O36" s="19"/>
      <c r="P36" s="6"/>
      <c r="Q36" s="6"/>
      <c r="R36" s="19">
        <v>2515.5440410000001</v>
      </c>
      <c r="S36" s="6"/>
      <c r="T36" s="6"/>
      <c r="U36" s="19"/>
      <c r="V36" s="6"/>
      <c r="W36" s="6"/>
      <c r="X36" s="19">
        <v>2939.038243</v>
      </c>
      <c r="Y36" s="5"/>
      <c r="Z36" s="6"/>
      <c r="AA36" s="19"/>
      <c r="AC36" s="1" t="s">
        <v>28</v>
      </c>
      <c r="AD36" s="6">
        <v>2857.0323574999998</v>
      </c>
      <c r="AE36" s="6">
        <v>156.99052082616473</v>
      </c>
    </row>
    <row r="37" spans="1:31">
      <c r="A37" s="5"/>
      <c r="B37" s="6"/>
      <c r="C37" s="7">
        <v>1E-4</v>
      </c>
      <c r="D37" s="6"/>
      <c r="E37" s="6"/>
      <c r="F37" s="19">
        <v>2917.042042</v>
      </c>
      <c r="G37" s="6"/>
      <c r="H37" s="6"/>
      <c r="I37" s="19"/>
      <c r="J37" s="6"/>
      <c r="K37" s="6"/>
      <c r="L37" s="19">
        <v>2523.5619109999998</v>
      </c>
      <c r="M37" s="6"/>
      <c r="N37" s="6"/>
      <c r="O37" s="19"/>
      <c r="P37" s="6"/>
      <c r="Q37" s="6"/>
      <c r="R37" s="19">
        <v>2620.7827259999999</v>
      </c>
      <c r="S37" s="6"/>
      <c r="T37" s="6"/>
      <c r="U37" s="19"/>
      <c r="V37" s="6"/>
      <c r="W37" s="6"/>
      <c r="X37" s="19">
        <v>2874.8148150000002</v>
      </c>
      <c r="Y37" s="5"/>
      <c r="Z37" s="6"/>
      <c r="AA37" s="19"/>
      <c r="AC37" s="1"/>
    </row>
    <row r="38" spans="1:31">
      <c r="A38" s="5"/>
      <c r="B38" s="6"/>
      <c r="C38" s="16" t="s">
        <v>17</v>
      </c>
      <c r="D38" s="6"/>
      <c r="E38" s="6"/>
      <c r="F38" s="19" t="s">
        <v>4</v>
      </c>
      <c r="G38" s="6"/>
      <c r="H38" s="6"/>
      <c r="I38" s="19"/>
      <c r="J38" s="6"/>
      <c r="K38" s="6"/>
      <c r="L38" s="19" t="s">
        <v>4</v>
      </c>
      <c r="M38" s="6"/>
      <c r="N38" s="6"/>
      <c r="O38" s="19"/>
      <c r="P38" s="6"/>
      <c r="Q38" s="6"/>
      <c r="R38" s="19" t="s">
        <v>4</v>
      </c>
      <c r="S38" s="6"/>
      <c r="T38" s="6"/>
      <c r="U38" s="19"/>
      <c r="V38" s="6"/>
      <c r="W38" s="6"/>
      <c r="X38" s="19" t="s">
        <v>4</v>
      </c>
      <c r="Y38" s="5"/>
      <c r="Z38" s="6"/>
      <c r="AA38" s="19"/>
      <c r="AD38" s="27" t="s">
        <v>20</v>
      </c>
    </row>
    <row r="39" spans="1:31" ht="15.75" thickBot="1">
      <c r="A39" s="9"/>
      <c r="B39" s="10"/>
      <c r="C39" s="11">
        <v>10</v>
      </c>
      <c r="D39" s="6"/>
      <c r="E39" s="6"/>
      <c r="F39" s="19">
        <f>AVERAGE(F34:F37)</f>
        <v>2557.8405952499998</v>
      </c>
      <c r="G39" s="6"/>
      <c r="H39" s="6"/>
      <c r="I39" s="19"/>
      <c r="J39" s="6"/>
      <c r="K39" s="6"/>
      <c r="L39" s="19">
        <f>AVERAGE(L34:L37)</f>
        <v>2635.1098124999999</v>
      </c>
      <c r="M39" s="6"/>
      <c r="N39" s="6"/>
      <c r="O39" s="19"/>
      <c r="P39" s="6"/>
      <c r="Q39" s="6"/>
      <c r="R39" s="19">
        <f>AVERAGE(R34:R37)</f>
        <v>2619.7749240000003</v>
      </c>
      <c r="S39" s="6"/>
      <c r="T39" s="6"/>
      <c r="U39" s="19"/>
      <c r="V39" s="6"/>
      <c r="W39" s="6"/>
      <c r="X39" s="19">
        <f>AVERAGE(X34:X37)</f>
        <v>2857.0323574999998</v>
      </c>
      <c r="Y39" s="5"/>
      <c r="Z39" s="6"/>
      <c r="AA39" s="19"/>
      <c r="AD39" s="1" t="s">
        <v>15</v>
      </c>
    </row>
    <row r="40" spans="1:31">
      <c r="A40" s="5"/>
      <c r="B40" s="6"/>
      <c r="C40" s="6"/>
      <c r="D40" s="6"/>
      <c r="E40" s="6"/>
      <c r="F40" s="19" t="s">
        <v>15</v>
      </c>
      <c r="G40" s="6"/>
      <c r="H40" s="6"/>
      <c r="I40" s="19"/>
      <c r="J40" s="6"/>
      <c r="K40" s="6"/>
      <c r="L40" s="19" t="s">
        <v>15</v>
      </c>
      <c r="M40" s="6"/>
      <c r="N40" s="6"/>
      <c r="O40" s="19"/>
      <c r="P40" s="6"/>
      <c r="Q40" s="6"/>
      <c r="R40" s="19" t="s">
        <v>15</v>
      </c>
      <c r="S40" s="6"/>
      <c r="T40" s="6"/>
      <c r="U40" s="19"/>
      <c r="V40" s="6"/>
      <c r="W40" s="6"/>
      <c r="X40" s="19" t="s">
        <v>15</v>
      </c>
      <c r="Y40" s="5"/>
      <c r="Z40" s="6"/>
      <c r="AA40" s="19"/>
      <c r="AC40" s="1" t="s">
        <v>30</v>
      </c>
      <c r="AD40" s="8">
        <v>149.94298228205628</v>
      </c>
    </row>
    <row r="41" spans="1:31" ht="15.75" thickBot="1">
      <c r="A41" s="9"/>
      <c r="B41" s="10"/>
      <c r="C41" s="10"/>
      <c r="D41" s="10"/>
      <c r="E41" s="10"/>
      <c r="F41" s="20">
        <f>_xlfn.STDEV.S(F34:F37)</f>
        <v>280.66928511835357</v>
      </c>
      <c r="G41" s="10"/>
      <c r="H41" s="10"/>
      <c r="I41" s="20"/>
      <c r="J41" s="10"/>
      <c r="K41" s="10"/>
      <c r="L41" s="20">
        <f>_xlfn.STDEV.S(L34:L37)</f>
        <v>149.94298228205628</v>
      </c>
      <c r="M41" s="10"/>
      <c r="N41" s="10"/>
      <c r="O41" s="20"/>
      <c r="P41" s="10"/>
      <c r="Q41" s="10"/>
      <c r="R41" s="20">
        <f>_xlfn.STDEV.S(R34:R37)</f>
        <v>276.66898219802385</v>
      </c>
      <c r="S41" s="10"/>
      <c r="T41" s="10"/>
      <c r="U41" s="20"/>
      <c r="V41" s="10"/>
      <c r="W41" s="10"/>
      <c r="X41" s="20">
        <f>_xlfn.STDEV.S(X34:X37)</f>
        <v>156.99052082616473</v>
      </c>
      <c r="Y41" s="9"/>
      <c r="Z41" s="10"/>
      <c r="AA41" s="20"/>
      <c r="AC41" s="1" t="s">
        <v>28</v>
      </c>
      <c r="AD41" s="8">
        <v>156.99052082616473</v>
      </c>
    </row>
    <row r="42" spans="1:31">
      <c r="AC42" s="1" t="s">
        <v>27</v>
      </c>
      <c r="AD42" s="8">
        <v>276.66898219802385</v>
      </c>
    </row>
    <row r="43" spans="1:31">
      <c r="AC43" s="1" t="s">
        <v>29</v>
      </c>
      <c r="AD43" s="8">
        <v>280.66928511835357</v>
      </c>
    </row>
    <row r="44" spans="1:31">
      <c r="AC44" s="1"/>
    </row>
    <row r="45" spans="1:31">
      <c r="AC45" s="1"/>
    </row>
    <row r="46" spans="1:31" ht="15.75" thickBot="1">
      <c r="AC46" s="1"/>
    </row>
    <row r="47" spans="1:31" ht="19.5" thickBot="1">
      <c r="A47" s="23" t="s">
        <v>22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4"/>
      <c r="AC47" s="1"/>
      <c r="AD47" s="27" t="s">
        <v>22</v>
      </c>
    </row>
    <row r="48" spans="1:31" ht="15.75" thickBot="1">
      <c r="A48" s="5"/>
      <c r="B48" s="6"/>
      <c r="C48" s="6"/>
      <c r="D48" s="6"/>
      <c r="E48" s="6"/>
      <c r="F48" s="6"/>
      <c r="G48" s="6" t="s">
        <v>7</v>
      </c>
      <c r="H48" s="6"/>
      <c r="I48" s="6"/>
      <c r="J48" s="6"/>
      <c r="K48" s="6"/>
      <c r="L48" s="6"/>
      <c r="M48" s="6" t="s">
        <v>9</v>
      </c>
      <c r="N48" s="6"/>
      <c r="O48" s="6"/>
      <c r="P48" s="6"/>
      <c r="Q48" s="6"/>
      <c r="R48" s="6"/>
      <c r="S48" s="6" t="s">
        <v>9</v>
      </c>
      <c r="T48" s="6"/>
      <c r="U48" s="6"/>
      <c r="V48" s="6"/>
      <c r="W48" s="6"/>
      <c r="X48" s="6"/>
      <c r="Y48" s="6" t="s">
        <v>9</v>
      </c>
      <c r="Z48" s="6"/>
      <c r="AA48" s="7"/>
      <c r="AC48" s="1"/>
      <c r="AD48" t="s">
        <v>34</v>
      </c>
      <c r="AE48" t="s">
        <v>15</v>
      </c>
    </row>
    <row r="49" spans="1:31" ht="15.75" thickBot="1">
      <c r="A49" s="5"/>
      <c r="B49" s="6"/>
      <c r="C49" s="6"/>
      <c r="D49" s="6"/>
      <c r="E49" s="6"/>
      <c r="F49" s="22" t="s">
        <v>8</v>
      </c>
      <c r="G49" s="13"/>
      <c r="H49" s="13"/>
      <c r="I49" s="14"/>
      <c r="J49" s="6"/>
      <c r="K49" s="6"/>
      <c r="L49" s="22" t="s">
        <v>10</v>
      </c>
      <c r="M49" s="13"/>
      <c r="N49" s="13"/>
      <c r="O49" s="14"/>
      <c r="P49" s="6"/>
      <c r="Q49" s="6"/>
      <c r="R49" s="22" t="s">
        <v>11</v>
      </c>
      <c r="S49" s="13"/>
      <c r="T49" s="13"/>
      <c r="U49" s="14"/>
      <c r="V49" s="6"/>
      <c r="W49" s="6"/>
      <c r="X49" s="22" t="s">
        <v>12</v>
      </c>
      <c r="Y49" s="13"/>
      <c r="Z49" s="13"/>
      <c r="AA49" s="14"/>
      <c r="AC49" s="1" t="s">
        <v>29</v>
      </c>
      <c r="AD49" s="6">
        <v>2217.5202722499998</v>
      </c>
      <c r="AE49" s="6">
        <v>94.067366514820222</v>
      </c>
    </row>
    <row r="50" spans="1:31">
      <c r="A50" s="2"/>
      <c r="B50" s="3"/>
      <c r="C50" s="15" t="s">
        <v>14</v>
      </c>
      <c r="D50" s="6"/>
      <c r="E50" s="8" t="s">
        <v>23</v>
      </c>
      <c r="F50" s="19">
        <v>2330.3330329999999</v>
      </c>
      <c r="G50" s="6"/>
      <c r="H50" s="6"/>
      <c r="I50" s="19"/>
      <c r="J50" s="6"/>
      <c r="K50" s="8" t="s">
        <v>23</v>
      </c>
      <c r="L50" s="18">
        <v>2135.0756529999999</v>
      </c>
      <c r="M50" s="6"/>
      <c r="N50" s="6"/>
      <c r="O50" s="18"/>
      <c r="P50" s="6"/>
      <c r="Q50" s="8" t="s">
        <v>23</v>
      </c>
      <c r="R50" s="18">
        <v>2382.325867</v>
      </c>
      <c r="S50" s="3"/>
      <c r="T50" s="3"/>
      <c r="U50" s="18"/>
      <c r="V50" s="6"/>
      <c r="W50" s="8" t="s">
        <v>23</v>
      </c>
      <c r="X50" s="19">
        <v>2415.3175590000001</v>
      </c>
      <c r="Y50" s="2"/>
      <c r="Z50" s="3"/>
      <c r="AA50" s="18"/>
      <c r="AC50" s="1" t="s">
        <v>30</v>
      </c>
      <c r="AD50" s="6">
        <v>2218.3257205</v>
      </c>
      <c r="AE50" s="6">
        <v>73.763382573596942</v>
      </c>
    </row>
    <row r="51" spans="1:31">
      <c r="A51" s="5"/>
      <c r="B51" s="6"/>
      <c r="C51" s="7">
        <v>0.1</v>
      </c>
      <c r="D51" s="6"/>
      <c r="E51" s="6"/>
      <c r="F51" s="19">
        <v>2259.81961</v>
      </c>
      <c r="G51" s="6"/>
      <c r="H51" s="6"/>
      <c r="I51" s="19"/>
      <c r="J51" s="6"/>
      <c r="K51" s="6"/>
      <c r="L51" s="19">
        <v>2178.220601</v>
      </c>
      <c r="M51" s="6"/>
      <c r="N51" s="6"/>
      <c r="O51" s="19"/>
      <c r="P51" s="6"/>
      <c r="Q51" s="8"/>
      <c r="R51" s="19">
        <v>2129.4569390000001</v>
      </c>
      <c r="S51" s="6"/>
      <c r="T51" s="6"/>
      <c r="U51" s="19"/>
      <c r="V51" s="6"/>
      <c r="W51" s="6"/>
      <c r="X51" s="19">
        <v>2596.385542</v>
      </c>
      <c r="Y51" s="5"/>
      <c r="Z51" s="6"/>
      <c r="AA51" s="19"/>
      <c r="AC51" s="1" t="s">
        <v>27</v>
      </c>
      <c r="AD51" s="6">
        <v>2298.6349805</v>
      </c>
      <c r="AE51" s="6">
        <v>114.44846707593933</v>
      </c>
    </row>
    <row r="52" spans="1:31">
      <c r="A52" s="5"/>
      <c r="B52" s="6"/>
      <c r="C52" s="17" t="s">
        <v>16</v>
      </c>
      <c r="D52" s="6"/>
      <c r="E52" s="6"/>
      <c r="F52" s="19">
        <v>2139.6694210000001</v>
      </c>
      <c r="G52" s="6"/>
      <c r="H52" s="6"/>
      <c r="I52" s="19"/>
      <c r="J52" s="6"/>
      <c r="K52" s="6"/>
      <c r="L52" s="19">
        <v>2289.3805309999998</v>
      </c>
      <c r="M52" s="6"/>
      <c r="N52" s="6"/>
      <c r="O52" s="19"/>
      <c r="P52" s="6"/>
      <c r="Q52" s="6"/>
      <c r="R52" s="19">
        <v>2338.5542169999999</v>
      </c>
      <c r="S52" s="6"/>
      <c r="T52" s="6"/>
      <c r="U52" s="19"/>
      <c r="V52" s="6"/>
      <c r="W52" s="6"/>
      <c r="X52" s="19">
        <v>2623.6050049999999</v>
      </c>
      <c r="Y52" s="5"/>
      <c r="Z52" s="6"/>
      <c r="AA52" s="19"/>
      <c r="AC52" s="1" t="s">
        <v>28</v>
      </c>
      <c r="AD52" s="6">
        <v>2617.1907957500002</v>
      </c>
      <c r="AE52" s="6">
        <v>171.26689086958726</v>
      </c>
    </row>
    <row r="53" spans="1:31">
      <c r="A53" s="5"/>
      <c r="B53" s="6"/>
      <c r="C53" s="7">
        <v>1E-4</v>
      </c>
      <c r="D53" s="6"/>
      <c r="E53" s="6"/>
      <c r="F53" s="19">
        <v>2140.2590249999998</v>
      </c>
      <c r="G53" s="6"/>
      <c r="H53" s="6"/>
      <c r="I53" s="19"/>
      <c r="J53" s="6"/>
      <c r="K53" s="6"/>
      <c r="L53" s="19">
        <v>2270.6260969999998</v>
      </c>
      <c r="M53" s="6"/>
      <c r="N53" s="6"/>
      <c r="O53" s="19"/>
      <c r="P53" s="6"/>
      <c r="Q53" s="6"/>
      <c r="R53" s="19">
        <v>2344.2028989999999</v>
      </c>
      <c r="S53" s="6"/>
      <c r="T53" s="6"/>
      <c r="U53" s="19"/>
      <c r="V53" s="6"/>
      <c r="W53" s="6"/>
      <c r="X53" s="19">
        <v>2833.4550770000001</v>
      </c>
      <c r="Y53" s="5"/>
      <c r="Z53" s="6"/>
      <c r="AA53" s="19"/>
      <c r="AC53" s="1"/>
    </row>
    <row r="54" spans="1:31">
      <c r="A54" s="5"/>
      <c r="B54" s="6"/>
      <c r="C54" s="16" t="s">
        <v>17</v>
      </c>
      <c r="D54" s="6"/>
      <c r="E54" s="6"/>
      <c r="F54" s="19" t="s">
        <v>4</v>
      </c>
      <c r="G54" s="6"/>
      <c r="H54" s="6"/>
      <c r="I54" s="19"/>
      <c r="J54" s="6"/>
      <c r="K54" s="6"/>
      <c r="L54" s="19" t="s">
        <v>4</v>
      </c>
      <c r="M54" s="6"/>
      <c r="N54" s="6"/>
      <c r="O54" s="19"/>
      <c r="P54" s="6"/>
      <c r="Q54" s="6"/>
      <c r="R54" s="19" t="s">
        <v>4</v>
      </c>
      <c r="S54" s="6"/>
      <c r="T54" s="6"/>
      <c r="U54" s="19"/>
      <c r="V54" s="6"/>
      <c r="W54" s="6"/>
      <c r="X54" s="19" t="s">
        <v>4</v>
      </c>
      <c r="Y54" s="5"/>
      <c r="Z54" s="6"/>
      <c r="AA54" s="19"/>
      <c r="AC54" s="1"/>
      <c r="AD54" s="27" t="s">
        <v>22</v>
      </c>
    </row>
    <row r="55" spans="1:31" ht="15.75" thickBot="1">
      <c r="A55" s="9"/>
      <c r="B55" s="10"/>
      <c r="C55" s="11">
        <v>10</v>
      </c>
      <c r="D55" s="6"/>
      <c r="E55" s="6"/>
      <c r="F55" s="19">
        <f>AVERAGE(F50:F53)</f>
        <v>2217.5202722499998</v>
      </c>
      <c r="G55" s="6"/>
      <c r="H55" s="6"/>
      <c r="I55" s="19"/>
      <c r="J55" s="6"/>
      <c r="K55" s="6"/>
      <c r="L55" s="19">
        <f>AVERAGE(L50:L53)</f>
        <v>2218.3257205</v>
      </c>
      <c r="M55" s="6"/>
      <c r="N55" s="6"/>
      <c r="O55" s="19"/>
      <c r="P55" s="6"/>
      <c r="Q55" s="6"/>
      <c r="R55" s="19">
        <f>AVERAGE(R50:R53)</f>
        <v>2298.6349805</v>
      </c>
      <c r="S55" s="6"/>
      <c r="T55" s="6"/>
      <c r="U55" s="19"/>
      <c r="V55" s="6"/>
      <c r="W55" s="6"/>
      <c r="X55" s="19">
        <f>AVERAGE(X50:X53)</f>
        <v>2617.1907957500002</v>
      </c>
      <c r="Y55" s="5"/>
      <c r="Z55" s="6"/>
      <c r="AA55" s="19"/>
      <c r="AC55" s="1"/>
      <c r="AD55" s="1" t="s">
        <v>15</v>
      </c>
    </row>
    <row r="56" spans="1:31">
      <c r="A56" s="5"/>
      <c r="B56" s="6"/>
      <c r="C56" s="6"/>
      <c r="D56" s="6"/>
      <c r="E56" s="6"/>
      <c r="F56" s="19" t="s">
        <v>15</v>
      </c>
      <c r="G56" s="6"/>
      <c r="H56" s="6"/>
      <c r="I56" s="19"/>
      <c r="J56" s="6"/>
      <c r="K56" s="6"/>
      <c r="L56" s="19" t="s">
        <v>15</v>
      </c>
      <c r="M56" s="6"/>
      <c r="N56" s="6"/>
      <c r="O56" s="19"/>
      <c r="P56" s="6"/>
      <c r="Q56" s="6"/>
      <c r="R56" s="19" t="s">
        <v>15</v>
      </c>
      <c r="S56" s="6"/>
      <c r="T56" s="6"/>
      <c r="U56" s="19"/>
      <c r="V56" s="6"/>
      <c r="W56" s="6"/>
      <c r="X56" s="19" t="s">
        <v>15</v>
      </c>
      <c r="Y56" s="5"/>
      <c r="Z56" s="6"/>
      <c r="AA56" s="19"/>
      <c r="AC56" s="1" t="s">
        <v>30</v>
      </c>
      <c r="AD56" s="8">
        <v>73.763382573596942</v>
      </c>
    </row>
    <row r="57" spans="1:31" ht="15.75" thickBot="1">
      <c r="A57" s="9"/>
      <c r="B57" s="10"/>
      <c r="C57" s="10"/>
      <c r="D57" s="10"/>
      <c r="E57" s="10"/>
      <c r="F57" s="20">
        <f>_xlfn.STDEV.S(F50:F53)</f>
        <v>94.067366514820222</v>
      </c>
      <c r="G57" s="10"/>
      <c r="H57" s="10"/>
      <c r="I57" s="20"/>
      <c r="J57" s="10"/>
      <c r="K57" s="10"/>
      <c r="L57" s="20">
        <f>_xlfn.STDEV.S(L50:L53)</f>
        <v>73.763382573596942</v>
      </c>
      <c r="M57" s="10"/>
      <c r="N57" s="10"/>
      <c r="O57" s="20"/>
      <c r="P57" s="10"/>
      <c r="Q57" s="10"/>
      <c r="R57" s="20">
        <f>_xlfn.STDEV.S(R50:R53)</f>
        <v>114.44846707593933</v>
      </c>
      <c r="S57" s="10"/>
      <c r="T57" s="10"/>
      <c r="U57" s="20"/>
      <c r="V57" s="10"/>
      <c r="W57" s="10"/>
      <c r="X57" s="20">
        <f>_xlfn.STDEV.S(X50:X53)</f>
        <v>171.26689086958726</v>
      </c>
      <c r="Y57" s="9"/>
      <c r="Z57" s="10"/>
      <c r="AA57" s="20"/>
      <c r="AC57" s="1" t="s">
        <v>29</v>
      </c>
      <c r="AD57" s="8">
        <v>94.067366514820222</v>
      </c>
    </row>
    <row r="58" spans="1:31">
      <c r="AC58" s="1" t="s">
        <v>27</v>
      </c>
      <c r="AD58" s="8">
        <v>114.44846707593933</v>
      </c>
    </row>
    <row r="59" spans="1:31">
      <c r="AC59" s="1" t="s">
        <v>28</v>
      </c>
      <c r="AD59" s="8">
        <v>171.26689086958726</v>
      </c>
    </row>
    <row r="60" spans="1:31">
      <c r="AC60" s="1"/>
    </row>
    <row r="61" spans="1:31">
      <c r="AC61" s="1"/>
    </row>
    <row r="62" spans="1:31" ht="15.75" thickBot="1">
      <c r="AC62" s="1"/>
    </row>
    <row r="63" spans="1:31" ht="19.5" thickBot="1">
      <c r="A63" s="23" t="s">
        <v>24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4"/>
      <c r="AC63" s="1"/>
      <c r="AD63" s="27" t="s">
        <v>24</v>
      </c>
    </row>
    <row r="64" spans="1:31" ht="15.75" thickBot="1">
      <c r="A64" s="5"/>
      <c r="B64" s="6"/>
      <c r="C64" s="6"/>
      <c r="D64" s="6"/>
      <c r="E64" s="6"/>
      <c r="F64" s="6"/>
      <c r="G64" s="6" t="s">
        <v>7</v>
      </c>
      <c r="H64" s="6"/>
      <c r="I64" s="6"/>
      <c r="J64" s="6"/>
      <c r="K64" s="6"/>
      <c r="L64" s="6"/>
      <c r="M64" s="6" t="s">
        <v>9</v>
      </c>
      <c r="N64" s="6"/>
      <c r="O64" s="6"/>
      <c r="P64" s="6"/>
      <c r="Q64" s="6"/>
      <c r="R64" s="6"/>
      <c r="S64" s="6" t="s">
        <v>9</v>
      </c>
      <c r="T64" s="6"/>
      <c r="U64" s="6"/>
      <c r="V64" s="6"/>
      <c r="W64" s="6"/>
      <c r="X64" s="6"/>
      <c r="Y64" s="6" t="s">
        <v>9</v>
      </c>
      <c r="Z64" s="6"/>
      <c r="AA64" s="7"/>
      <c r="AC64" s="1"/>
      <c r="AD64" t="s">
        <v>34</v>
      </c>
      <c r="AE64" t="s">
        <v>15</v>
      </c>
    </row>
    <row r="65" spans="1:31" ht="15.75" thickBot="1">
      <c r="A65" s="5"/>
      <c r="B65" s="6"/>
      <c r="C65" s="6"/>
      <c r="D65" s="6"/>
      <c r="E65" s="6"/>
      <c r="F65" s="22" t="s">
        <v>8</v>
      </c>
      <c r="G65" s="13"/>
      <c r="H65" s="13"/>
      <c r="I65" s="14"/>
      <c r="J65" s="6"/>
      <c r="K65" s="6"/>
      <c r="L65" s="22" t="s">
        <v>10</v>
      </c>
      <c r="M65" s="13"/>
      <c r="N65" s="13"/>
      <c r="O65" s="14"/>
      <c r="P65" s="6"/>
      <c r="Q65" s="6"/>
      <c r="R65" s="22" t="s">
        <v>11</v>
      </c>
      <c r="S65" s="13"/>
      <c r="T65" s="13"/>
      <c r="U65" s="14"/>
      <c r="V65" s="6"/>
      <c r="W65" s="6"/>
      <c r="X65" s="22" t="s">
        <v>12</v>
      </c>
      <c r="Y65" s="13"/>
      <c r="Z65" s="13"/>
      <c r="AA65" s="14"/>
      <c r="AC65" s="1" t="s">
        <v>30</v>
      </c>
      <c r="AD65" s="6">
        <v>2083.6924764999999</v>
      </c>
      <c r="AE65" s="6">
        <v>121.81618064882622</v>
      </c>
    </row>
    <row r="66" spans="1:31">
      <c r="A66" s="2"/>
      <c r="B66" s="3"/>
      <c r="C66" s="15" t="s">
        <v>14</v>
      </c>
      <c r="D66" s="6"/>
      <c r="E66" s="8" t="s">
        <v>23</v>
      </c>
      <c r="F66" s="19">
        <v>2152.1867609999999</v>
      </c>
      <c r="G66" s="6"/>
      <c r="H66" s="6"/>
      <c r="I66" s="19"/>
      <c r="J66" s="6"/>
      <c r="K66" s="8" t="s">
        <v>23</v>
      </c>
      <c r="L66" s="18">
        <v>1975.2985880000001</v>
      </c>
      <c r="M66" s="6"/>
      <c r="N66" s="6"/>
      <c r="O66" s="18"/>
      <c r="P66" s="6"/>
      <c r="Q66" s="8" t="s">
        <v>23</v>
      </c>
      <c r="R66" s="18">
        <v>2641.5094340000001</v>
      </c>
      <c r="S66" s="3"/>
      <c r="T66" s="3"/>
      <c r="U66" s="18"/>
      <c r="V66" s="6"/>
      <c r="W66" s="8" t="s">
        <v>23</v>
      </c>
      <c r="X66" s="19">
        <v>2009.113505</v>
      </c>
      <c r="Y66" s="2"/>
      <c r="Z66" s="3"/>
      <c r="AA66" s="18"/>
      <c r="AC66" s="1" t="s">
        <v>27</v>
      </c>
      <c r="AD66" s="6">
        <v>2203.0921735000002</v>
      </c>
      <c r="AE66" s="6">
        <v>294.54402732878333</v>
      </c>
    </row>
    <row r="67" spans="1:31">
      <c r="A67" s="5"/>
      <c r="B67" s="6"/>
      <c r="C67" s="7">
        <v>0.1</v>
      </c>
      <c r="D67" s="6"/>
      <c r="E67" s="6"/>
      <c r="F67" s="19">
        <v>2118.999127</v>
      </c>
      <c r="G67" s="6"/>
      <c r="H67" s="6"/>
      <c r="I67" s="19"/>
      <c r="J67" s="6"/>
      <c r="K67" s="6"/>
      <c r="L67" s="19">
        <v>1988.7947529999999</v>
      </c>
      <c r="M67" s="6"/>
      <c r="N67" s="6"/>
      <c r="O67" s="19"/>
      <c r="P67" s="6"/>
      <c r="Q67" s="6"/>
      <c r="R67" s="19">
        <v>2009.3844879999999</v>
      </c>
      <c r="S67" s="6"/>
      <c r="T67" s="6"/>
      <c r="U67" s="19"/>
      <c r="V67" s="6"/>
      <c r="W67" s="6"/>
      <c r="X67" s="19">
        <v>2214.6118719999999</v>
      </c>
      <c r="Y67" s="5"/>
      <c r="Z67" s="6"/>
      <c r="AA67" s="19"/>
      <c r="AC67" s="1" t="s">
        <v>28</v>
      </c>
      <c r="AD67" s="6">
        <v>2211.7902914999995</v>
      </c>
      <c r="AE67" s="6">
        <v>182.51669941379879</v>
      </c>
    </row>
    <row r="68" spans="1:31">
      <c r="A68" s="5"/>
      <c r="B68" s="6"/>
      <c r="C68" s="17" t="s">
        <v>16</v>
      </c>
      <c r="D68" s="6"/>
      <c r="E68" s="6"/>
      <c r="F68" s="19">
        <v>2501.8893849999999</v>
      </c>
      <c r="G68" s="6"/>
      <c r="H68" s="6"/>
      <c r="I68" s="19"/>
      <c r="J68" s="6"/>
      <c r="K68" s="6"/>
      <c r="L68" s="19">
        <v>2145.974639</v>
      </c>
      <c r="M68" s="6"/>
      <c r="N68" s="6"/>
      <c r="O68" s="19"/>
      <c r="P68" s="6"/>
      <c r="Q68" s="6"/>
      <c r="R68" s="19">
        <v>2097.9827089999999</v>
      </c>
      <c r="S68" s="6"/>
      <c r="T68" s="6"/>
      <c r="U68" s="19"/>
      <c r="V68" s="6"/>
      <c r="W68" s="6"/>
      <c r="X68" s="19">
        <v>2451.1455529999998</v>
      </c>
      <c r="Y68" s="5"/>
      <c r="Z68" s="6"/>
      <c r="AA68" s="19"/>
      <c r="AC68" s="1" t="s">
        <v>29</v>
      </c>
      <c r="AD68" s="6">
        <v>2349.6314714999999</v>
      </c>
      <c r="AE68" s="6">
        <v>252.60929190825237</v>
      </c>
    </row>
    <row r="69" spans="1:31">
      <c r="A69" s="5"/>
      <c r="B69" s="6"/>
      <c r="C69" s="7">
        <v>1E-4</v>
      </c>
      <c r="D69" s="6"/>
      <c r="E69" s="6"/>
      <c r="F69" s="19">
        <v>2625.450613</v>
      </c>
      <c r="G69" s="6"/>
      <c r="H69" s="6"/>
      <c r="I69" s="19"/>
      <c r="J69" s="6"/>
      <c r="K69" s="6"/>
      <c r="L69" s="19">
        <v>2224.7019260000002</v>
      </c>
      <c r="M69" s="6"/>
      <c r="N69" s="6"/>
      <c r="O69" s="19"/>
      <c r="P69" s="6"/>
      <c r="Q69" s="6"/>
      <c r="R69" s="19">
        <v>2063.4920630000001</v>
      </c>
      <c r="S69" s="6"/>
      <c r="T69" s="6"/>
      <c r="U69" s="19"/>
      <c r="V69" s="6"/>
      <c r="W69" s="6"/>
      <c r="X69" s="19">
        <v>2172.2902359999998</v>
      </c>
      <c r="Y69" s="5"/>
      <c r="Z69" s="6"/>
      <c r="AA69" s="19"/>
    </row>
    <row r="70" spans="1:31">
      <c r="A70" s="5"/>
      <c r="B70" s="6"/>
      <c r="C70" s="16" t="s">
        <v>17</v>
      </c>
      <c r="D70" s="6"/>
      <c r="E70" s="6"/>
      <c r="F70" s="19" t="s">
        <v>4</v>
      </c>
      <c r="G70" s="6"/>
      <c r="H70" s="6"/>
      <c r="I70" s="19"/>
      <c r="J70" s="6"/>
      <c r="K70" s="6"/>
      <c r="L70" s="19" t="s">
        <v>4</v>
      </c>
      <c r="M70" s="6"/>
      <c r="N70" s="6"/>
      <c r="O70" s="19"/>
      <c r="P70" s="6"/>
      <c r="Q70" s="6"/>
      <c r="R70" s="19" t="s">
        <v>4</v>
      </c>
      <c r="S70" s="6"/>
      <c r="T70" s="6"/>
      <c r="U70" s="19"/>
      <c r="V70" s="6"/>
      <c r="W70" s="6"/>
      <c r="X70" s="19" t="s">
        <v>4</v>
      </c>
      <c r="Y70" s="5"/>
      <c r="Z70" s="6"/>
      <c r="AA70" s="19"/>
      <c r="AC70" s="1"/>
      <c r="AD70" s="27" t="s">
        <v>24</v>
      </c>
    </row>
    <row r="71" spans="1:31" ht="15.75" thickBot="1">
      <c r="A71" s="9"/>
      <c r="B71" s="10"/>
      <c r="C71" s="11">
        <v>10</v>
      </c>
      <c r="D71" s="6"/>
      <c r="E71" s="6"/>
      <c r="F71" s="19">
        <f>AVERAGE(F66:F69)</f>
        <v>2349.6314714999999</v>
      </c>
      <c r="G71" s="6"/>
      <c r="H71" s="6"/>
      <c r="I71" s="19"/>
      <c r="J71" s="6"/>
      <c r="K71" s="6"/>
      <c r="L71" s="19">
        <f>AVERAGE(L66:L69)</f>
        <v>2083.6924764999999</v>
      </c>
      <c r="M71" s="6"/>
      <c r="N71" s="6"/>
      <c r="O71" s="19"/>
      <c r="P71" s="6"/>
      <c r="Q71" s="6"/>
      <c r="R71" s="19">
        <f>AVERAGE(R66:R69)</f>
        <v>2203.0921735000002</v>
      </c>
      <c r="S71" s="6"/>
      <c r="T71" s="6"/>
      <c r="U71" s="19"/>
      <c r="V71" s="6"/>
      <c r="W71" s="6"/>
      <c r="X71" s="19">
        <f>AVERAGE(X66:X69)</f>
        <v>2211.7902914999995</v>
      </c>
      <c r="Y71" s="5"/>
      <c r="Z71" s="6"/>
      <c r="AA71" s="19"/>
      <c r="AC71" s="1"/>
      <c r="AD71" t="s">
        <v>15</v>
      </c>
    </row>
    <row r="72" spans="1:31">
      <c r="A72" s="5"/>
      <c r="B72" s="6"/>
      <c r="C72" s="6"/>
      <c r="D72" s="6"/>
      <c r="E72" s="6"/>
      <c r="F72" s="19" t="s">
        <v>15</v>
      </c>
      <c r="G72" s="6"/>
      <c r="H72" s="6"/>
      <c r="I72" s="19"/>
      <c r="J72" s="6"/>
      <c r="K72" s="6"/>
      <c r="L72" s="19" t="s">
        <v>15</v>
      </c>
      <c r="M72" s="6"/>
      <c r="N72" s="6"/>
      <c r="O72" s="19"/>
      <c r="P72" s="6"/>
      <c r="Q72" s="6"/>
      <c r="R72" s="19" t="s">
        <v>15</v>
      </c>
      <c r="S72" s="6"/>
      <c r="T72" s="6"/>
      <c r="U72" s="19"/>
      <c r="V72" s="6"/>
      <c r="W72" s="6"/>
      <c r="X72" s="19" t="s">
        <v>15</v>
      </c>
      <c r="Y72" s="5"/>
      <c r="Z72" s="6"/>
      <c r="AA72" s="19"/>
      <c r="AC72" s="1" t="s">
        <v>30</v>
      </c>
      <c r="AD72" s="6">
        <v>121.81618064882622</v>
      </c>
    </row>
    <row r="73" spans="1:31" ht="15.75" thickBot="1">
      <c r="A73" s="9"/>
      <c r="B73" s="10"/>
      <c r="C73" s="10"/>
      <c r="D73" s="10"/>
      <c r="E73" s="10"/>
      <c r="F73" s="20">
        <f>_xlfn.STDEV.S(F66:F69)</f>
        <v>252.60929190825237</v>
      </c>
      <c r="G73" s="10"/>
      <c r="H73" s="10"/>
      <c r="I73" s="20"/>
      <c r="J73" s="10"/>
      <c r="K73" s="10"/>
      <c r="L73" s="20">
        <f>_xlfn.STDEV.S(L66:L69)</f>
        <v>121.81618064882622</v>
      </c>
      <c r="M73" s="10"/>
      <c r="N73" s="10"/>
      <c r="O73" s="20"/>
      <c r="P73" s="10"/>
      <c r="Q73" s="10"/>
      <c r="R73" s="20">
        <f>_xlfn.STDEV.S(R66:R69)</f>
        <v>294.54402732878333</v>
      </c>
      <c r="S73" s="10"/>
      <c r="T73" s="10"/>
      <c r="U73" s="20"/>
      <c r="V73" s="10"/>
      <c r="W73" s="10"/>
      <c r="X73" s="20">
        <f>_xlfn.STDEV.S(X66:X69)</f>
        <v>182.51669941379879</v>
      </c>
      <c r="Y73" s="9"/>
      <c r="Z73" s="10"/>
      <c r="AA73" s="20"/>
      <c r="AC73" s="1" t="s">
        <v>28</v>
      </c>
      <c r="AD73" s="6">
        <v>182.51669941379879</v>
      </c>
    </row>
    <row r="74" spans="1:31">
      <c r="R74" t="s">
        <v>25</v>
      </c>
      <c r="AC74" s="1" t="s">
        <v>29</v>
      </c>
      <c r="AD74" s="6">
        <v>252.60929190825237</v>
      </c>
    </row>
    <row r="75" spans="1:31">
      <c r="R75" t="s">
        <v>26</v>
      </c>
      <c r="AC75" s="1" t="s">
        <v>27</v>
      </c>
      <c r="AD75" s="6">
        <v>294.54402732878333</v>
      </c>
    </row>
    <row r="81" spans="12:20">
      <c r="O81" s="1" t="s">
        <v>29</v>
      </c>
      <c r="T81" s="1" t="s">
        <v>27</v>
      </c>
    </row>
    <row r="82" spans="12:20">
      <c r="N82" t="s">
        <v>32</v>
      </c>
      <c r="O82" t="s">
        <v>35</v>
      </c>
      <c r="S82" t="s">
        <v>32</v>
      </c>
      <c r="T82" t="s">
        <v>35</v>
      </c>
    </row>
    <row r="83" spans="12:20">
      <c r="M83" s="1" t="s">
        <v>22</v>
      </c>
      <c r="N83" s="6">
        <v>2217.5202722499998</v>
      </c>
      <c r="O83" s="6">
        <v>94.067366514820222</v>
      </c>
      <c r="R83" s="1" t="s">
        <v>24</v>
      </c>
      <c r="S83" s="6">
        <v>2203.0921735000002</v>
      </c>
      <c r="T83" s="6">
        <v>294.54402732878333</v>
      </c>
    </row>
    <row r="84" spans="12:20">
      <c r="L84" s="1" t="s">
        <v>33</v>
      </c>
      <c r="M84" s="1" t="s">
        <v>24</v>
      </c>
      <c r="N84" s="6">
        <v>2349.6314714999999</v>
      </c>
      <c r="O84" s="6">
        <v>252.60929190825237</v>
      </c>
      <c r="Q84" s="1" t="s">
        <v>33</v>
      </c>
      <c r="R84" s="1" t="s">
        <v>22</v>
      </c>
      <c r="S84" s="6">
        <v>2298.6349805</v>
      </c>
      <c r="T84" s="6">
        <v>114.44846707593933</v>
      </c>
    </row>
    <row r="85" spans="12:20">
      <c r="M85" s="1" t="s">
        <v>20</v>
      </c>
      <c r="N85" s="6">
        <v>2557.8405952499998</v>
      </c>
      <c r="O85" s="6">
        <v>280.66928511835357</v>
      </c>
      <c r="R85" s="1" t="s">
        <v>21</v>
      </c>
      <c r="S85" s="6">
        <v>2368.2163662499997</v>
      </c>
      <c r="T85" s="6">
        <v>206.93193991084519</v>
      </c>
    </row>
    <row r="86" spans="12:20">
      <c r="M86" s="1" t="s">
        <v>21</v>
      </c>
      <c r="N86" s="6">
        <v>2594.1431094999998</v>
      </c>
      <c r="O86" s="6">
        <v>314.41301484098909</v>
      </c>
      <c r="R86" s="1" t="s">
        <v>20</v>
      </c>
      <c r="S86" s="6">
        <v>2619.7749240000003</v>
      </c>
      <c r="T86" s="6">
        <v>276.66898219802385</v>
      </c>
    </row>
    <row r="88" spans="12:20">
      <c r="O88" s="1" t="s">
        <v>30</v>
      </c>
      <c r="T88" s="1" t="s">
        <v>28</v>
      </c>
    </row>
    <row r="89" spans="12:20">
      <c r="N89" t="s">
        <v>32</v>
      </c>
      <c r="O89" t="s">
        <v>35</v>
      </c>
      <c r="S89" t="s">
        <v>32</v>
      </c>
      <c r="T89" t="s">
        <v>35</v>
      </c>
    </row>
    <row r="90" spans="12:20">
      <c r="M90" s="1" t="s">
        <v>24</v>
      </c>
      <c r="N90" s="6">
        <v>2083.6924764999999</v>
      </c>
      <c r="O90" s="6">
        <v>121.81618064882622</v>
      </c>
      <c r="R90" s="1" t="s">
        <v>24</v>
      </c>
      <c r="S90" s="6">
        <v>2211.7902914999995</v>
      </c>
      <c r="T90" s="6">
        <v>182.51669941379879</v>
      </c>
    </row>
    <row r="91" spans="12:20">
      <c r="L91" s="1" t="s">
        <v>33</v>
      </c>
      <c r="M91" s="1" t="s">
        <v>22</v>
      </c>
      <c r="N91" s="6">
        <v>2218.3257205</v>
      </c>
      <c r="O91" s="6">
        <v>73.763382573596942</v>
      </c>
      <c r="Q91" s="1" t="s">
        <v>33</v>
      </c>
      <c r="R91" s="1" t="s">
        <v>21</v>
      </c>
      <c r="S91" s="6">
        <v>2370.6271335000001</v>
      </c>
      <c r="T91" s="6">
        <v>152.14153898842662</v>
      </c>
    </row>
    <row r="92" spans="12:20">
      <c r="M92" s="1" t="s">
        <v>20</v>
      </c>
      <c r="N92" s="6">
        <v>2635.1098124999999</v>
      </c>
      <c r="O92" s="6">
        <v>149.94298228205628</v>
      </c>
      <c r="R92" s="1" t="s">
        <v>22</v>
      </c>
      <c r="S92" s="6">
        <v>2617.1907957500002</v>
      </c>
      <c r="T92" s="6">
        <v>171.26689086958726</v>
      </c>
    </row>
    <row r="93" spans="12:20">
      <c r="M93" s="1" t="s">
        <v>21</v>
      </c>
      <c r="N93" s="6">
        <v>2836.1007192500001</v>
      </c>
      <c r="O93" s="6">
        <v>181.99086937518533</v>
      </c>
      <c r="R93" s="1" t="s">
        <v>20</v>
      </c>
      <c r="S93" s="6">
        <v>2857.0323574999998</v>
      </c>
      <c r="T93" s="6">
        <v>156.99052082616473</v>
      </c>
    </row>
    <row r="96" spans="12:20">
      <c r="O96" s="1" t="s">
        <v>29</v>
      </c>
      <c r="T96" s="1" t="s">
        <v>27</v>
      </c>
    </row>
    <row r="97" spans="12:20">
      <c r="N97" t="s">
        <v>35</v>
      </c>
      <c r="S97" t="s">
        <v>35</v>
      </c>
    </row>
    <row r="98" spans="12:20">
      <c r="M98" s="1" t="s">
        <v>22</v>
      </c>
      <c r="N98" s="6">
        <v>94.067366514820222</v>
      </c>
      <c r="R98" s="1" t="s">
        <v>22</v>
      </c>
      <c r="S98" s="6">
        <v>114.44846707593933</v>
      </c>
    </row>
    <row r="99" spans="12:20">
      <c r="L99" s="1" t="s">
        <v>33</v>
      </c>
      <c r="M99" s="1" t="s">
        <v>24</v>
      </c>
      <c r="N99" s="6">
        <v>252.60929190825237</v>
      </c>
      <c r="Q99" s="1" t="s">
        <v>33</v>
      </c>
      <c r="R99" s="1" t="s">
        <v>21</v>
      </c>
      <c r="S99" s="6">
        <v>206.93193991084519</v>
      </c>
    </row>
    <row r="100" spans="12:20">
      <c r="M100" s="1" t="s">
        <v>20</v>
      </c>
      <c r="N100" s="6">
        <v>280.66928511835357</v>
      </c>
      <c r="R100" s="1" t="s">
        <v>20</v>
      </c>
      <c r="S100" s="6">
        <v>276.66898219802385</v>
      </c>
    </row>
    <row r="101" spans="12:20">
      <c r="M101" s="1" t="s">
        <v>21</v>
      </c>
      <c r="N101" s="6">
        <v>314.41301484098909</v>
      </c>
      <c r="R101" s="1" t="s">
        <v>24</v>
      </c>
      <c r="S101" s="6">
        <v>294.54402732878333</v>
      </c>
    </row>
    <row r="103" spans="12:20">
      <c r="O103" s="1" t="s">
        <v>30</v>
      </c>
      <c r="T103" s="1" t="s">
        <v>28</v>
      </c>
    </row>
    <row r="104" spans="12:20">
      <c r="N104" t="s">
        <v>35</v>
      </c>
      <c r="S104" t="s">
        <v>35</v>
      </c>
    </row>
    <row r="105" spans="12:20">
      <c r="M105" s="1" t="s">
        <v>22</v>
      </c>
      <c r="N105" s="6">
        <v>73.763382573596942</v>
      </c>
      <c r="R105" s="1" t="s">
        <v>21</v>
      </c>
      <c r="S105" s="6">
        <v>152.14153898842662</v>
      </c>
    </row>
    <row r="106" spans="12:20">
      <c r="L106" s="1" t="s">
        <v>33</v>
      </c>
      <c r="M106" s="1" t="s">
        <v>24</v>
      </c>
      <c r="N106" s="6">
        <v>121.81618064882622</v>
      </c>
      <c r="Q106" s="1" t="s">
        <v>33</v>
      </c>
      <c r="R106" s="1" t="s">
        <v>20</v>
      </c>
      <c r="S106" s="6">
        <v>156.99052082616473</v>
      </c>
    </row>
    <row r="107" spans="12:20">
      <c r="M107" s="1" t="s">
        <v>20</v>
      </c>
      <c r="N107" s="6">
        <v>149.94298228205628</v>
      </c>
      <c r="R107" s="1" t="s">
        <v>22</v>
      </c>
      <c r="S107" s="6">
        <v>171.26689086958726</v>
      </c>
    </row>
    <row r="108" spans="12:20">
      <c r="M108" s="1" t="s">
        <v>21</v>
      </c>
      <c r="N108" s="6">
        <v>181.99086937518533</v>
      </c>
      <c r="R108" s="1" t="s">
        <v>24</v>
      </c>
      <c r="S108" s="6">
        <v>182.51669941379879</v>
      </c>
    </row>
  </sheetData>
  <sortState ref="R105:S108">
    <sortCondition ref="S105:S108"/>
  </sortState>
  <pageMargins left="0.25" right="0.25" top="0.75" bottom="0.75" header="0.3" footer="0.3"/>
  <pageSetup scale="98" orientation="landscape" r:id="rId1"/>
  <rowBreaks count="2" manualBreakCount="2">
    <brk id="28" max="16383" man="1"/>
    <brk id="60" max="16383" man="1"/>
  </rowBreaks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64" workbookViewId="0">
      <selection activeCell="AS133" sqref="AS133:AS134"/>
    </sheetView>
  </sheetViews>
  <sheetFormatPr defaultRowHeight="15"/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Salisbury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Ray</cp:lastModifiedBy>
  <cp:lastPrinted>2012-08-06T13:31:11Z</cp:lastPrinted>
  <dcterms:created xsi:type="dcterms:W3CDTF">2012-08-04T18:35:57Z</dcterms:created>
  <dcterms:modified xsi:type="dcterms:W3CDTF">2012-08-07T03:52:09Z</dcterms:modified>
</cp:coreProperties>
</file>