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in.rz.rwth-aachen.de\home\qi190786\Documents\AoC\"/>
    </mc:Choice>
  </mc:AlternateContent>
  <bookViews>
    <workbookView xWindow="0" yWindow="0" windowWidth="28800" windowHeight="12300"/>
  </bookViews>
  <sheets>
    <sheet name="Sheet1" sheetId="1" r:id="rId1"/>
    <sheet name="Sheet2" sheetId="2" r:id="rId2"/>
    <sheet name="Sheet4" sheetId="4" r:id="rId3"/>
  </sheets>
  <definedNames>
    <definedName name="_xlnm._FilterDatabase" localSheetId="0" hidden="1">Sheet1!$A$1:$J$958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4" l="1"/>
  <c r="AE2" i="4"/>
  <c r="AF2" i="4"/>
  <c r="AG2" i="4"/>
  <c r="AH2" i="4"/>
  <c r="AI2" i="4"/>
  <c r="AJ2" i="4"/>
  <c r="AK2" i="4"/>
  <c r="AD3" i="4"/>
  <c r="AE3" i="4"/>
  <c r="AF3" i="4"/>
  <c r="AG3" i="4"/>
  <c r="AH3" i="4"/>
  <c r="AI3" i="4"/>
  <c r="AJ3" i="4"/>
  <c r="AK3" i="4"/>
  <c r="AD4" i="4"/>
  <c r="AE4" i="4"/>
  <c r="AF4" i="4"/>
  <c r="AG4" i="4"/>
  <c r="AH4" i="4"/>
  <c r="AI4" i="4"/>
  <c r="AJ4" i="4"/>
  <c r="AK4" i="4"/>
  <c r="AD5" i="4"/>
  <c r="AE5" i="4"/>
  <c r="AF5" i="4"/>
  <c r="AG5" i="4"/>
  <c r="AH5" i="4"/>
  <c r="AI5" i="4"/>
  <c r="AJ5" i="4"/>
  <c r="AK5" i="4"/>
  <c r="AD6" i="4"/>
  <c r="AE6" i="4"/>
  <c r="AF6" i="4"/>
  <c r="AG6" i="4"/>
  <c r="AH6" i="4"/>
  <c r="AI6" i="4"/>
  <c r="AJ6" i="4"/>
  <c r="AK6" i="4"/>
  <c r="AD7" i="4"/>
  <c r="AE7" i="4"/>
  <c r="AF7" i="4"/>
  <c r="AG7" i="4"/>
  <c r="AH7" i="4"/>
  <c r="AI7" i="4"/>
  <c r="AJ7" i="4"/>
  <c r="AK7" i="4"/>
  <c r="AD8" i="4"/>
  <c r="AE8" i="4"/>
  <c r="AF8" i="4"/>
  <c r="AG8" i="4"/>
  <c r="AH8" i="4"/>
  <c r="AI8" i="4"/>
  <c r="AJ8" i="4"/>
  <c r="AK8" i="4"/>
  <c r="AD9" i="4"/>
  <c r="AE9" i="4"/>
  <c r="AF9" i="4"/>
  <c r="AG9" i="4"/>
  <c r="AH9" i="4"/>
  <c r="AI9" i="4"/>
  <c r="AJ9" i="4"/>
  <c r="AK9" i="4"/>
  <c r="AD10" i="4"/>
  <c r="AE10" i="4"/>
  <c r="AF10" i="4"/>
  <c r="AG10" i="4"/>
  <c r="AH10" i="4"/>
  <c r="AI10" i="4"/>
  <c r="AJ10" i="4"/>
  <c r="AK10" i="4"/>
  <c r="AD11" i="4"/>
  <c r="AE11" i="4"/>
  <c r="AF11" i="4"/>
  <c r="AG11" i="4"/>
  <c r="AH11" i="4"/>
  <c r="AI11" i="4"/>
  <c r="AJ11" i="4"/>
  <c r="AK11" i="4"/>
  <c r="AD12" i="4"/>
  <c r="AE12" i="4"/>
  <c r="AF12" i="4"/>
  <c r="AG12" i="4"/>
  <c r="AH12" i="4"/>
  <c r="AI12" i="4"/>
  <c r="AJ12" i="4"/>
  <c r="AK12" i="4"/>
  <c r="AD13" i="4"/>
  <c r="AE13" i="4"/>
  <c r="AF13" i="4"/>
  <c r="AG13" i="4"/>
  <c r="AH13" i="4"/>
  <c r="AI13" i="4"/>
  <c r="AJ13" i="4"/>
  <c r="AK13" i="4"/>
  <c r="AD14" i="4"/>
  <c r="AE14" i="4"/>
  <c r="AF14" i="4"/>
  <c r="AG14" i="4"/>
  <c r="AH14" i="4"/>
  <c r="AI14" i="4"/>
  <c r="AJ14" i="4"/>
  <c r="AK14" i="4"/>
  <c r="AD15" i="4"/>
  <c r="AE15" i="4"/>
  <c r="AF15" i="4"/>
  <c r="AG15" i="4"/>
  <c r="AH15" i="4"/>
  <c r="AI15" i="4"/>
  <c r="AJ15" i="4"/>
  <c r="AK15" i="4"/>
  <c r="AD16" i="4"/>
  <c r="AE16" i="4"/>
  <c r="AF16" i="4"/>
  <c r="AG16" i="4"/>
  <c r="AH16" i="4"/>
  <c r="AI16" i="4"/>
  <c r="AJ16" i="4"/>
  <c r="AK16" i="4"/>
  <c r="AD17" i="4"/>
  <c r="AE17" i="4"/>
  <c r="AF17" i="4"/>
  <c r="AG17" i="4"/>
  <c r="AH17" i="4"/>
  <c r="AI17" i="4"/>
  <c r="AJ17" i="4"/>
  <c r="AK17" i="4"/>
  <c r="AD18" i="4"/>
  <c r="AE18" i="4"/>
  <c r="AF18" i="4"/>
  <c r="AG18" i="4"/>
  <c r="AH18" i="4"/>
  <c r="AI18" i="4"/>
  <c r="AJ18" i="4"/>
  <c r="AK18" i="4"/>
  <c r="AD19" i="4"/>
  <c r="AE19" i="4"/>
  <c r="AF19" i="4"/>
  <c r="AG19" i="4"/>
  <c r="AH19" i="4"/>
  <c r="AI19" i="4"/>
  <c r="AJ19" i="4"/>
  <c r="AK19" i="4"/>
  <c r="AD20" i="4"/>
  <c r="AE20" i="4"/>
  <c r="AF20" i="4"/>
  <c r="AG20" i="4"/>
  <c r="AH20" i="4"/>
  <c r="AI20" i="4"/>
  <c r="AJ20" i="4"/>
  <c r="AK20" i="4"/>
  <c r="AD21" i="4"/>
  <c r="AE21" i="4"/>
  <c r="AF21" i="4"/>
  <c r="AG21" i="4"/>
  <c r="AH21" i="4"/>
  <c r="AI21" i="4"/>
  <c r="AJ21" i="4"/>
  <c r="AK21" i="4"/>
  <c r="AD22" i="4"/>
  <c r="AE22" i="4"/>
  <c r="AF22" i="4"/>
  <c r="AG22" i="4"/>
  <c r="AH22" i="4"/>
  <c r="AI22" i="4"/>
  <c r="AJ22" i="4"/>
  <c r="AK22" i="4"/>
  <c r="AD23" i="4"/>
  <c r="AE23" i="4"/>
  <c r="AF23" i="4"/>
  <c r="AG23" i="4"/>
  <c r="AH23" i="4"/>
  <c r="AI23" i="4"/>
  <c r="AJ23" i="4"/>
  <c r="AK23" i="4"/>
  <c r="AD24" i="4"/>
  <c r="AE24" i="4"/>
  <c r="AF24" i="4"/>
  <c r="AG24" i="4"/>
  <c r="AH24" i="4"/>
  <c r="AI24" i="4"/>
  <c r="AJ24" i="4"/>
  <c r="AK24" i="4"/>
  <c r="AD25" i="4"/>
  <c r="AE25" i="4"/>
  <c r="AF25" i="4"/>
  <c r="AG25" i="4"/>
  <c r="AH25" i="4"/>
  <c r="AI25" i="4"/>
  <c r="AJ25" i="4"/>
  <c r="AK25" i="4"/>
  <c r="AD26" i="4"/>
  <c r="AE26" i="4"/>
  <c r="AF26" i="4"/>
  <c r="AG26" i="4"/>
  <c r="AH26" i="4"/>
  <c r="AI26" i="4"/>
  <c r="AJ26" i="4"/>
  <c r="AK26" i="4"/>
  <c r="AD27" i="4"/>
  <c r="AE27" i="4"/>
  <c r="AF27" i="4"/>
  <c r="AG27" i="4"/>
  <c r="AH27" i="4"/>
  <c r="AI27" i="4"/>
  <c r="AJ27" i="4"/>
  <c r="AK27" i="4"/>
  <c r="AD28" i="4"/>
  <c r="AE28" i="4"/>
  <c r="AF28" i="4"/>
  <c r="AG28" i="4"/>
  <c r="AH28" i="4"/>
  <c r="AI28" i="4"/>
  <c r="AJ28" i="4"/>
  <c r="AK28" i="4"/>
  <c r="AD29" i="4"/>
  <c r="AE29" i="4"/>
  <c r="AF29" i="4"/>
  <c r="AG29" i="4"/>
  <c r="AH29" i="4"/>
  <c r="AI29" i="4"/>
  <c r="AJ29" i="4"/>
  <c r="AK29" i="4"/>
  <c r="AD30" i="4"/>
  <c r="AE30" i="4"/>
  <c r="AF30" i="4"/>
  <c r="AG30" i="4"/>
  <c r="AH30" i="4"/>
  <c r="AI30" i="4"/>
  <c r="AJ30" i="4"/>
  <c r="AK30" i="4"/>
  <c r="AD31" i="4"/>
  <c r="AE31" i="4"/>
  <c r="AF31" i="4"/>
  <c r="AG31" i="4"/>
  <c r="AH31" i="4"/>
  <c r="AI31" i="4"/>
  <c r="AJ31" i="4"/>
  <c r="AK31" i="4"/>
  <c r="AD32" i="4"/>
  <c r="AE32" i="4"/>
  <c r="AF32" i="4"/>
  <c r="AG32" i="4"/>
  <c r="AH32" i="4"/>
  <c r="AI32" i="4"/>
  <c r="AJ32" i="4"/>
  <c r="AK32" i="4"/>
  <c r="AD33" i="4"/>
  <c r="AE33" i="4"/>
  <c r="AF33" i="4"/>
  <c r="AG33" i="4"/>
  <c r="AH33" i="4"/>
  <c r="AI33" i="4"/>
  <c r="AJ33" i="4"/>
  <c r="AK33" i="4"/>
  <c r="AD34" i="4"/>
  <c r="AE34" i="4"/>
  <c r="AF34" i="4"/>
  <c r="AG34" i="4"/>
  <c r="AH34" i="4"/>
  <c r="AI34" i="4"/>
  <c r="AJ34" i="4"/>
  <c r="AK34" i="4"/>
  <c r="AD35" i="4"/>
  <c r="AE35" i="4"/>
  <c r="AF35" i="4"/>
  <c r="AG35" i="4"/>
  <c r="AH35" i="4"/>
  <c r="AI35" i="4"/>
  <c r="AJ35" i="4"/>
  <c r="AK35" i="4"/>
  <c r="AD36" i="4"/>
  <c r="AE36" i="4"/>
  <c r="AF36" i="4"/>
  <c r="AG36" i="4"/>
  <c r="AH36" i="4"/>
  <c r="AI36" i="4"/>
  <c r="AJ36" i="4"/>
  <c r="AK36" i="4"/>
  <c r="AD37" i="4"/>
  <c r="AE37" i="4"/>
  <c r="AF37" i="4"/>
  <c r="AG37" i="4"/>
  <c r="AH37" i="4"/>
  <c r="AI37" i="4"/>
  <c r="AJ37" i="4"/>
  <c r="AK37" i="4"/>
  <c r="AD38" i="4"/>
  <c r="AE38" i="4"/>
  <c r="AF38" i="4"/>
  <c r="AG38" i="4"/>
  <c r="AH38" i="4"/>
  <c r="AI38" i="4"/>
  <c r="AJ38" i="4"/>
  <c r="AK38" i="4"/>
  <c r="AD39" i="4"/>
  <c r="AE39" i="4"/>
  <c r="AF39" i="4"/>
  <c r="AG39" i="4"/>
  <c r="AH39" i="4"/>
  <c r="AI39" i="4"/>
  <c r="AJ39" i="4"/>
  <c r="AK39" i="4"/>
  <c r="AD40" i="4"/>
  <c r="AE40" i="4"/>
  <c r="AF40" i="4"/>
  <c r="AG40" i="4"/>
  <c r="AH40" i="4"/>
  <c r="AI40" i="4"/>
  <c r="AJ40" i="4"/>
  <c r="AK40" i="4"/>
  <c r="AD41" i="4"/>
  <c r="AE41" i="4"/>
  <c r="AF41" i="4"/>
  <c r="AG41" i="4"/>
  <c r="AH41" i="4"/>
  <c r="AI41" i="4"/>
  <c r="AJ41" i="4"/>
  <c r="AK41" i="4"/>
  <c r="AD42" i="4"/>
  <c r="AE42" i="4"/>
  <c r="AF42" i="4"/>
  <c r="AG42" i="4"/>
  <c r="AH42" i="4"/>
  <c r="AI42" i="4"/>
  <c r="AJ42" i="4"/>
  <c r="AK42" i="4"/>
  <c r="AD43" i="4"/>
  <c r="AE43" i="4"/>
  <c r="AF43" i="4"/>
  <c r="AG43" i="4"/>
  <c r="AH43" i="4"/>
  <c r="AI43" i="4"/>
  <c r="AJ43" i="4"/>
  <c r="AK43" i="4"/>
  <c r="AD44" i="4"/>
  <c r="AE44" i="4"/>
  <c r="AF44" i="4"/>
  <c r="AG44" i="4"/>
  <c r="AH44" i="4"/>
  <c r="AI44" i="4"/>
  <c r="AJ44" i="4"/>
  <c r="AK44" i="4"/>
  <c r="AD45" i="4"/>
  <c r="AE45" i="4"/>
  <c r="AF45" i="4"/>
  <c r="AG45" i="4"/>
  <c r="AH45" i="4"/>
  <c r="AI45" i="4"/>
  <c r="AJ45" i="4"/>
  <c r="AK45" i="4"/>
  <c r="AD46" i="4"/>
  <c r="AE46" i="4"/>
  <c r="AF46" i="4"/>
  <c r="AG46" i="4"/>
  <c r="AH46" i="4"/>
  <c r="AI46" i="4"/>
  <c r="AJ46" i="4"/>
  <c r="AK46" i="4"/>
  <c r="AD47" i="4"/>
  <c r="AE47" i="4"/>
  <c r="AF47" i="4"/>
  <c r="AG47" i="4"/>
  <c r="AH47" i="4"/>
  <c r="AI47" i="4"/>
  <c r="AJ47" i="4"/>
  <c r="AK47" i="4"/>
  <c r="AD48" i="4"/>
  <c r="AE48" i="4"/>
  <c r="AF48" i="4"/>
  <c r="AG48" i="4"/>
  <c r="AH48" i="4"/>
  <c r="AI48" i="4"/>
  <c r="AJ48" i="4"/>
  <c r="AK48" i="4"/>
  <c r="AD49" i="4"/>
  <c r="AE49" i="4"/>
  <c r="AF49" i="4"/>
  <c r="AG49" i="4"/>
  <c r="AH49" i="4"/>
  <c r="AI49" i="4"/>
  <c r="AJ49" i="4"/>
  <c r="AK49" i="4"/>
  <c r="AD50" i="4"/>
  <c r="AE50" i="4"/>
  <c r="AF50" i="4"/>
  <c r="AG50" i="4"/>
  <c r="AH50" i="4"/>
  <c r="AI50" i="4"/>
  <c r="AJ50" i="4"/>
  <c r="AK50" i="4"/>
  <c r="AD51" i="4"/>
  <c r="AE51" i="4"/>
  <c r="AF51" i="4"/>
  <c r="AG51" i="4"/>
  <c r="AH51" i="4"/>
  <c r="AI51" i="4"/>
  <c r="AJ51" i="4"/>
  <c r="AK51" i="4"/>
  <c r="AD52" i="4"/>
  <c r="AE52" i="4"/>
  <c r="AF52" i="4"/>
  <c r="AG52" i="4"/>
  <c r="AH52" i="4"/>
  <c r="AI52" i="4"/>
  <c r="AJ52" i="4"/>
  <c r="AK52" i="4"/>
  <c r="AD53" i="4"/>
  <c r="AE53" i="4"/>
  <c r="AF53" i="4"/>
  <c r="AG53" i="4"/>
  <c r="AH53" i="4"/>
  <c r="AI53" i="4"/>
  <c r="AJ53" i="4"/>
  <c r="AK53" i="4"/>
  <c r="AD54" i="4"/>
  <c r="AE54" i="4"/>
  <c r="AF54" i="4"/>
  <c r="AG54" i="4"/>
  <c r="AH54" i="4"/>
  <c r="AI54" i="4"/>
  <c r="AJ54" i="4"/>
  <c r="AK54" i="4"/>
  <c r="AD55" i="4"/>
  <c r="AE55" i="4"/>
  <c r="AF55" i="4"/>
  <c r="AG55" i="4"/>
  <c r="AH55" i="4"/>
  <c r="AI55" i="4"/>
  <c r="AJ55" i="4"/>
  <c r="AK55" i="4"/>
  <c r="AD56" i="4"/>
  <c r="AE56" i="4"/>
  <c r="AF56" i="4"/>
  <c r="AG56" i="4"/>
  <c r="AH56" i="4"/>
  <c r="AI56" i="4"/>
  <c r="AJ56" i="4"/>
  <c r="AK56" i="4"/>
  <c r="AD57" i="4"/>
  <c r="AE57" i="4"/>
  <c r="AF57" i="4"/>
  <c r="AG57" i="4"/>
  <c r="AH57" i="4"/>
  <c r="AI57" i="4"/>
  <c r="AJ57" i="4"/>
  <c r="AK57" i="4"/>
  <c r="AD58" i="4"/>
  <c r="AE58" i="4"/>
  <c r="AF58" i="4"/>
  <c r="AG58" i="4"/>
  <c r="AH58" i="4"/>
  <c r="AI58" i="4"/>
  <c r="AJ58" i="4"/>
  <c r="AK58" i="4"/>
  <c r="AD59" i="4"/>
  <c r="AE59" i="4"/>
  <c r="AF59" i="4"/>
  <c r="AG59" i="4"/>
  <c r="AH59" i="4"/>
  <c r="AI59" i="4"/>
  <c r="AJ59" i="4"/>
  <c r="AK59" i="4"/>
  <c r="AD60" i="4"/>
  <c r="AE60" i="4"/>
  <c r="AF60" i="4"/>
  <c r="AG60" i="4"/>
  <c r="AH60" i="4"/>
  <c r="AI60" i="4"/>
  <c r="AJ60" i="4"/>
  <c r="AK60" i="4"/>
  <c r="AD61" i="4"/>
  <c r="AE61" i="4"/>
  <c r="AF61" i="4"/>
  <c r="AG61" i="4"/>
  <c r="AH61" i="4"/>
  <c r="AI61" i="4"/>
  <c r="AJ61" i="4"/>
  <c r="AK61" i="4"/>
  <c r="AD62" i="4"/>
  <c r="AE62" i="4"/>
  <c r="AF62" i="4"/>
  <c r="AG62" i="4"/>
  <c r="AH62" i="4"/>
  <c r="AI62" i="4"/>
  <c r="AJ62" i="4"/>
  <c r="AK62" i="4"/>
  <c r="AD63" i="4"/>
  <c r="AE63" i="4"/>
  <c r="AF63" i="4"/>
  <c r="AG63" i="4"/>
  <c r="AH63" i="4"/>
  <c r="AI63" i="4"/>
  <c r="AJ63" i="4"/>
  <c r="AK63" i="4"/>
  <c r="AD64" i="4"/>
  <c r="AE64" i="4"/>
  <c r="AF64" i="4"/>
  <c r="AG64" i="4"/>
  <c r="AH64" i="4"/>
  <c r="AI64" i="4"/>
  <c r="AJ64" i="4"/>
  <c r="AK64" i="4"/>
  <c r="AD65" i="4"/>
  <c r="AE65" i="4"/>
  <c r="AF65" i="4"/>
  <c r="AG65" i="4"/>
  <c r="AH65" i="4"/>
  <c r="AI65" i="4"/>
  <c r="AJ65" i="4"/>
  <c r="AK65" i="4"/>
  <c r="AD66" i="4"/>
  <c r="AE66" i="4"/>
  <c r="AF66" i="4"/>
  <c r="AG66" i="4"/>
  <c r="AH66" i="4"/>
  <c r="AI66" i="4"/>
  <c r="AJ66" i="4"/>
  <c r="AK66" i="4"/>
  <c r="AD67" i="4"/>
  <c r="AE67" i="4"/>
  <c r="AF67" i="4"/>
  <c r="AG67" i="4"/>
  <c r="AH67" i="4"/>
  <c r="AI67" i="4"/>
  <c r="AJ67" i="4"/>
  <c r="AK67" i="4"/>
  <c r="AD68" i="4"/>
  <c r="AE68" i="4"/>
  <c r="AF68" i="4"/>
  <c r="AG68" i="4"/>
  <c r="AH68" i="4"/>
  <c r="AI68" i="4"/>
  <c r="AJ68" i="4"/>
  <c r="AK68" i="4"/>
  <c r="AD69" i="4"/>
  <c r="AE69" i="4"/>
  <c r="AF69" i="4"/>
  <c r="AG69" i="4"/>
  <c r="AH69" i="4"/>
  <c r="AI69" i="4"/>
  <c r="AJ69" i="4"/>
  <c r="AK69" i="4"/>
  <c r="AD70" i="4"/>
  <c r="AE70" i="4"/>
  <c r="AF70" i="4"/>
  <c r="AG70" i="4"/>
  <c r="AH70" i="4"/>
  <c r="AI70" i="4"/>
  <c r="AJ70" i="4"/>
  <c r="AK70" i="4"/>
  <c r="AD71" i="4"/>
  <c r="AE71" i="4"/>
  <c r="AF71" i="4"/>
  <c r="AG71" i="4"/>
  <c r="AH71" i="4"/>
  <c r="AI71" i="4"/>
  <c r="AJ71" i="4"/>
  <c r="AK71" i="4"/>
  <c r="AD72" i="4"/>
  <c r="AE72" i="4"/>
  <c r="AF72" i="4"/>
  <c r="AG72" i="4"/>
  <c r="AH72" i="4"/>
  <c r="AI72" i="4"/>
  <c r="AJ72" i="4"/>
  <c r="AK72" i="4"/>
  <c r="AD73" i="4"/>
  <c r="AE73" i="4"/>
  <c r="AF73" i="4"/>
  <c r="AG73" i="4"/>
  <c r="AH73" i="4"/>
  <c r="AI73" i="4"/>
  <c r="AJ73" i="4"/>
  <c r="AK73" i="4"/>
  <c r="AD74" i="4"/>
  <c r="AE74" i="4"/>
  <c r="AF74" i="4"/>
  <c r="AG74" i="4"/>
  <c r="AH74" i="4"/>
  <c r="AI74" i="4"/>
  <c r="AJ74" i="4"/>
  <c r="AK74" i="4"/>
  <c r="AD75" i="4"/>
  <c r="AE75" i="4"/>
  <c r="AF75" i="4"/>
  <c r="AG75" i="4"/>
  <c r="AH75" i="4"/>
  <c r="AI75" i="4"/>
  <c r="AJ75" i="4"/>
  <c r="AK75" i="4"/>
  <c r="AD76" i="4"/>
  <c r="AE76" i="4"/>
  <c r="AF76" i="4"/>
  <c r="AG76" i="4"/>
  <c r="AH76" i="4"/>
  <c r="AI76" i="4"/>
  <c r="AJ76" i="4"/>
  <c r="AK76" i="4"/>
  <c r="AD77" i="4"/>
  <c r="AE77" i="4"/>
  <c r="AF77" i="4"/>
  <c r="AG77" i="4"/>
  <c r="AH77" i="4"/>
  <c r="AI77" i="4"/>
  <c r="AJ77" i="4"/>
  <c r="AK77" i="4"/>
  <c r="AD78" i="4"/>
  <c r="AE78" i="4"/>
  <c r="AF78" i="4"/>
  <c r="AG78" i="4"/>
  <c r="AH78" i="4"/>
  <c r="AI78" i="4"/>
  <c r="AJ78" i="4"/>
  <c r="AK78" i="4"/>
  <c r="AD79" i="4"/>
  <c r="AE79" i="4"/>
  <c r="AF79" i="4"/>
  <c r="AG79" i="4"/>
  <c r="AH79" i="4"/>
  <c r="AI79" i="4"/>
  <c r="AJ79" i="4"/>
  <c r="AK79" i="4"/>
  <c r="AD80" i="4"/>
  <c r="AE80" i="4"/>
  <c r="AF80" i="4"/>
  <c r="AG80" i="4"/>
  <c r="AH80" i="4"/>
  <c r="AI80" i="4"/>
  <c r="AJ80" i="4"/>
  <c r="AK80" i="4"/>
  <c r="AD81" i="4"/>
  <c r="AE81" i="4"/>
  <c r="AF81" i="4"/>
  <c r="AG81" i="4"/>
  <c r="AH81" i="4"/>
  <c r="AI81" i="4"/>
  <c r="AJ81" i="4"/>
  <c r="AK81" i="4"/>
  <c r="AD82" i="4"/>
  <c r="AE82" i="4"/>
  <c r="AF82" i="4"/>
  <c r="AG82" i="4"/>
  <c r="AH82" i="4"/>
  <c r="AI82" i="4"/>
  <c r="AJ82" i="4"/>
  <c r="AK82" i="4"/>
  <c r="AD83" i="4"/>
  <c r="AE83" i="4"/>
  <c r="AF83" i="4"/>
  <c r="AG83" i="4"/>
  <c r="AH83" i="4"/>
  <c r="AI83" i="4"/>
  <c r="AJ83" i="4"/>
  <c r="AK83" i="4"/>
  <c r="AD84" i="4"/>
  <c r="AE84" i="4"/>
  <c r="AF84" i="4"/>
  <c r="AG84" i="4"/>
  <c r="AH84" i="4"/>
  <c r="AI84" i="4"/>
  <c r="AJ84" i="4"/>
  <c r="AK84" i="4"/>
  <c r="AD85" i="4"/>
  <c r="AE85" i="4"/>
  <c r="AF85" i="4"/>
  <c r="AG85" i="4"/>
  <c r="AH85" i="4"/>
  <c r="AI85" i="4"/>
  <c r="AJ85" i="4"/>
  <c r="AK85" i="4"/>
  <c r="AD86" i="4"/>
  <c r="AE86" i="4"/>
  <c r="AF86" i="4"/>
  <c r="AG86" i="4"/>
  <c r="AH86" i="4"/>
  <c r="AI86" i="4"/>
  <c r="AJ86" i="4"/>
  <c r="AK86" i="4"/>
  <c r="AD87" i="4"/>
  <c r="AE87" i="4"/>
  <c r="AF87" i="4"/>
  <c r="AG87" i="4"/>
  <c r="AH87" i="4"/>
  <c r="AI87" i="4"/>
  <c r="AJ87" i="4"/>
  <c r="AK87" i="4"/>
  <c r="AD88" i="4"/>
  <c r="AE88" i="4"/>
  <c r="AF88" i="4"/>
  <c r="AG88" i="4"/>
  <c r="AH88" i="4"/>
  <c r="AI88" i="4"/>
  <c r="AJ88" i="4"/>
  <c r="AK88" i="4"/>
  <c r="AD89" i="4"/>
  <c r="AE89" i="4"/>
  <c r="AF89" i="4"/>
  <c r="AG89" i="4"/>
  <c r="AH89" i="4"/>
  <c r="AI89" i="4"/>
  <c r="AJ89" i="4"/>
  <c r="AK89" i="4"/>
  <c r="AD90" i="4"/>
  <c r="AE90" i="4"/>
  <c r="AF90" i="4"/>
  <c r="AG90" i="4"/>
  <c r="AH90" i="4"/>
  <c r="AI90" i="4"/>
  <c r="AJ90" i="4"/>
  <c r="AK90" i="4"/>
  <c r="AD91" i="4"/>
  <c r="AE91" i="4"/>
  <c r="AF91" i="4"/>
  <c r="AG91" i="4"/>
  <c r="AH91" i="4"/>
  <c r="AI91" i="4"/>
  <c r="AJ91" i="4"/>
  <c r="AK91" i="4"/>
  <c r="AD92" i="4"/>
  <c r="AE92" i="4"/>
  <c r="AF92" i="4"/>
  <c r="AG92" i="4"/>
  <c r="AH92" i="4"/>
  <c r="AI92" i="4"/>
  <c r="AJ92" i="4"/>
  <c r="AK92" i="4"/>
  <c r="AD93" i="4"/>
  <c r="AE93" i="4"/>
  <c r="AF93" i="4"/>
  <c r="AG93" i="4"/>
  <c r="AH93" i="4"/>
  <c r="AI93" i="4"/>
  <c r="AJ93" i="4"/>
  <c r="AK93" i="4"/>
  <c r="AD94" i="4"/>
  <c r="AE94" i="4"/>
  <c r="AF94" i="4"/>
  <c r="AG94" i="4"/>
  <c r="AH94" i="4"/>
  <c r="AI94" i="4"/>
  <c r="AJ94" i="4"/>
  <c r="AK94" i="4"/>
  <c r="AD95" i="4"/>
  <c r="AE95" i="4"/>
  <c r="AF95" i="4"/>
  <c r="AG95" i="4"/>
  <c r="AH95" i="4"/>
  <c r="AI95" i="4"/>
  <c r="AJ95" i="4"/>
  <c r="AK95" i="4"/>
  <c r="AD96" i="4"/>
  <c r="AE96" i="4"/>
  <c r="AF96" i="4"/>
  <c r="AG96" i="4"/>
  <c r="AH96" i="4"/>
  <c r="AI96" i="4"/>
  <c r="AJ96" i="4"/>
  <c r="AK96" i="4"/>
  <c r="AD97" i="4"/>
  <c r="AE97" i="4"/>
  <c r="AF97" i="4"/>
  <c r="AG97" i="4"/>
  <c r="AH97" i="4"/>
  <c r="AI97" i="4"/>
  <c r="AJ97" i="4"/>
  <c r="AK97" i="4"/>
  <c r="AD98" i="4"/>
  <c r="AE98" i="4"/>
  <c r="AF98" i="4"/>
  <c r="AG98" i="4"/>
  <c r="AH98" i="4"/>
  <c r="AI98" i="4"/>
  <c r="AJ98" i="4"/>
  <c r="AK98" i="4"/>
  <c r="AD99" i="4"/>
  <c r="AE99" i="4"/>
  <c r="AF99" i="4"/>
  <c r="AG99" i="4"/>
  <c r="AH99" i="4"/>
  <c r="AI99" i="4"/>
  <c r="AJ99" i="4"/>
  <c r="AK99" i="4"/>
  <c r="AD100" i="4"/>
  <c r="AE100" i="4"/>
  <c r="AF100" i="4"/>
  <c r="AG100" i="4"/>
  <c r="AH100" i="4"/>
  <c r="AI100" i="4"/>
  <c r="AJ100" i="4"/>
  <c r="AK100" i="4"/>
  <c r="AD101" i="4"/>
  <c r="AE101" i="4"/>
  <c r="AF101" i="4"/>
  <c r="AG101" i="4"/>
  <c r="AH101" i="4"/>
  <c r="AI101" i="4"/>
  <c r="AJ101" i="4"/>
  <c r="AK101" i="4"/>
  <c r="AD102" i="4"/>
  <c r="AE102" i="4"/>
  <c r="AF102" i="4"/>
  <c r="AG102" i="4"/>
  <c r="AH102" i="4"/>
  <c r="AI102" i="4"/>
  <c r="AJ102" i="4"/>
  <c r="AK102" i="4"/>
  <c r="AD103" i="4"/>
  <c r="AE103" i="4"/>
  <c r="AF103" i="4"/>
  <c r="AG103" i="4"/>
  <c r="AH103" i="4"/>
  <c r="AI103" i="4"/>
  <c r="AJ103" i="4"/>
  <c r="AK103" i="4"/>
  <c r="AD104" i="4"/>
  <c r="AE104" i="4"/>
  <c r="AF104" i="4"/>
  <c r="AG104" i="4"/>
  <c r="AH104" i="4"/>
  <c r="AI104" i="4"/>
  <c r="AJ104" i="4"/>
  <c r="AK104" i="4"/>
  <c r="AD105" i="4"/>
  <c r="AE105" i="4"/>
  <c r="AF105" i="4"/>
  <c r="AG105" i="4"/>
  <c r="AH105" i="4"/>
  <c r="AI105" i="4"/>
  <c r="AJ105" i="4"/>
  <c r="AK105" i="4"/>
  <c r="AD106" i="4"/>
  <c r="AE106" i="4"/>
  <c r="AF106" i="4"/>
  <c r="AG106" i="4"/>
  <c r="AH106" i="4"/>
  <c r="AI106" i="4"/>
  <c r="AJ106" i="4"/>
  <c r="AK106" i="4"/>
  <c r="AD107" i="4"/>
  <c r="AE107" i="4"/>
  <c r="AF107" i="4"/>
  <c r="AG107" i="4"/>
  <c r="AH107" i="4"/>
  <c r="AI107" i="4"/>
  <c r="AJ107" i="4"/>
  <c r="AK107" i="4"/>
  <c r="AD108" i="4"/>
  <c r="AE108" i="4"/>
  <c r="AF108" i="4"/>
  <c r="AG108" i="4"/>
  <c r="AH108" i="4"/>
  <c r="AI108" i="4"/>
  <c r="AJ108" i="4"/>
  <c r="AK108" i="4"/>
  <c r="AD109" i="4"/>
  <c r="AE109" i="4"/>
  <c r="AF109" i="4"/>
  <c r="AG109" i="4"/>
  <c r="AH109" i="4"/>
  <c r="AI109" i="4"/>
  <c r="AJ109" i="4"/>
  <c r="AK109" i="4"/>
  <c r="AD110" i="4"/>
  <c r="AE110" i="4"/>
  <c r="AF110" i="4"/>
  <c r="AG110" i="4"/>
  <c r="AH110" i="4"/>
  <c r="AI110" i="4"/>
  <c r="AJ110" i="4"/>
  <c r="AK110" i="4"/>
  <c r="AD111" i="4"/>
  <c r="AE111" i="4"/>
  <c r="AF111" i="4"/>
  <c r="AG111" i="4"/>
  <c r="AH111" i="4"/>
  <c r="AI111" i="4"/>
  <c r="AJ111" i="4"/>
  <c r="AK111" i="4"/>
  <c r="AD112" i="4"/>
  <c r="AE112" i="4"/>
  <c r="AF112" i="4"/>
  <c r="AG112" i="4"/>
  <c r="AH112" i="4"/>
  <c r="AI112" i="4"/>
  <c r="AJ112" i="4"/>
  <c r="AK112" i="4"/>
  <c r="AD113" i="4"/>
  <c r="AE113" i="4"/>
  <c r="AF113" i="4"/>
  <c r="AG113" i="4"/>
  <c r="AH113" i="4"/>
  <c r="AI113" i="4"/>
  <c r="AJ113" i="4"/>
  <c r="AK113" i="4"/>
  <c r="AD114" i="4"/>
  <c r="AE114" i="4"/>
  <c r="AF114" i="4"/>
  <c r="AG114" i="4"/>
  <c r="AH114" i="4"/>
  <c r="AI114" i="4"/>
  <c r="AJ114" i="4"/>
  <c r="AK114" i="4"/>
  <c r="AD115" i="4"/>
  <c r="AE115" i="4"/>
  <c r="AF115" i="4"/>
  <c r="AG115" i="4"/>
  <c r="AH115" i="4"/>
  <c r="AI115" i="4"/>
  <c r="AJ115" i="4"/>
  <c r="AK115" i="4"/>
  <c r="AD116" i="4"/>
  <c r="AE116" i="4"/>
  <c r="AF116" i="4"/>
  <c r="AG116" i="4"/>
  <c r="AH116" i="4"/>
  <c r="AI116" i="4"/>
  <c r="AJ116" i="4"/>
  <c r="AK116" i="4"/>
  <c r="AD117" i="4"/>
  <c r="AE117" i="4"/>
  <c r="AF117" i="4"/>
  <c r="AG117" i="4"/>
  <c r="AH117" i="4"/>
  <c r="AI117" i="4"/>
  <c r="AJ117" i="4"/>
  <c r="AK117" i="4"/>
  <c r="AD118" i="4"/>
  <c r="AE118" i="4"/>
  <c r="AF118" i="4"/>
  <c r="AG118" i="4"/>
  <c r="AH118" i="4"/>
  <c r="AI118" i="4"/>
  <c r="AJ118" i="4"/>
  <c r="AK118" i="4"/>
  <c r="AD119" i="4"/>
  <c r="AE119" i="4"/>
  <c r="AF119" i="4"/>
  <c r="AG119" i="4"/>
  <c r="AH119" i="4"/>
  <c r="AI119" i="4"/>
  <c r="AJ119" i="4"/>
  <c r="AK119" i="4"/>
  <c r="AD120" i="4"/>
  <c r="AE120" i="4"/>
  <c r="AF120" i="4"/>
  <c r="AG120" i="4"/>
  <c r="AH120" i="4"/>
  <c r="AI120" i="4"/>
  <c r="AJ120" i="4"/>
  <c r="AK120" i="4"/>
  <c r="AD121" i="4"/>
  <c r="AE121" i="4"/>
  <c r="AF121" i="4"/>
  <c r="AG121" i="4"/>
  <c r="AH121" i="4"/>
  <c r="AI121" i="4"/>
  <c r="AJ121" i="4"/>
  <c r="AK121" i="4"/>
  <c r="AD122" i="4"/>
  <c r="AE122" i="4"/>
  <c r="AF122" i="4"/>
  <c r="AG122" i="4"/>
  <c r="AH122" i="4"/>
  <c r="AI122" i="4"/>
  <c r="AJ122" i="4"/>
  <c r="AK122" i="4"/>
  <c r="AD123" i="4"/>
  <c r="AE123" i="4"/>
  <c r="AF123" i="4"/>
  <c r="AG123" i="4"/>
  <c r="AH123" i="4"/>
  <c r="AI123" i="4"/>
  <c r="AJ123" i="4"/>
  <c r="AK123" i="4"/>
  <c r="AD124" i="4"/>
  <c r="AE124" i="4"/>
  <c r="AF124" i="4"/>
  <c r="AG124" i="4"/>
  <c r="AH124" i="4"/>
  <c r="AI124" i="4"/>
  <c r="AJ124" i="4"/>
  <c r="AK124" i="4"/>
  <c r="AD125" i="4"/>
  <c r="AE125" i="4"/>
  <c r="AF125" i="4"/>
  <c r="AG125" i="4"/>
  <c r="AH125" i="4"/>
  <c r="AI125" i="4"/>
  <c r="AJ125" i="4"/>
  <c r="AK125" i="4"/>
  <c r="AD126" i="4"/>
  <c r="AE126" i="4"/>
  <c r="AF126" i="4"/>
  <c r="AG126" i="4"/>
  <c r="AH126" i="4"/>
  <c r="AI126" i="4"/>
  <c r="AJ126" i="4"/>
  <c r="AK126" i="4"/>
  <c r="AD127" i="4"/>
  <c r="AE127" i="4"/>
  <c r="AF127" i="4"/>
  <c r="AG127" i="4"/>
  <c r="AH127" i="4"/>
  <c r="AI127" i="4"/>
  <c r="AJ127" i="4"/>
  <c r="AK127" i="4"/>
  <c r="AD128" i="4"/>
  <c r="AE128" i="4"/>
  <c r="AF128" i="4"/>
  <c r="AG128" i="4"/>
  <c r="AH128" i="4"/>
  <c r="AI128" i="4"/>
  <c r="AJ128" i="4"/>
  <c r="AK128" i="4"/>
  <c r="AD129" i="4"/>
  <c r="AE129" i="4"/>
  <c r="AF129" i="4"/>
  <c r="AG129" i="4"/>
  <c r="AH129" i="4"/>
  <c r="AI129" i="4"/>
  <c r="AJ129" i="4"/>
  <c r="AK129" i="4"/>
  <c r="AD130" i="4"/>
  <c r="AE130" i="4"/>
  <c r="AF130" i="4"/>
  <c r="AG130" i="4"/>
  <c r="AH130" i="4"/>
  <c r="AI130" i="4"/>
  <c r="AJ130" i="4"/>
  <c r="AK130" i="4"/>
  <c r="AD131" i="4"/>
  <c r="AE131" i="4"/>
  <c r="AF131" i="4"/>
  <c r="AG131" i="4"/>
  <c r="AH131" i="4"/>
  <c r="AI131" i="4"/>
  <c r="AJ131" i="4"/>
  <c r="AK131" i="4"/>
  <c r="AD132" i="4"/>
  <c r="AE132" i="4"/>
  <c r="AF132" i="4"/>
  <c r="AG132" i="4"/>
  <c r="AH132" i="4"/>
  <c r="AI132" i="4"/>
  <c r="AJ132" i="4"/>
  <c r="AK132" i="4"/>
  <c r="AD133" i="4"/>
  <c r="AE133" i="4"/>
  <c r="AF133" i="4"/>
  <c r="AG133" i="4"/>
  <c r="AH133" i="4"/>
  <c r="AI133" i="4"/>
  <c r="AJ133" i="4"/>
  <c r="AK133" i="4"/>
  <c r="AD134" i="4"/>
  <c r="AE134" i="4"/>
  <c r="AF134" i="4"/>
  <c r="AG134" i="4"/>
  <c r="AH134" i="4"/>
  <c r="AI134" i="4"/>
  <c r="AJ134" i="4"/>
  <c r="AK134" i="4"/>
  <c r="AD135" i="4"/>
  <c r="AE135" i="4"/>
  <c r="AF135" i="4"/>
  <c r="AG135" i="4"/>
  <c r="AH135" i="4"/>
  <c r="AI135" i="4"/>
  <c r="AJ135" i="4"/>
  <c r="AK135" i="4"/>
  <c r="AD136" i="4"/>
  <c r="AE136" i="4"/>
  <c r="AF136" i="4"/>
  <c r="AG136" i="4"/>
  <c r="AH136" i="4"/>
  <c r="AI136" i="4"/>
  <c r="AJ136" i="4"/>
  <c r="AK136" i="4"/>
  <c r="AD137" i="4"/>
  <c r="AE137" i="4"/>
  <c r="AF137" i="4"/>
  <c r="AG137" i="4"/>
  <c r="AH137" i="4"/>
  <c r="AI137" i="4"/>
  <c r="AJ137" i="4"/>
  <c r="AK137" i="4"/>
  <c r="AD138" i="4"/>
  <c r="AE138" i="4"/>
  <c r="AF138" i="4"/>
  <c r="AG138" i="4"/>
  <c r="AH138" i="4"/>
  <c r="AI138" i="4"/>
  <c r="AJ138" i="4"/>
  <c r="AK138" i="4"/>
  <c r="AD139" i="4"/>
  <c r="AE139" i="4"/>
  <c r="AF139" i="4"/>
  <c r="AG139" i="4"/>
  <c r="AH139" i="4"/>
  <c r="AI139" i="4"/>
  <c r="AJ139" i="4"/>
  <c r="AK139" i="4"/>
  <c r="AD140" i="4"/>
  <c r="AE140" i="4"/>
  <c r="AF140" i="4"/>
  <c r="AG140" i="4"/>
  <c r="AH140" i="4"/>
  <c r="AI140" i="4"/>
  <c r="AJ140" i="4"/>
  <c r="AK140" i="4"/>
  <c r="AD141" i="4"/>
  <c r="AE141" i="4"/>
  <c r="AF141" i="4"/>
  <c r="AG141" i="4"/>
  <c r="AH141" i="4"/>
  <c r="AI141" i="4"/>
  <c r="AJ141" i="4"/>
  <c r="AK141" i="4"/>
  <c r="AD142" i="4"/>
  <c r="AE142" i="4"/>
  <c r="AF142" i="4"/>
  <c r="AG142" i="4"/>
  <c r="AH142" i="4"/>
  <c r="AI142" i="4"/>
  <c r="AJ142" i="4"/>
  <c r="AK142" i="4"/>
  <c r="AD143" i="4"/>
  <c r="AE143" i="4"/>
  <c r="AF143" i="4"/>
  <c r="AG143" i="4"/>
  <c r="AH143" i="4"/>
  <c r="AI143" i="4"/>
  <c r="AJ143" i="4"/>
  <c r="AK143" i="4"/>
  <c r="AD144" i="4"/>
  <c r="AE144" i="4"/>
  <c r="AF144" i="4"/>
  <c r="AG144" i="4"/>
  <c r="AH144" i="4"/>
  <c r="AI144" i="4"/>
  <c r="AJ144" i="4"/>
  <c r="AK144" i="4"/>
  <c r="AD145" i="4"/>
  <c r="AE145" i="4"/>
  <c r="AF145" i="4"/>
  <c r="AG145" i="4"/>
  <c r="AH145" i="4"/>
  <c r="AI145" i="4"/>
  <c r="AJ145" i="4"/>
  <c r="AK145" i="4"/>
  <c r="AD146" i="4"/>
  <c r="AE146" i="4"/>
  <c r="AF146" i="4"/>
  <c r="AG146" i="4"/>
  <c r="AH146" i="4"/>
  <c r="AI146" i="4"/>
  <c r="AJ146" i="4"/>
  <c r="AK146" i="4"/>
  <c r="AD147" i="4"/>
  <c r="AE147" i="4"/>
  <c r="AF147" i="4"/>
  <c r="AG147" i="4"/>
  <c r="AH147" i="4"/>
  <c r="AI147" i="4"/>
  <c r="AJ147" i="4"/>
  <c r="AK147" i="4"/>
  <c r="AD148" i="4"/>
  <c r="AE148" i="4"/>
  <c r="AF148" i="4"/>
  <c r="AG148" i="4"/>
  <c r="AH148" i="4"/>
  <c r="AI148" i="4"/>
  <c r="AJ148" i="4"/>
  <c r="AK148" i="4"/>
  <c r="AD149" i="4"/>
  <c r="AE149" i="4"/>
  <c r="AF149" i="4"/>
  <c r="AG149" i="4"/>
  <c r="AH149" i="4"/>
  <c r="AI149" i="4"/>
  <c r="AJ149" i="4"/>
  <c r="AK149" i="4"/>
  <c r="AD150" i="4"/>
  <c r="AE150" i="4"/>
  <c r="AF150" i="4"/>
  <c r="AG150" i="4"/>
  <c r="AH150" i="4"/>
  <c r="AI150" i="4"/>
  <c r="AJ150" i="4"/>
  <c r="AK150" i="4"/>
  <c r="AD151" i="4"/>
  <c r="AE151" i="4"/>
  <c r="AF151" i="4"/>
  <c r="AG151" i="4"/>
  <c r="AH151" i="4"/>
  <c r="AI151" i="4"/>
  <c r="AJ151" i="4"/>
  <c r="AK151" i="4"/>
  <c r="AD152" i="4"/>
  <c r="AE152" i="4"/>
  <c r="AF152" i="4"/>
  <c r="AG152" i="4"/>
  <c r="AH152" i="4"/>
  <c r="AI152" i="4"/>
  <c r="AJ152" i="4"/>
  <c r="AK152" i="4"/>
  <c r="AD153" i="4"/>
  <c r="AE153" i="4"/>
  <c r="AF153" i="4"/>
  <c r="AG153" i="4"/>
  <c r="AH153" i="4"/>
  <c r="AI153" i="4"/>
  <c r="AJ153" i="4"/>
  <c r="AK153" i="4"/>
  <c r="AD154" i="4"/>
  <c r="AE154" i="4"/>
  <c r="AF154" i="4"/>
  <c r="AG154" i="4"/>
  <c r="AH154" i="4"/>
  <c r="AI154" i="4"/>
  <c r="AJ154" i="4"/>
  <c r="AK154" i="4"/>
  <c r="AD155" i="4"/>
  <c r="AE155" i="4"/>
  <c r="AF155" i="4"/>
  <c r="AG155" i="4"/>
  <c r="AH155" i="4"/>
  <c r="AI155" i="4"/>
  <c r="AJ155" i="4"/>
  <c r="AK155" i="4"/>
  <c r="AD156" i="4"/>
  <c r="AE156" i="4"/>
  <c r="AF156" i="4"/>
  <c r="AG156" i="4"/>
  <c r="AH156" i="4"/>
  <c r="AI156" i="4"/>
  <c r="AJ156" i="4"/>
  <c r="AK156" i="4"/>
  <c r="AD157" i="4"/>
  <c r="AE157" i="4"/>
  <c r="AF157" i="4"/>
  <c r="AG157" i="4"/>
  <c r="AH157" i="4"/>
  <c r="AI157" i="4"/>
  <c r="AJ157" i="4"/>
  <c r="AK157" i="4"/>
  <c r="AD158" i="4"/>
  <c r="AE158" i="4"/>
  <c r="AF158" i="4"/>
  <c r="AG158" i="4"/>
  <c r="AH158" i="4"/>
  <c r="AI158" i="4"/>
  <c r="AJ158" i="4"/>
  <c r="AK158" i="4"/>
  <c r="AD159" i="4"/>
  <c r="AE159" i="4"/>
  <c r="AF159" i="4"/>
  <c r="AG159" i="4"/>
  <c r="AH159" i="4"/>
  <c r="AI159" i="4"/>
  <c r="AJ159" i="4"/>
  <c r="AK159" i="4"/>
  <c r="AD160" i="4"/>
  <c r="AE160" i="4"/>
  <c r="AF160" i="4"/>
  <c r="AG160" i="4"/>
  <c r="AH160" i="4"/>
  <c r="AI160" i="4"/>
  <c r="AJ160" i="4"/>
  <c r="AK160" i="4"/>
  <c r="AD161" i="4"/>
  <c r="AE161" i="4"/>
  <c r="AF161" i="4"/>
  <c r="AG161" i="4"/>
  <c r="AH161" i="4"/>
  <c r="AI161" i="4"/>
  <c r="AJ161" i="4"/>
  <c r="AK161" i="4"/>
  <c r="AD162" i="4"/>
  <c r="AE162" i="4"/>
  <c r="AF162" i="4"/>
  <c r="AG162" i="4"/>
  <c r="AH162" i="4"/>
  <c r="AI162" i="4"/>
  <c r="AJ162" i="4"/>
  <c r="AK162" i="4"/>
  <c r="AD163" i="4"/>
  <c r="AE163" i="4"/>
  <c r="AF163" i="4"/>
  <c r="AG163" i="4"/>
  <c r="AH163" i="4"/>
  <c r="AI163" i="4"/>
  <c r="AJ163" i="4"/>
  <c r="AK163" i="4"/>
  <c r="AD164" i="4"/>
  <c r="AE164" i="4"/>
  <c r="AF164" i="4"/>
  <c r="AG164" i="4"/>
  <c r="AH164" i="4"/>
  <c r="AI164" i="4"/>
  <c r="AJ164" i="4"/>
  <c r="AK164" i="4"/>
  <c r="AD165" i="4"/>
  <c r="AE165" i="4"/>
  <c r="AF165" i="4"/>
  <c r="AG165" i="4"/>
  <c r="AH165" i="4"/>
  <c r="AI165" i="4"/>
  <c r="AJ165" i="4"/>
  <c r="AK165" i="4"/>
  <c r="AD166" i="4"/>
  <c r="AE166" i="4"/>
  <c r="AF166" i="4"/>
  <c r="AG166" i="4"/>
  <c r="AH166" i="4"/>
  <c r="AI166" i="4"/>
  <c r="AJ166" i="4"/>
  <c r="AK166" i="4"/>
  <c r="AD167" i="4"/>
  <c r="AE167" i="4"/>
  <c r="AF167" i="4"/>
  <c r="AG167" i="4"/>
  <c r="AH167" i="4"/>
  <c r="AI167" i="4"/>
  <c r="AJ167" i="4"/>
  <c r="AK167" i="4"/>
  <c r="AD168" i="4"/>
  <c r="AE168" i="4"/>
  <c r="AF168" i="4"/>
  <c r="AG168" i="4"/>
  <c r="AH168" i="4"/>
  <c r="AI168" i="4"/>
  <c r="AJ168" i="4"/>
  <c r="AK168" i="4"/>
  <c r="AD169" i="4"/>
  <c r="AE169" i="4"/>
  <c r="AF169" i="4"/>
  <c r="AG169" i="4"/>
  <c r="AH169" i="4"/>
  <c r="AI169" i="4"/>
  <c r="AJ169" i="4"/>
  <c r="AK169" i="4"/>
  <c r="AD170" i="4"/>
  <c r="AE170" i="4"/>
  <c r="AF170" i="4"/>
  <c r="AG170" i="4"/>
  <c r="AH170" i="4"/>
  <c r="AI170" i="4"/>
  <c r="AJ170" i="4"/>
  <c r="AK170" i="4"/>
  <c r="AD171" i="4"/>
  <c r="AE171" i="4"/>
  <c r="AF171" i="4"/>
  <c r="AG171" i="4"/>
  <c r="AH171" i="4"/>
  <c r="AI171" i="4"/>
  <c r="AJ171" i="4"/>
  <c r="AK171" i="4"/>
  <c r="AD172" i="4"/>
  <c r="AE172" i="4"/>
  <c r="AF172" i="4"/>
  <c r="AG172" i="4"/>
  <c r="AH172" i="4"/>
  <c r="AI172" i="4"/>
  <c r="AJ172" i="4"/>
  <c r="AK172" i="4"/>
  <c r="AD173" i="4"/>
  <c r="AE173" i="4"/>
  <c r="AF173" i="4"/>
  <c r="AG173" i="4"/>
  <c r="AH173" i="4"/>
  <c r="AI173" i="4"/>
  <c r="AJ173" i="4"/>
  <c r="AK173" i="4"/>
  <c r="AD174" i="4"/>
  <c r="AE174" i="4"/>
  <c r="AF174" i="4"/>
  <c r="AG174" i="4"/>
  <c r="AH174" i="4"/>
  <c r="AI174" i="4"/>
  <c r="AJ174" i="4"/>
  <c r="AK174" i="4"/>
  <c r="AD175" i="4"/>
  <c r="AE175" i="4"/>
  <c r="AF175" i="4"/>
  <c r="AG175" i="4"/>
  <c r="AH175" i="4"/>
  <c r="AI175" i="4"/>
  <c r="AJ175" i="4"/>
  <c r="AK175" i="4"/>
  <c r="AD176" i="4"/>
  <c r="AE176" i="4"/>
  <c r="AF176" i="4"/>
  <c r="AG176" i="4"/>
  <c r="AH176" i="4"/>
  <c r="AI176" i="4"/>
  <c r="AJ176" i="4"/>
  <c r="AK176" i="4"/>
  <c r="AD177" i="4"/>
  <c r="AE177" i="4"/>
  <c r="AF177" i="4"/>
  <c r="AG177" i="4"/>
  <c r="AH177" i="4"/>
  <c r="AI177" i="4"/>
  <c r="AJ177" i="4"/>
  <c r="AK177" i="4"/>
  <c r="AD178" i="4"/>
  <c r="AE178" i="4"/>
  <c r="AF178" i="4"/>
  <c r="AG178" i="4"/>
  <c r="AH178" i="4"/>
  <c r="AI178" i="4"/>
  <c r="AJ178" i="4"/>
  <c r="AK178" i="4"/>
  <c r="AD179" i="4"/>
  <c r="AE179" i="4"/>
  <c r="AF179" i="4"/>
  <c r="AG179" i="4"/>
  <c r="AH179" i="4"/>
  <c r="AI179" i="4"/>
  <c r="AJ179" i="4"/>
  <c r="AK179" i="4"/>
  <c r="AD180" i="4"/>
  <c r="AE180" i="4"/>
  <c r="AF180" i="4"/>
  <c r="AG180" i="4"/>
  <c r="AH180" i="4"/>
  <c r="AI180" i="4"/>
  <c r="AJ180" i="4"/>
  <c r="AK180" i="4"/>
  <c r="AD181" i="4"/>
  <c r="AE181" i="4"/>
  <c r="AF181" i="4"/>
  <c r="AG181" i="4"/>
  <c r="AH181" i="4"/>
  <c r="AI181" i="4"/>
  <c r="AJ181" i="4"/>
  <c r="AK181" i="4"/>
  <c r="AD182" i="4"/>
  <c r="AE182" i="4"/>
  <c r="AF182" i="4"/>
  <c r="AG182" i="4"/>
  <c r="AH182" i="4"/>
  <c r="AI182" i="4"/>
  <c r="AJ182" i="4"/>
  <c r="AK182" i="4"/>
  <c r="AD183" i="4"/>
  <c r="AE183" i="4"/>
  <c r="AF183" i="4"/>
  <c r="AG183" i="4"/>
  <c r="AH183" i="4"/>
  <c r="AI183" i="4"/>
  <c r="AJ183" i="4"/>
  <c r="AK183" i="4"/>
  <c r="AD184" i="4"/>
  <c r="AE184" i="4"/>
  <c r="AF184" i="4"/>
  <c r="AG184" i="4"/>
  <c r="AH184" i="4"/>
  <c r="AI184" i="4"/>
  <c r="AJ184" i="4"/>
  <c r="AK184" i="4"/>
  <c r="AD185" i="4"/>
  <c r="AE185" i="4"/>
  <c r="AF185" i="4"/>
  <c r="AG185" i="4"/>
  <c r="AH185" i="4"/>
  <c r="AI185" i="4"/>
  <c r="AJ185" i="4"/>
  <c r="AK185" i="4"/>
  <c r="AD186" i="4"/>
  <c r="AE186" i="4"/>
  <c r="AF186" i="4"/>
  <c r="AG186" i="4"/>
  <c r="AH186" i="4"/>
  <c r="AI186" i="4"/>
  <c r="AJ186" i="4"/>
  <c r="AK186" i="4"/>
  <c r="AD187" i="4"/>
  <c r="AE187" i="4"/>
  <c r="AF187" i="4"/>
  <c r="AG187" i="4"/>
  <c r="AH187" i="4"/>
  <c r="AI187" i="4"/>
  <c r="AJ187" i="4"/>
  <c r="AK187" i="4"/>
  <c r="AD188" i="4"/>
  <c r="AE188" i="4"/>
  <c r="AF188" i="4"/>
  <c r="AG188" i="4"/>
  <c r="AH188" i="4"/>
  <c r="AI188" i="4"/>
  <c r="AJ188" i="4"/>
  <c r="AK188" i="4"/>
  <c r="AD189" i="4"/>
  <c r="AE189" i="4"/>
  <c r="AF189" i="4"/>
  <c r="AG189" i="4"/>
  <c r="AH189" i="4"/>
  <c r="AI189" i="4"/>
  <c r="AJ189" i="4"/>
  <c r="AK189" i="4"/>
  <c r="AD190" i="4"/>
  <c r="AE190" i="4"/>
  <c r="AF190" i="4"/>
  <c r="AG190" i="4"/>
  <c r="AH190" i="4"/>
  <c r="AI190" i="4"/>
  <c r="AJ190" i="4"/>
  <c r="AK190" i="4"/>
  <c r="AD191" i="4"/>
  <c r="AE191" i="4"/>
  <c r="AF191" i="4"/>
  <c r="AG191" i="4"/>
  <c r="AH191" i="4"/>
  <c r="AI191" i="4"/>
  <c r="AJ191" i="4"/>
  <c r="AK191" i="4"/>
  <c r="AD192" i="4"/>
  <c r="AE192" i="4"/>
  <c r="AF192" i="4"/>
  <c r="AG192" i="4"/>
  <c r="AH192" i="4"/>
  <c r="AI192" i="4"/>
  <c r="AJ192" i="4"/>
  <c r="AK192" i="4"/>
  <c r="AD193" i="4"/>
  <c r="AE193" i="4"/>
  <c r="AF193" i="4"/>
  <c r="AG193" i="4"/>
  <c r="AH193" i="4"/>
  <c r="AI193" i="4"/>
  <c r="AJ193" i="4"/>
  <c r="AK193" i="4"/>
  <c r="AD194" i="4"/>
  <c r="AE194" i="4"/>
  <c r="AF194" i="4"/>
  <c r="AG194" i="4"/>
  <c r="AH194" i="4"/>
  <c r="AI194" i="4"/>
  <c r="AJ194" i="4"/>
  <c r="AK194" i="4"/>
  <c r="AD195" i="4"/>
  <c r="AE195" i="4"/>
  <c r="AF195" i="4"/>
  <c r="AG195" i="4"/>
  <c r="AH195" i="4"/>
  <c r="AI195" i="4"/>
  <c r="AJ195" i="4"/>
  <c r="AK195" i="4"/>
  <c r="AD196" i="4"/>
  <c r="AE196" i="4"/>
  <c r="AF196" i="4"/>
  <c r="AG196" i="4"/>
  <c r="AH196" i="4"/>
  <c r="AI196" i="4"/>
  <c r="AJ196" i="4"/>
  <c r="AK196" i="4"/>
  <c r="AD197" i="4"/>
  <c r="AE197" i="4"/>
  <c r="AF197" i="4"/>
  <c r="AG197" i="4"/>
  <c r="AH197" i="4"/>
  <c r="AI197" i="4"/>
  <c r="AJ197" i="4"/>
  <c r="AK197" i="4"/>
  <c r="AD198" i="4"/>
  <c r="AE198" i="4"/>
  <c r="AF198" i="4"/>
  <c r="AG198" i="4"/>
  <c r="AH198" i="4"/>
  <c r="AI198" i="4"/>
  <c r="AJ198" i="4"/>
  <c r="AK198" i="4"/>
  <c r="AD199" i="4"/>
  <c r="AE199" i="4"/>
  <c r="AF199" i="4"/>
  <c r="AG199" i="4"/>
  <c r="AH199" i="4"/>
  <c r="AI199" i="4"/>
  <c r="AJ199" i="4"/>
  <c r="AK199" i="4"/>
  <c r="AD200" i="4"/>
  <c r="AE200" i="4"/>
  <c r="AF200" i="4"/>
  <c r="AG200" i="4"/>
  <c r="AH200" i="4"/>
  <c r="AI200" i="4"/>
  <c r="AJ200" i="4"/>
  <c r="AK200" i="4"/>
  <c r="AD201" i="4"/>
  <c r="AE201" i="4"/>
  <c r="AF201" i="4"/>
  <c r="AG201" i="4"/>
  <c r="AH201" i="4"/>
  <c r="AI201" i="4"/>
  <c r="AJ201" i="4"/>
  <c r="AK201" i="4"/>
  <c r="AD202" i="4"/>
  <c r="AE202" i="4"/>
  <c r="AF202" i="4"/>
  <c r="AG202" i="4"/>
  <c r="AH202" i="4"/>
  <c r="AI202" i="4"/>
  <c r="AJ202" i="4"/>
  <c r="AK202" i="4"/>
  <c r="AD203" i="4"/>
  <c r="AE203" i="4"/>
  <c r="AF203" i="4"/>
  <c r="AG203" i="4"/>
  <c r="AH203" i="4"/>
  <c r="AI203" i="4"/>
  <c r="AJ203" i="4"/>
  <c r="AK203" i="4"/>
  <c r="AD204" i="4"/>
  <c r="AE204" i="4"/>
  <c r="AF204" i="4"/>
  <c r="AG204" i="4"/>
  <c r="AH204" i="4"/>
  <c r="AI204" i="4"/>
  <c r="AJ204" i="4"/>
  <c r="AK204" i="4"/>
  <c r="AD205" i="4"/>
  <c r="AE205" i="4"/>
  <c r="AF205" i="4"/>
  <c r="AG205" i="4"/>
  <c r="AH205" i="4"/>
  <c r="AI205" i="4"/>
  <c r="AJ205" i="4"/>
  <c r="AK205" i="4"/>
  <c r="AD206" i="4"/>
  <c r="AE206" i="4"/>
  <c r="AF206" i="4"/>
  <c r="AG206" i="4"/>
  <c r="AH206" i="4"/>
  <c r="AI206" i="4"/>
  <c r="AJ206" i="4"/>
  <c r="AK206" i="4"/>
  <c r="AD207" i="4"/>
  <c r="AE207" i="4"/>
  <c r="AF207" i="4"/>
  <c r="AG207" i="4"/>
  <c r="AH207" i="4"/>
  <c r="AI207" i="4"/>
  <c r="AJ207" i="4"/>
  <c r="AK207" i="4"/>
  <c r="AD208" i="4"/>
  <c r="AE208" i="4"/>
  <c r="AF208" i="4"/>
  <c r="AG208" i="4"/>
  <c r="AH208" i="4"/>
  <c r="AI208" i="4"/>
  <c r="AJ208" i="4"/>
  <c r="AK208" i="4"/>
  <c r="AD209" i="4"/>
  <c r="AE209" i="4"/>
  <c r="AF209" i="4"/>
  <c r="AG209" i="4"/>
  <c r="AH209" i="4"/>
  <c r="AI209" i="4"/>
  <c r="AJ209" i="4"/>
  <c r="AK209" i="4"/>
  <c r="AD210" i="4"/>
  <c r="AE210" i="4"/>
  <c r="AF210" i="4"/>
  <c r="AG210" i="4"/>
  <c r="AH210" i="4"/>
  <c r="AI210" i="4"/>
  <c r="AJ210" i="4"/>
  <c r="AK210" i="4"/>
  <c r="AD211" i="4"/>
  <c r="AE211" i="4"/>
  <c r="AF211" i="4"/>
  <c r="AG211" i="4"/>
  <c r="AH211" i="4"/>
  <c r="AI211" i="4"/>
  <c r="AJ211" i="4"/>
  <c r="AK211" i="4"/>
  <c r="AD212" i="4"/>
  <c r="AE212" i="4"/>
  <c r="AF212" i="4"/>
  <c r="AG212" i="4"/>
  <c r="AH212" i="4"/>
  <c r="AI212" i="4"/>
  <c r="AJ212" i="4"/>
  <c r="AK212" i="4"/>
  <c r="AD213" i="4"/>
  <c r="AE213" i="4"/>
  <c r="AF213" i="4"/>
  <c r="AG213" i="4"/>
  <c r="AH213" i="4"/>
  <c r="AI213" i="4"/>
  <c r="AJ213" i="4"/>
  <c r="AK213" i="4"/>
  <c r="AD214" i="4"/>
  <c r="AE214" i="4"/>
  <c r="AF214" i="4"/>
  <c r="AG214" i="4"/>
  <c r="AH214" i="4"/>
  <c r="AI214" i="4"/>
  <c r="AJ214" i="4"/>
  <c r="AK214" i="4"/>
  <c r="AD215" i="4"/>
  <c r="AE215" i="4"/>
  <c r="AF215" i="4"/>
  <c r="AG215" i="4"/>
  <c r="AH215" i="4"/>
  <c r="AI215" i="4"/>
  <c r="AJ215" i="4"/>
  <c r="AK215" i="4"/>
  <c r="AD216" i="4"/>
  <c r="AE216" i="4"/>
  <c r="AF216" i="4"/>
  <c r="AG216" i="4"/>
  <c r="AH216" i="4"/>
  <c r="AI216" i="4"/>
  <c r="AJ216" i="4"/>
  <c r="AK216" i="4"/>
  <c r="AD217" i="4"/>
  <c r="AE217" i="4"/>
  <c r="AF217" i="4"/>
  <c r="AG217" i="4"/>
  <c r="AH217" i="4"/>
  <c r="AI217" i="4"/>
  <c r="AJ217" i="4"/>
  <c r="AK217" i="4"/>
  <c r="AD218" i="4"/>
  <c r="AE218" i="4"/>
  <c r="AF218" i="4"/>
  <c r="AG218" i="4"/>
  <c r="AH218" i="4"/>
  <c r="AI218" i="4"/>
  <c r="AJ218" i="4"/>
  <c r="AK218" i="4"/>
  <c r="AD219" i="4"/>
  <c r="AE219" i="4"/>
  <c r="AF219" i="4"/>
  <c r="AG219" i="4"/>
  <c r="AH219" i="4"/>
  <c r="AI219" i="4"/>
  <c r="AJ219" i="4"/>
  <c r="AK219" i="4"/>
  <c r="AD220" i="4"/>
  <c r="AE220" i="4"/>
  <c r="AF220" i="4"/>
  <c r="AG220" i="4"/>
  <c r="AH220" i="4"/>
  <c r="AI220" i="4"/>
  <c r="AJ220" i="4"/>
  <c r="AK220" i="4"/>
  <c r="AD221" i="4"/>
  <c r="AE221" i="4"/>
  <c r="AF221" i="4"/>
  <c r="AG221" i="4"/>
  <c r="AH221" i="4"/>
  <c r="AI221" i="4"/>
  <c r="AJ221" i="4"/>
  <c r="AK221" i="4"/>
  <c r="AD222" i="4"/>
  <c r="AE222" i="4"/>
  <c r="AF222" i="4"/>
  <c r="AG222" i="4"/>
  <c r="AH222" i="4"/>
  <c r="AI222" i="4"/>
  <c r="AJ222" i="4"/>
  <c r="AK222" i="4"/>
  <c r="AD223" i="4"/>
  <c r="AE223" i="4"/>
  <c r="AF223" i="4"/>
  <c r="AG223" i="4"/>
  <c r="AH223" i="4"/>
  <c r="AI223" i="4"/>
  <c r="AJ223" i="4"/>
  <c r="AK223" i="4"/>
  <c r="AD224" i="4"/>
  <c r="AE224" i="4"/>
  <c r="AF224" i="4"/>
  <c r="AG224" i="4"/>
  <c r="AH224" i="4"/>
  <c r="AI224" i="4"/>
  <c r="AJ224" i="4"/>
  <c r="AK224" i="4"/>
  <c r="AD225" i="4"/>
  <c r="AE225" i="4"/>
  <c r="AF225" i="4"/>
  <c r="AG225" i="4"/>
  <c r="AH225" i="4"/>
  <c r="AI225" i="4"/>
  <c r="AJ225" i="4"/>
  <c r="AK225" i="4"/>
  <c r="AD226" i="4"/>
  <c r="AE226" i="4"/>
  <c r="AF226" i="4"/>
  <c r="AG226" i="4"/>
  <c r="AH226" i="4"/>
  <c r="AI226" i="4"/>
  <c r="AJ226" i="4"/>
  <c r="AK226" i="4"/>
  <c r="AD227" i="4"/>
  <c r="AE227" i="4"/>
  <c r="AF227" i="4"/>
  <c r="AG227" i="4"/>
  <c r="AH227" i="4"/>
  <c r="AI227" i="4"/>
  <c r="AJ227" i="4"/>
  <c r="AK227" i="4"/>
  <c r="AD228" i="4"/>
  <c r="AE228" i="4"/>
  <c r="AF228" i="4"/>
  <c r="AG228" i="4"/>
  <c r="AH228" i="4"/>
  <c r="AI228" i="4"/>
  <c r="AJ228" i="4"/>
  <c r="AK228" i="4"/>
  <c r="AD229" i="4"/>
  <c r="AE229" i="4"/>
  <c r="AF229" i="4"/>
  <c r="AG229" i="4"/>
  <c r="AH229" i="4"/>
  <c r="AI229" i="4"/>
  <c r="AJ229" i="4"/>
  <c r="AK229" i="4"/>
  <c r="AD230" i="4"/>
  <c r="AE230" i="4"/>
  <c r="AF230" i="4"/>
  <c r="AG230" i="4"/>
  <c r="AH230" i="4"/>
  <c r="AI230" i="4"/>
  <c r="AJ230" i="4"/>
  <c r="AK230" i="4"/>
  <c r="AD231" i="4"/>
  <c r="AE231" i="4"/>
  <c r="AF231" i="4"/>
  <c r="AG231" i="4"/>
  <c r="AH231" i="4"/>
  <c r="AI231" i="4"/>
  <c r="AJ231" i="4"/>
  <c r="AK231" i="4"/>
  <c r="AD232" i="4"/>
  <c r="AE232" i="4"/>
  <c r="AF232" i="4"/>
  <c r="AG232" i="4"/>
  <c r="AH232" i="4"/>
  <c r="AI232" i="4"/>
  <c r="AJ232" i="4"/>
  <c r="AK232" i="4"/>
  <c r="AD233" i="4"/>
  <c r="AE233" i="4"/>
  <c r="AF233" i="4"/>
  <c r="AG233" i="4"/>
  <c r="AH233" i="4"/>
  <c r="AI233" i="4"/>
  <c r="AJ233" i="4"/>
  <c r="AK233" i="4"/>
  <c r="AD234" i="4"/>
  <c r="AE234" i="4"/>
  <c r="AF234" i="4"/>
  <c r="AG234" i="4"/>
  <c r="AH234" i="4"/>
  <c r="AI234" i="4"/>
  <c r="AJ234" i="4"/>
  <c r="AK234" i="4"/>
  <c r="AD235" i="4"/>
  <c r="AE235" i="4"/>
  <c r="AF235" i="4"/>
  <c r="AG235" i="4"/>
  <c r="AH235" i="4"/>
  <c r="AI235" i="4"/>
  <c r="AJ235" i="4"/>
  <c r="AK235" i="4"/>
  <c r="AD236" i="4"/>
  <c r="AE236" i="4"/>
  <c r="AF236" i="4"/>
  <c r="AG236" i="4"/>
  <c r="AH236" i="4"/>
  <c r="AI236" i="4"/>
  <c r="AJ236" i="4"/>
  <c r="AK236" i="4"/>
  <c r="AD237" i="4"/>
  <c r="AE237" i="4"/>
  <c r="AF237" i="4"/>
  <c r="AG237" i="4"/>
  <c r="AH237" i="4"/>
  <c r="AI237" i="4"/>
  <c r="AJ237" i="4"/>
  <c r="AK237" i="4"/>
  <c r="AD238" i="4"/>
  <c r="AE238" i="4"/>
  <c r="AF238" i="4"/>
  <c r="AG238" i="4"/>
  <c r="AH238" i="4"/>
  <c r="AI238" i="4"/>
  <c r="AJ238" i="4"/>
  <c r="AK238" i="4"/>
  <c r="AD239" i="4"/>
  <c r="AE239" i="4"/>
  <c r="AF239" i="4"/>
  <c r="AG239" i="4"/>
  <c r="AH239" i="4"/>
  <c r="AI239" i="4"/>
  <c r="AJ239" i="4"/>
  <c r="AK239" i="4"/>
  <c r="AD240" i="4"/>
  <c r="AE240" i="4"/>
  <c r="AF240" i="4"/>
  <c r="AG240" i="4"/>
  <c r="AH240" i="4"/>
  <c r="AI240" i="4"/>
  <c r="AJ240" i="4"/>
  <c r="AK240" i="4"/>
  <c r="AD241" i="4"/>
  <c r="AE241" i="4"/>
  <c r="AF241" i="4"/>
  <c r="AG241" i="4"/>
  <c r="AH241" i="4"/>
  <c r="AI241" i="4"/>
  <c r="AJ241" i="4"/>
  <c r="AK241" i="4"/>
  <c r="AD242" i="4"/>
  <c r="AE242" i="4"/>
  <c r="AF242" i="4"/>
  <c r="AG242" i="4"/>
  <c r="AH242" i="4"/>
  <c r="AI242" i="4"/>
  <c r="AJ242" i="4"/>
  <c r="AK242" i="4"/>
  <c r="AD243" i="4"/>
  <c r="AE243" i="4"/>
  <c r="AF243" i="4"/>
  <c r="AG243" i="4"/>
  <c r="AH243" i="4"/>
  <c r="AI243" i="4"/>
  <c r="AJ243" i="4"/>
  <c r="AK243" i="4"/>
  <c r="AD244" i="4"/>
  <c r="AE244" i="4"/>
  <c r="AF244" i="4"/>
  <c r="AG244" i="4"/>
  <c r="AH244" i="4"/>
  <c r="AI244" i="4"/>
  <c r="AJ244" i="4"/>
  <c r="AK244" i="4"/>
  <c r="AD245" i="4"/>
  <c r="AE245" i="4"/>
  <c r="AF245" i="4"/>
  <c r="AG245" i="4"/>
  <c r="AH245" i="4"/>
  <c r="AI245" i="4"/>
  <c r="AJ245" i="4"/>
  <c r="AK245" i="4"/>
  <c r="AD246" i="4"/>
  <c r="AE246" i="4"/>
  <c r="AF246" i="4"/>
  <c r="AG246" i="4"/>
  <c r="AH246" i="4"/>
  <c r="AI246" i="4"/>
  <c r="AJ246" i="4"/>
  <c r="AK246" i="4"/>
  <c r="AD247" i="4"/>
  <c r="AE247" i="4"/>
  <c r="AF247" i="4"/>
  <c r="AG247" i="4"/>
  <c r="AH247" i="4"/>
  <c r="AI247" i="4"/>
  <c r="AJ247" i="4"/>
  <c r="AK247" i="4"/>
  <c r="AD248" i="4"/>
  <c r="AE248" i="4"/>
  <c r="AF248" i="4"/>
  <c r="AG248" i="4"/>
  <c r="AH248" i="4"/>
  <c r="AI248" i="4"/>
  <c r="AJ248" i="4"/>
  <c r="AK248" i="4"/>
  <c r="AD249" i="4"/>
  <c r="AE249" i="4"/>
  <c r="AF249" i="4"/>
  <c r="AG249" i="4"/>
  <c r="AH249" i="4"/>
  <c r="AI249" i="4"/>
  <c r="AJ249" i="4"/>
  <c r="AK249" i="4"/>
  <c r="AD250" i="4"/>
  <c r="AE250" i="4"/>
  <c r="AF250" i="4"/>
  <c r="AG250" i="4"/>
  <c r="AH250" i="4"/>
  <c r="AI250" i="4"/>
  <c r="AJ250" i="4"/>
  <c r="AK250" i="4"/>
  <c r="AD251" i="4"/>
  <c r="AE251" i="4"/>
  <c r="AF251" i="4"/>
  <c r="AG251" i="4"/>
  <c r="AH251" i="4"/>
  <c r="AI251" i="4"/>
  <c r="AJ251" i="4"/>
  <c r="AK251" i="4"/>
  <c r="AE1" i="4"/>
  <c r="AF1" i="4"/>
  <c r="AG1" i="4"/>
  <c r="AH1" i="4"/>
  <c r="AI1" i="4"/>
  <c r="AJ1" i="4"/>
  <c r="AK1" i="4"/>
  <c r="AD1" i="4"/>
  <c r="AS2" i="4"/>
  <c r="AS3" i="4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109" i="4"/>
  <c r="AS110" i="4"/>
  <c r="AS111" i="4"/>
  <c r="AS112" i="4"/>
  <c r="AS113" i="4"/>
  <c r="AS114" i="4"/>
  <c r="AS115" i="4"/>
  <c r="AS116" i="4"/>
  <c r="AS117" i="4"/>
  <c r="AS118" i="4"/>
  <c r="AS119" i="4"/>
  <c r="AS120" i="4"/>
  <c r="AS121" i="4"/>
  <c r="AS122" i="4"/>
  <c r="AS123" i="4"/>
  <c r="AS124" i="4"/>
  <c r="AS125" i="4"/>
  <c r="AS126" i="4"/>
  <c r="AS127" i="4"/>
  <c r="AS128" i="4"/>
  <c r="AS129" i="4"/>
  <c r="AS130" i="4"/>
  <c r="AS131" i="4"/>
  <c r="AS132" i="4"/>
  <c r="AS133" i="4"/>
  <c r="AS134" i="4"/>
  <c r="AS135" i="4"/>
  <c r="AS136" i="4"/>
  <c r="AS137" i="4"/>
  <c r="AS138" i="4"/>
  <c r="AS139" i="4"/>
  <c r="AS140" i="4"/>
  <c r="AS141" i="4"/>
  <c r="AS142" i="4"/>
  <c r="AS143" i="4"/>
  <c r="AS144" i="4"/>
  <c r="AS145" i="4"/>
  <c r="AS146" i="4"/>
  <c r="AS147" i="4"/>
  <c r="AS148" i="4"/>
  <c r="AS149" i="4"/>
  <c r="AS150" i="4"/>
  <c r="AS151" i="4"/>
  <c r="AS152" i="4"/>
  <c r="AS153" i="4"/>
  <c r="AS154" i="4"/>
  <c r="AS155" i="4"/>
  <c r="AS156" i="4"/>
  <c r="AS157" i="4"/>
  <c r="AS158" i="4"/>
  <c r="AS159" i="4"/>
  <c r="AS160" i="4"/>
  <c r="AS161" i="4"/>
  <c r="AS162" i="4"/>
  <c r="AS163" i="4"/>
  <c r="AS164" i="4"/>
  <c r="AS165" i="4"/>
  <c r="AS166" i="4"/>
  <c r="AS167" i="4"/>
  <c r="AS168" i="4"/>
  <c r="AS169" i="4"/>
  <c r="AS170" i="4"/>
  <c r="AS171" i="4"/>
  <c r="AS172" i="4"/>
  <c r="AS173" i="4"/>
  <c r="AS174" i="4"/>
  <c r="AS175" i="4"/>
  <c r="AS176" i="4"/>
  <c r="AS177" i="4"/>
  <c r="AS178" i="4"/>
  <c r="AS179" i="4"/>
  <c r="AS180" i="4"/>
  <c r="AS181" i="4"/>
  <c r="AS182" i="4"/>
  <c r="AS183" i="4"/>
  <c r="AS184" i="4"/>
  <c r="AS185" i="4"/>
  <c r="AS186" i="4"/>
  <c r="AS187" i="4"/>
  <c r="AS188" i="4"/>
  <c r="AS189" i="4"/>
  <c r="AS190" i="4"/>
  <c r="AS191" i="4"/>
  <c r="AS192" i="4"/>
  <c r="AS193" i="4"/>
  <c r="AS194" i="4"/>
  <c r="AS195" i="4"/>
  <c r="AS196" i="4"/>
  <c r="AS197" i="4"/>
  <c r="AS198" i="4"/>
  <c r="AS199" i="4"/>
  <c r="AS200" i="4"/>
  <c r="AS201" i="4"/>
  <c r="AS202" i="4"/>
  <c r="AS203" i="4"/>
  <c r="AS204" i="4"/>
  <c r="AS205" i="4"/>
  <c r="AS206" i="4"/>
  <c r="AS207" i="4"/>
  <c r="AS208" i="4"/>
  <c r="AS209" i="4"/>
  <c r="AS210" i="4"/>
  <c r="AS211" i="4"/>
  <c r="AS212" i="4"/>
  <c r="AS213" i="4"/>
  <c r="AS214" i="4"/>
  <c r="AS215" i="4"/>
  <c r="AS216" i="4"/>
  <c r="AS217" i="4"/>
  <c r="AS218" i="4"/>
  <c r="AS219" i="4"/>
  <c r="AS220" i="4"/>
  <c r="AS221" i="4"/>
  <c r="AS222" i="4"/>
  <c r="AS223" i="4"/>
  <c r="AS224" i="4"/>
  <c r="AS225" i="4"/>
  <c r="AS226" i="4"/>
  <c r="AS227" i="4"/>
  <c r="AS228" i="4"/>
  <c r="AS229" i="4"/>
  <c r="AS230" i="4"/>
  <c r="AS231" i="4"/>
  <c r="AS232" i="4"/>
  <c r="AS233" i="4"/>
  <c r="AS234" i="4"/>
  <c r="AS235" i="4"/>
  <c r="AS236" i="4"/>
  <c r="AS237" i="4"/>
  <c r="AS238" i="4"/>
  <c r="AS239" i="4"/>
  <c r="AS240" i="4"/>
  <c r="AS241" i="4"/>
  <c r="AS242" i="4"/>
  <c r="AS243" i="4"/>
  <c r="AS244" i="4"/>
  <c r="AS245" i="4"/>
  <c r="AS246" i="4"/>
  <c r="AS247" i="4"/>
  <c r="AS248" i="4"/>
  <c r="AS249" i="4"/>
  <c r="AS250" i="4"/>
  <c r="AS251" i="4"/>
  <c r="AS1" i="4"/>
  <c r="AG1" i="1"/>
  <c r="AP2" i="4"/>
  <c r="AP3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P105" i="4"/>
  <c r="AP106" i="4"/>
  <c r="AP107" i="4"/>
  <c r="AP108" i="4"/>
  <c r="AP109" i="4"/>
  <c r="AP110" i="4"/>
  <c r="AP111" i="4"/>
  <c r="AP112" i="4"/>
  <c r="AP113" i="4"/>
  <c r="AP114" i="4"/>
  <c r="AP115" i="4"/>
  <c r="AP116" i="4"/>
  <c r="AP117" i="4"/>
  <c r="AP118" i="4"/>
  <c r="AP119" i="4"/>
  <c r="AP120" i="4"/>
  <c r="AP121" i="4"/>
  <c r="AP122" i="4"/>
  <c r="AP123" i="4"/>
  <c r="AP124" i="4"/>
  <c r="AP125" i="4"/>
  <c r="AP126" i="4"/>
  <c r="AP127" i="4"/>
  <c r="AP128" i="4"/>
  <c r="AP129" i="4"/>
  <c r="AP130" i="4"/>
  <c r="AP131" i="4"/>
  <c r="AP132" i="4"/>
  <c r="AP133" i="4"/>
  <c r="AP134" i="4"/>
  <c r="AP135" i="4"/>
  <c r="AP136" i="4"/>
  <c r="AP137" i="4"/>
  <c r="AP138" i="4"/>
  <c r="AP139" i="4"/>
  <c r="AP140" i="4"/>
  <c r="AP141" i="4"/>
  <c r="AP142" i="4"/>
  <c r="AP143" i="4"/>
  <c r="AP144" i="4"/>
  <c r="AP145" i="4"/>
  <c r="AP146" i="4"/>
  <c r="AP147" i="4"/>
  <c r="AP148" i="4"/>
  <c r="AP149" i="4"/>
  <c r="AP150" i="4"/>
  <c r="AP151" i="4"/>
  <c r="AP152" i="4"/>
  <c r="AP153" i="4"/>
  <c r="AP154" i="4"/>
  <c r="AP155" i="4"/>
  <c r="AP156" i="4"/>
  <c r="AP157" i="4"/>
  <c r="AP158" i="4"/>
  <c r="AP159" i="4"/>
  <c r="AP160" i="4"/>
  <c r="AP161" i="4"/>
  <c r="AP162" i="4"/>
  <c r="AP163" i="4"/>
  <c r="AP164" i="4"/>
  <c r="AP165" i="4"/>
  <c r="AP166" i="4"/>
  <c r="AP167" i="4"/>
  <c r="AP168" i="4"/>
  <c r="AP169" i="4"/>
  <c r="AP170" i="4"/>
  <c r="AP171" i="4"/>
  <c r="AP172" i="4"/>
  <c r="AP173" i="4"/>
  <c r="AP174" i="4"/>
  <c r="AP175" i="4"/>
  <c r="AP176" i="4"/>
  <c r="AP177" i="4"/>
  <c r="AP178" i="4"/>
  <c r="AP179" i="4"/>
  <c r="AP180" i="4"/>
  <c r="AP181" i="4"/>
  <c r="AP182" i="4"/>
  <c r="AP183" i="4"/>
  <c r="AP184" i="4"/>
  <c r="AP185" i="4"/>
  <c r="AP186" i="4"/>
  <c r="AP187" i="4"/>
  <c r="AP188" i="4"/>
  <c r="AP189" i="4"/>
  <c r="AP190" i="4"/>
  <c r="AP191" i="4"/>
  <c r="AP192" i="4"/>
  <c r="AP193" i="4"/>
  <c r="AP194" i="4"/>
  <c r="AP195" i="4"/>
  <c r="AP196" i="4"/>
  <c r="AP197" i="4"/>
  <c r="AP198" i="4"/>
  <c r="AP199" i="4"/>
  <c r="AP200" i="4"/>
  <c r="AP201" i="4"/>
  <c r="AP202" i="4"/>
  <c r="AP203" i="4"/>
  <c r="AP204" i="4"/>
  <c r="AP205" i="4"/>
  <c r="AP206" i="4"/>
  <c r="AP207" i="4"/>
  <c r="AP208" i="4"/>
  <c r="AP209" i="4"/>
  <c r="AP210" i="4"/>
  <c r="AP211" i="4"/>
  <c r="AP212" i="4"/>
  <c r="AP213" i="4"/>
  <c r="AP214" i="4"/>
  <c r="AP215" i="4"/>
  <c r="AP216" i="4"/>
  <c r="AP217" i="4"/>
  <c r="AP218" i="4"/>
  <c r="AP219" i="4"/>
  <c r="AP220" i="4"/>
  <c r="AP221" i="4"/>
  <c r="AP222" i="4"/>
  <c r="AP223" i="4"/>
  <c r="AP224" i="4"/>
  <c r="AP225" i="4"/>
  <c r="AP226" i="4"/>
  <c r="AP227" i="4"/>
  <c r="AP228" i="4"/>
  <c r="AP229" i="4"/>
  <c r="AP230" i="4"/>
  <c r="AP231" i="4"/>
  <c r="AP232" i="4"/>
  <c r="AP233" i="4"/>
  <c r="AP234" i="4"/>
  <c r="AP235" i="4"/>
  <c r="AP236" i="4"/>
  <c r="AP237" i="4"/>
  <c r="AP238" i="4"/>
  <c r="AP239" i="4"/>
  <c r="AP240" i="4"/>
  <c r="AP241" i="4"/>
  <c r="AP242" i="4"/>
  <c r="AP243" i="4"/>
  <c r="AP244" i="4"/>
  <c r="AP245" i="4"/>
  <c r="AP246" i="4"/>
  <c r="AP247" i="4"/>
  <c r="AP248" i="4"/>
  <c r="AP249" i="4"/>
  <c r="AP250" i="4"/>
  <c r="AP251" i="4"/>
  <c r="AP1" i="4"/>
  <c r="AB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1" i="4"/>
  <c r="S2" i="4"/>
  <c r="T2" i="4"/>
  <c r="U2" i="4"/>
  <c r="V2" i="4"/>
  <c r="W2" i="4"/>
  <c r="X2" i="4"/>
  <c r="Y2" i="4"/>
  <c r="Z2" i="4"/>
  <c r="S3" i="4"/>
  <c r="T3" i="4"/>
  <c r="U3" i="4"/>
  <c r="V3" i="4"/>
  <c r="W3" i="4"/>
  <c r="X3" i="4"/>
  <c r="Y3" i="4"/>
  <c r="Z3" i="4"/>
  <c r="S4" i="4"/>
  <c r="T4" i="4"/>
  <c r="U4" i="4"/>
  <c r="V4" i="4"/>
  <c r="W4" i="4"/>
  <c r="X4" i="4"/>
  <c r="Y4" i="4"/>
  <c r="Z4" i="4"/>
  <c r="S5" i="4"/>
  <c r="T5" i="4"/>
  <c r="U5" i="4"/>
  <c r="V5" i="4"/>
  <c r="W5" i="4"/>
  <c r="X5" i="4"/>
  <c r="Y5" i="4"/>
  <c r="Z5" i="4"/>
  <c r="S6" i="4"/>
  <c r="T6" i="4"/>
  <c r="U6" i="4"/>
  <c r="V6" i="4"/>
  <c r="W6" i="4"/>
  <c r="X6" i="4"/>
  <c r="Y6" i="4"/>
  <c r="Z6" i="4"/>
  <c r="S7" i="4"/>
  <c r="T7" i="4"/>
  <c r="U7" i="4"/>
  <c r="V7" i="4"/>
  <c r="W7" i="4"/>
  <c r="X7" i="4"/>
  <c r="Y7" i="4"/>
  <c r="Z7" i="4"/>
  <c r="S8" i="4"/>
  <c r="T8" i="4"/>
  <c r="U8" i="4"/>
  <c r="V8" i="4"/>
  <c r="W8" i="4"/>
  <c r="X8" i="4"/>
  <c r="Y8" i="4"/>
  <c r="Z8" i="4"/>
  <c r="S9" i="4"/>
  <c r="T9" i="4"/>
  <c r="U9" i="4"/>
  <c r="V9" i="4"/>
  <c r="W9" i="4"/>
  <c r="X9" i="4"/>
  <c r="Y9" i="4"/>
  <c r="Z9" i="4"/>
  <c r="S10" i="4"/>
  <c r="T10" i="4"/>
  <c r="U10" i="4"/>
  <c r="V10" i="4"/>
  <c r="W10" i="4"/>
  <c r="X10" i="4"/>
  <c r="Y10" i="4"/>
  <c r="Z10" i="4"/>
  <c r="S11" i="4"/>
  <c r="T11" i="4"/>
  <c r="U11" i="4"/>
  <c r="V11" i="4"/>
  <c r="W11" i="4"/>
  <c r="X11" i="4"/>
  <c r="Y11" i="4"/>
  <c r="Z11" i="4"/>
  <c r="S12" i="4"/>
  <c r="T12" i="4"/>
  <c r="U12" i="4"/>
  <c r="V12" i="4"/>
  <c r="W12" i="4"/>
  <c r="X12" i="4"/>
  <c r="Y12" i="4"/>
  <c r="Z12" i="4"/>
  <c r="S13" i="4"/>
  <c r="T13" i="4"/>
  <c r="U13" i="4"/>
  <c r="V13" i="4"/>
  <c r="W13" i="4"/>
  <c r="X13" i="4"/>
  <c r="Y13" i="4"/>
  <c r="Z13" i="4"/>
  <c r="S14" i="4"/>
  <c r="T14" i="4"/>
  <c r="U14" i="4"/>
  <c r="V14" i="4"/>
  <c r="W14" i="4"/>
  <c r="X14" i="4"/>
  <c r="Y14" i="4"/>
  <c r="Z14" i="4"/>
  <c r="S15" i="4"/>
  <c r="T15" i="4"/>
  <c r="U15" i="4"/>
  <c r="V15" i="4"/>
  <c r="W15" i="4"/>
  <c r="X15" i="4"/>
  <c r="Y15" i="4"/>
  <c r="Z15" i="4"/>
  <c r="S16" i="4"/>
  <c r="T16" i="4"/>
  <c r="U16" i="4"/>
  <c r="V16" i="4"/>
  <c r="W16" i="4"/>
  <c r="X16" i="4"/>
  <c r="Y16" i="4"/>
  <c r="Z16" i="4"/>
  <c r="S17" i="4"/>
  <c r="T17" i="4"/>
  <c r="U17" i="4"/>
  <c r="V17" i="4"/>
  <c r="W17" i="4"/>
  <c r="X17" i="4"/>
  <c r="Y17" i="4"/>
  <c r="Z17" i="4"/>
  <c r="S18" i="4"/>
  <c r="T18" i="4"/>
  <c r="U18" i="4"/>
  <c r="V18" i="4"/>
  <c r="W18" i="4"/>
  <c r="X18" i="4"/>
  <c r="Y18" i="4"/>
  <c r="Z18" i="4"/>
  <c r="S19" i="4"/>
  <c r="T19" i="4"/>
  <c r="U19" i="4"/>
  <c r="V19" i="4"/>
  <c r="W19" i="4"/>
  <c r="X19" i="4"/>
  <c r="Y19" i="4"/>
  <c r="Z19" i="4"/>
  <c r="S20" i="4"/>
  <c r="T20" i="4"/>
  <c r="U20" i="4"/>
  <c r="V20" i="4"/>
  <c r="W20" i="4"/>
  <c r="X20" i="4"/>
  <c r="Y20" i="4"/>
  <c r="Z20" i="4"/>
  <c r="S21" i="4"/>
  <c r="T21" i="4"/>
  <c r="U21" i="4"/>
  <c r="V21" i="4"/>
  <c r="W21" i="4"/>
  <c r="X21" i="4"/>
  <c r="Y21" i="4"/>
  <c r="Z21" i="4"/>
  <c r="S22" i="4"/>
  <c r="T22" i="4"/>
  <c r="U22" i="4"/>
  <c r="V22" i="4"/>
  <c r="W22" i="4"/>
  <c r="X22" i="4"/>
  <c r="Y22" i="4"/>
  <c r="Z22" i="4"/>
  <c r="S23" i="4"/>
  <c r="T23" i="4"/>
  <c r="U23" i="4"/>
  <c r="V23" i="4"/>
  <c r="W23" i="4"/>
  <c r="X23" i="4"/>
  <c r="Y23" i="4"/>
  <c r="Z23" i="4"/>
  <c r="S24" i="4"/>
  <c r="T24" i="4"/>
  <c r="U24" i="4"/>
  <c r="V24" i="4"/>
  <c r="W24" i="4"/>
  <c r="X24" i="4"/>
  <c r="Y24" i="4"/>
  <c r="Z24" i="4"/>
  <c r="S25" i="4"/>
  <c r="T25" i="4"/>
  <c r="U25" i="4"/>
  <c r="V25" i="4"/>
  <c r="W25" i="4"/>
  <c r="X25" i="4"/>
  <c r="Y25" i="4"/>
  <c r="Z25" i="4"/>
  <c r="S26" i="4"/>
  <c r="T26" i="4"/>
  <c r="U26" i="4"/>
  <c r="V26" i="4"/>
  <c r="W26" i="4"/>
  <c r="X26" i="4"/>
  <c r="Y26" i="4"/>
  <c r="Z26" i="4"/>
  <c r="S27" i="4"/>
  <c r="T27" i="4"/>
  <c r="U27" i="4"/>
  <c r="V27" i="4"/>
  <c r="W27" i="4"/>
  <c r="X27" i="4"/>
  <c r="Y27" i="4"/>
  <c r="Z27" i="4"/>
  <c r="S28" i="4"/>
  <c r="T28" i="4"/>
  <c r="U28" i="4"/>
  <c r="V28" i="4"/>
  <c r="W28" i="4"/>
  <c r="X28" i="4"/>
  <c r="Y28" i="4"/>
  <c r="Z28" i="4"/>
  <c r="S29" i="4"/>
  <c r="T29" i="4"/>
  <c r="U29" i="4"/>
  <c r="V29" i="4"/>
  <c r="W29" i="4"/>
  <c r="X29" i="4"/>
  <c r="Y29" i="4"/>
  <c r="Z29" i="4"/>
  <c r="S30" i="4"/>
  <c r="T30" i="4"/>
  <c r="U30" i="4"/>
  <c r="V30" i="4"/>
  <c r="W30" i="4"/>
  <c r="X30" i="4"/>
  <c r="Y30" i="4"/>
  <c r="Z30" i="4"/>
  <c r="S31" i="4"/>
  <c r="T31" i="4"/>
  <c r="U31" i="4"/>
  <c r="V31" i="4"/>
  <c r="W31" i="4"/>
  <c r="X31" i="4"/>
  <c r="Y31" i="4"/>
  <c r="Z31" i="4"/>
  <c r="S32" i="4"/>
  <c r="T32" i="4"/>
  <c r="U32" i="4"/>
  <c r="V32" i="4"/>
  <c r="W32" i="4"/>
  <c r="X32" i="4"/>
  <c r="Y32" i="4"/>
  <c r="Z32" i="4"/>
  <c r="S33" i="4"/>
  <c r="T33" i="4"/>
  <c r="U33" i="4"/>
  <c r="V33" i="4"/>
  <c r="W33" i="4"/>
  <c r="X33" i="4"/>
  <c r="Y33" i="4"/>
  <c r="Z33" i="4"/>
  <c r="S34" i="4"/>
  <c r="T34" i="4"/>
  <c r="U34" i="4"/>
  <c r="V34" i="4"/>
  <c r="W34" i="4"/>
  <c r="X34" i="4"/>
  <c r="Y34" i="4"/>
  <c r="Z34" i="4"/>
  <c r="S35" i="4"/>
  <c r="T35" i="4"/>
  <c r="U35" i="4"/>
  <c r="V35" i="4"/>
  <c r="W35" i="4"/>
  <c r="X35" i="4"/>
  <c r="Y35" i="4"/>
  <c r="Z35" i="4"/>
  <c r="S36" i="4"/>
  <c r="T36" i="4"/>
  <c r="U36" i="4"/>
  <c r="V36" i="4"/>
  <c r="W36" i="4"/>
  <c r="X36" i="4"/>
  <c r="Y36" i="4"/>
  <c r="Z36" i="4"/>
  <c r="S37" i="4"/>
  <c r="T37" i="4"/>
  <c r="U37" i="4"/>
  <c r="V37" i="4"/>
  <c r="W37" i="4"/>
  <c r="X37" i="4"/>
  <c r="Y37" i="4"/>
  <c r="Z37" i="4"/>
  <c r="S38" i="4"/>
  <c r="T38" i="4"/>
  <c r="U38" i="4"/>
  <c r="V38" i="4"/>
  <c r="W38" i="4"/>
  <c r="X38" i="4"/>
  <c r="Y38" i="4"/>
  <c r="Z38" i="4"/>
  <c r="S39" i="4"/>
  <c r="T39" i="4"/>
  <c r="U39" i="4"/>
  <c r="V39" i="4"/>
  <c r="W39" i="4"/>
  <c r="X39" i="4"/>
  <c r="Y39" i="4"/>
  <c r="Z39" i="4"/>
  <c r="S40" i="4"/>
  <c r="T40" i="4"/>
  <c r="U40" i="4"/>
  <c r="V40" i="4"/>
  <c r="W40" i="4"/>
  <c r="X40" i="4"/>
  <c r="Y40" i="4"/>
  <c r="Z40" i="4"/>
  <c r="S41" i="4"/>
  <c r="T41" i="4"/>
  <c r="U41" i="4"/>
  <c r="V41" i="4"/>
  <c r="W41" i="4"/>
  <c r="X41" i="4"/>
  <c r="Y41" i="4"/>
  <c r="Z41" i="4"/>
  <c r="S42" i="4"/>
  <c r="T42" i="4"/>
  <c r="U42" i="4"/>
  <c r="V42" i="4"/>
  <c r="W42" i="4"/>
  <c r="X42" i="4"/>
  <c r="Y42" i="4"/>
  <c r="Z42" i="4"/>
  <c r="S43" i="4"/>
  <c r="T43" i="4"/>
  <c r="U43" i="4"/>
  <c r="V43" i="4"/>
  <c r="W43" i="4"/>
  <c r="X43" i="4"/>
  <c r="Y43" i="4"/>
  <c r="Z43" i="4"/>
  <c r="S44" i="4"/>
  <c r="T44" i="4"/>
  <c r="U44" i="4"/>
  <c r="V44" i="4"/>
  <c r="W44" i="4"/>
  <c r="X44" i="4"/>
  <c r="Y44" i="4"/>
  <c r="Z44" i="4"/>
  <c r="S45" i="4"/>
  <c r="T45" i="4"/>
  <c r="U45" i="4"/>
  <c r="V45" i="4"/>
  <c r="W45" i="4"/>
  <c r="X45" i="4"/>
  <c r="Y45" i="4"/>
  <c r="Z45" i="4"/>
  <c r="S46" i="4"/>
  <c r="T46" i="4"/>
  <c r="U46" i="4"/>
  <c r="V46" i="4"/>
  <c r="W46" i="4"/>
  <c r="X46" i="4"/>
  <c r="Y46" i="4"/>
  <c r="Z46" i="4"/>
  <c r="S47" i="4"/>
  <c r="T47" i="4"/>
  <c r="U47" i="4"/>
  <c r="V47" i="4"/>
  <c r="W47" i="4"/>
  <c r="X47" i="4"/>
  <c r="Y47" i="4"/>
  <c r="Z47" i="4"/>
  <c r="S48" i="4"/>
  <c r="T48" i="4"/>
  <c r="U48" i="4"/>
  <c r="V48" i="4"/>
  <c r="W48" i="4"/>
  <c r="X48" i="4"/>
  <c r="Y48" i="4"/>
  <c r="Z48" i="4"/>
  <c r="S49" i="4"/>
  <c r="T49" i="4"/>
  <c r="U49" i="4"/>
  <c r="V49" i="4"/>
  <c r="W49" i="4"/>
  <c r="X49" i="4"/>
  <c r="Y49" i="4"/>
  <c r="Z49" i="4"/>
  <c r="S50" i="4"/>
  <c r="T50" i="4"/>
  <c r="U50" i="4"/>
  <c r="V50" i="4"/>
  <c r="W50" i="4"/>
  <c r="X50" i="4"/>
  <c r="Y50" i="4"/>
  <c r="Z50" i="4"/>
  <c r="S51" i="4"/>
  <c r="T51" i="4"/>
  <c r="U51" i="4"/>
  <c r="V51" i="4"/>
  <c r="W51" i="4"/>
  <c r="X51" i="4"/>
  <c r="Y51" i="4"/>
  <c r="Z51" i="4"/>
  <c r="S52" i="4"/>
  <c r="T52" i="4"/>
  <c r="U52" i="4"/>
  <c r="V52" i="4"/>
  <c r="W52" i="4"/>
  <c r="X52" i="4"/>
  <c r="Y52" i="4"/>
  <c r="Z52" i="4"/>
  <c r="S53" i="4"/>
  <c r="T53" i="4"/>
  <c r="U53" i="4"/>
  <c r="V53" i="4"/>
  <c r="W53" i="4"/>
  <c r="X53" i="4"/>
  <c r="Y53" i="4"/>
  <c r="Z53" i="4"/>
  <c r="S54" i="4"/>
  <c r="T54" i="4"/>
  <c r="U54" i="4"/>
  <c r="V54" i="4"/>
  <c r="W54" i="4"/>
  <c r="X54" i="4"/>
  <c r="Y54" i="4"/>
  <c r="Z54" i="4"/>
  <c r="S55" i="4"/>
  <c r="T55" i="4"/>
  <c r="U55" i="4"/>
  <c r="V55" i="4"/>
  <c r="W55" i="4"/>
  <c r="X55" i="4"/>
  <c r="Y55" i="4"/>
  <c r="Z55" i="4"/>
  <c r="S56" i="4"/>
  <c r="T56" i="4"/>
  <c r="U56" i="4"/>
  <c r="V56" i="4"/>
  <c r="W56" i="4"/>
  <c r="X56" i="4"/>
  <c r="Y56" i="4"/>
  <c r="Z56" i="4"/>
  <c r="S57" i="4"/>
  <c r="T57" i="4"/>
  <c r="U57" i="4"/>
  <c r="V57" i="4"/>
  <c r="W57" i="4"/>
  <c r="X57" i="4"/>
  <c r="Y57" i="4"/>
  <c r="Z57" i="4"/>
  <c r="S58" i="4"/>
  <c r="T58" i="4"/>
  <c r="U58" i="4"/>
  <c r="V58" i="4"/>
  <c r="W58" i="4"/>
  <c r="X58" i="4"/>
  <c r="Y58" i="4"/>
  <c r="Z58" i="4"/>
  <c r="S59" i="4"/>
  <c r="T59" i="4"/>
  <c r="U59" i="4"/>
  <c r="V59" i="4"/>
  <c r="W59" i="4"/>
  <c r="X59" i="4"/>
  <c r="Y59" i="4"/>
  <c r="Z59" i="4"/>
  <c r="S60" i="4"/>
  <c r="T60" i="4"/>
  <c r="U60" i="4"/>
  <c r="V60" i="4"/>
  <c r="W60" i="4"/>
  <c r="X60" i="4"/>
  <c r="Y60" i="4"/>
  <c r="Z60" i="4"/>
  <c r="S61" i="4"/>
  <c r="T61" i="4"/>
  <c r="U61" i="4"/>
  <c r="V61" i="4"/>
  <c r="W61" i="4"/>
  <c r="X61" i="4"/>
  <c r="Y61" i="4"/>
  <c r="Z61" i="4"/>
  <c r="S62" i="4"/>
  <c r="T62" i="4"/>
  <c r="U62" i="4"/>
  <c r="V62" i="4"/>
  <c r="W62" i="4"/>
  <c r="X62" i="4"/>
  <c r="Y62" i="4"/>
  <c r="Z62" i="4"/>
  <c r="S63" i="4"/>
  <c r="T63" i="4"/>
  <c r="U63" i="4"/>
  <c r="V63" i="4"/>
  <c r="W63" i="4"/>
  <c r="X63" i="4"/>
  <c r="Y63" i="4"/>
  <c r="Z63" i="4"/>
  <c r="S64" i="4"/>
  <c r="T64" i="4"/>
  <c r="U64" i="4"/>
  <c r="V64" i="4"/>
  <c r="W64" i="4"/>
  <c r="X64" i="4"/>
  <c r="Y64" i="4"/>
  <c r="Z64" i="4"/>
  <c r="S65" i="4"/>
  <c r="T65" i="4"/>
  <c r="U65" i="4"/>
  <c r="V65" i="4"/>
  <c r="W65" i="4"/>
  <c r="X65" i="4"/>
  <c r="Y65" i="4"/>
  <c r="Z65" i="4"/>
  <c r="S66" i="4"/>
  <c r="T66" i="4"/>
  <c r="U66" i="4"/>
  <c r="V66" i="4"/>
  <c r="W66" i="4"/>
  <c r="X66" i="4"/>
  <c r="Y66" i="4"/>
  <c r="Z66" i="4"/>
  <c r="S67" i="4"/>
  <c r="T67" i="4"/>
  <c r="U67" i="4"/>
  <c r="V67" i="4"/>
  <c r="W67" i="4"/>
  <c r="X67" i="4"/>
  <c r="Y67" i="4"/>
  <c r="Z67" i="4"/>
  <c r="S68" i="4"/>
  <c r="T68" i="4"/>
  <c r="U68" i="4"/>
  <c r="V68" i="4"/>
  <c r="W68" i="4"/>
  <c r="X68" i="4"/>
  <c r="Y68" i="4"/>
  <c r="Z68" i="4"/>
  <c r="S69" i="4"/>
  <c r="T69" i="4"/>
  <c r="U69" i="4"/>
  <c r="V69" i="4"/>
  <c r="W69" i="4"/>
  <c r="X69" i="4"/>
  <c r="Y69" i="4"/>
  <c r="Z69" i="4"/>
  <c r="S70" i="4"/>
  <c r="T70" i="4"/>
  <c r="U70" i="4"/>
  <c r="V70" i="4"/>
  <c r="W70" i="4"/>
  <c r="X70" i="4"/>
  <c r="Y70" i="4"/>
  <c r="Z70" i="4"/>
  <c r="S71" i="4"/>
  <c r="T71" i="4"/>
  <c r="U71" i="4"/>
  <c r="V71" i="4"/>
  <c r="W71" i="4"/>
  <c r="X71" i="4"/>
  <c r="Y71" i="4"/>
  <c r="Z71" i="4"/>
  <c r="S72" i="4"/>
  <c r="T72" i="4"/>
  <c r="U72" i="4"/>
  <c r="V72" i="4"/>
  <c r="W72" i="4"/>
  <c r="X72" i="4"/>
  <c r="Y72" i="4"/>
  <c r="Z72" i="4"/>
  <c r="S73" i="4"/>
  <c r="T73" i="4"/>
  <c r="U73" i="4"/>
  <c r="V73" i="4"/>
  <c r="W73" i="4"/>
  <c r="X73" i="4"/>
  <c r="Y73" i="4"/>
  <c r="Z73" i="4"/>
  <c r="S74" i="4"/>
  <c r="T74" i="4"/>
  <c r="U74" i="4"/>
  <c r="V74" i="4"/>
  <c r="W74" i="4"/>
  <c r="X74" i="4"/>
  <c r="Y74" i="4"/>
  <c r="Z74" i="4"/>
  <c r="S75" i="4"/>
  <c r="T75" i="4"/>
  <c r="U75" i="4"/>
  <c r="V75" i="4"/>
  <c r="W75" i="4"/>
  <c r="X75" i="4"/>
  <c r="Y75" i="4"/>
  <c r="Z75" i="4"/>
  <c r="S76" i="4"/>
  <c r="T76" i="4"/>
  <c r="U76" i="4"/>
  <c r="V76" i="4"/>
  <c r="W76" i="4"/>
  <c r="X76" i="4"/>
  <c r="Y76" i="4"/>
  <c r="Z76" i="4"/>
  <c r="S77" i="4"/>
  <c r="T77" i="4"/>
  <c r="U77" i="4"/>
  <c r="V77" i="4"/>
  <c r="W77" i="4"/>
  <c r="X77" i="4"/>
  <c r="Y77" i="4"/>
  <c r="Z77" i="4"/>
  <c r="S78" i="4"/>
  <c r="T78" i="4"/>
  <c r="U78" i="4"/>
  <c r="V78" i="4"/>
  <c r="W78" i="4"/>
  <c r="X78" i="4"/>
  <c r="Y78" i="4"/>
  <c r="Z78" i="4"/>
  <c r="S79" i="4"/>
  <c r="T79" i="4"/>
  <c r="U79" i="4"/>
  <c r="V79" i="4"/>
  <c r="W79" i="4"/>
  <c r="X79" i="4"/>
  <c r="Y79" i="4"/>
  <c r="Z79" i="4"/>
  <c r="S80" i="4"/>
  <c r="T80" i="4"/>
  <c r="U80" i="4"/>
  <c r="V80" i="4"/>
  <c r="W80" i="4"/>
  <c r="X80" i="4"/>
  <c r="Y80" i="4"/>
  <c r="Z80" i="4"/>
  <c r="S81" i="4"/>
  <c r="T81" i="4"/>
  <c r="U81" i="4"/>
  <c r="V81" i="4"/>
  <c r="W81" i="4"/>
  <c r="X81" i="4"/>
  <c r="Y81" i="4"/>
  <c r="Z81" i="4"/>
  <c r="S82" i="4"/>
  <c r="T82" i="4"/>
  <c r="U82" i="4"/>
  <c r="V82" i="4"/>
  <c r="W82" i="4"/>
  <c r="X82" i="4"/>
  <c r="Y82" i="4"/>
  <c r="Z82" i="4"/>
  <c r="S83" i="4"/>
  <c r="T83" i="4"/>
  <c r="U83" i="4"/>
  <c r="V83" i="4"/>
  <c r="W83" i="4"/>
  <c r="X83" i="4"/>
  <c r="Y83" i="4"/>
  <c r="Z83" i="4"/>
  <c r="S84" i="4"/>
  <c r="T84" i="4"/>
  <c r="U84" i="4"/>
  <c r="V84" i="4"/>
  <c r="W84" i="4"/>
  <c r="X84" i="4"/>
  <c r="Y84" i="4"/>
  <c r="Z84" i="4"/>
  <c r="S85" i="4"/>
  <c r="T85" i="4"/>
  <c r="U85" i="4"/>
  <c r="V85" i="4"/>
  <c r="W85" i="4"/>
  <c r="X85" i="4"/>
  <c r="Y85" i="4"/>
  <c r="Z85" i="4"/>
  <c r="S86" i="4"/>
  <c r="T86" i="4"/>
  <c r="U86" i="4"/>
  <c r="V86" i="4"/>
  <c r="W86" i="4"/>
  <c r="X86" i="4"/>
  <c r="Y86" i="4"/>
  <c r="Z86" i="4"/>
  <c r="S87" i="4"/>
  <c r="T87" i="4"/>
  <c r="U87" i="4"/>
  <c r="V87" i="4"/>
  <c r="W87" i="4"/>
  <c r="X87" i="4"/>
  <c r="Y87" i="4"/>
  <c r="Z87" i="4"/>
  <c r="S88" i="4"/>
  <c r="T88" i="4"/>
  <c r="U88" i="4"/>
  <c r="V88" i="4"/>
  <c r="W88" i="4"/>
  <c r="X88" i="4"/>
  <c r="Y88" i="4"/>
  <c r="Z88" i="4"/>
  <c r="S89" i="4"/>
  <c r="T89" i="4"/>
  <c r="U89" i="4"/>
  <c r="V89" i="4"/>
  <c r="W89" i="4"/>
  <c r="X89" i="4"/>
  <c r="Y89" i="4"/>
  <c r="Z89" i="4"/>
  <c r="S90" i="4"/>
  <c r="T90" i="4"/>
  <c r="U90" i="4"/>
  <c r="V90" i="4"/>
  <c r="W90" i="4"/>
  <c r="X90" i="4"/>
  <c r="Y90" i="4"/>
  <c r="Z90" i="4"/>
  <c r="S91" i="4"/>
  <c r="T91" i="4"/>
  <c r="U91" i="4"/>
  <c r="V91" i="4"/>
  <c r="W91" i="4"/>
  <c r="X91" i="4"/>
  <c r="Y91" i="4"/>
  <c r="Z91" i="4"/>
  <c r="S92" i="4"/>
  <c r="T92" i="4"/>
  <c r="U92" i="4"/>
  <c r="V92" i="4"/>
  <c r="W92" i="4"/>
  <c r="X92" i="4"/>
  <c r="Y92" i="4"/>
  <c r="Z92" i="4"/>
  <c r="S93" i="4"/>
  <c r="T93" i="4"/>
  <c r="U93" i="4"/>
  <c r="V93" i="4"/>
  <c r="W93" i="4"/>
  <c r="X93" i="4"/>
  <c r="Y93" i="4"/>
  <c r="Z93" i="4"/>
  <c r="S94" i="4"/>
  <c r="T94" i="4"/>
  <c r="U94" i="4"/>
  <c r="V94" i="4"/>
  <c r="W94" i="4"/>
  <c r="X94" i="4"/>
  <c r="Y94" i="4"/>
  <c r="Z94" i="4"/>
  <c r="S95" i="4"/>
  <c r="T95" i="4"/>
  <c r="U95" i="4"/>
  <c r="V95" i="4"/>
  <c r="W95" i="4"/>
  <c r="X95" i="4"/>
  <c r="Y95" i="4"/>
  <c r="Z95" i="4"/>
  <c r="S96" i="4"/>
  <c r="T96" i="4"/>
  <c r="U96" i="4"/>
  <c r="V96" i="4"/>
  <c r="W96" i="4"/>
  <c r="X96" i="4"/>
  <c r="Y96" i="4"/>
  <c r="Z96" i="4"/>
  <c r="S97" i="4"/>
  <c r="T97" i="4"/>
  <c r="U97" i="4"/>
  <c r="V97" i="4"/>
  <c r="W97" i="4"/>
  <c r="X97" i="4"/>
  <c r="Y97" i="4"/>
  <c r="Z97" i="4"/>
  <c r="S98" i="4"/>
  <c r="T98" i="4"/>
  <c r="U98" i="4"/>
  <c r="V98" i="4"/>
  <c r="W98" i="4"/>
  <c r="X98" i="4"/>
  <c r="Y98" i="4"/>
  <c r="Z98" i="4"/>
  <c r="S99" i="4"/>
  <c r="T99" i="4"/>
  <c r="U99" i="4"/>
  <c r="V99" i="4"/>
  <c r="W99" i="4"/>
  <c r="X99" i="4"/>
  <c r="Y99" i="4"/>
  <c r="Z99" i="4"/>
  <c r="S100" i="4"/>
  <c r="T100" i="4"/>
  <c r="U100" i="4"/>
  <c r="V100" i="4"/>
  <c r="W100" i="4"/>
  <c r="X100" i="4"/>
  <c r="Y100" i="4"/>
  <c r="Z100" i="4"/>
  <c r="S101" i="4"/>
  <c r="T101" i="4"/>
  <c r="U101" i="4"/>
  <c r="V101" i="4"/>
  <c r="W101" i="4"/>
  <c r="X101" i="4"/>
  <c r="Y101" i="4"/>
  <c r="Z101" i="4"/>
  <c r="S102" i="4"/>
  <c r="T102" i="4"/>
  <c r="U102" i="4"/>
  <c r="V102" i="4"/>
  <c r="W102" i="4"/>
  <c r="X102" i="4"/>
  <c r="Y102" i="4"/>
  <c r="Z102" i="4"/>
  <c r="S103" i="4"/>
  <c r="T103" i="4"/>
  <c r="U103" i="4"/>
  <c r="V103" i="4"/>
  <c r="W103" i="4"/>
  <c r="X103" i="4"/>
  <c r="Y103" i="4"/>
  <c r="Z103" i="4"/>
  <c r="S104" i="4"/>
  <c r="T104" i="4"/>
  <c r="U104" i="4"/>
  <c r="V104" i="4"/>
  <c r="W104" i="4"/>
  <c r="X104" i="4"/>
  <c r="Y104" i="4"/>
  <c r="Z104" i="4"/>
  <c r="S105" i="4"/>
  <c r="T105" i="4"/>
  <c r="U105" i="4"/>
  <c r="V105" i="4"/>
  <c r="W105" i="4"/>
  <c r="X105" i="4"/>
  <c r="Y105" i="4"/>
  <c r="Z105" i="4"/>
  <c r="S106" i="4"/>
  <c r="T106" i="4"/>
  <c r="U106" i="4"/>
  <c r="V106" i="4"/>
  <c r="W106" i="4"/>
  <c r="X106" i="4"/>
  <c r="Y106" i="4"/>
  <c r="Z106" i="4"/>
  <c r="S107" i="4"/>
  <c r="T107" i="4"/>
  <c r="U107" i="4"/>
  <c r="V107" i="4"/>
  <c r="W107" i="4"/>
  <c r="X107" i="4"/>
  <c r="Y107" i="4"/>
  <c r="Z107" i="4"/>
  <c r="S108" i="4"/>
  <c r="T108" i="4"/>
  <c r="U108" i="4"/>
  <c r="V108" i="4"/>
  <c r="W108" i="4"/>
  <c r="X108" i="4"/>
  <c r="Y108" i="4"/>
  <c r="Z108" i="4"/>
  <c r="S109" i="4"/>
  <c r="T109" i="4"/>
  <c r="U109" i="4"/>
  <c r="V109" i="4"/>
  <c r="W109" i="4"/>
  <c r="X109" i="4"/>
  <c r="Y109" i="4"/>
  <c r="Z109" i="4"/>
  <c r="S110" i="4"/>
  <c r="T110" i="4"/>
  <c r="U110" i="4"/>
  <c r="V110" i="4"/>
  <c r="W110" i="4"/>
  <c r="X110" i="4"/>
  <c r="Y110" i="4"/>
  <c r="Z110" i="4"/>
  <c r="S111" i="4"/>
  <c r="T111" i="4"/>
  <c r="U111" i="4"/>
  <c r="V111" i="4"/>
  <c r="W111" i="4"/>
  <c r="X111" i="4"/>
  <c r="Y111" i="4"/>
  <c r="Z111" i="4"/>
  <c r="S112" i="4"/>
  <c r="T112" i="4"/>
  <c r="U112" i="4"/>
  <c r="V112" i="4"/>
  <c r="W112" i="4"/>
  <c r="X112" i="4"/>
  <c r="Y112" i="4"/>
  <c r="Z112" i="4"/>
  <c r="S113" i="4"/>
  <c r="T113" i="4"/>
  <c r="U113" i="4"/>
  <c r="V113" i="4"/>
  <c r="W113" i="4"/>
  <c r="X113" i="4"/>
  <c r="Y113" i="4"/>
  <c r="Z113" i="4"/>
  <c r="S114" i="4"/>
  <c r="T114" i="4"/>
  <c r="U114" i="4"/>
  <c r="V114" i="4"/>
  <c r="W114" i="4"/>
  <c r="X114" i="4"/>
  <c r="Y114" i="4"/>
  <c r="Z114" i="4"/>
  <c r="S115" i="4"/>
  <c r="T115" i="4"/>
  <c r="U115" i="4"/>
  <c r="V115" i="4"/>
  <c r="W115" i="4"/>
  <c r="X115" i="4"/>
  <c r="Y115" i="4"/>
  <c r="Z115" i="4"/>
  <c r="S116" i="4"/>
  <c r="T116" i="4"/>
  <c r="U116" i="4"/>
  <c r="V116" i="4"/>
  <c r="W116" i="4"/>
  <c r="X116" i="4"/>
  <c r="Y116" i="4"/>
  <c r="Z116" i="4"/>
  <c r="S117" i="4"/>
  <c r="T117" i="4"/>
  <c r="U117" i="4"/>
  <c r="V117" i="4"/>
  <c r="W117" i="4"/>
  <c r="X117" i="4"/>
  <c r="Y117" i="4"/>
  <c r="Z117" i="4"/>
  <c r="S118" i="4"/>
  <c r="T118" i="4"/>
  <c r="U118" i="4"/>
  <c r="V118" i="4"/>
  <c r="W118" i="4"/>
  <c r="X118" i="4"/>
  <c r="Y118" i="4"/>
  <c r="Z118" i="4"/>
  <c r="S119" i="4"/>
  <c r="T119" i="4"/>
  <c r="U119" i="4"/>
  <c r="V119" i="4"/>
  <c r="W119" i="4"/>
  <c r="X119" i="4"/>
  <c r="Y119" i="4"/>
  <c r="Z119" i="4"/>
  <c r="S120" i="4"/>
  <c r="T120" i="4"/>
  <c r="U120" i="4"/>
  <c r="V120" i="4"/>
  <c r="W120" i="4"/>
  <c r="X120" i="4"/>
  <c r="Y120" i="4"/>
  <c r="Z120" i="4"/>
  <c r="S121" i="4"/>
  <c r="T121" i="4"/>
  <c r="U121" i="4"/>
  <c r="V121" i="4"/>
  <c r="W121" i="4"/>
  <c r="X121" i="4"/>
  <c r="Y121" i="4"/>
  <c r="Z121" i="4"/>
  <c r="S122" i="4"/>
  <c r="T122" i="4"/>
  <c r="U122" i="4"/>
  <c r="V122" i="4"/>
  <c r="W122" i="4"/>
  <c r="X122" i="4"/>
  <c r="Y122" i="4"/>
  <c r="Z122" i="4"/>
  <c r="S123" i="4"/>
  <c r="T123" i="4"/>
  <c r="U123" i="4"/>
  <c r="V123" i="4"/>
  <c r="W123" i="4"/>
  <c r="X123" i="4"/>
  <c r="Y123" i="4"/>
  <c r="Z123" i="4"/>
  <c r="S124" i="4"/>
  <c r="T124" i="4"/>
  <c r="U124" i="4"/>
  <c r="V124" i="4"/>
  <c r="W124" i="4"/>
  <c r="X124" i="4"/>
  <c r="Y124" i="4"/>
  <c r="Z124" i="4"/>
  <c r="S125" i="4"/>
  <c r="T125" i="4"/>
  <c r="U125" i="4"/>
  <c r="V125" i="4"/>
  <c r="W125" i="4"/>
  <c r="X125" i="4"/>
  <c r="Y125" i="4"/>
  <c r="Z125" i="4"/>
  <c r="S126" i="4"/>
  <c r="T126" i="4"/>
  <c r="U126" i="4"/>
  <c r="V126" i="4"/>
  <c r="W126" i="4"/>
  <c r="X126" i="4"/>
  <c r="Y126" i="4"/>
  <c r="Z126" i="4"/>
  <c r="S127" i="4"/>
  <c r="T127" i="4"/>
  <c r="U127" i="4"/>
  <c r="V127" i="4"/>
  <c r="W127" i="4"/>
  <c r="X127" i="4"/>
  <c r="Y127" i="4"/>
  <c r="Z127" i="4"/>
  <c r="S128" i="4"/>
  <c r="T128" i="4"/>
  <c r="U128" i="4"/>
  <c r="V128" i="4"/>
  <c r="W128" i="4"/>
  <c r="X128" i="4"/>
  <c r="Y128" i="4"/>
  <c r="Z128" i="4"/>
  <c r="S129" i="4"/>
  <c r="T129" i="4"/>
  <c r="U129" i="4"/>
  <c r="V129" i="4"/>
  <c r="W129" i="4"/>
  <c r="X129" i="4"/>
  <c r="Y129" i="4"/>
  <c r="Z129" i="4"/>
  <c r="S130" i="4"/>
  <c r="T130" i="4"/>
  <c r="U130" i="4"/>
  <c r="V130" i="4"/>
  <c r="W130" i="4"/>
  <c r="X130" i="4"/>
  <c r="Y130" i="4"/>
  <c r="Z130" i="4"/>
  <c r="S131" i="4"/>
  <c r="T131" i="4"/>
  <c r="U131" i="4"/>
  <c r="V131" i="4"/>
  <c r="W131" i="4"/>
  <c r="X131" i="4"/>
  <c r="Y131" i="4"/>
  <c r="Z131" i="4"/>
  <c r="S132" i="4"/>
  <c r="T132" i="4"/>
  <c r="U132" i="4"/>
  <c r="V132" i="4"/>
  <c r="W132" i="4"/>
  <c r="X132" i="4"/>
  <c r="Y132" i="4"/>
  <c r="Z132" i="4"/>
  <c r="S133" i="4"/>
  <c r="T133" i="4"/>
  <c r="U133" i="4"/>
  <c r="V133" i="4"/>
  <c r="W133" i="4"/>
  <c r="X133" i="4"/>
  <c r="Y133" i="4"/>
  <c r="Z133" i="4"/>
  <c r="S134" i="4"/>
  <c r="T134" i="4"/>
  <c r="U134" i="4"/>
  <c r="V134" i="4"/>
  <c r="W134" i="4"/>
  <c r="X134" i="4"/>
  <c r="Y134" i="4"/>
  <c r="Z134" i="4"/>
  <c r="S135" i="4"/>
  <c r="T135" i="4"/>
  <c r="U135" i="4"/>
  <c r="V135" i="4"/>
  <c r="W135" i="4"/>
  <c r="X135" i="4"/>
  <c r="Y135" i="4"/>
  <c r="Z135" i="4"/>
  <c r="S136" i="4"/>
  <c r="T136" i="4"/>
  <c r="U136" i="4"/>
  <c r="V136" i="4"/>
  <c r="W136" i="4"/>
  <c r="X136" i="4"/>
  <c r="Y136" i="4"/>
  <c r="Z136" i="4"/>
  <c r="S137" i="4"/>
  <c r="T137" i="4"/>
  <c r="U137" i="4"/>
  <c r="V137" i="4"/>
  <c r="W137" i="4"/>
  <c r="X137" i="4"/>
  <c r="Y137" i="4"/>
  <c r="Z137" i="4"/>
  <c r="S138" i="4"/>
  <c r="T138" i="4"/>
  <c r="U138" i="4"/>
  <c r="V138" i="4"/>
  <c r="W138" i="4"/>
  <c r="X138" i="4"/>
  <c r="Y138" i="4"/>
  <c r="Z138" i="4"/>
  <c r="S139" i="4"/>
  <c r="T139" i="4"/>
  <c r="U139" i="4"/>
  <c r="V139" i="4"/>
  <c r="W139" i="4"/>
  <c r="X139" i="4"/>
  <c r="Y139" i="4"/>
  <c r="Z139" i="4"/>
  <c r="S140" i="4"/>
  <c r="T140" i="4"/>
  <c r="U140" i="4"/>
  <c r="V140" i="4"/>
  <c r="W140" i="4"/>
  <c r="X140" i="4"/>
  <c r="Y140" i="4"/>
  <c r="Z140" i="4"/>
  <c r="S141" i="4"/>
  <c r="T141" i="4"/>
  <c r="U141" i="4"/>
  <c r="V141" i="4"/>
  <c r="W141" i="4"/>
  <c r="X141" i="4"/>
  <c r="Y141" i="4"/>
  <c r="Z141" i="4"/>
  <c r="S142" i="4"/>
  <c r="T142" i="4"/>
  <c r="U142" i="4"/>
  <c r="V142" i="4"/>
  <c r="W142" i="4"/>
  <c r="X142" i="4"/>
  <c r="Y142" i="4"/>
  <c r="Z142" i="4"/>
  <c r="S143" i="4"/>
  <c r="T143" i="4"/>
  <c r="U143" i="4"/>
  <c r="V143" i="4"/>
  <c r="W143" i="4"/>
  <c r="X143" i="4"/>
  <c r="Y143" i="4"/>
  <c r="Z143" i="4"/>
  <c r="S144" i="4"/>
  <c r="T144" i="4"/>
  <c r="U144" i="4"/>
  <c r="V144" i="4"/>
  <c r="W144" i="4"/>
  <c r="X144" i="4"/>
  <c r="Y144" i="4"/>
  <c r="Z144" i="4"/>
  <c r="S145" i="4"/>
  <c r="T145" i="4"/>
  <c r="U145" i="4"/>
  <c r="V145" i="4"/>
  <c r="W145" i="4"/>
  <c r="X145" i="4"/>
  <c r="Y145" i="4"/>
  <c r="Z145" i="4"/>
  <c r="S146" i="4"/>
  <c r="T146" i="4"/>
  <c r="U146" i="4"/>
  <c r="V146" i="4"/>
  <c r="W146" i="4"/>
  <c r="X146" i="4"/>
  <c r="Y146" i="4"/>
  <c r="Z146" i="4"/>
  <c r="S147" i="4"/>
  <c r="T147" i="4"/>
  <c r="U147" i="4"/>
  <c r="V147" i="4"/>
  <c r="W147" i="4"/>
  <c r="X147" i="4"/>
  <c r="Y147" i="4"/>
  <c r="Z147" i="4"/>
  <c r="S148" i="4"/>
  <c r="T148" i="4"/>
  <c r="U148" i="4"/>
  <c r="V148" i="4"/>
  <c r="W148" i="4"/>
  <c r="X148" i="4"/>
  <c r="Y148" i="4"/>
  <c r="Z148" i="4"/>
  <c r="S149" i="4"/>
  <c r="T149" i="4"/>
  <c r="U149" i="4"/>
  <c r="V149" i="4"/>
  <c r="W149" i="4"/>
  <c r="X149" i="4"/>
  <c r="Y149" i="4"/>
  <c r="Z149" i="4"/>
  <c r="S150" i="4"/>
  <c r="T150" i="4"/>
  <c r="U150" i="4"/>
  <c r="V150" i="4"/>
  <c r="W150" i="4"/>
  <c r="X150" i="4"/>
  <c r="Y150" i="4"/>
  <c r="Z150" i="4"/>
  <c r="S151" i="4"/>
  <c r="T151" i="4"/>
  <c r="U151" i="4"/>
  <c r="V151" i="4"/>
  <c r="W151" i="4"/>
  <c r="X151" i="4"/>
  <c r="Y151" i="4"/>
  <c r="Z151" i="4"/>
  <c r="S152" i="4"/>
  <c r="T152" i="4"/>
  <c r="U152" i="4"/>
  <c r="V152" i="4"/>
  <c r="W152" i="4"/>
  <c r="X152" i="4"/>
  <c r="Y152" i="4"/>
  <c r="Z152" i="4"/>
  <c r="S153" i="4"/>
  <c r="T153" i="4"/>
  <c r="U153" i="4"/>
  <c r="V153" i="4"/>
  <c r="W153" i="4"/>
  <c r="X153" i="4"/>
  <c r="Y153" i="4"/>
  <c r="Z153" i="4"/>
  <c r="S154" i="4"/>
  <c r="T154" i="4"/>
  <c r="U154" i="4"/>
  <c r="V154" i="4"/>
  <c r="W154" i="4"/>
  <c r="X154" i="4"/>
  <c r="Y154" i="4"/>
  <c r="Z154" i="4"/>
  <c r="S155" i="4"/>
  <c r="T155" i="4"/>
  <c r="U155" i="4"/>
  <c r="V155" i="4"/>
  <c r="W155" i="4"/>
  <c r="X155" i="4"/>
  <c r="Y155" i="4"/>
  <c r="Z155" i="4"/>
  <c r="S156" i="4"/>
  <c r="T156" i="4"/>
  <c r="U156" i="4"/>
  <c r="V156" i="4"/>
  <c r="W156" i="4"/>
  <c r="X156" i="4"/>
  <c r="Y156" i="4"/>
  <c r="Z156" i="4"/>
  <c r="S157" i="4"/>
  <c r="T157" i="4"/>
  <c r="U157" i="4"/>
  <c r="V157" i="4"/>
  <c r="W157" i="4"/>
  <c r="X157" i="4"/>
  <c r="Y157" i="4"/>
  <c r="Z157" i="4"/>
  <c r="S158" i="4"/>
  <c r="T158" i="4"/>
  <c r="U158" i="4"/>
  <c r="V158" i="4"/>
  <c r="W158" i="4"/>
  <c r="X158" i="4"/>
  <c r="Y158" i="4"/>
  <c r="Z158" i="4"/>
  <c r="S159" i="4"/>
  <c r="T159" i="4"/>
  <c r="U159" i="4"/>
  <c r="V159" i="4"/>
  <c r="W159" i="4"/>
  <c r="X159" i="4"/>
  <c r="Y159" i="4"/>
  <c r="Z159" i="4"/>
  <c r="S160" i="4"/>
  <c r="T160" i="4"/>
  <c r="U160" i="4"/>
  <c r="V160" i="4"/>
  <c r="W160" i="4"/>
  <c r="X160" i="4"/>
  <c r="Y160" i="4"/>
  <c r="Z160" i="4"/>
  <c r="S161" i="4"/>
  <c r="T161" i="4"/>
  <c r="U161" i="4"/>
  <c r="V161" i="4"/>
  <c r="W161" i="4"/>
  <c r="X161" i="4"/>
  <c r="Y161" i="4"/>
  <c r="Z161" i="4"/>
  <c r="S162" i="4"/>
  <c r="T162" i="4"/>
  <c r="U162" i="4"/>
  <c r="V162" i="4"/>
  <c r="W162" i="4"/>
  <c r="X162" i="4"/>
  <c r="Y162" i="4"/>
  <c r="Z162" i="4"/>
  <c r="S163" i="4"/>
  <c r="T163" i="4"/>
  <c r="U163" i="4"/>
  <c r="V163" i="4"/>
  <c r="W163" i="4"/>
  <c r="X163" i="4"/>
  <c r="Y163" i="4"/>
  <c r="Z163" i="4"/>
  <c r="S164" i="4"/>
  <c r="T164" i="4"/>
  <c r="U164" i="4"/>
  <c r="V164" i="4"/>
  <c r="W164" i="4"/>
  <c r="X164" i="4"/>
  <c r="Y164" i="4"/>
  <c r="Z164" i="4"/>
  <c r="S165" i="4"/>
  <c r="T165" i="4"/>
  <c r="U165" i="4"/>
  <c r="V165" i="4"/>
  <c r="W165" i="4"/>
  <c r="X165" i="4"/>
  <c r="Y165" i="4"/>
  <c r="Z165" i="4"/>
  <c r="S166" i="4"/>
  <c r="T166" i="4"/>
  <c r="U166" i="4"/>
  <c r="V166" i="4"/>
  <c r="W166" i="4"/>
  <c r="X166" i="4"/>
  <c r="Y166" i="4"/>
  <c r="Z166" i="4"/>
  <c r="S167" i="4"/>
  <c r="T167" i="4"/>
  <c r="U167" i="4"/>
  <c r="V167" i="4"/>
  <c r="W167" i="4"/>
  <c r="X167" i="4"/>
  <c r="Y167" i="4"/>
  <c r="Z167" i="4"/>
  <c r="S168" i="4"/>
  <c r="T168" i="4"/>
  <c r="U168" i="4"/>
  <c r="V168" i="4"/>
  <c r="W168" i="4"/>
  <c r="X168" i="4"/>
  <c r="Y168" i="4"/>
  <c r="Z168" i="4"/>
  <c r="S169" i="4"/>
  <c r="T169" i="4"/>
  <c r="U169" i="4"/>
  <c r="V169" i="4"/>
  <c r="W169" i="4"/>
  <c r="X169" i="4"/>
  <c r="Y169" i="4"/>
  <c r="Z169" i="4"/>
  <c r="S170" i="4"/>
  <c r="T170" i="4"/>
  <c r="U170" i="4"/>
  <c r="V170" i="4"/>
  <c r="W170" i="4"/>
  <c r="X170" i="4"/>
  <c r="Y170" i="4"/>
  <c r="Z170" i="4"/>
  <c r="S171" i="4"/>
  <c r="T171" i="4"/>
  <c r="U171" i="4"/>
  <c r="V171" i="4"/>
  <c r="W171" i="4"/>
  <c r="X171" i="4"/>
  <c r="Y171" i="4"/>
  <c r="Z171" i="4"/>
  <c r="S172" i="4"/>
  <c r="T172" i="4"/>
  <c r="U172" i="4"/>
  <c r="V172" i="4"/>
  <c r="W172" i="4"/>
  <c r="X172" i="4"/>
  <c r="Y172" i="4"/>
  <c r="Z172" i="4"/>
  <c r="S173" i="4"/>
  <c r="T173" i="4"/>
  <c r="U173" i="4"/>
  <c r="V173" i="4"/>
  <c r="W173" i="4"/>
  <c r="X173" i="4"/>
  <c r="Y173" i="4"/>
  <c r="Z173" i="4"/>
  <c r="S174" i="4"/>
  <c r="T174" i="4"/>
  <c r="U174" i="4"/>
  <c r="V174" i="4"/>
  <c r="W174" i="4"/>
  <c r="X174" i="4"/>
  <c r="Y174" i="4"/>
  <c r="Z174" i="4"/>
  <c r="S175" i="4"/>
  <c r="T175" i="4"/>
  <c r="U175" i="4"/>
  <c r="V175" i="4"/>
  <c r="W175" i="4"/>
  <c r="X175" i="4"/>
  <c r="Y175" i="4"/>
  <c r="Z175" i="4"/>
  <c r="S176" i="4"/>
  <c r="T176" i="4"/>
  <c r="U176" i="4"/>
  <c r="V176" i="4"/>
  <c r="W176" i="4"/>
  <c r="X176" i="4"/>
  <c r="Y176" i="4"/>
  <c r="Z176" i="4"/>
  <c r="S177" i="4"/>
  <c r="T177" i="4"/>
  <c r="U177" i="4"/>
  <c r="V177" i="4"/>
  <c r="W177" i="4"/>
  <c r="X177" i="4"/>
  <c r="Y177" i="4"/>
  <c r="Z177" i="4"/>
  <c r="S178" i="4"/>
  <c r="T178" i="4"/>
  <c r="U178" i="4"/>
  <c r="V178" i="4"/>
  <c r="W178" i="4"/>
  <c r="X178" i="4"/>
  <c r="Y178" i="4"/>
  <c r="Z178" i="4"/>
  <c r="S179" i="4"/>
  <c r="T179" i="4"/>
  <c r="U179" i="4"/>
  <c r="V179" i="4"/>
  <c r="W179" i="4"/>
  <c r="X179" i="4"/>
  <c r="Y179" i="4"/>
  <c r="Z179" i="4"/>
  <c r="S180" i="4"/>
  <c r="T180" i="4"/>
  <c r="U180" i="4"/>
  <c r="V180" i="4"/>
  <c r="W180" i="4"/>
  <c r="X180" i="4"/>
  <c r="Y180" i="4"/>
  <c r="Z180" i="4"/>
  <c r="S181" i="4"/>
  <c r="T181" i="4"/>
  <c r="U181" i="4"/>
  <c r="V181" i="4"/>
  <c r="W181" i="4"/>
  <c r="X181" i="4"/>
  <c r="Y181" i="4"/>
  <c r="Z181" i="4"/>
  <c r="S182" i="4"/>
  <c r="T182" i="4"/>
  <c r="U182" i="4"/>
  <c r="V182" i="4"/>
  <c r="W182" i="4"/>
  <c r="X182" i="4"/>
  <c r="Y182" i="4"/>
  <c r="Z182" i="4"/>
  <c r="S183" i="4"/>
  <c r="T183" i="4"/>
  <c r="U183" i="4"/>
  <c r="V183" i="4"/>
  <c r="W183" i="4"/>
  <c r="X183" i="4"/>
  <c r="Y183" i="4"/>
  <c r="Z183" i="4"/>
  <c r="S184" i="4"/>
  <c r="T184" i="4"/>
  <c r="U184" i="4"/>
  <c r="V184" i="4"/>
  <c r="W184" i="4"/>
  <c r="X184" i="4"/>
  <c r="Y184" i="4"/>
  <c r="Z184" i="4"/>
  <c r="S185" i="4"/>
  <c r="T185" i="4"/>
  <c r="U185" i="4"/>
  <c r="V185" i="4"/>
  <c r="W185" i="4"/>
  <c r="X185" i="4"/>
  <c r="Y185" i="4"/>
  <c r="Z185" i="4"/>
  <c r="S186" i="4"/>
  <c r="T186" i="4"/>
  <c r="U186" i="4"/>
  <c r="V186" i="4"/>
  <c r="W186" i="4"/>
  <c r="X186" i="4"/>
  <c r="Y186" i="4"/>
  <c r="Z186" i="4"/>
  <c r="S187" i="4"/>
  <c r="T187" i="4"/>
  <c r="U187" i="4"/>
  <c r="V187" i="4"/>
  <c r="W187" i="4"/>
  <c r="X187" i="4"/>
  <c r="Y187" i="4"/>
  <c r="Z187" i="4"/>
  <c r="S188" i="4"/>
  <c r="T188" i="4"/>
  <c r="U188" i="4"/>
  <c r="V188" i="4"/>
  <c r="W188" i="4"/>
  <c r="X188" i="4"/>
  <c r="Y188" i="4"/>
  <c r="Z188" i="4"/>
  <c r="S189" i="4"/>
  <c r="T189" i="4"/>
  <c r="U189" i="4"/>
  <c r="V189" i="4"/>
  <c r="W189" i="4"/>
  <c r="X189" i="4"/>
  <c r="Y189" i="4"/>
  <c r="Z189" i="4"/>
  <c r="S190" i="4"/>
  <c r="T190" i="4"/>
  <c r="U190" i="4"/>
  <c r="V190" i="4"/>
  <c r="W190" i="4"/>
  <c r="X190" i="4"/>
  <c r="Y190" i="4"/>
  <c r="Z190" i="4"/>
  <c r="S191" i="4"/>
  <c r="T191" i="4"/>
  <c r="U191" i="4"/>
  <c r="V191" i="4"/>
  <c r="W191" i="4"/>
  <c r="X191" i="4"/>
  <c r="Y191" i="4"/>
  <c r="Z191" i="4"/>
  <c r="S192" i="4"/>
  <c r="T192" i="4"/>
  <c r="U192" i="4"/>
  <c r="V192" i="4"/>
  <c r="W192" i="4"/>
  <c r="X192" i="4"/>
  <c r="Y192" i="4"/>
  <c r="Z192" i="4"/>
  <c r="S193" i="4"/>
  <c r="T193" i="4"/>
  <c r="U193" i="4"/>
  <c r="V193" i="4"/>
  <c r="W193" i="4"/>
  <c r="X193" i="4"/>
  <c r="Y193" i="4"/>
  <c r="Z193" i="4"/>
  <c r="S194" i="4"/>
  <c r="T194" i="4"/>
  <c r="U194" i="4"/>
  <c r="V194" i="4"/>
  <c r="W194" i="4"/>
  <c r="X194" i="4"/>
  <c r="Y194" i="4"/>
  <c r="Z194" i="4"/>
  <c r="S195" i="4"/>
  <c r="T195" i="4"/>
  <c r="U195" i="4"/>
  <c r="V195" i="4"/>
  <c r="W195" i="4"/>
  <c r="X195" i="4"/>
  <c r="Y195" i="4"/>
  <c r="Z195" i="4"/>
  <c r="S196" i="4"/>
  <c r="T196" i="4"/>
  <c r="U196" i="4"/>
  <c r="V196" i="4"/>
  <c r="W196" i="4"/>
  <c r="X196" i="4"/>
  <c r="Y196" i="4"/>
  <c r="Z196" i="4"/>
  <c r="S197" i="4"/>
  <c r="T197" i="4"/>
  <c r="U197" i="4"/>
  <c r="V197" i="4"/>
  <c r="W197" i="4"/>
  <c r="X197" i="4"/>
  <c r="Y197" i="4"/>
  <c r="Z197" i="4"/>
  <c r="S198" i="4"/>
  <c r="T198" i="4"/>
  <c r="U198" i="4"/>
  <c r="V198" i="4"/>
  <c r="W198" i="4"/>
  <c r="X198" i="4"/>
  <c r="Y198" i="4"/>
  <c r="Z198" i="4"/>
  <c r="S199" i="4"/>
  <c r="T199" i="4"/>
  <c r="U199" i="4"/>
  <c r="V199" i="4"/>
  <c r="W199" i="4"/>
  <c r="X199" i="4"/>
  <c r="Y199" i="4"/>
  <c r="Z199" i="4"/>
  <c r="S200" i="4"/>
  <c r="T200" i="4"/>
  <c r="U200" i="4"/>
  <c r="V200" i="4"/>
  <c r="W200" i="4"/>
  <c r="X200" i="4"/>
  <c r="Y200" i="4"/>
  <c r="Z200" i="4"/>
  <c r="S201" i="4"/>
  <c r="T201" i="4"/>
  <c r="U201" i="4"/>
  <c r="V201" i="4"/>
  <c r="W201" i="4"/>
  <c r="X201" i="4"/>
  <c r="Y201" i="4"/>
  <c r="Z201" i="4"/>
  <c r="S202" i="4"/>
  <c r="T202" i="4"/>
  <c r="U202" i="4"/>
  <c r="V202" i="4"/>
  <c r="W202" i="4"/>
  <c r="X202" i="4"/>
  <c r="Y202" i="4"/>
  <c r="Z202" i="4"/>
  <c r="S203" i="4"/>
  <c r="T203" i="4"/>
  <c r="U203" i="4"/>
  <c r="V203" i="4"/>
  <c r="W203" i="4"/>
  <c r="X203" i="4"/>
  <c r="Y203" i="4"/>
  <c r="Z203" i="4"/>
  <c r="S204" i="4"/>
  <c r="T204" i="4"/>
  <c r="U204" i="4"/>
  <c r="V204" i="4"/>
  <c r="W204" i="4"/>
  <c r="X204" i="4"/>
  <c r="Y204" i="4"/>
  <c r="Z204" i="4"/>
  <c r="S205" i="4"/>
  <c r="T205" i="4"/>
  <c r="U205" i="4"/>
  <c r="V205" i="4"/>
  <c r="W205" i="4"/>
  <c r="X205" i="4"/>
  <c r="Y205" i="4"/>
  <c r="Z205" i="4"/>
  <c r="S206" i="4"/>
  <c r="T206" i="4"/>
  <c r="U206" i="4"/>
  <c r="V206" i="4"/>
  <c r="W206" i="4"/>
  <c r="X206" i="4"/>
  <c r="Y206" i="4"/>
  <c r="Z206" i="4"/>
  <c r="S207" i="4"/>
  <c r="T207" i="4"/>
  <c r="U207" i="4"/>
  <c r="V207" i="4"/>
  <c r="W207" i="4"/>
  <c r="X207" i="4"/>
  <c r="Y207" i="4"/>
  <c r="Z207" i="4"/>
  <c r="S208" i="4"/>
  <c r="T208" i="4"/>
  <c r="U208" i="4"/>
  <c r="V208" i="4"/>
  <c r="W208" i="4"/>
  <c r="X208" i="4"/>
  <c r="Y208" i="4"/>
  <c r="Z208" i="4"/>
  <c r="S209" i="4"/>
  <c r="T209" i="4"/>
  <c r="U209" i="4"/>
  <c r="V209" i="4"/>
  <c r="W209" i="4"/>
  <c r="X209" i="4"/>
  <c r="Y209" i="4"/>
  <c r="Z209" i="4"/>
  <c r="S210" i="4"/>
  <c r="T210" i="4"/>
  <c r="U210" i="4"/>
  <c r="V210" i="4"/>
  <c r="W210" i="4"/>
  <c r="X210" i="4"/>
  <c r="Y210" i="4"/>
  <c r="Z210" i="4"/>
  <c r="S211" i="4"/>
  <c r="T211" i="4"/>
  <c r="U211" i="4"/>
  <c r="V211" i="4"/>
  <c r="W211" i="4"/>
  <c r="X211" i="4"/>
  <c r="Y211" i="4"/>
  <c r="Z211" i="4"/>
  <c r="S212" i="4"/>
  <c r="T212" i="4"/>
  <c r="U212" i="4"/>
  <c r="V212" i="4"/>
  <c r="W212" i="4"/>
  <c r="X212" i="4"/>
  <c r="Y212" i="4"/>
  <c r="Z212" i="4"/>
  <c r="S213" i="4"/>
  <c r="T213" i="4"/>
  <c r="U213" i="4"/>
  <c r="V213" i="4"/>
  <c r="W213" i="4"/>
  <c r="X213" i="4"/>
  <c r="Y213" i="4"/>
  <c r="Z213" i="4"/>
  <c r="S214" i="4"/>
  <c r="T214" i="4"/>
  <c r="U214" i="4"/>
  <c r="V214" i="4"/>
  <c r="W214" i="4"/>
  <c r="X214" i="4"/>
  <c r="Y214" i="4"/>
  <c r="Z214" i="4"/>
  <c r="S215" i="4"/>
  <c r="T215" i="4"/>
  <c r="U215" i="4"/>
  <c r="V215" i="4"/>
  <c r="W215" i="4"/>
  <c r="X215" i="4"/>
  <c r="Y215" i="4"/>
  <c r="Z215" i="4"/>
  <c r="S216" i="4"/>
  <c r="T216" i="4"/>
  <c r="U216" i="4"/>
  <c r="V216" i="4"/>
  <c r="W216" i="4"/>
  <c r="X216" i="4"/>
  <c r="Y216" i="4"/>
  <c r="Z216" i="4"/>
  <c r="S217" i="4"/>
  <c r="T217" i="4"/>
  <c r="U217" i="4"/>
  <c r="V217" i="4"/>
  <c r="W217" i="4"/>
  <c r="X217" i="4"/>
  <c r="Y217" i="4"/>
  <c r="Z217" i="4"/>
  <c r="S218" i="4"/>
  <c r="T218" i="4"/>
  <c r="U218" i="4"/>
  <c r="V218" i="4"/>
  <c r="W218" i="4"/>
  <c r="X218" i="4"/>
  <c r="Y218" i="4"/>
  <c r="Z218" i="4"/>
  <c r="S219" i="4"/>
  <c r="T219" i="4"/>
  <c r="U219" i="4"/>
  <c r="V219" i="4"/>
  <c r="W219" i="4"/>
  <c r="X219" i="4"/>
  <c r="Y219" i="4"/>
  <c r="Z219" i="4"/>
  <c r="S220" i="4"/>
  <c r="T220" i="4"/>
  <c r="U220" i="4"/>
  <c r="V220" i="4"/>
  <c r="W220" i="4"/>
  <c r="X220" i="4"/>
  <c r="Y220" i="4"/>
  <c r="Z220" i="4"/>
  <c r="S221" i="4"/>
  <c r="T221" i="4"/>
  <c r="U221" i="4"/>
  <c r="V221" i="4"/>
  <c r="W221" i="4"/>
  <c r="X221" i="4"/>
  <c r="Y221" i="4"/>
  <c r="Z221" i="4"/>
  <c r="S222" i="4"/>
  <c r="T222" i="4"/>
  <c r="U222" i="4"/>
  <c r="V222" i="4"/>
  <c r="W222" i="4"/>
  <c r="X222" i="4"/>
  <c r="Y222" i="4"/>
  <c r="Z222" i="4"/>
  <c r="S223" i="4"/>
  <c r="T223" i="4"/>
  <c r="U223" i="4"/>
  <c r="V223" i="4"/>
  <c r="W223" i="4"/>
  <c r="X223" i="4"/>
  <c r="Y223" i="4"/>
  <c r="Z223" i="4"/>
  <c r="S224" i="4"/>
  <c r="T224" i="4"/>
  <c r="U224" i="4"/>
  <c r="V224" i="4"/>
  <c r="W224" i="4"/>
  <c r="X224" i="4"/>
  <c r="Y224" i="4"/>
  <c r="Z224" i="4"/>
  <c r="S225" i="4"/>
  <c r="T225" i="4"/>
  <c r="U225" i="4"/>
  <c r="V225" i="4"/>
  <c r="W225" i="4"/>
  <c r="X225" i="4"/>
  <c r="Y225" i="4"/>
  <c r="Z225" i="4"/>
  <c r="S226" i="4"/>
  <c r="T226" i="4"/>
  <c r="U226" i="4"/>
  <c r="V226" i="4"/>
  <c r="W226" i="4"/>
  <c r="X226" i="4"/>
  <c r="Y226" i="4"/>
  <c r="Z226" i="4"/>
  <c r="S227" i="4"/>
  <c r="T227" i="4"/>
  <c r="U227" i="4"/>
  <c r="V227" i="4"/>
  <c r="W227" i="4"/>
  <c r="X227" i="4"/>
  <c r="Y227" i="4"/>
  <c r="Z227" i="4"/>
  <c r="S228" i="4"/>
  <c r="T228" i="4"/>
  <c r="U228" i="4"/>
  <c r="V228" i="4"/>
  <c r="W228" i="4"/>
  <c r="X228" i="4"/>
  <c r="Y228" i="4"/>
  <c r="Z228" i="4"/>
  <c r="S229" i="4"/>
  <c r="T229" i="4"/>
  <c r="U229" i="4"/>
  <c r="V229" i="4"/>
  <c r="W229" i="4"/>
  <c r="X229" i="4"/>
  <c r="Y229" i="4"/>
  <c r="Z229" i="4"/>
  <c r="S230" i="4"/>
  <c r="T230" i="4"/>
  <c r="U230" i="4"/>
  <c r="V230" i="4"/>
  <c r="W230" i="4"/>
  <c r="X230" i="4"/>
  <c r="Y230" i="4"/>
  <c r="Z230" i="4"/>
  <c r="S231" i="4"/>
  <c r="T231" i="4"/>
  <c r="U231" i="4"/>
  <c r="V231" i="4"/>
  <c r="W231" i="4"/>
  <c r="X231" i="4"/>
  <c r="Y231" i="4"/>
  <c r="Z231" i="4"/>
  <c r="S232" i="4"/>
  <c r="T232" i="4"/>
  <c r="U232" i="4"/>
  <c r="V232" i="4"/>
  <c r="W232" i="4"/>
  <c r="X232" i="4"/>
  <c r="Y232" i="4"/>
  <c r="Z232" i="4"/>
  <c r="S233" i="4"/>
  <c r="T233" i="4"/>
  <c r="U233" i="4"/>
  <c r="V233" i="4"/>
  <c r="W233" i="4"/>
  <c r="X233" i="4"/>
  <c r="Y233" i="4"/>
  <c r="Z233" i="4"/>
  <c r="S234" i="4"/>
  <c r="T234" i="4"/>
  <c r="U234" i="4"/>
  <c r="V234" i="4"/>
  <c r="W234" i="4"/>
  <c r="X234" i="4"/>
  <c r="Y234" i="4"/>
  <c r="Z234" i="4"/>
  <c r="S235" i="4"/>
  <c r="T235" i="4"/>
  <c r="U235" i="4"/>
  <c r="V235" i="4"/>
  <c r="W235" i="4"/>
  <c r="X235" i="4"/>
  <c r="Y235" i="4"/>
  <c r="Z235" i="4"/>
  <c r="S236" i="4"/>
  <c r="T236" i="4"/>
  <c r="U236" i="4"/>
  <c r="V236" i="4"/>
  <c r="W236" i="4"/>
  <c r="X236" i="4"/>
  <c r="Y236" i="4"/>
  <c r="Z236" i="4"/>
  <c r="S237" i="4"/>
  <c r="T237" i="4"/>
  <c r="U237" i="4"/>
  <c r="V237" i="4"/>
  <c r="W237" i="4"/>
  <c r="X237" i="4"/>
  <c r="Y237" i="4"/>
  <c r="Z237" i="4"/>
  <c r="S238" i="4"/>
  <c r="T238" i="4"/>
  <c r="U238" i="4"/>
  <c r="V238" i="4"/>
  <c r="W238" i="4"/>
  <c r="X238" i="4"/>
  <c r="Y238" i="4"/>
  <c r="Z238" i="4"/>
  <c r="S239" i="4"/>
  <c r="T239" i="4"/>
  <c r="U239" i="4"/>
  <c r="V239" i="4"/>
  <c r="W239" i="4"/>
  <c r="X239" i="4"/>
  <c r="Y239" i="4"/>
  <c r="Z239" i="4"/>
  <c r="S240" i="4"/>
  <c r="T240" i="4"/>
  <c r="U240" i="4"/>
  <c r="V240" i="4"/>
  <c r="W240" i="4"/>
  <c r="X240" i="4"/>
  <c r="Y240" i="4"/>
  <c r="Z240" i="4"/>
  <c r="S241" i="4"/>
  <c r="T241" i="4"/>
  <c r="U241" i="4"/>
  <c r="V241" i="4"/>
  <c r="W241" i="4"/>
  <c r="X241" i="4"/>
  <c r="Y241" i="4"/>
  <c r="Z241" i="4"/>
  <c r="S242" i="4"/>
  <c r="T242" i="4"/>
  <c r="U242" i="4"/>
  <c r="V242" i="4"/>
  <c r="W242" i="4"/>
  <c r="X242" i="4"/>
  <c r="Y242" i="4"/>
  <c r="Z242" i="4"/>
  <c r="S243" i="4"/>
  <c r="T243" i="4"/>
  <c r="U243" i="4"/>
  <c r="V243" i="4"/>
  <c r="W243" i="4"/>
  <c r="X243" i="4"/>
  <c r="Y243" i="4"/>
  <c r="Z243" i="4"/>
  <c r="S244" i="4"/>
  <c r="T244" i="4"/>
  <c r="U244" i="4"/>
  <c r="V244" i="4"/>
  <c r="W244" i="4"/>
  <c r="X244" i="4"/>
  <c r="Y244" i="4"/>
  <c r="Z244" i="4"/>
  <c r="S245" i="4"/>
  <c r="T245" i="4"/>
  <c r="U245" i="4"/>
  <c r="V245" i="4"/>
  <c r="W245" i="4"/>
  <c r="X245" i="4"/>
  <c r="Y245" i="4"/>
  <c r="Z245" i="4"/>
  <c r="S246" i="4"/>
  <c r="T246" i="4"/>
  <c r="U246" i="4"/>
  <c r="V246" i="4"/>
  <c r="W246" i="4"/>
  <c r="X246" i="4"/>
  <c r="Y246" i="4"/>
  <c r="Z246" i="4"/>
  <c r="S247" i="4"/>
  <c r="T247" i="4"/>
  <c r="U247" i="4"/>
  <c r="V247" i="4"/>
  <c r="W247" i="4"/>
  <c r="X247" i="4"/>
  <c r="Y247" i="4"/>
  <c r="Z247" i="4"/>
  <c r="S248" i="4"/>
  <c r="T248" i="4"/>
  <c r="U248" i="4"/>
  <c r="V248" i="4"/>
  <c r="W248" i="4"/>
  <c r="X248" i="4"/>
  <c r="Y248" i="4"/>
  <c r="Z248" i="4"/>
  <c r="S249" i="4"/>
  <c r="T249" i="4"/>
  <c r="U249" i="4"/>
  <c r="V249" i="4"/>
  <c r="W249" i="4"/>
  <c r="X249" i="4"/>
  <c r="Y249" i="4"/>
  <c r="Z249" i="4"/>
  <c r="S250" i="4"/>
  <c r="T250" i="4"/>
  <c r="U250" i="4"/>
  <c r="V250" i="4"/>
  <c r="W250" i="4"/>
  <c r="X250" i="4"/>
  <c r="Y250" i="4"/>
  <c r="Z250" i="4"/>
  <c r="S251" i="4"/>
  <c r="T251" i="4"/>
  <c r="U251" i="4"/>
  <c r="V251" i="4"/>
  <c r="W251" i="4"/>
  <c r="X251" i="4"/>
  <c r="Y251" i="4"/>
  <c r="Z251" i="4"/>
  <c r="T1" i="4"/>
  <c r="U1" i="4"/>
  <c r="V1" i="4"/>
  <c r="W1" i="4"/>
  <c r="X1" i="4"/>
  <c r="Y1" i="4"/>
  <c r="Z1" i="4"/>
  <c r="S1" i="4"/>
  <c r="J2" i="4"/>
  <c r="K2" i="4"/>
  <c r="L2" i="4"/>
  <c r="M2" i="4"/>
  <c r="N2" i="4"/>
  <c r="O2" i="4"/>
  <c r="P2" i="4"/>
  <c r="Q2" i="4"/>
  <c r="J3" i="4"/>
  <c r="K3" i="4"/>
  <c r="L3" i="4"/>
  <c r="M3" i="4"/>
  <c r="N3" i="4"/>
  <c r="O3" i="4"/>
  <c r="P3" i="4"/>
  <c r="Q3" i="4"/>
  <c r="J4" i="4"/>
  <c r="K4" i="4"/>
  <c r="L4" i="4"/>
  <c r="M4" i="4"/>
  <c r="N4" i="4"/>
  <c r="O4" i="4"/>
  <c r="P4" i="4"/>
  <c r="Q4" i="4"/>
  <c r="J5" i="4"/>
  <c r="K5" i="4"/>
  <c r="L5" i="4"/>
  <c r="M5" i="4"/>
  <c r="N5" i="4"/>
  <c r="O5" i="4"/>
  <c r="P5" i="4"/>
  <c r="Q5" i="4"/>
  <c r="J6" i="4"/>
  <c r="K6" i="4"/>
  <c r="L6" i="4"/>
  <c r="M6" i="4"/>
  <c r="N6" i="4"/>
  <c r="O6" i="4"/>
  <c r="P6" i="4"/>
  <c r="Q6" i="4"/>
  <c r="J7" i="4"/>
  <c r="K7" i="4"/>
  <c r="L7" i="4"/>
  <c r="M7" i="4"/>
  <c r="N7" i="4"/>
  <c r="O7" i="4"/>
  <c r="P7" i="4"/>
  <c r="Q7" i="4"/>
  <c r="J8" i="4"/>
  <c r="K8" i="4"/>
  <c r="L8" i="4"/>
  <c r="M8" i="4"/>
  <c r="N8" i="4"/>
  <c r="O8" i="4"/>
  <c r="P8" i="4"/>
  <c r="Q8" i="4"/>
  <c r="J9" i="4"/>
  <c r="K9" i="4"/>
  <c r="L9" i="4"/>
  <c r="M9" i="4"/>
  <c r="N9" i="4"/>
  <c r="O9" i="4"/>
  <c r="P9" i="4"/>
  <c r="Q9" i="4"/>
  <c r="J10" i="4"/>
  <c r="K10" i="4"/>
  <c r="L10" i="4"/>
  <c r="M10" i="4"/>
  <c r="N10" i="4"/>
  <c r="O10" i="4"/>
  <c r="P10" i="4"/>
  <c r="Q10" i="4"/>
  <c r="J11" i="4"/>
  <c r="K11" i="4"/>
  <c r="L11" i="4"/>
  <c r="M11" i="4"/>
  <c r="N11" i="4"/>
  <c r="O11" i="4"/>
  <c r="P11" i="4"/>
  <c r="Q11" i="4"/>
  <c r="J12" i="4"/>
  <c r="K12" i="4"/>
  <c r="L12" i="4"/>
  <c r="M12" i="4"/>
  <c r="N12" i="4"/>
  <c r="O12" i="4"/>
  <c r="P12" i="4"/>
  <c r="Q12" i="4"/>
  <c r="J13" i="4"/>
  <c r="K13" i="4"/>
  <c r="L13" i="4"/>
  <c r="M13" i="4"/>
  <c r="N13" i="4"/>
  <c r="O13" i="4"/>
  <c r="P13" i="4"/>
  <c r="Q13" i="4"/>
  <c r="J14" i="4"/>
  <c r="K14" i="4"/>
  <c r="L14" i="4"/>
  <c r="M14" i="4"/>
  <c r="N14" i="4"/>
  <c r="O14" i="4"/>
  <c r="P14" i="4"/>
  <c r="Q14" i="4"/>
  <c r="J15" i="4"/>
  <c r="K15" i="4"/>
  <c r="L15" i="4"/>
  <c r="M15" i="4"/>
  <c r="N15" i="4"/>
  <c r="O15" i="4"/>
  <c r="P15" i="4"/>
  <c r="Q15" i="4"/>
  <c r="J16" i="4"/>
  <c r="K16" i="4"/>
  <c r="L16" i="4"/>
  <c r="M16" i="4"/>
  <c r="N16" i="4"/>
  <c r="O16" i="4"/>
  <c r="P16" i="4"/>
  <c r="Q16" i="4"/>
  <c r="J17" i="4"/>
  <c r="K17" i="4"/>
  <c r="L17" i="4"/>
  <c r="M17" i="4"/>
  <c r="N17" i="4"/>
  <c r="O17" i="4"/>
  <c r="P17" i="4"/>
  <c r="Q17" i="4"/>
  <c r="J18" i="4"/>
  <c r="K18" i="4"/>
  <c r="L18" i="4"/>
  <c r="M18" i="4"/>
  <c r="N18" i="4"/>
  <c r="O18" i="4"/>
  <c r="P18" i="4"/>
  <c r="Q18" i="4"/>
  <c r="J19" i="4"/>
  <c r="K19" i="4"/>
  <c r="L19" i="4"/>
  <c r="M19" i="4"/>
  <c r="N19" i="4"/>
  <c r="O19" i="4"/>
  <c r="P19" i="4"/>
  <c r="Q19" i="4"/>
  <c r="J20" i="4"/>
  <c r="K20" i="4"/>
  <c r="L20" i="4"/>
  <c r="M20" i="4"/>
  <c r="N20" i="4"/>
  <c r="O20" i="4"/>
  <c r="P20" i="4"/>
  <c r="Q20" i="4"/>
  <c r="J21" i="4"/>
  <c r="K21" i="4"/>
  <c r="L21" i="4"/>
  <c r="M21" i="4"/>
  <c r="N21" i="4"/>
  <c r="O21" i="4"/>
  <c r="P21" i="4"/>
  <c r="Q21" i="4"/>
  <c r="J22" i="4"/>
  <c r="K22" i="4"/>
  <c r="L22" i="4"/>
  <c r="M22" i="4"/>
  <c r="N22" i="4"/>
  <c r="O22" i="4"/>
  <c r="P22" i="4"/>
  <c r="Q22" i="4"/>
  <c r="J23" i="4"/>
  <c r="K23" i="4"/>
  <c r="L23" i="4"/>
  <c r="M23" i="4"/>
  <c r="N23" i="4"/>
  <c r="O23" i="4"/>
  <c r="P23" i="4"/>
  <c r="Q23" i="4"/>
  <c r="J24" i="4"/>
  <c r="K24" i="4"/>
  <c r="L24" i="4"/>
  <c r="M24" i="4"/>
  <c r="N24" i="4"/>
  <c r="O24" i="4"/>
  <c r="P24" i="4"/>
  <c r="Q24" i="4"/>
  <c r="J25" i="4"/>
  <c r="K25" i="4"/>
  <c r="L25" i="4"/>
  <c r="M25" i="4"/>
  <c r="N25" i="4"/>
  <c r="O25" i="4"/>
  <c r="P25" i="4"/>
  <c r="Q25" i="4"/>
  <c r="J26" i="4"/>
  <c r="K26" i="4"/>
  <c r="L26" i="4"/>
  <c r="M26" i="4"/>
  <c r="N26" i="4"/>
  <c r="O26" i="4"/>
  <c r="P26" i="4"/>
  <c r="Q26" i="4"/>
  <c r="J27" i="4"/>
  <c r="K27" i="4"/>
  <c r="L27" i="4"/>
  <c r="M27" i="4"/>
  <c r="N27" i="4"/>
  <c r="O27" i="4"/>
  <c r="P27" i="4"/>
  <c r="Q27" i="4"/>
  <c r="J28" i="4"/>
  <c r="K28" i="4"/>
  <c r="L28" i="4"/>
  <c r="M28" i="4"/>
  <c r="N28" i="4"/>
  <c r="O28" i="4"/>
  <c r="P28" i="4"/>
  <c r="Q28" i="4"/>
  <c r="J29" i="4"/>
  <c r="K29" i="4"/>
  <c r="L29" i="4"/>
  <c r="M29" i="4"/>
  <c r="N29" i="4"/>
  <c r="O29" i="4"/>
  <c r="P29" i="4"/>
  <c r="Q29" i="4"/>
  <c r="J30" i="4"/>
  <c r="K30" i="4"/>
  <c r="L30" i="4"/>
  <c r="M30" i="4"/>
  <c r="N30" i="4"/>
  <c r="O30" i="4"/>
  <c r="P30" i="4"/>
  <c r="Q30" i="4"/>
  <c r="J31" i="4"/>
  <c r="K31" i="4"/>
  <c r="L31" i="4"/>
  <c r="M31" i="4"/>
  <c r="N31" i="4"/>
  <c r="O31" i="4"/>
  <c r="P31" i="4"/>
  <c r="Q31" i="4"/>
  <c r="J32" i="4"/>
  <c r="K32" i="4"/>
  <c r="L32" i="4"/>
  <c r="M32" i="4"/>
  <c r="N32" i="4"/>
  <c r="O32" i="4"/>
  <c r="P32" i="4"/>
  <c r="Q32" i="4"/>
  <c r="J33" i="4"/>
  <c r="K33" i="4"/>
  <c r="L33" i="4"/>
  <c r="M33" i="4"/>
  <c r="N33" i="4"/>
  <c r="O33" i="4"/>
  <c r="P33" i="4"/>
  <c r="Q33" i="4"/>
  <c r="J34" i="4"/>
  <c r="K34" i="4"/>
  <c r="L34" i="4"/>
  <c r="M34" i="4"/>
  <c r="N34" i="4"/>
  <c r="O34" i="4"/>
  <c r="P34" i="4"/>
  <c r="Q34" i="4"/>
  <c r="J35" i="4"/>
  <c r="K35" i="4"/>
  <c r="L35" i="4"/>
  <c r="M35" i="4"/>
  <c r="N35" i="4"/>
  <c r="O35" i="4"/>
  <c r="P35" i="4"/>
  <c r="Q35" i="4"/>
  <c r="J36" i="4"/>
  <c r="K36" i="4"/>
  <c r="L36" i="4"/>
  <c r="M36" i="4"/>
  <c r="N36" i="4"/>
  <c r="O36" i="4"/>
  <c r="P36" i="4"/>
  <c r="Q36" i="4"/>
  <c r="J37" i="4"/>
  <c r="K37" i="4"/>
  <c r="L37" i="4"/>
  <c r="M37" i="4"/>
  <c r="N37" i="4"/>
  <c r="O37" i="4"/>
  <c r="P37" i="4"/>
  <c r="Q37" i="4"/>
  <c r="J38" i="4"/>
  <c r="K38" i="4"/>
  <c r="L38" i="4"/>
  <c r="M38" i="4"/>
  <c r="N38" i="4"/>
  <c r="O38" i="4"/>
  <c r="P38" i="4"/>
  <c r="Q38" i="4"/>
  <c r="J39" i="4"/>
  <c r="K39" i="4"/>
  <c r="L39" i="4"/>
  <c r="M39" i="4"/>
  <c r="N39" i="4"/>
  <c r="O39" i="4"/>
  <c r="P39" i="4"/>
  <c r="Q39" i="4"/>
  <c r="J40" i="4"/>
  <c r="K40" i="4"/>
  <c r="L40" i="4"/>
  <c r="M40" i="4"/>
  <c r="N40" i="4"/>
  <c r="O40" i="4"/>
  <c r="P40" i="4"/>
  <c r="Q40" i="4"/>
  <c r="J41" i="4"/>
  <c r="K41" i="4"/>
  <c r="L41" i="4"/>
  <c r="M41" i="4"/>
  <c r="N41" i="4"/>
  <c r="O41" i="4"/>
  <c r="P41" i="4"/>
  <c r="Q41" i="4"/>
  <c r="J42" i="4"/>
  <c r="K42" i="4"/>
  <c r="L42" i="4"/>
  <c r="M42" i="4"/>
  <c r="N42" i="4"/>
  <c r="O42" i="4"/>
  <c r="P42" i="4"/>
  <c r="Q42" i="4"/>
  <c r="J43" i="4"/>
  <c r="K43" i="4"/>
  <c r="L43" i="4"/>
  <c r="M43" i="4"/>
  <c r="N43" i="4"/>
  <c r="O43" i="4"/>
  <c r="P43" i="4"/>
  <c r="Q43" i="4"/>
  <c r="J44" i="4"/>
  <c r="K44" i="4"/>
  <c r="L44" i="4"/>
  <c r="M44" i="4"/>
  <c r="N44" i="4"/>
  <c r="O44" i="4"/>
  <c r="P44" i="4"/>
  <c r="Q44" i="4"/>
  <c r="J45" i="4"/>
  <c r="K45" i="4"/>
  <c r="L45" i="4"/>
  <c r="M45" i="4"/>
  <c r="N45" i="4"/>
  <c r="O45" i="4"/>
  <c r="P45" i="4"/>
  <c r="Q45" i="4"/>
  <c r="J46" i="4"/>
  <c r="K46" i="4"/>
  <c r="L46" i="4"/>
  <c r="M46" i="4"/>
  <c r="N46" i="4"/>
  <c r="O46" i="4"/>
  <c r="P46" i="4"/>
  <c r="Q46" i="4"/>
  <c r="J47" i="4"/>
  <c r="K47" i="4"/>
  <c r="L47" i="4"/>
  <c r="M47" i="4"/>
  <c r="N47" i="4"/>
  <c r="O47" i="4"/>
  <c r="P47" i="4"/>
  <c r="Q47" i="4"/>
  <c r="J48" i="4"/>
  <c r="K48" i="4"/>
  <c r="L48" i="4"/>
  <c r="M48" i="4"/>
  <c r="N48" i="4"/>
  <c r="O48" i="4"/>
  <c r="P48" i="4"/>
  <c r="Q48" i="4"/>
  <c r="J49" i="4"/>
  <c r="K49" i="4"/>
  <c r="L49" i="4"/>
  <c r="M49" i="4"/>
  <c r="N49" i="4"/>
  <c r="O49" i="4"/>
  <c r="P49" i="4"/>
  <c r="Q49" i="4"/>
  <c r="J50" i="4"/>
  <c r="K50" i="4"/>
  <c r="L50" i="4"/>
  <c r="M50" i="4"/>
  <c r="N50" i="4"/>
  <c r="O50" i="4"/>
  <c r="P50" i="4"/>
  <c r="Q50" i="4"/>
  <c r="J51" i="4"/>
  <c r="K51" i="4"/>
  <c r="L51" i="4"/>
  <c r="M51" i="4"/>
  <c r="N51" i="4"/>
  <c r="O51" i="4"/>
  <c r="P51" i="4"/>
  <c r="Q51" i="4"/>
  <c r="J52" i="4"/>
  <c r="K52" i="4"/>
  <c r="L52" i="4"/>
  <c r="M52" i="4"/>
  <c r="N52" i="4"/>
  <c r="O52" i="4"/>
  <c r="P52" i="4"/>
  <c r="Q52" i="4"/>
  <c r="J53" i="4"/>
  <c r="K53" i="4"/>
  <c r="L53" i="4"/>
  <c r="M53" i="4"/>
  <c r="N53" i="4"/>
  <c r="O53" i="4"/>
  <c r="P53" i="4"/>
  <c r="Q53" i="4"/>
  <c r="J54" i="4"/>
  <c r="K54" i="4"/>
  <c r="L54" i="4"/>
  <c r="M54" i="4"/>
  <c r="N54" i="4"/>
  <c r="O54" i="4"/>
  <c r="P54" i="4"/>
  <c r="Q54" i="4"/>
  <c r="J55" i="4"/>
  <c r="K55" i="4"/>
  <c r="L55" i="4"/>
  <c r="M55" i="4"/>
  <c r="N55" i="4"/>
  <c r="O55" i="4"/>
  <c r="P55" i="4"/>
  <c r="Q55" i="4"/>
  <c r="J56" i="4"/>
  <c r="K56" i="4"/>
  <c r="L56" i="4"/>
  <c r="M56" i="4"/>
  <c r="N56" i="4"/>
  <c r="O56" i="4"/>
  <c r="P56" i="4"/>
  <c r="Q56" i="4"/>
  <c r="J57" i="4"/>
  <c r="K57" i="4"/>
  <c r="L57" i="4"/>
  <c r="M57" i="4"/>
  <c r="N57" i="4"/>
  <c r="O57" i="4"/>
  <c r="P57" i="4"/>
  <c r="Q57" i="4"/>
  <c r="J58" i="4"/>
  <c r="K58" i="4"/>
  <c r="L58" i="4"/>
  <c r="M58" i="4"/>
  <c r="N58" i="4"/>
  <c r="O58" i="4"/>
  <c r="P58" i="4"/>
  <c r="Q58" i="4"/>
  <c r="J59" i="4"/>
  <c r="K59" i="4"/>
  <c r="L59" i="4"/>
  <c r="M59" i="4"/>
  <c r="N59" i="4"/>
  <c r="O59" i="4"/>
  <c r="P59" i="4"/>
  <c r="Q59" i="4"/>
  <c r="J60" i="4"/>
  <c r="K60" i="4"/>
  <c r="L60" i="4"/>
  <c r="M60" i="4"/>
  <c r="N60" i="4"/>
  <c r="O60" i="4"/>
  <c r="P60" i="4"/>
  <c r="Q60" i="4"/>
  <c r="J61" i="4"/>
  <c r="K61" i="4"/>
  <c r="L61" i="4"/>
  <c r="M61" i="4"/>
  <c r="N61" i="4"/>
  <c r="O61" i="4"/>
  <c r="P61" i="4"/>
  <c r="Q61" i="4"/>
  <c r="J62" i="4"/>
  <c r="K62" i="4"/>
  <c r="L62" i="4"/>
  <c r="M62" i="4"/>
  <c r="N62" i="4"/>
  <c r="O62" i="4"/>
  <c r="P62" i="4"/>
  <c r="Q62" i="4"/>
  <c r="J63" i="4"/>
  <c r="K63" i="4"/>
  <c r="L63" i="4"/>
  <c r="M63" i="4"/>
  <c r="N63" i="4"/>
  <c r="O63" i="4"/>
  <c r="P63" i="4"/>
  <c r="Q63" i="4"/>
  <c r="J64" i="4"/>
  <c r="K64" i="4"/>
  <c r="L64" i="4"/>
  <c r="M64" i="4"/>
  <c r="N64" i="4"/>
  <c r="O64" i="4"/>
  <c r="P64" i="4"/>
  <c r="Q64" i="4"/>
  <c r="J65" i="4"/>
  <c r="K65" i="4"/>
  <c r="L65" i="4"/>
  <c r="M65" i="4"/>
  <c r="N65" i="4"/>
  <c r="O65" i="4"/>
  <c r="P65" i="4"/>
  <c r="Q65" i="4"/>
  <c r="J66" i="4"/>
  <c r="K66" i="4"/>
  <c r="L66" i="4"/>
  <c r="M66" i="4"/>
  <c r="N66" i="4"/>
  <c r="O66" i="4"/>
  <c r="P66" i="4"/>
  <c r="Q66" i="4"/>
  <c r="J67" i="4"/>
  <c r="K67" i="4"/>
  <c r="L67" i="4"/>
  <c r="M67" i="4"/>
  <c r="N67" i="4"/>
  <c r="O67" i="4"/>
  <c r="P67" i="4"/>
  <c r="Q67" i="4"/>
  <c r="J68" i="4"/>
  <c r="K68" i="4"/>
  <c r="L68" i="4"/>
  <c r="M68" i="4"/>
  <c r="N68" i="4"/>
  <c r="O68" i="4"/>
  <c r="P68" i="4"/>
  <c r="Q68" i="4"/>
  <c r="J69" i="4"/>
  <c r="K69" i="4"/>
  <c r="L69" i="4"/>
  <c r="M69" i="4"/>
  <c r="N69" i="4"/>
  <c r="O69" i="4"/>
  <c r="P69" i="4"/>
  <c r="Q69" i="4"/>
  <c r="J70" i="4"/>
  <c r="K70" i="4"/>
  <c r="L70" i="4"/>
  <c r="M70" i="4"/>
  <c r="N70" i="4"/>
  <c r="O70" i="4"/>
  <c r="P70" i="4"/>
  <c r="Q70" i="4"/>
  <c r="J71" i="4"/>
  <c r="K71" i="4"/>
  <c r="L71" i="4"/>
  <c r="M71" i="4"/>
  <c r="N71" i="4"/>
  <c r="O71" i="4"/>
  <c r="P71" i="4"/>
  <c r="Q71" i="4"/>
  <c r="J72" i="4"/>
  <c r="K72" i="4"/>
  <c r="L72" i="4"/>
  <c r="M72" i="4"/>
  <c r="N72" i="4"/>
  <c r="O72" i="4"/>
  <c r="P72" i="4"/>
  <c r="Q72" i="4"/>
  <c r="J73" i="4"/>
  <c r="K73" i="4"/>
  <c r="L73" i="4"/>
  <c r="M73" i="4"/>
  <c r="N73" i="4"/>
  <c r="O73" i="4"/>
  <c r="P73" i="4"/>
  <c r="Q73" i="4"/>
  <c r="J74" i="4"/>
  <c r="K74" i="4"/>
  <c r="L74" i="4"/>
  <c r="M74" i="4"/>
  <c r="N74" i="4"/>
  <c r="O74" i="4"/>
  <c r="P74" i="4"/>
  <c r="Q74" i="4"/>
  <c r="J75" i="4"/>
  <c r="K75" i="4"/>
  <c r="L75" i="4"/>
  <c r="M75" i="4"/>
  <c r="N75" i="4"/>
  <c r="O75" i="4"/>
  <c r="P75" i="4"/>
  <c r="Q75" i="4"/>
  <c r="J76" i="4"/>
  <c r="K76" i="4"/>
  <c r="L76" i="4"/>
  <c r="M76" i="4"/>
  <c r="N76" i="4"/>
  <c r="O76" i="4"/>
  <c r="P76" i="4"/>
  <c r="Q76" i="4"/>
  <c r="J77" i="4"/>
  <c r="K77" i="4"/>
  <c r="L77" i="4"/>
  <c r="M77" i="4"/>
  <c r="N77" i="4"/>
  <c r="O77" i="4"/>
  <c r="P77" i="4"/>
  <c r="Q77" i="4"/>
  <c r="J78" i="4"/>
  <c r="K78" i="4"/>
  <c r="L78" i="4"/>
  <c r="M78" i="4"/>
  <c r="N78" i="4"/>
  <c r="O78" i="4"/>
  <c r="P78" i="4"/>
  <c r="Q78" i="4"/>
  <c r="J79" i="4"/>
  <c r="K79" i="4"/>
  <c r="L79" i="4"/>
  <c r="M79" i="4"/>
  <c r="N79" i="4"/>
  <c r="O79" i="4"/>
  <c r="P79" i="4"/>
  <c r="Q79" i="4"/>
  <c r="J80" i="4"/>
  <c r="K80" i="4"/>
  <c r="L80" i="4"/>
  <c r="M80" i="4"/>
  <c r="N80" i="4"/>
  <c r="O80" i="4"/>
  <c r="P80" i="4"/>
  <c r="Q80" i="4"/>
  <c r="J81" i="4"/>
  <c r="K81" i="4"/>
  <c r="L81" i="4"/>
  <c r="M81" i="4"/>
  <c r="N81" i="4"/>
  <c r="O81" i="4"/>
  <c r="P81" i="4"/>
  <c r="Q81" i="4"/>
  <c r="J82" i="4"/>
  <c r="K82" i="4"/>
  <c r="L82" i="4"/>
  <c r="M82" i="4"/>
  <c r="N82" i="4"/>
  <c r="O82" i="4"/>
  <c r="P82" i="4"/>
  <c r="Q82" i="4"/>
  <c r="J83" i="4"/>
  <c r="K83" i="4"/>
  <c r="L83" i="4"/>
  <c r="M83" i="4"/>
  <c r="N83" i="4"/>
  <c r="O83" i="4"/>
  <c r="P83" i="4"/>
  <c r="Q83" i="4"/>
  <c r="J84" i="4"/>
  <c r="K84" i="4"/>
  <c r="L84" i="4"/>
  <c r="M84" i="4"/>
  <c r="N84" i="4"/>
  <c r="O84" i="4"/>
  <c r="P84" i="4"/>
  <c r="Q84" i="4"/>
  <c r="J85" i="4"/>
  <c r="K85" i="4"/>
  <c r="L85" i="4"/>
  <c r="M85" i="4"/>
  <c r="N85" i="4"/>
  <c r="O85" i="4"/>
  <c r="P85" i="4"/>
  <c r="Q85" i="4"/>
  <c r="J86" i="4"/>
  <c r="K86" i="4"/>
  <c r="L86" i="4"/>
  <c r="M86" i="4"/>
  <c r="N86" i="4"/>
  <c r="O86" i="4"/>
  <c r="P86" i="4"/>
  <c r="Q86" i="4"/>
  <c r="J87" i="4"/>
  <c r="K87" i="4"/>
  <c r="L87" i="4"/>
  <c r="M87" i="4"/>
  <c r="N87" i="4"/>
  <c r="O87" i="4"/>
  <c r="P87" i="4"/>
  <c r="Q87" i="4"/>
  <c r="J88" i="4"/>
  <c r="K88" i="4"/>
  <c r="L88" i="4"/>
  <c r="M88" i="4"/>
  <c r="N88" i="4"/>
  <c r="O88" i="4"/>
  <c r="P88" i="4"/>
  <c r="Q88" i="4"/>
  <c r="J89" i="4"/>
  <c r="K89" i="4"/>
  <c r="L89" i="4"/>
  <c r="M89" i="4"/>
  <c r="N89" i="4"/>
  <c r="O89" i="4"/>
  <c r="P89" i="4"/>
  <c r="Q89" i="4"/>
  <c r="J90" i="4"/>
  <c r="K90" i="4"/>
  <c r="L90" i="4"/>
  <c r="M90" i="4"/>
  <c r="N90" i="4"/>
  <c r="O90" i="4"/>
  <c r="P90" i="4"/>
  <c r="Q90" i="4"/>
  <c r="J91" i="4"/>
  <c r="K91" i="4"/>
  <c r="L91" i="4"/>
  <c r="M91" i="4"/>
  <c r="N91" i="4"/>
  <c r="O91" i="4"/>
  <c r="P91" i="4"/>
  <c r="Q91" i="4"/>
  <c r="J92" i="4"/>
  <c r="K92" i="4"/>
  <c r="L92" i="4"/>
  <c r="M92" i="4"/>
  <c r="N92" i="4"/>
  <c r="O92" i="4"/>
  <c r="P92" i="4"/>
  <c r="Q92" i="4"/>
  <c r="J93" i="4"/>
  <c r="K93" i="4"/>
  <c r="L93" i="4"/>
  <c r="M93" i="4"/>
  <c r="N93" i="4"/>
  <c r="O93" i="4"/>
  <c r="P93" i="4"/>
  <c r="Q93" i="4"/>
  <c r="J94" i="4"/>
  <c r="K94" i="4"/>
  <c r="L94" i="4"/>
  <c r="M94" i="4"/>
  <c r="N94" i="4"/>
  <c r="O94" i="4"/>
  <c r="P94" i="4"/>
  <c r="Q94" i="4"/>
  <c r="J95" i="4"/>
  <c r="K95" i="4"/>
  <c r="L95" i="4"/>
  <c r="M95" i="4"/>
  <c r="N95" i="4"/>
  <c r="O95" i="4"/>
  <c r="P95" i="4"/>
  <c r="Q95" i="4"/>
  <c r="J96" i="4"/>
  <c r="K96" i="4"/>
  <c r="L96" i="4"/>
  <c r="M96" i="4"/>
  <c r="N96" i="4"/>
  <c r="O96" i="4"/>
  <c r="P96" i="4"/>
  <c r="Q96" i="4"/>
  <c r="J97" i="4"/>
  <c r="K97" i="4"/>
  <c r="L97" i="4"/>
  <c r="M97" i="4"/>
  <c r="N97" i="4"/>
  <c r="O97" i="4"/>
  <c r="P97" i="4"/>
  <c r="Q97" i="4"/>
  <c r="J98" i="4"/>
  <c r="K98" i="4"/>
  <c r="L98" i="4"/>
  <c r="M98" i="4"/>
  <c r="N98" i="4"/>
  <c r="O98" i="4"/>
  <c r="P98" i="4"/>
  <c r="Q98" i="4"/>
  <c r="J99" i="4"/>
  <c r="K99" i="4"/>
  <c r="L99" i="4"/>
  <c r="M99" i="4"/>
  <c r="N99" i="4"/>
  <c r="O99" i="4"/>
  <c r="P99" i="4"/>
  <c r="Q99" i="4"/>
  <c r="J100" i="4"/>
  <c r="K100" i="4"/>
  <c r="L100" i="4"/>
  <c r="M100" i="4"/>
  <c r="N100" i="4"/>
  <c r="O100" i="4"/>
  <c r="P100" i="4"/>
  <c r="Q100" i="4"/>
  <c r="J101" i="4"/>
  <c r="K101" i="4"/>
  <c r="L101" i="4"/>
  <c r="M101" i="4"/>
  <c r="N101" i="4"/>
  <c r="O101" i="4"/>
  <c r="P101" i="4"/>
  <c r="Q101" i="4"/>
  <c r="J102" i="4"/>
  <c r="K102" i="4"/>
  <c r="L102" i="4"/>
  <c r="M102" i="4"/>
  <c r="N102" i="4"/>
  <c r="O102" i="4"/>
  <c r="P102" i="4"/>
  <c r="Q102" i="4"/>
  <c r="J103" i="4"/>
  <c r="K103" i="4"/>
  <c r="L103" i="4"/>
  <c r="M103" i="4"/>
  <c r="N103" i="4"/>
  <c r="O103" i="4"/>
  <c r="P103" i="4"/>
  <c r="Q103" i="4"/>
  <c r="J104" i="4"/>
  <c r="K104" i="4"/>
  <c r="L104" i="4"/>
  <c r="M104" i="4"/>
  <c r="N104" i="4"/>
  <c r="O104" i="4"/>
  <c r="P104" i="4"/>
  <c r="Q104" i="4"/>
  <c r="J105" i="4"/>
  <c r="K105" i="4"/>
  <c r="L105" i="4"/>
  <c r="M105" i="4"/>
  <c r="N105" i="4"/>
  <c r="O105" i="4"/>
  <c r="P105" i="4"/>
  <c r="Q105" i="4"/>
  <c r="J106" i="4"/>
  <c r="K106" i="4"/>
  <c r="L106" i="4"/>
  <c r="M106" i="4"/>
  <c r="N106" i="4"/>
  <c r="O106" i="4"/>
  <c r="P106" i="4"/>
  <c r="Q106" i="4"/>
  <c r="J107" i="4"/>
  <c r="K107" i="4"/>
  <c r="L107" i="4"/>
  <c r="M107" i="4"/>
  <c r="N107" i="4"/>
  <c r="O107" i="4"/>
  <c r="P107" i="4"/>
  <c r="Q107" i="4"/>
  <c r="J108" i="4"/>
  <c r="K108" i="4"/>
  <c r="L108" i="4"/>
  <c r="M108" i="4"/>
  <c r="N108" i="4"/>
  <c r="O108" i="4"/>
  <c r="P108" i="4"/>
  <c r="Q108" i="4"/>
  <c r="J109" i="4"/>
  <c r="K109" i="4"/>
  <c r="L109" i="4"/>
  <c r="M109" i="4"/>
  <c r="N109" i="4"/>
  <c r="O109" i="4"/>
  <c r="P109" i="4"/>
  <c r="Q109" i="4"/>
  <c r="J110" i="4"/>
  <c r="K110" i="4"/>
  <c r="L110" i="4"/>
  <c r="M110" i="4"/>
  <c r="N110" i="4"/>
  <c r="O110" i="4"/>
  <c r="P110" i="4"/>
  <c r="Q110" i="4"/>
  <c r="J111" i="4"/>
  <c r="K111" i="4"/>
  <c r="L111" i="4"/>
  <c r="M111" i="4"/>
  <c r="N111" i="4"/>
  <c r="O111" i="4"/>
  <c r="P111" i="4"/>
  <c r="Q111" i="4"/>
  <c r="J112" i="4"/>
  <c r="K112" i="4"/>
  <c r="L112" i="4"/>
  <c r="M112" i="4"/>
  <c r="N112" i="4"/>
  <c r="O112" i="4"/>
  <c r="P112" i="4"/>
  <c r="Q112" i="4"/>
  <c r="J113" i="4"/>
  <c r="K113" i="4"/>
  <c r="L113" i="4"/>
  <c r="M113" i="4"/>
  <c r="N113" i="4"/>
  <c r="O113" i="4"/>
  <c r="P113" i="4"/>
  <c r="Q113" i="4"/>
  <c r="J114" i="4"/>
  <c r="K114" i="4"/>
  <c r="L114" i="4"/>
  <c r="M114" i="4"/>
  <c r="N114" i="4"/>
  <c r="O114" i="4"/>
  <c r="P114" i="4"/>
  <c r="Q114" i="4"/>
  <c r="J115" i="4"/>
  <c r="K115" i="4"/>
  <c r="L115" i="4"/>
  <c r="M115" i="4"/>
  <c r="N115" i="4"/>
  <c r="O115" i="4"/>
  <c r="P115" i="4"/>
  <c r="Q115" i="4"/>
  <c r="J116" i="4"/>
  <c r="K116" i="4"/>
  <c r="L116" i="4"/>
  <c r="M116" i="4"/>
  <c r="N116" i="4"/>
  <c r="O116" i="4"/>
  <c r="P116" i="4"/>
  <c r="Q116" i="4"/>
  <c r="J117" i="4"/>
  <c r="K117" i="4"/>
  <c r="L117" i="4"/>
  <c r="M117" i="4"/>
  <c r="N117" i="4"/>
  <c r="O117" i="4"/>
  <c r="P117" i="4"/>
  <c r="Q117" i="4"/>
  <c r="J118" i="4"/>
  <c r="K118" i="4"/>
  <c r="L118" i="4"/>
  <c r="M118" i="4"/>
  <c r="N118" i="4"/>
  <c r="O118" i="4"/>
  <c r="P118" i="4"/>
  <c r="Q118" i="4"/>
  <c r="J119" i="4"/>
  <c r="K119" i="4"/>
  <c r="L119" i="4"/>
  <c r="M119" i="4"/>
  <c r="N119" i="4"/>
  <c r="O119" i="4"/>
  <c r="P119" i="4"/>
  <c r="Q119" i="4"/>
  <c r="J120" i="4"/>
  <c r="K120" i="4"/>
  <c r="L120" i="4"/>
  <c r="M120" i="4"/>
  <c r="N120" i="4"/>
  <c r="O120" i="4"/>
  <c r="P120" i="4"/>
  <c r="Q120" i="4"/>
  <c r="J121" i="4"/>
  <c r="K121" i="4"/>
  <c r="L121" i="4"/>
  <c r="M121" i="4"/>
  <c r="N121" i="4"/>
  <c r="O121" i="4"/>
  <c r="P121" i="4"/>
  <c r="Q121" i="4"/>
  <c r="J122" i="4"/>
  <c r="K122" i="4"/>
  <c r="L122" i="4"/>
  <c r="M122" i="4"/>
  <c r="N122" i="4"/>
  <c r="O122" i="4"/>
  <c r="P122" i="4"/>
  <c r="Q122" i="4"/>
  <c r="J123" i="4"/>
  <c r="K123" i="4"/>
  <c r="L123" i="4"/>
  <c r="M123" i="4"/>
  <c r="N123" i="4"/>
  <c r="O123" i="4"/>
  <c r="P123" i="4"/>
  <c r="Q123" i="4"/>
  <c r="J124" i="4"/>
  <c r="K124" i="4"/>
  <c r="L124" i="4"/>
  <c r="M124" i="4"/>
  <c r="N124" i="4"/>
  <c r="O124" i="4"/>
  <c r="P124" i="4"/>
  <c r="Q124" i="4"/>
  <c r="J125" i="4"/>
  <c r="K125" i="4"/>
  <c r="L125" i="4"/>
  <c r="M125" i="4"/>
  <c r="N125" i="4"/>
  <c r="O125" i="4"/>
  <c r="P125" i="4"/>
  <c r="Q125" i="4"/>
  <c r="J126" i="4"/>
  <c r="K126" i="4"/>
  <c r="L126" i="4"/>
  <c r="M126" i="4"/>
  <c r="N126" i="4"/>
  <c r="O126" i="4"/>
  <c r="P126" i="4"/>
  <c r="Q126" i="4"/>
  <c r="J127" i="4"/>
  <c r="K127" i="4"/>
  <c r="L127" i="4"/>
  <c r="M127" i="4"/>
  <c r="N127" i="4"/>
  <c r="O127" i="4"/>
  <c r="P127" i="4"/>
  <c r="Q127" i="4"/>
  <c r="J128" i="4"/>
  <c r="K128" i="4"/>
  <c r="L128" i="4"/>
  <c r="M128" i="4"/>
  <c r="N128" i="4"/>
  <c r="O128" i="4"/>
  <c r="P128" i="4"/>
  <c r="Q128" i="4"/>
  <c r="J129" i="4"/>
  <c r="K129" i="4"/>
  <c r="L129" i="4"/>
  <c r="M129" i="4"/>
  <c r="N129" i="4"/>
  <c r="O129" i="4"/>
  <c r="P129" i="4"/>
  <c r="Q129" i="4"/>
  <c r="J130" i="4"/>
  <c r="K130" i="4"/>
  <c r="L130" i="4"/>
  <c r="M130" i="4"/>
  <c r="N130" i="4"/>
  <c r="O130" i="4"/>
  <c r="P130" i="4"/>
  <c r="Q130" i="4"/>
  <c r="J131" i="4"/>
  <c r="K131" i="4"/>
  <c r="L131" i="4"/>
  <c r="M131" i="4"/>
  <c r="N131" i="4"/>
  <c r="O131" i="4"/>
  <c r="P131" i="4"/>
  <c r="Q131" i="4"/>
  <c r="J132" i="4"/>
  <c r="K132" i="4"/>
  <c r="L132" i="4"/>
  <c r="M132" i="4"/>
  <c r="N132" i="4"/>
  <c r="O132" i="4"/>
  <c r="P132" i="4"/>
  <c r="Q132" i="4"/>
  <c r="J133" i="4"/>
  <c r="K133" i="4"/>
  <c r="L133" i="4"/>
  <c r="M133" i="4"/>
  <c r="N133" i="4"/>
  <c r="O133" i="4"/>
  <c r="P133" i="4"/>
  <c r="Q133" i="4"/>
  <c r="J134" i="4"/>
  <c r="K134" i="4"/>
  <c r="L134" i="4"/>
  <c r="M134" i="4"/>
  <c r="N134" i="4"/>
  <c r="O134" i="4"/>
  <c r="P134" i="4"/>
  <c r="Q134" i="4"/>
  <c r="J135" i="4"/>
  <c r="K135" i="4"/>
  <c r="L135" i="4"/>
  <c r="M135" i="4"/>
  <c r="N135" i="4"/>
  <c r="O135" i="4"/>
  <c r="P135" i="4"/>
  <c r="Q135" i="4"/>
  <c r="J136" i="4"/>
  <c r="K136" i="4"/>
  <c r="L136" i="4"/>
  <c r="M136" i="4"/>
  <c r="N136" i="4"/>
  <c r="O136" i="4"/>
  <c r="P136" i="4"/>
  <c r="Q136" i="4"/>
  <c r="J137" i="4"/>
  <c r="K137" i="4"/>
  <c r="L137" i="4"/>
  <c r="M137" i="4"/>
  <c r="N137" i="4"/>
  <c r="O137" i="4"/>
  <c r="P137" i="4"/>
  <c r="Q137" i="4"/>
  <c r="J138" i="4"/>
  <c r="K138" i="4"/>
  <c r="L138" i="4"/>
  <c r="M138" i="4"/>
  <c r="N138" i="4"/>
  <c r="O138" i="4"/>
  <c r="P138" i="4"/>
  <c r="Q138" i="4"/>
  <c r="J139" i="4"/>
  <c r="K139" i="4"/>
  <c r="L139" i="4"/>
  <c r="M139" i="4"/>
  <c r="N139" i="4"/>
  <c r="O139" i="4"/>
  <c r="P139" i="4"/>
  <c r="Q139" i="4"/>
  <c r="J140" i="4"/>
  <c r="K140" i="4"/>
  <c r="L140" i="4"/>
  <c r="M140" i="4"/>
  <c r="N140" i="4"/>
  <c r="O140" i="4"/>
  <c r="P140" i="4"/>
  <c r="Q140" i="4"/>
  <c r="J141" i="4"/>
  <c r="K141" i="4"/>
  <c r="L141" i="4"/>
  <c r="M141" i="4"/>
  <c r="N141" i="4"/>
  <c r="O141" i="4"/>
  <c r="P141" i="4"/>
  <c r="Q141" i="4"/>
  <c r="J142" i="4"/>
  <c r="K142" i="4"/>
  <c r="L142" i="4"/>
  <c r="M142" i="4"/>
  <c r="N142" i="4"/>
  <c r="O142" i="4"/>
  <c r="P142" i="4"/>
  <c r="Q142" i="4"/>
  <c r="J143" i="4"/>
  <c r="K143" i="4"/>
  <c r="L143" i="4"/>
  <c r="M143" i="4"/>
  <c r="N143" i="4"/>
  <c r="O143" i="4"/>
  <c r="P143" i="4"/>
  <c r="Q143" i="4"/>
  <c r="J144" i="4"/>
  <c r="K144" i="4"/>
  <c r="L144" i="4"/>
  <c r="M144" i="4"/>
  <c r="N144" i="4"/>
  <c r="O144" i="4"/>
  <c r="P144" i="4"/>
  <c r="Q144" i="4"/>
  <c r="J145" i="4"/>
  <c r="K145" i="4"/>
  <c r="L145" i="4"/>
  <c r="M145" i="4"/>
  <c r="N145" i="4"/>
  <c r="O145" i="4"/>
  <c r="P145" i="4"/>
  <c r="Q145" i="4"/>
  <c r="J146" i="4"/>
  <c r="K146" i="4"/>
  <c r="L146" i="4"/>
  <c r="M146" i="4"/>
  <c r="N146" i="4"/>
  <c r="O146" i="4"/>
  <c r="P146" i="4"/>
  <c r="Q146" i="4"/>
  <c r="J147" i="4"/>
  <c r="K147" i="4"/>
  <c r="L147" i="4"/>
  <c r="M147" i="4"/>
  <c r="N147" i="4"/>
  <c r="O147" i="4"/>
  <c r="P147" i="4"/>
  <c r="Q147" i="4"/>
  <c r="J148" i="4"/>
  <c r="K148" i="4"/>
  <c r="L148" i="4"/>
  <c r="M148" i="4"/>
  <c r="N148" i="4"/>
  <c r="O148" i="4"/>
  <c r="P148" i="4"/>
  <c r="Q148" i="4"/>
  <c r="J149" i="4"/>
  <c r="K149" i="4"/>
  <c r="L149" i="4"/>
  <c r="M149" i="4"/>
  <c r="N149" i="4"/>
  <c r="O149" i="4"/>
  <c r="P149" i="4"/>
  <c r="Q149" i="4"/>
  <c r="J150" i="4"/>
  <c r="K150" i="4"/>
  <c r="L150" i="4"/>
  <c r="M150" i="4"/>
  <c r="N150" i="4"/>
  <c r="O150" i="4"/>
  <c r="P150" i="4"/>
  <c r="Q150" i="4"/>
  <c r="J151" i="4"/>
  <c r="K151" i="4"/>
  <c r="L151" i="4"/>
  <c r="M151" i="4"/>
  <c r="N151" i="4"/>
  <c r="O151" i="4"/>
  <c r="P151" i="4"/>
  <c r="Q151" i="4"/>
  <c r="J152" i="4"/>
  <c r="K152" i="4"/>
  <c r="L152" i="4"/>
  <c r="M152" i="4"/>
  <c r="N152" i="4"/>
  <c r="O152" i="4"/>
  <c r="P152" i="4"/>
  <c r="Q152" i="4"/>
  <c r="J153" i="4"/>
  <c r="K153" i="4"/>
  <c r="L153" i="4"/>
  <c r="M153" i="4"/>
  <c r="N153" i="4"/>
  <c r="O153" i="4"/>
  <c r="P153" i="4"/>
  <c r="Q153" i="4"/>
  <c r="J154" i="4"/>
  <c r="K154" i="4"/>
  <c r="L154" i="4"/>
  <c r="M154" i="4"/>
  <c r="N154" i="4"/>
  <c r="O154" i="4"/>
  <c r="P154" i="4"/>
  <c r="Q154" i="4"/>
  <c r="J155" i="4"/>
  <c r="K155" i="4"/>
  <c r="L155" i="4"/>
  <c r="M155" i="4"/>
  <c r="N155" i="4"/>
  <c r="O155" i="4"/>
  <c r="P155" i="4"/>
  <c r="Q155" i="4"/>
  <c r="J156" i="4"/>
  <c r="K156" i="4"/>
  <c r="L156" i="4"/>
  <c r="M156" i="4"/>
  <c r="N156" i="4"/>
  <c r="O156" i="4"/>
  <c r="P156" i="4"/>
  <c r="Q156" i="4"/>
  <c r="J157" i="4"/>
  <c r="K157" i="4"/>
  <c r="L157" i="4"/>
  <c r="M157" i="4"/>
  <c r="N157" i="4"/>
  <c r="O157" i="4"/>
  <c r="P157" i="4"/>
  <c r="Q157" i="4"/>
  <c r="J158" i="4"/>
  <c r="K158" i="4"/>
  <c r="L158" i="4"/>
  <c r="M158" i="4"/>
  <c r="N158" i="4"/>
  <c r="O158" i="4"/>
  <c r="P158" i="4"/>
  <c r="Q158" i="4"/>
  <c r="J159" i="4"/>
  <c r="K159" i="4"/>
  <c r="L159" i="4"/>
  <c r="M159" i="4"/>
  <c r="N159" i="4"/>
  <c r="O159" i="4"/>
  <c r="P159" i="4"/>
  <c r="Q159" i="4"/>
  <c r="J160" i="4"/>
  <c r="K160" i="4"/>
  <c r="L160" i="4"/>
  <c r="M160" i="4"/>
  <c r="N160" i="4"/>
  <c r="O160" i="4"/>
  <c r="P160" i="4"/>
  <c r="Q160" i="4"/>
  <c r="J161" i="4"/>
  <c r="K161" i="4"/>
  <c r="L161" i="4"/>
  <c r="M161" i="4"/>
  <c r="N161" i="4"/>
  <c r="O161" i="4"/>
  <c r="P161" i="4"/>
  <c r="Q161" i="4"/>
  <c r="J162" i="4"/>
  <c r="K162" i="4"/>
  <c r="L162" i="4"/>
  <c r="M162" i="4"/>
  <c r="N162" i="4"/>
  <c r="O162" i="4"/>
  <c r="P162" i="4"/>
  <c r="Q162" i="4"/>
  <c r="J163" i="4"/>
  <c r="K163" i="4"/>
  <c r="L163" i="4"/>
  <c r="M163" i="4"/>
  <c r="N163" i="4"/>
  <c r="O163" i="4"/>
  <c r="P163" i="4"/>
  <c r="Q163" i="4"/>
  <c r="J164" i="4"/>
  <c r="K164" i="4"/>
  <c r="L164" i="4"/>
  <c r="M164" i="4"/>
  <c r="N164" i="4"/>
  <c r="O164" i="4"/>
  <c r="P164" i="4"/>
  <c r="Q164" i="4"/>
  <c r="J165" i="4"/>
  <c r="K165" i="4"/>
  <c r="L165" i="4"/>
  <c r="M165" i="4"/>
  <c r="N165" i="4"/>
  <c r="O165" i="4"/>
  <c r="P165" i="4"/>
  <c r="Q165" i="4"/>
  <c r="J166" i="4"/>
  <c r="K166" i="4"/>
  <c r="L166" i="4"/>
  <c r="M166" i="4"/>
  <c r="N166" i="4"/>
  <c r="O166" i="4"/>
  <c r="P166" i="4"/>
  <c r="Q166" i="4"/>
  <c r="J167" i="4"/>
  <c r="K167" i="4"/>
  <c r="L167" i="4"/>
  <c r="M167" i="4"/>
  <c r="N167" i="4"/>
  <c r="O167" i="4"/>
  <c r="P167" i="4"/>
  <c r="Q167" i="4"/>
  <c r="J168" i="4"/>
  <c r="K168" i="4"/>
  <c r="L168" i="4"/>
  <c r="M168" i="4"/>
  <c r="N168" i="4"/>
  <c r="O168" i="4"/>
  <c r="P168" i="4"/>
  <c r="Q168" i="4"/>
  <c r="J169" i="4"/>
  <c r="K169" i="4"/>
  <c r="L169" i="4"/>
  <c r="M169" i="4"/>
  <c r="N169" i="4"/>
  <c r="O169" i="4"/>
  <c r="P169" i="4"/>
  <c r="Q169" i="4"/>
  <c r="J170" i="4"/>
  <c r="K170" i="4"/>
  <c r="L170" i="4"/>
  <c r="M170" i="4"/>
  <c r="N170" i="4"/>
  <c r="O170" i="4"/>
  <c r="P170" i="4"/>
  <c r="Q170" i="4"/>
  <c r="J171" i="4"/>
  <c r="K171" i="4"/>
  <c r="L171" i="4"/>
  <c r="M171" i="4"/>
  <c r="N171" i="4"/>
  <c r="O171" i="4"/>
  <c r="P171" i="4"/>
  <c r="Q171" i="4"/>
  <c r="J172" i="4"/>
  <c r="K172" i="4"/>
  <c r="L172" i="4"/>
  <c r="M172" i="4"/>
  <c r="N172" i="4"/>
  <c r="O172" i="4"/>
  <c r="P172" i="4"/>
  <c r="Q172" i="4"/>
  <c r="J173" i="4"/>
  <c r="K173" i="4"/>
  <c r="L173" i="4"/>
  <c r="M173" i="4"/>
  <c r="N173" i="4"/>
  <c r="O173" i="4"/>
  <c r="P173" i="4"/>
  <c r="Q173" i="4"/>
  <c r="J174" i="4"/>
  <c r="K174" i="4"/>
  <c r="L174" i="4"/>
  <c r="M174" i="4"/>
  <c r="N174" i="4"/>
  <c r="O174" i="4"/>
  <c r="P174" i="4"/>
  <c r="Q174" i="4"/>
  <c r="J175" i="4"/>
  <c r="K175" i="4"/>
  <c r="L175" i="4"/>
  <c r="M175" i="4"/>
  <c r="N175" i="4"/>
  <c r="O175" i="4"/>
  <c r="P175" i="4"/>
  <c r="Q175" i="4"/>
  <c r="J176" i="4"/>
  <c r="K176" i="4"/>
  <c r="L176" i="4"/>
  <c r="M176" i="4"/>
  <c r="N176" i="4"/>
  <c r="O176" i="4"/>
  <c r="P176" i="4"/>
  <c r="Q176" i="4"/>
  <c r="J177" i="4"/>
  <c r="K177" i="4"/>
  <c r="L177" i="4"/>
  <c r="M177" i="4"/>
  <c r="N177" i="4"/>
  <c r="O177" i="4"/>
  <c r="P177" i="4"/>
  <c r="Q177" i="4"/>
  <c r="J178" i="4"/>
  <c r="K178" i="4"/>
  <c r="L178" i="4"/>
  <c r="M178" i="4"/>
  <c r="N178" i="4"/>
  <c r="O178" i="4"/>
  <c r="P178" i="4"/>
  <c r="Q178" i="4"/>
  <c r="J179" i="4"/>
  <c r="K179" i="4"/>
  <c r="L179" i="4"/>
  <c r="M179" i="4"/>
  <c r="N179" i="4"/>
  <c r="O179" i="4"/>
  <c r="P179" i="4"/>
  <c r="Q179" i="4"/>
  <c r="J180" i="4"/>
  <c r="K180" i="4"/>
  <c r="L180" i="4"/>
  <c r="M180" i="4"/>
  <c r="N180" i="4"/>
  <c r="O180" i="4"/>
  <c r="P180" i="4"/>
  <c r="Q180" i="4"/>
  <c r="J181" i="4"/>
  <c r="K181" i="4"/>
  <c r="L181" i="4"/>
  <c r="M181" i="4"/>
  <c r="N181" i="4"/>
  <c r="O181" i="4"/>
  <c r="P181" i="4"/>
  <c r="Q181" i="4"/>
  <c r="J182" i="4"/>
  <c r="K182" i="4"/>
  <c r="L182" i="4"/>
  <c r="M182" i="4"/>
  <c r="N182" i="4"/>
  <c r="O182" i="4"/>
  <c r="P182" i="4"/>
  <c r="Q182" i="4"/>
  <c r="J183" i="4"/>
  <c r="K183" i="4"/>
  <c r="L183" i="4"/>
  <c r="M183" i="4"/>
  <c r="N183" i="4"/>
  <c r="O183" i="4"/>
  <c r="P183" i="4"/>
  <c r="Q183" i="4"/>
  <c r="J184" i="4"/>
  <c r="K184" i="4"/>
  <c r="L184" i="4"/>
  <c r="M184" i="4"/>
  <c r="N184" i="4"/>
  <c r="O184" i="4"/>
  <c r="P184" i="4"/>
  <c r="Q184" i="4"/>
  <c r="J185" i="4"/>
  <c r="K185" i="4"/>
  <c r="L185" i="4"/>
  <c r="M185" i="4"/>
  <c r="N185" i="4"/>
  <c r="O185" i="4"/>
  <c r="P185" i="4"/>
  <c r="Q185" i="4"/>
  <c r="J186" i="4"/>
  <c r="K186" i="4"/>
  <c r="L186" i="4"/>
  <c r="M186" i="4"/>
  <c r="N186" i="4"/>
  <c r="O186" i="4"/>
  <c r="P186" i="4"/>
  <c r="Q186" i="4"/>
  <c r="J187" i="4"/>
  <c r="K187" i="4"/>
  <c r="L187" i="4"/>
  <c r="M187" i="4"/>
  <c r="N187" i="4"/>
  <c r="O187" i="4"/>
  <c r="P187" i="4"/>
  <c r="Q187" i="4"/>
  <c r="J188" i="4"/>
  <c r="K188" i="4"/>
  <c r="L188" i="4"/>
  <c r="M188" i="4"/>
  <c r="N188" i="4"/>
  <c r="O188" i="4"/>
  <c r="P188" i="4"/>
  <c r="Q188" i="4"/>
  <c r="J189" i="4"/>
  <c r="K189" i="4"/>
  <c r="L189" i="4"/>
  <c r="M189" i="4"/>
  <c r="N189" i="4"/>
  <c r="O189" i="4"/>
  <c r="P189" i="4"/>
  <c r="Q189" i="4"/>
  <c r="J190" i="4"/>
  <c r="K190" i="4"/>
  <c r="L190" i="4"/>
  <c r="M190" i="4"/>
  <c r="N190" i="4"/>
  <c r="O190" i="4"/>
  <c r="P190" i="4"/>
  <c r="Q190" i="4"/>
  <c r="J191" i="4"/>
  <c r="K191" i="4"/>
  <c r="L191" i="4"/>
  <c r="M191" i="4"/>
  <c r="N191" i="4"/>
  <c r="O191" i="4"/>
  <c r="P191" i="4"/>
  <c r="Q191" i="4"/>
  <c r="J192" i="4"/>
  <c r="K192" i="4"/>
  <c r="L192" i="4"/>
  <c r="M192" i="4"/>
  <c r="N192" i="4"/>
  <c r="O192" i="4"/>
  <c r="P192" i="4"/>
  <c r="Q192" i="4"/>
  <c r="J193" i="4"/>
  <c r="K193" i="4"/>
  <c r="L193" i="4"/>
  <c r="M193" i="4"/>
  <c r="N193" i="4"/>
  <c r="O193" i="4"/>
  <c r="P193" i="4"/>
  <c r="Q193" i="4"/>
  <c r="J194" i="4"/>
  <c r="K194" i="4"/>
  <c r="L194" i="4"/>
  <c r="M194" i="4"/>
  <c r="N194" i="4"/>
  <c r="O194" i="4"/>
  <c r="P194" i="4"/>
  <c r="Q194" i="4"/>
  <c r="J195" i="4"/>
  <c r="K195" i="4"/>
  <c r="L195" i="4"/>
  <c r="M195" i="4"/>
  <c r="N195" i="4"/>
  <c r="O195" i="4"/>
  <c r="P195" i="4"/>
  <c r="Q195" i="4"/>
  <c r="J196" i="4"/>
  <c r="K196" i="4"/>
  <c r="L196" i="4"/>
  <c r="M196" i="4"/>
  <c r="N196" i="4"/>
  <c r="O196" i="4"/>
  <c r="P196" i="4"/>
  <c r="Q196" i="4"/>
  <c r="J197" i="4"/>
  <c r="K197" i="4"/>
  <c r="L197" i="4"/>
  <c r="M197" i="4"/>
  <c r="N197" i="4"/>
  <c r="O197" i="4"/>
  <c r="P197" i="4"/>
  <c r="Q197" i="4"/>
  <c r="J198" i="4"/>
  <c r="K198" i="4"/>
  <c r="L198" i="4"/>
  <c r="M198" i="4"/>
  <c r="N198" i="4"/>
  <c r="O198" i="4"/>
  <c r="P198" i="4"/>
  <c r="Q198" i="4"/>
  <c r="J199" i="4"/>
  <c r="K199" i="4"/>
  <c r="L199" i="4"/>
  <c r="M199" i="4"/>
  <c r="N199" i="4"/>
  <c r="O199" i="4"/>
  <c r="P199" i="4"/>
  <c r="Q199" i="4"/>
  <c r="J200" i="4"/>
  <c r="K200" i="4"/>
  <c r="L200" i="4"/>
  <c r="M200" i="4"/>
  <c r="N200" i="4"/>
  <c r="O200" i="4"/>
  <c r="P200" i="4"/>
  <c r="Q200" i="4"/>
  <c r="J201" i="4"/>
  <c r="K201" i="4"/>
  <c r="L201" i="4"/>
  <c r="M201" i="4"/>
  <c r="N201" i="4"/>
  <c r="O201" i="4"/>
  <c r="P201" i="4"/>
  <c r="Q201" i="4"/>
  <c r="J202" i="4"/>
  <c r="K202" i="4"/>
  <c r="L202" i="4"/>
  <c r="M202" i="4"/>
  <c r="N202" i="4"/>
  <c r="O202" i="4"/>
  <c r="P202" i="4"/>
  <c r="Q202" i="4"/>
  <c r="J203" i="4"/>
  <c r="K203" i="4"/>
  <c r="L203" i="4"/>
  <c r="M203" i="4"/>
  <c r="N203" i="4"/>
  <c r="O203" i="4"/>
  <c r="P203" i="4"/>
  <c r="Q203" i="4"/>
  <c r="J204" i="4"/>
  <c r="K204" i="4"/>
  <c r="L204" i="4"/>
  <c r="M204" i="4"/>
  <c r="N204" i="4"/>
  <c r="O204" i="4"/>
  <c r="P204" i="4"/>
  <c r="Q204" i="4"/>
  <c r="J205" i="4"/>
  <c r="K205" i="4"/>
  <c r="L205" i="4"/>
  <c r="M205" i="4"/>
  <c r="N205" i="4"/>
  <c r="O205" i="4"/>
  <c r="P205" i="4"/>
  <c r="Q205" i="4"/>
  <c r="J206" i="4"/>
  <c r="K206" i="4"/>
  <c r="L206" i="4"/>
  <c r="M206" i="4"/>
  <c r="N206" i="4"/>
  <c r="O206" i="4"/>
  <c r="P206" i="4"/>
  <c r="Q206" i="4"/>
  <c r="J207" i="4"/>
  <c r="K207" i="4"/>
  <c r="L207" i="4"/>
  <c r="M207" i="4"/>
  <c r="N207" i="4"/>
  <c r="O207" i="4"/>
  <c r="P207" i="4"/>
  <c r="Q207" i="4"/>
  <c r="J208" i="4"/>
  <c r="K208" i="4"/>
  <c r="L208" i="4"/>
  <c r="M208" i="4"/>
  <c r="N208" i="4"/>
  <c r="O208" i="4"/>
  <c r="P208" i="4"/>
  <c r="Q208" i="4"/>
  <c r="J209" i="4"/>
  <c r="K209" i="4"/>
  <c r="L209" i="4"/>
  <c r="M209" i="4"/>
  <c r="N209" i="4"/>
  <c r="O209" i="4"/>
  <c r="P209" i="4"/>
  <c r="Q209" i="4"/>
  <c r="J210" i="4"/>
  <c r="K210" i="4"/>
  <c r="L210" i="4"/>
  <c r="M210" i="4"/>
  <c r="N210" i="4"/>
  <c r="O210" i="4"/>
  <c r="P210" i="4"/>
  <c r="Q210" i="4"/>
  <c r="J211" i="4"/>
  <c r="K211" i="4"/>
  <c r="L211" i="4"/>
  <c r="M211" i="4"/>
  <c r="N211" i="4"/>
  <c r="O211" i="4"/>
  <c r="P211" i="4"/>
  <c r="Q211" i="4"/>
  <c r="J212" i="4"/>
  <c r="K212" i="4"/>
  <c r="L212" i="4"/>
  <c r="M212" i="4"/>
  <c r="N212" i="4"/>
  <c r="O212" i="4"/>
  <c r="P212" i="4"/>
  <c r="Q212" i="4"/>
  <c r="J213" i="4"/>
  <c r="K213" i="4"/>
  <c r="L213" i="4"/>
  <c r="M213" i="4"/>
  <c r="N213" i="4"/>
  <c r="O213" i="4"/>
  <c r="P213" i="4"/>
  <c r="Q213" i="4"/>
  <c r="J214" i="4"/>
  <c r="K214" i="4"/>
  <c r="L214" i="4"/>
  <c r="M214" i="4"/>
  <c r="N214" i="4"/>
  <c r="O214" i="4"/>
  <c r="P214" i="4"/>
  <c r="Q214" i="4"/>
  <c r="J215" i="4"/>
  <c r="K215" i="4"/>
  <c r="L215" i="4"/>
  <c r="M215" i="4"/>
  <c r="N215" i="4"/>
  <c r="O215" i="4"/>
  <c r="P215" i="4"/>
  <c r="Q215" i="4"/>
  <c r="J216" i="4"/>
  <c r="K216" i="4"/>
  <c r="L216" i="4"/>
  <c r="M216" i="4"/>
  <c r="N216" i="4"/>
  <c r="O216" i="4"/>
  <c r="P216" i="4"/>
  <c r="Q216" i="4"/>
  <c r="J217" i="4"/>
  <c r="K217" i="4"/>
  <c r="L217" i="4"/>
  <c r="M217" i="4"/>
  <c r="N217" i="4"/>
  <c r="O217" i="4"/>
  <c r="P217" i="4"/>
  <c r="Q217" i="4"/>
  <c r="J218" i="4"/>
  <c r="K218" i="4"/>
  <c r="L218" i="4"/>
  <c r="M218" i="4"/>
  <c r="N218" i="4"/>
  <c r="O218" i="4"/>
  <c r="P218" i="4"/>
  <c r="Q218" i="4"/>
  <c r="J219" i="4"/>
  <c r="K219" i="4"/>
  <c r="L219" i="4"/>
  <c r="M219" i="4"/>
  <c r="N219" i="4"/>
  <c r="O219" i="4"/>
  <c r="P219" i="4"/>
  <c r="Q219" i="4"/>
  <c r="J220" i="4"/>
  <c r="K220" i="4"/>
  <c r="L220" i="4"/>
  <c r="M220" i="4"/>
  <c r="N220" i="4"/>
  <c r="O220" i="4"/>
  <c r="P220" i="4"/>
  <c r="Q220" i="4"/>
  <c r="J221" i="4"/>
  <c r="K221" i="4"/>
  <c r="L221" i="4"/>
  <c r="M221" i="4"/>
  <c r="N221" i="4"/>
  <c r="O221" i="4"/>
  <c r="P221" i="4"/>
  <c r="Q221" i="4"/>
  <c r="J222" i="4"/>
  <c r="K222" i="4"/>
  <c r="L222" i="4"/>
  <c r="M222" i="4"/>
  <c r="N222" i="4"/>
  <c r="O222" i="4"/>
  <c r="P222" i="4"/>
  <c r="Q222" i="4"/>
  <c r="J223" i="4"/>
  <c r="K223" i="4"/>
  <c r="L223" i="4"/>
  <c r="M223" i="4"/>
  <c r="N223" i="4"/>
  <c r="O223" i="4"/>
  <c r="P223" i="4"/>
  <c r="Q223" i="4"/>
  <c r="J224" i="4"/>
  <c r="K224" i="4"/>
  <c r="L224" i="4"/>
  <c r="M224" i="4"/>
  <c r="N224" i="4"/>
  <c r="O224" i="4"/>
  <c r="P224" i="4"/>
  <c r="Q224" i="4"/>
  <c r="J225" i="4"/>
  <c r="K225" i="4"/>
  <c r="L225" i="4"/>
  <c r="M225" i="4"/>
  <c r="N225" i="4"/>
  <c r="O225" i="4"/>
  <c r="P225" i="4"/>
  <c r="Q225" i="4"/>
  <c r="J226" i="4"/>
  <c r="K226" i="4"/>
  <c r="L226" i="4"/>
  <c r="M226" i="4"/>
  <c r="N226" i="4"/>
  <c r="O226" i="4"/>
  <c r="P226" i="4"/>
  <c r="Q226" i="4"/>
  <c r="J227" i="4"/>
  <c r="K227" i="4"/>
  <c r="L227" i="4"/>
  <c r="M227" i="4"/>
  <c r="N227" i="4"/>
  <c r="O227" i="4"/>
  <c r="P227" i="4"/>
  <c r="Q227" i="4"/>
  <c r="J228" i="4"/>
  <c r="K228" i="4"/>
  <c r="L228" i="4"/>
  <c r="M228" i="4"/>
  <c r="N228" i="4"/>
  <c r="O228" i="4"/>
  <c r="P228" i="4"/>
  <c r="Q228" i="4"/>
  <c r="J229" i="4"/>
  <c r="K229" i="4"/>
  <c r="L229" i="4"/>
  <c r="M229" i="4"/>
  <c r="N229" i="4"/>
  <c r="O229" i="4"/>
  <c r="P229" i="4"/>
  <c r="Q229" i="4"/>
  <c r="J230" i="4"/>
  <c r="K230" i="4"/>
  <c r="L230" i="4"/>
  <c r="M230" i="4"/>
  <c r="N230" i="4"/>
  <c r="O230" i="4"/>
  <c r="P230" i="4"/>
  <c r="Q230" i="4"/>
  <c r="J231" i="4"/>
  <c r="K231" i="4"/>
  <c r="L231" i="4"/>
  <c r="M231" i="4"/>
  <c r="N231" i="4"/>
  <c r="O231" i="4"/>
  <c r="P231" i="4"/>
  <c r="Q231" i="4"/>
  <c r="J232" i="4"/>
  <c r="K232" i="4"/>
  <c r="L232" i="4"/>
  <c r="M232" i="4"/>
  <c r="N232" i="4"/>
  <c r="O232" i="4"/>
  <c r="P232" i="4"/>
  <c r="Q232" i="4"/>
  <c r="J233" i="4"/>
  <c r="K233" i="4"/>
  <c r="L233" i="4"/>
  <c r="M233" i="4"/>
  <c r="N233" i="4"/>
  <c r="O233" i="4"/>
  <c r="P233" i="4"/>
  <c r="Q233" i="4"/>
  <c r="J234" i="4"/>
  <c r="K234" i="4"/>
  <c r="L234" i="4"/>
  <c r="M234" i="4"/>
  <c r="N234" i="4"/>
  <c r="O234" i="4"/>
  <c r="P234" i="4"/>
  <c r="Q234" i="4"/>
  <c r="J235" i="4"/>
  <c r="K235" i="4"/>
  <c r="L235" i="4"/>
  <c r="M235" i="4"/>
  <c r="N235" i="4"/>
  <c r="O235" i="4"/>
  <c r="P235" i="4"/>
  <c r="Q235" i="4"/>
  <c r="J236" i="4"/>
  <c r="K236" i="4"/>
  <c r="L236" i="4"/>
  <c r="M236" i="4"/>
  <c r="N236" i="4"/>
  <c r="O236" i="4"/>
  <c r="P236" i="4"/>
  <c r="Q236" i="4"/>
  <c r="J237" i="4"/>
  <c r="K237" i="4"/>
  <c r="L237" i="4"/>
  <c r="M237" i="4"/>
  <c r="N237" i="4"/>
  <c r="O237" i="4"/>
  <c r="P237" i="4"/>
  <c r="Q237" i="4"/>
  <c r="J238" i="4"/>
  <c r="K238" i="4"/>
  <c r="L238" i="4"/>
  <c r="M238" i="4"/>
  <c r="N238" i="4"/>
  <c r="O238" i="4"/>
  <c r="P238" i="4"/>
  <c r="Q238" i="4"/>
  <c r="J239" i="4"/>
  <c r="K239" i="4"/>
  <c r="L239" i="4"/>
  <c r="M239" i="4"/>
  <c r="N239" i="4"/>
  <c r="O239" i="4"/>
  <c r="P239" i="4"/>
  <c r="Q239" i="4"/>
  <c r="J240" i="4"/>
  <c r="K240" i="4"/>
  <c r="L240" i="4"/>
  <c r="M240" i="4"/>
  <c r="N240" i="4"/>
  <c r="O240" i="4"/>
  <c r="P240" i="4"/>
  <c r="Q240" i="4"/>
  <c r="J241" i="4"/>
  <c r="K241" i="4"/>
  <c r="L241" i="4"/>
  <c r="M241" i="4"/>
  <c r="N241" i="4"/>
  <c r="O241" i="4"/>
  <c r="P241" i="4"/>
  <c r="Q241" i="4"/>
  <c r="J242" i="4"/>
  <c r="K242" i="4"/>
  <c r="L242" i="4"/>
  <c r="M242" i="4"/>
  <c r="N242" i="4"/>
  <c r="O242" i="4"/>
  <c r="P242" i="4"/>
  <c r="Q242" i="4"/>
  <c r="J243" i="4"/>
  <c r="K243" i="4"/>
  <c r="L243" i="4"/>
  <c r="M243" i="4"/>
  <c r="N243" i="4"/>
  <c r="O243" i="4"/>
  <c r="P243" i="4"/>
  <c r="Q243" i="4"/>
  <c r="J244" i="4"/>
  <c r="K244" i="4"/>
  <c r="L244" i="4"/>
  <c r="M244" i="4"/>
  <c r="N244" i="4"/>
  <c r="O244" i="4"/>
  <c r="P244" i="4"/>
  <c r="Q244" i="4"/>
  <c r="J245" i="4"/>
  <c r="K245" i="4"/>
  <c r="L245" i="4"/>
  <c r="M245" i="4"/>
  <c r="N245" i="4"/>
  <c r="O245" i="4"/>
  <c r="P245" i="4"/>
  <c r="Q245" i="4"/>
  <c r="J246" i="4"/>
  <c r="K246" i="4"/>
  <c r="L246" i="4"/>
  <c r="M246" i="4"/>
  <c r="N246" i="4"/>
  <c r="O246" i="4"/>
  <c r="P246" i="4"/>
  <c r="Q246" i="4"/>
  <c r="J247" i="4"/>
  <c r="K247" i="4"/>
  <c r="L247" i="4"/>
  <c r="M247" i="4"/>
  <c r="N247" i="4"/>
  <c r="O247" i="4"/>
  <c r="P247" i="4"/>
  <c r="Q247" i="4"/>
  <c r="J248" i="4"/>
  <c r="K248" i="4"/>
  <c r="L248" i="4"/>
  <c r="M248" i="4"/>
  <c r="N248" i="4"/>
  <c r="O248" i="4"/>
  <c r="P248" i="4"/>
  <c r="Q248" i="4"/>
  <c r="J249" i="4"/>
  <c r="K249" i="4"/>
  <c r="L249" i="4"/>
  <c r="M249" i="4"/>
  <c r="N249" i="4"/>
  <c r="O249" i="4"/>
  <c r="P249" i="4"/>
  <c r="Q249" i="4"/>
  <c r="J250" i="4"/>
  <c r="K250" i="4"/>
  <c r="L250" i="4"/>
  <c r="M250" i="4"/>
  <c r="N250" i="4"/>
  <c r="O250" i="4"/>
  <c r="P250" i="4"/>
  <c r="Q250" i="4"/>
  <c r="J251" i="4"/>
  <c r="K251" i="4"/>
  <c r="L251" i="4"/>
  <c r="M251" i="4"/>
  <c r="N251" i="4"/>
  <c r="O251" i="4"/>
  <c r="P251" i="4"/>
  <c r="Q251" i="4"/>
  <c r="K1" i="4"/>
  <c r="L1" i="4"/>
  <c r="M1" i="4"/>
  <c r="N1" i="4"/>
  <c r="O1" i="4"/>
  <c r="P1" i="4"/>
  <c r="Q1" i="4"/>
  <c r="J1" i="4"/>
  <c r="AG253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1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1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1" i="1"/>
  <c r="U2" i="1"/>
  <c r="V2" i="1"/>
  <c r="W2" i="1"/>
  <c r="X2" i="1"/>
  <c r="Y2" i="1"/>
  <c r="Z2" i="1"/>
  <c r="AA2" i="1"/>
  <c r="AB2" i="1"/>
  <c r="U3" i="1"/>
  <c r="V3" i="1"/>
  <c r="W3" i="1"/>
  <c r="X3" i="1"/>
  <c r="Y3" i="1"/>
  <c r="Z3" i="1"/>
  <c r="AA3" i="1"/>
  <c r="AB3" i="1"/>
  <c r="U4" i="1"/>
  <c r="V4" i="1"/>
  <c r="W4" i="1"/>
  <c r="X4" i="1"/>
  <c r="Y4" i="1"/>
  <c r="Z4" i="1"/>
  <c r="AA4" i="1"/>
  <c r="AB4" i="1"/>
  <c r="U5" i="1"/>
  <c r="V5" i="1"/>
  <c r="W5" i="1"/>
  <c r="X5" i="1"/>
  <c r="Y5" i="1"/>
  <c r="Z5" i="1"/>
  <c r="AA5" i="1"/>
  <c r="AB5" i="1"/>
  <c r="U6" i="1"/>
  <c r="V6" i="1"/>
  <c r="W6" i="1"/>
  <c r="X6" i="1"/>
  <c r="Y6" i="1"/>
  <c r="Z6" i="1"/>
  <c r="AA6" i="1"/>
  <c r="AB6" i="1"/>
  <c r="U7" i="1"/>
  <c r="V7" i="1"/>
  <c r="W7" i="1"/>
  <c r="X7" i="1"/>
  <c r="Y7" i="1"/>
  <c r="Z7" i="1"/>
  <c r="AA7" i="1"/>
  <c r="AB7" i="1"/>
  <c r="U8" i="1"/>
  <c r="V8" i="1"/>
  <c r="W8" i="1"/>
  <c r="X8" i="1"/>
  <c r="Y8" i="1"/>
  <c r="Z8" i="1"/>
  <c r="AA8" i="1"/>
  <c r="AB8" i="1"/>
  <c r="U9" i="1"/>
  <c r="V9" i="1"/>
  <c r="W9" i="1"/>
  <c r="X9" i="1"/>
  <c r="Y9" i="1"/>
  <c r="Z9" i="1"/>
  <c r="AA9" i="1"/>
  <c r="AB9" i="1"/>
  <c r="U10" i="1"/>
  <c r="V10" i="1"/>
  <c r="W10" i="1"/>
  <c r="X10" i="1"/>
  <c r="Y10" i="1"/>
  <c r="Z10" i="1"/>
  <c r="AA10" i="1"/>
  <c r="AB10" i="1"/>
  <c r="U11" i="1"/>
  <c r="V11" i="1"/>
  <c r="W11" i="1"/>
  <c r="X11" i="1"/>
  <c r="Y11" i="1"/>
  <c r="Z11" i="1"/>
  <c r="AA11" i="1"/>
  <c r="AB11" i="1"/>
  <c r="U12" i="1"/>
  <c r="V12" i="1"/>
  <c r="W12" i="1"/>
  <c r="X12" i="1"/>
  <c r="Y12" i="1"/>
  <c r="Z12" i="1"/>
  <c r="AA12" i="1"/>
  <c r="AB12" i="1"/>
  <c r="U13" i="1"/>
  <c r="V13" i="1"/>
  <c r="W13" i="1"/>
  <c r="X13" i="1"/>
  <c r="Y13" i="1"/>
  <c r="Z13" i="1"/>
  <c r="AA13" i="1"/>
  <c r="AB13" i="1"/>
  <c r="U14" i="1"/>
  <c r="V14" i="1"/>
  <c r="W14" i="1"/>
  <c r="X14" i="1"/>
  <c r="Y14" i="1"/>
  <c r="Z14" i="1"/>
  <c r="AA14" i="1"/>
  <c r="AB14" i="1"/>
  <c r="U15" i="1"/>
  <c r="V15" i="1"/>
  <c r="W15" i="1"/>
  <c r="X15" i="1"/>
  <c r="Y15" i="1"/>
  <c r="Z15" i="1"/>
  <c r="AA15" i="1"/>
  <c r="AB15" i="1"/>
  <c r="U16" i="1"/>
  <c r="V16" i="1"/>
  <c r="W16" i="1"/>
  <c r="X16" i="1"/>
  <c r="Y16" i="1"/>
  <c r="Z16" i="1"/>
  <c r="AA16" i="1"/>
  <c r="AB16" i="1"/>
  <c r="U17" i="1"/>
  <c r="V17" i="1"/>
  <c r="W17" i="1"/>
  <c r="X17" i="1"/>
  <c r="Y17" i="1"/>
  <c r="Z17" i="1"/>
  <c r="AA17" i="1"/>
  <c r="AB17" i="1"/>
  <c r="U18" i="1"/>
  <c r="V18" i="1"/>
  <c r="W18" i="1"/>
  <c r="X18" i="1"/>
  <c r="Y18" i="1"/>
  <c r="Z18" i="1"/>
  <c r="AA18" i="1"/>
  <c r="AB18" i="1"/>
  <c r="U19" i="1"/>
  <c r="V19" i="1"/>
  <c r="W19" i="1"/>
  <c r="X19" i="1"/>
  <c r="Y19" i="1"/>
  <c r="Z19" i="1"/>
  <c r="AA19" i="1"/>
  <c r="AB19" i="1"/>
  <c r="U20" i="1"/>
  <c r="V20" i="1"/>
  <c r="W20" i="1"/>
  <c r="X20" i="1"/>
  <c r="Y20" i="1"/>
  <c r="Z20" i="1"/>
  <c r="AA20" i="1"/>
  <c r="AB20" i="1"/>
  <c r="U21" i="1"/>
  <c r="V21" i="1"/>
  <c r="W21" i="1"/>
  <c r="X21" i="1"/>
  <c r="Y21" i="1"/>
  <c r="Z21" i="1"/>
  <c r="AA21" i="1"/>
  <c r="AB21" i="1"/>
  <c r="U22" i="1"/>
  <c r="V22" i="1"/>
  <c r="W22" i="1"/>
  <c r="X22" i="1"/>
  <c r="Y22" i="1"/>
  <c r="Z22" i="1"/>
  <c r="AA22" i="1"/>
  <c r="AB22" i="1"/>
  <c r="U23" i="1"/>
  <c r="V23" i="1"/>
  <c r="W23" i="1"/>
  <c r="X23" i="1"/>
  <c r="Y23" i="1"/>
  <c r="Z23" i="1"/>
  <c r="AA23" i="1"/>
  <c r="AB23" i="1"/>
  <c r="U24" i="1"/>
  <c r="V24" i="1"/>
  <c r="W24" i="1"/>
  <c r="X24" i="1"/>
  <c r="Y24" i="1"/>
  <c r="Z24" i="1"/>
  <c r="AA24" i="1"/>
  <c r="AB24" i="1"/>
  <c r="U25" i="1"/>
  <c r="V25" i="1"/>
  <c r="W25" i="1"/>
  <c r="X25" i="1"/>
  <c r="Y25" i="1"/>
  <c r="Z25" i="1"/>
  <c r="AA25" i="1"/>
  <c r="AB25" i="1"/>
  <c r="U26" i="1"/>
  <c r="V26" i="1"/>
  <c r="W26" i="1"/>
  <c r="X26" i="1"/>
  <c r="Y26" i="1"/>
  <c r="Z26" i="1"/>
  <c r="AA26" i="1"/>
  <c r="AB26" i="1"/>
  <c r="U27" i="1"/>
  <c r="V27" i="1"/>
  <c r="W27" i="1"/>
  <c r="X27" i="1"/>
  <c r="Y27" i="1"/>
  <c r="Z27" i="1"/>
  <c r="AA27" i="1"/>
  <c r="AB27" i="1"/>
  <c r="U28" i="1"/>
  <c r="V28" i="1"/>
  <c r="W28" i="1"/>
  <c r="X28" i="1"/>
  <c r="Y28" i="1"/>
  <c r="Z28" i="1"/>
  <c r="AA28" i="1"/>
  <c r="AB28" i="1"/>
  <c r="U29" i="1"/>
  <c r="V29" i="1"/>
  <c r="W29" i="1"/>
  <c r="X29" i="1"/>
  <c r="Y29" i="1"/>
  <c r="Z29" i="1"/>
  <c r="AA29" i="1"/>
  <c r="AB29" i="1"/>
  <c r="U30" i="1"/>
  <c r="V30" i="1"/>
  <c r="W30" i="1"/>
  <c r="X30" i="1"/>
  <c r="Y30" i="1"/>
  <c r="Z30" i="1"/>
  <c r="AA30" i="1"/>
  <c r="AB30" i="1"/>
  <c r="U31" i="1"/>
  <c r="V31" i="1"/>
  <c r="W31" i="1"/>
  <c r="X31" i="1"/>
  <c r="Y31" i="1"/>
  <c r="Z31" i="1"/>
  <c r="AA31" i="1"/>
  <c r="AB31" i="1"/>
  <c r="U32" i="1"/>
  <c r="V32" i="1"/>
  <c r="W32" i="1"/>
  <c r="X32" i="1"/>
  <c r="Y32" i="1"/>
  <c r="Z32" i="1"/>
  <c r="AA32" i="1"/>
  <c r="AB32" i="1"/>
  <c r="U33" i="1"/>
  <c r="V33" i="1"/>
  <c r="W33" i="1"/>
  <c r="X33" i="1"/>
  <c r="Y33" i="1"/>
  <c r="Z33" i="1"/>
  <c r="AA33" i="1"/>
  <c r="AB33" i="1"/>
  <c r="U34" i="1"/>
  <c r="V34" i="1"/>
  <c r="W34" i="1"/>
  <c r="X34" i="1"/>
  <c r="Y34" i="1"/>
  <c r="Z34" i="1"/>
  <c r="AA34" i="1"/>
  <c r="AB34" i="1"/>
  <c r="U35" i="1"/>
  <c r="V35" i="1"/>
  <c r="W35" i="1"/>
  <c r="X35" i="1"/>
  <c r="Y35" i="1"/>
  <c r="Z35" i="1"/>
  <c r="AA35" i="1"/>
  <c r="AB35" i="1"/>
  <c r="U36" i="1"/>
  <c r="V36" i="1"/>
  <c r="W36" i="1"/>
  <c r="X36" i="1"/>
  <c r="Y36" i="1"/>
  <c r="Z36" i="1"/>
  <c r="AA36" i="1"/>
  <c r="AB36" i="1"/>
  <c r="U37" i="1"/>
  <c r="V37" i="1"/>
  <c r="W37" i="1"/>
  <c r="X37" i="1"/>
  <c r="Y37" i="1"/>
  <c r="Z37" i="1"/>
  <c r="AA37" i="1"/>
  <c r="AB37" i="1"/>
  <c r="U38" i="1"/>
  <c r="V38" i="1"/>
  <c r="W38" i="1"/>
  <c r="X38" i="1"/>
  <c r="Y38" i="1"/>
  <c r="Z38" i="1"/>
  <c r="AA38" i="1"/>
  <c r="AB38" i="1"/>
  <c r="U39" i="1"/>
  <c r="V39" i="1"/>
  <c r="W39" i="1"/>
  <c r="X39" i="1"/>
  <c r="Y39" i="1"/>
  <c r="Z39" i="1"/>
  <c r="AA39" i="1"/>
  <c r="AB39" i="1"/>
  <c r="U40" i="1"/>
  <c r="V40" i="1"/>
  <c r="W40" i="1"/>
  <c r="X40" i="1"/>
  <c r="Y40" i="1"/>
  <c r="Z40" i="1"/>
  <c r="AA40" i="1"/>
  <c r="AB40" i="1"/>
  <c r="U41" i="1"/>
  <c r="V41" i="1"/>
  <c r="W41" i="1"/>
  <c r="X41" i="1"/>
  <c r="Y41" i="1"/>
  <c r="Z41" i="1"/>
  <c r="AA41" i="1"/>
  <c r="AB41" i="1"/>
  <c r="U42" i="1"/>
  <c r="V42" i="1"/>
  <c r="W42" i="1"/>
  <c r="X42" i="1"/>
  <c r="Y42" i="1"/>
  <c r="Z42" i="1"/>
  <c r="AA42" i="1"/>
  <c r="AB42" i="1"/>
  <c r="U43" i="1"/>
  <c r="V43" i="1"/>
  <c r="W43" i="1"/>
  <c r="X43" i="1"/>
  <c r="Y43" i="1"/>
  <c r="Z43" i="1"/>
  <c r="AA43" i="1"/>
  <c r="AB43" i="1"/>
  <c r="U44" i="1"/>
  <c r="V44" i="1"/>
  <c r="W44" i="1"/>
  <c r="X44" i="1"/>
  <c r="Y44" i="1"/>
  <c r="Z44" i="1"/>
  <c r="AA44" i="1"/>
  <c r="AB44" i="1"/>
  <c r="U45" i="1"/>
  <c r="V45" i="1"/>
  <c r="W45" i="1"/>
  <c r="X45" i="1"/>
  <c r="Y45" i="1"/>
  <c r="Z45" i="1"/>
  <c r="AA45" i="1"/>
  <c r="AB45" i="1"/>
  <c r="U46" i="1"/>
  <c r="V46" i="1"/>
  <c r="W46" i="1"/>
  <c r="X46" i="1"/>
  <c r="Y46" i="1"/>
  <c r="Z46" i="1"/>
  <c r="AA46" i="1"/>
  <c r="AB46" i="1"/>
  <c r="U47" i="1"/>
  <c r="V47" i="1"/>
  <c r="W47" i="1"/>
  <c r="X47" i="1"/>
  <c r="Y47" i="1"/>
  <c r="Z47" i="1"/>
  <c r="AA47" i="1"/>
  <c r="AB47" i="1"/>
  <c r="U48" i="1"/>
  <c r="V48" i="1"/>
  <c r="W48" i="1"/>
  <c r="X48" i="1"/>
  <c r="Y48" i="1"/>
  <c r="Z48" i="1"/>
  <c r="AA48" i="1"/>
  <c r="AB48" i="1"/>
  <c r="U49" i="1"/>
  <c r="V49" i="1"/>
  <c r="W49" i="1"/>
  <c r="X49" i="1"/>
  <c r="Y49" i="1"/>
  <c r="Z49" i="1"/>
  <c r="AA49" i="1"/>
  <c r="AB49" i="1"/>
  <c r="U50" i="1"/>
  <c r="V50" i="1"/>
  <c r="W50" i="1"/>
  <c r="X50" i="1"/>
  <c r="Y50" i="1"/>
  <c r="Z50" i="1"/>
  <c r="AA50" i="1"/>
  <c r="AB50" i="1"/>
  <c r="U51" i="1"/>
  <c r="V51" i="1"/>
  <c r="W51" i="1"/>
  <c r="X51" i="1"/>
  <c r="Y51" i="1"/>
  <c r="Z51" i="1"/>
  <c r="AA51" i="1"/>
  <c r="AB51" i="1"/>
  <c r="U52" i="1"/>
  <c r="V52" i="1"/>
  <c r="W52" i="1"/>
  <c r="X52" i="1"/>
  <c r="Y52" i="1"/>
  <c r="Z52" i="1"/>
  <c r="AA52" i="1"/>
  <c r="AB52" i="1"/>
  <c r="U53" i="1"/>
  <c r="V53" i="1"/>
  <c r="W53" i="1"/>
  <c r="X53" i="1"/>
  <c r="Y53" i="1"/>
  <c r="Z53" i="1"/>
  <c r="AA53" i="1"/>
  <c r="AB53" i="1"/>
  <c r="U54" i="1"/>
  <c r="V54" i="1"/>
  <c r="W54" i="1"/>
  <c r="X54" i="1"/>
  <c r="Y54" i="1"/>
  <c r="Z54" i="1"/>
  <c r="AA54" i="1"/>
  <c r="AB54" i="1"/>
  <c r="U55" i="1"/>
  <c r="V55" i="1"/>
  <c r="W55" i="1"/>
  <c r="X55" i="1"/>
  <c r="Y55" i="1"/>
  <c r="Z55" i="1"/>
  <c r="AA55" i="1"/>
  <c r="AB55" i="1"/>
  <c r="U56" i="1"/>
  <c r="V56" i="1"/>
  <c r="W56" i="1"/>
  <c r="X56" i="1"/>
  <c r="Y56" i="1"/>
  <c r="Z56" i="1"/>
  <c r="AA56" i="1"/>
  <c r="AB56" i="1"/>
  <c r="U57" i="1"/>
  <c r="V57" i="1"/>
  <c r="W57" i="1"/>
  <c r="X57" i="1"/>
  <c r="Y57" i="1"/>
  <c r="Z57" i="1"/>
  <c r="AA57" i="1"/>
  <c r="AB57" i="1"/>
  <c r="U58" i="1"/>
  <c r="V58" i="1"/>
  <c r="W58" i="1"/>
  <c r="X58" i="1"/>
  <c r="Y58" i="1"/>
  <c r="Z58" i="1"/>
  <c r="AA58" i="1"/>
  <c r="AB58" i="1"/>
  <c r="U59" i="1"/>
  <c r="V59" i="1"/>
  <c r="W59" i="1"/>
  <c r="X59" i="1"/>
  <c r="Y59" i="1"/>
  <c r="Z59" i="1"/>
  <c r="AA59" i="1"/>
  <c r="AB59" i="1"/>
  <c r="U60" i="1"/>
  <c r="V60" i="1"/>
  <c r="W60" i="1"/>
  <c r="X60" i="1"/>
  <c r="Y60" i="1"/>
  <c r="Z60" i="1"/>
  <c r="AA60" i="1"/>
  <c r="AB60" i="1"/>
  <c r="U61" i="1"/>
  <c r="V61" i="1"/>
  <c r="W61" i="1"/>
  <c r="X61" i="1"/>
  <c r="Y61" i="1"/>
  <c r="Z61" i="1"/>
  <c r="AA61" i="1"/>
  <c r="AB61" i="1"/>
  <c r="U62" i="1"/>
  <c r="V62" i="1"/>
  <c r="W62" i="1"/>
  <c r="X62" i="1"/>
  <c r="Y62" i="1"/>
  <c r="Z62" i="1"/>
  <c r="AA62" i="1"/>
  <c r="AB62" i="1"/>
  <c r="U63" i="1"/>
  <c r="V63" i="1"/>
  <c r="W63" i="1"/>
  <c r="X63" i="1"/>
  <c r="Y63" i="1"/>
  <c r="Z63" i="1"/>
  <c r="AA63" i="1"/>
  <c r="AB63" i="1"/>
  <c r="U64" i="1"/>
  <c r="V64" i="1"/>
  <c r="W64" i="1"/>
  <c r="X64" i="1"/>
  <c r="Y64" i="1"/>
  <c r="Z64" i="1"/>
  <c r="AA64" i="1"/>
  <c r="AB64" i="1"/>
  <c r="U65" i="1"/>
  <c r="V65" i="1"/>
  <c r="W65" i="1"/>
  <c r="X65" i="1"/>
  <c r="Y65" i="1"/>
  <c r="Z65" i="1"/>
  <c r="AA65" i="1"/>
  <c r="AB65" i="1"/>
  <c r="U66" i="1"/>
  <c r="V66" i="1"/>
  <c r="W66" i="1"/>
  <c r="X66" i="1"/>
  <c r="Y66" i="1"/>
  <c r="Z66" i="1"/>
  <c r="AA66" i="1"/>
  <c r="AB66" i="1"/>
  <c r="U67" i="1"/>
  <c r="V67" i="1"/>
  <c r="W67" i="1"/>
  <c r="X67" i="1"/>
  <c r="Y67" i="1"/>
  <c r="Z67" i="1"/>
  <c r="AA67" i="1"/>
  <c r="AB67" i="1"/>
  <c r="U68" i="1"/>
  <c r="V68" i="1"/>
  <c r="W68" i="1"/>
  <c r="X68" i="1"/>
  <c r="Y68" i="1"/>
  <c r="Z68" i="1"/>
  <c r="AA68" i="1"/>
  <c r="AB68" i="1"/>
  <c r="U69" i="1"/>
  <c r="V69" i="1"/>
  <c r="W69" i="1"/>
  <c r="X69" i="1"/>
  <c r="Y69" i="1"/>
  <c r="Z69" i="1"/>
  <c r="AA69" i="1"/>
  <c r="AB69" i="1"/>
  <c r="U70" i="1"/>
  <c r="V70" i="1"/>
  <c r="W70" i="1"/>
  <c r="X70" i="1"/>
  <c r="Y70" i="1"/>
  <c r="Z70" i="1"/>
  <c r="AA70" i="1"/>
  <c r="AB70" i="1"/>
  <c r="U71" i="1"/>
  <c r="V71" i="1"/>
  <c r="W71" i="1"/>
  <c r="X71" i="1"/>
  <c r="Y71" i="1"/>
  <c r="Z71" i="1"/>
  <c r="AA71" i="1"/>
  <c r="AB71" i="1"/>
  <c r="U72" i="1"/>
  <c r="V72" i="1"/>
  <c r="W72" i="1"/>
  <c r="X72" i="1"/>
  <c r="Y72" i="1"/>
  <c r="Z72" i="1"/>
  <c r="AA72" i="1"/>
  <c r="AB72" i="1"/>
  <c r="U73" i="1"/>
  <c r="V73" i="1"/>
  <c r="W73" i="1"/>
  <c r="X73" i="1"/>
  <c r="Y73" i="1"/>
  <c r="Z73" i="1"/>
  <c r="AA73" i="1"/>
  <c r="AB73" i="1"/>
  <c r="U74" i="1"/>
  <c r="V74" i="1"/>
  <c r="W74" i="1"/>
  <c r="X74" i="1"/>
  <c r="Y74" i="1"/>
  <c r="Z74" i="1"/>
  <c r="AA74" i="1"/>
  <c r="AB74" i="1"/>
  <c r="U75" i="1"/>
  <c r="V75" i="1"/>
  <c r="W75" i="1"/>
  <c r="X75" i="1"/>
  <c r="Y75" i="1"/>
  <c r="Z75" i="1"/>
  <c r="AA75" i="1"/>
  <c r="AB75" i="1"/>
  <c r="U76" i="1"/>
  <c r="V76" i="1"/>
  <c r="W76" i="1"/>
  <c r="X76" i="1"/>
  <c r="Y76" i="1"/>
  <c r="Z76" i="1"/>
  <c r="AA76" i="1"/>
  <c r="AB76" i="1"/>
  <c r="U77" i="1"/>
  <c r="V77" i="1"/>
  <c r="W77" i="1"/>
  <c r="X77" i="1"/>
  <c r="Y77" i="1"/>
  <c r="Z77" i="1"/>
  <c r="AA77" i="1"/>
  <c r="AB77" i="1"/>
  <c r="U78" i="1"/>
  <c r="V78" i="1"/>
  <c r="W78" i="1"/>
  <c r="X78" i="1"/>
  <c r="Y78" i="1"/>
  <c r="Z78" i="1"/>
  <c r="AA78" i="1"/>
  <c r="AB78" i="1"/>
  <c r="U79" i="1"/>
  <c r="V79" i="1"/>
  <c r="W79" i="1"/>
  <c r="X79" i="1"/>
  <c r="Y79" i="1"/>
  <c r="Z79" i="1"/>
  <c r="AA79" i="1"/>
  <c r="AB79" i="1"/>
  <c r="U80" i="1"/>
  <c r="V80" i="1"/>
  <c r="W80" i="1"/>
  <c r="X80" i="1"/>
  <c r="Y80" i="1"/>
  <c r="Z80" i="1"/>
  <c r="AA80" i="1"/>
  <c r="AB80" i="1"/>
  <c r="U81" i="1"/>
  <c r="V81" i="1"/>
  <c r="W81" i="1"/>
  <c r="X81" i="1"/>
  <c r="Y81" i="1"/>
  <c r="Z81" i="1"/>
  <c r="AA81" i="1"/>
  <c r="AB81" i="1"/>
  <c r="U82" i="1"/>
  <c r="V82" i="1"/>
  <c r="W82" i="1"/>
  <c r="X82" i="1"/>
  <c r="Y82" i="1"/>
  <c r="Z82" i="1"/>
  <c r="AA82" i="1"/>
  <c r="AB82" i="1"/>
  <c r="U83" i="1"/>
  <c r="V83" i="1"/>
  <c r="W83" i="1"/>
  <c r="X83" i="1"/>
  <c r="Y83" i="1"/>
  <c r="Z83" i="1"/>
  <c r="AA83" i="1"/>
  <c r="AB83" i="1"/>
  <c r="U84" i="1"/>
  <c r="V84" i="1"/>
  <c r="W84" i="1"/>
  <c r="X84" i="1"/>
  <c r="Y84" i="1"/>
  <c r="Z84" i="1"/>
  <c r="AA84" i="1"/>
  <c r="AB84" i="1"/>
  <c r="U85" i="1"/>
  <c r="V85" i="1"/>
  <c r="W85" i="1"/>
  <c r="X85" i="1"/>
  <c r="Y85" i="1"/>
  <c r="Z85" i="1"/>
  <c r="AA85" i="1"/>
  <c r="AB85" i="1"/>
  <c r="U86" i="1"/>
  <c r="V86" i="1"/>
  <c r="W86" i="1"/>
  <c r="X86" i="1"/>
  <c r="Y86" i="1"/>
  <c r="Z86" i="1"/>
  <c r="AA86" i="1"/>
  <c r="AB86" i="1"/>
  <c r="U87" i="1"/>
  <c r="V87" i="1"/>
  <c r="W87" i="1"/>
  <c r="X87" i="1"/>
  <c r="Y87" i="1"/>
  <c r="Z87" i="1"/>
  <c r="AA87" i="1"/>
  <c r="AB87" i="1"/>
  <c r="U88" i="1"/>
  <c r="V88" i="1"/>
  <c r="W88" i="1"/>
  <c r="X88" i="1"/>
  <c r="Y88" i="1"/>
  <c r="Z88" i="1"/>
  <c r="AA88" i="1"/>
  <c r="AB88" i="1"/>
  <c r="U89" i="1"/>
  <c r="V89" i="1"/>
  <c r="W89" i="1"/>
  <c r="X89" i="1"/>
  <c r="Y89" i="1"/>
  <c r="Z89" i="1"/>
  <c r="AA89" i="1"/>
  <c r="AB89" i="1"/>
  <c r="U90" i="1"/>
  <c r="V90" i="1"/>
  <c r="W90" i="1"/>
  <c r="X90" i="1"/>
  <c r="Y90" i="1"/>
  <c r="Z90" i="1"/>
  <c r="AA90" i="1"/>
  <c r="AB90" i="1"/>
  <c r="U91" i="1"/>
  <c r="V91" i="1"/>
  <c r="W91" i="1"/>
  <c r="X91" i="1"/>
  <c r="Y91" i="1"/>
  <c r="Z91" i="1"/>
  <c r="AA91" i="1"/>
  <c r="AB91" i="1"/>
  <c r="U92" i="1"/>
  <c r="V92" i="1"/>
  <c r="W92" i="1"/>
  <c r="X92" i="1"/>
  <c r="Y92" i="1"/>
  <c r="Z92" i="1"/>
  <c r="AA92" i="1"/>
  <c r="AB92" i="1"/>
  <c r="U93" i="1"/>
  <c r="V93" i="1"/>
  <c r="W93" i="1"/>
  <c r="X93" i="1"/>
  <c r="Y93" i="1"/>
  <c r="Z93" i="1"/>
  <c r="AA93" i="1"/>
  <c r="AB93" i="1"/>
  <c r="U94" i="1"/>
  <c r="V94" i="1"/>
  <c r="W94" i="1"/>
  <c r="X94" i="1"/>
  <c r="Y94" i="1"/>
  <c r="Z94" i="1"/>
  <c r="AA94" i="1"/>
  <c r="AB94" i="1"/>
  <c r="U95" i="1"/>
  <c r="V95" i="1"/>
  <c r="W95" i="1"/>
  <c r="X95" i="1"/>
  <c r="Y95" i="1"/>
  <c r="Z95" i="1"/>
  <c r="AA95" i="1"/>
  <c r="AB95" i="1"/>
  <c r="U96" i="1"/>
  <c r="V96" i="1"/>
  <c r="W96" i="1"/>
  <c r="X96" i="1"/>
  <c r="Y96" i="1"/>
  <c r="Z96" i="1"/>
  <c r="AA96" i="1"/>
  <c r="AB96" i="1"/>
  <c r="U97" i="1"/>
  <c r="V97" i="1"/>
  <c r="W97" i="1"/>
  <c r="X97" i="1"/>
  <c r="Y97" i="1"/>
  <c r="Z97" i="1"/>
  <c r="AA97" i="1"/>
  <c r="AB97" i="1"/>
  <c r="U98" i="1"/>
  <c r="V98" i="1"/>
  <c r="W98" i="1"/>
  <c r="X98" i="1"/>
  <c r="Y98" i="1"/>
  <c r="Z98" i="1"/>
  <c r="AA98" i="1"/>
  <c r="AB98" i="1"/>
  <c r="U99" i="1"/>
  <c r="V99" i="1"/>
  <c r="W99" i="1"/>
  <c r="X99" i="1"/>
  <c r="Y99" i="1"/>
  <c r="Z99" i="1"/>
  <c r="AA99" i="1"/>
  <c r="AB99" i="1"/>
  <c r="U100" i="1"/>
  <c r="V100" i="1"/>
  <c r="W100" i="1"/>
  <c r="X100" i="1"/>
  <c r="Y100" i="1"/>
  <c r="Z100" i="1"/>
  <c r="AA100" i="1"/>
  <c r="AB100" i="1"/>
  <c r="U101" i="1"/>
  <c r="V101" i="1"/>
  <c r="W101" i="1"/>
  <c r="X101" i="1"/>
  <c r="Y101" i="1"/>
  <c r="Z101" i="1"/>
  <c r="AA101" i="1"/>
  <c r="AB101" i="1"/>
  <c r="U102" i="1"/>
  <c r="V102" i="1"/>
  <c r="W102" i="1"/>
  <c r="X102" i="1"/>
  <c r="Y102" i="1"/>
  <c r="Z102" i="1"/>
  <c r="AA102" i="1"/>
  <c r="AB102" i="1"/>
  <c r="U103" i="1"/>
  <c r="V103" i="1"/>
  <c r="W103" i="1"/>
  <c r="X103" i="1"/>
  <c r="Y103" i="1"/>
  <c r="Z103" i="1"/>
  <c r="AA103" i="1"/>
  <c r="AB103" i="1"/>
  <c r="U104" i="1"/>
  <c r="V104" i="1"/>
  <c r="W104" i="1"/>
  <c r="X104" i="1"/>
  <c r="Y104" i="1"/>
  <c r="Z104" i="1"/>
  <c r="AA104" i="1"/>
  <c r="AB104" i="1"/>
  <c r="U105" i="1"/>
  <c r="V105" i="1"/>
  <c r="W105" i="1"/>
  <c r="X105" i="1"/>
  <c r="Y105" i="1"/>
  <c r="Z105" i="1"/>
  <c r="AA105" i="1"/>
  <c r="AB105" i="1"/>
  <c r="U106" i="1"/>
  <c r="V106" i="1"/>
  <c r="W106" i="1"/>
  <c r="X106" i="1"/>
  <c r="Y106" i="1"/>
  <c r="Z106" i="1"/>
  <c r="AA106" i="1"/>
  <c r="AB106" i="1"/>
  <c r="U107" i="1"/>
  <c r="V107" i="1"/>
  <c r="W107" i="1"/>
  <c r="X107" i="1"/>
  <c r="Y107" i="1"/>
  <c r="Z107" i="1"/>
  <c r="AA107" i="1"/>
  <c r="AB107" i="1"/>
  <c r="U108" i="1"/>
  <c r="V108" i="1"/>
  <c r="W108" i="1"/>
  <c r="X108" i="1"/>
  <c r="Y108" i="1"/>
  <c r="Z108" i="1"/>
  <c r="AA108" i="1"/>
  <c r="AB108" i="1"/>
  <c r="U109" i="1"/>
  <c r="V109" i="1"/>
  <c r="W109" i="1"/>
  <c r="X109" i="1"/>
  <c r="Y109" i="1"/>
  <c r="Z109" i="1"/>
  <c r="AA109" i="1"/>
  <c r="AB109" i="1"/>
  <c r="U110" i="1"/>
  <c r="V110" i="1"/>
  <c r="W110" i="1"/>
  <c r="X110" i="1"/>
  <c r="Y110" i="1"/>
  <c r="Z110" i="1"/>
  <c r="AA110" i="1"/>
  <c r="AB110" i="1"/>
  <c r="U111" i="1"/>
  <c r="V111" i="1"/>
  <c r="W111" i="1"/>
  <c r="X111" i="1"/>
  <c r="Y111" i="1"/>
  <c r="Z111" i="1"/>
  <c r="AA111" i="1"/>
  <c r="AB111" i="1"/>
  <c r="U112" i="1"/>
  <c r="V112" i="1"/>
  <c r="W112" i="1"/>
  <c r="X112" i="1"/>
  <c r="Y112" i="1"/>
  <c r="Z112" i="1"/>
  <c r="AA112" i="1"/>
  <c r="AB112" i="1"/>
  <c r="U113" i="1"/>
  <c r="V113" i="1"/>
  <c r="W113" i="1"/>
  <c r="X113" i="1"/>
  <c r="Y113" i="1"/>
  <c r="Z113" i="1"/>
  <c r="AA113" i="1"/>
  <c r="AB113" i="1"/>
  <c r="U114" i="1"/>
  <c r="V114" i="1"/>
  <c r="W114" i="1"/>
  <c r="X114" i="1"/>
  <c r="Y114" i="1"/>
  <c r="Z114" i="1"/>
  <c r="AA114" i="1"/>
  <c r="AB114" i="1"/>
  <c r="U115" i="1"/>
  <c r="V115" i="1"/>
  <c r="W115" i="1"/>
  <c r="X115" i="1"/>
  <c r="Y115" i="1"/>
  <c r="Z115" i="1"/>
  <c r="AA115" i="1"/>
  <c r="AB115" i="1"/>
  <c r="U116" i="1"/>
  <c r="V116" i="1"/>
  <c r="W116" i="1"/>
  <c r="X116" i="1"/>
  <c r="Y116" i="1"/>
  <c r="Z116" i="1"/>
  <c r="AA116" i="1"/>
  <c r="AB116" i="1"/>
  <c r="U117" i="1"/>
  <c r="V117" i="1"/>
  <c r="W117" i="1"/>
  <c r="X117" i="1"/>
  <c r="Y117" i="1"/>
  <c r="Z117" i="1"/>
  <c r="AA117" i="1"/>
  <c r="AB117" i="1"/>
  <c r="U118" i="1"/>
  <c r="V118" i="1"/>
  <c r="W118" i="1"/>
  <c r="X118" i="1"/>
  <c r="Y118" i="1"/>
  <c r="Z118" i="1"/>
  <c r="AA118" i="1"/>
  <c r="AB118" i="1"/>
  <c r="U119" i="1"/>
  <c r="V119" i="1"/>
  <c r="W119" i="1"/>
  <c r="X119" i="1"/>
  <c r="Y119" i="1"/>
  <c r="Z119" i="1"/>
  <c r="AA119" i="1"/>
  <c r="AB119" i="1"/>
  <c r="U120" i="1"/>
  <c r="V120" i="1"/>
  <c r="W120" i="1"/>
  <c r="X120" i="1"/>
  <c r="Y120" i="1"/>
  <c r="Z120" i="1"/>
  <c r="AA120" i="1"/>
  <c r="AB120" i="1"/>
  <c r="U121" i="1"/>
  <c r="V121" i="1"/>
  <c r="W121" i="1"/>
  <c r="X121" i="1"/>
  <c r="Y121" i="1"/>
  <c r="Z121" i="1"/>
  <c r="AA121" i="1"/>
  <c r="AB121" i="1"/>
  <c r="U122" i="1"/>
  <c r="V122" i="1"/>
  <c r="W122" i="1"/>
  <c r="X122" i="1"/>
  <c r="Y122" i="1"/>
  <c r="Z122" i="1"/>
  <c r="AA122" i="1"/>
  <c r="AB122" i="1"/>
  <c r="U123" i="1"/>
  <c r="V123" i="1"/>
  <c r="W123" i="1"/>
  <c r="X123" i="1"/>
  <c r="Y123" i="1"/>
  <c r="Z123" i="1"/>
  <c r="AA123" i="1"/>
  <c r="AB123" i="1"/>
  <c r="U124" i="1"/>
  <c r="V124" i="1"/>
  <c r="W124" i="1"/>
  <c r="X124" i="1"/>
  <c r="Y124" i="1"/>
  <c r="Z124" i="1"/>
  <c r="AA124" i="1"/>
  <c r="AB124" i="1"/>
  <c r="U125" i="1"/>
  <c r="V125" i="1"/>
  <c r="W125" i="1"/>
  <c r="X125" i="1"/>
  <c r="Y125" i="1"/>
  <c r="Z125" i="1"/>
  <c r="AA125" i="1"/>
  <c r="AB125" i="1"/>
  <c r="U126" i="1"/>
  <c r="V126" i="1"/>
  <c r="W126" i="1"/>
  <c r="X126" i="1"/>
  <c r="Y126" i="1"/>
  <c r="Z126" i="1"/>
  <c r="AA126" i="1"/>
  <c r="AB126" i="1"/>
  <c r="U127" i="1"/>
  <c r="V127" i="1"/>
  <c r="W127" i="1"/>
  <c r="X127" i="1"/>
  <c r="Y127" i="1"/>
  <c r="Z127" i="1"/>
  <c r="AA127" i="1"/>
  <c r="AB127" i="1"/>
  <c r="U128" i="1"/>
  <c r="V128" i="1"/>
  <c r="W128" i="1"/>
  <c r="X128" i="1"/>
  <c r="Y128" i="1"/>
  <c r="Z128" i="1"/>
  <c r="AA128" i="1"/>
  <c r="AB128" i="1"/>
  <c r="U129" i="1"/>
  <c r="V129" i="1"/>
  <c r="W129" i="1"/>
  <c r="X129" i="1"/>
  <c r="Y129" i="1"/>
  <c r="Z129" i="1"/>
  <c r="AA129" i="1"/>
  <c r="AB129" i="1"/>
  <c r="U130" i="1"/>
  <c r="V130" i="1"/>
  <c r="W130" i="1"/>
  <c r="X130" i="1"/>
  <c r="Y130" i="1"/>
  <c r="Z130" i="1"/>
  <c r="AA130" i="1"/>
  <c r="AB130" i="1"/>
  <c r="U131" i="1"/>
  <c r="V131" i="1"/>
  <c r="W131" i="1"/>
  <c r="X131" i="1"/>
  <c r="Y131" i="1"/>
  <c r="Z131" i="1"/>
  <c r="AA131" i="1"/>
  <c r="AB131" i="1"/>
  <c r="U132" i="1"/>
  <c r="V132" i="1"/>
  <c r="W132" i="1"/>
  <c r="X132" i="1"/>
  <c r="Y132" i="1"/>
  <c r="Z132" i="1"/>
  <c r="AA132" i="1"/>
  <c r="AB132" i="1"/>
  <c r="U133" i="1"/>
  <c r="V133" i="1"/>
  <c r="W133" i="1"/>
  <c r="X133" i="1"/>
  <c r="Y133" i="1"/>
  <c r="Z133" i="1"/>
  <c r="AA133" i="1"/>
  <c r="AB133" i="1"/>
  <c r="U134" i="1"/>
  <c r="V134" i="1"/>
  <c r="W134" i="1"/>
  <c r="X134" i="1"/>
  <c r="Y134" i="1"/>
  <c r="Z134" i="1"/>
  <c r="AA134" i="1"/>
  <c r="AB134" i="1"/>
  <c r="U135" i="1"/>
  <c r="V135" i="1"/>
  <c r="W135" i="1"/>
  <c r="X135" i="1"/>
  <c r="Y135" i="1"/>
  <c r="Z135" i="1"/>
  <c r="AA135" i="1"/>
  <c r="AB135" i="1"/>
  <c r="U136" i="1"/>
  <c r="V136" i="1"/>
  <c r="W136" i="1"/>
  <c r="X136" i="1"/>
  <c r="Y136" i="1"/>
  <c r="Z136" i="1"/>
  <c r="AA136" i="1"/>
  <c r="AB136" i="1"/>
  <c r="U137" i="1"/>
  <c r="V137" i="1"/>
  <c r="W137" i="1"/>
  <c r="X137" i="1"/>
  <c r="Y137" i="1"/>
  <c r="Z137" i="1"/>
  <c r="AA137" i="1"/>
  <c r="AB137" i="1"/>
  <c r="U138" i="1"/>
  <c r="V138" i="1"/>
  <c r="W138" i="1"/>
  <c r="X138" i="1"/>
  <c r="Y138" i="1"/>
  <c r="Z138" i="1"/>
  <c r="AA138" i="1"/>
  <c r="AB138" i="1"/>
  <c r="U139" i="1"/>
  <c r="V139" i="1"/>
  <c r="W139" i="1"/>
  <c r="X139" i="1"/>
  <c r="Y139" i="1"/>
  <c r="Z139" i="1"/>
  <c r="AA139" i="1"/>
  <c r="AB139" i="1"/>
  <c r="U140" i="1"/>
  <c r="V140" i="1"/>
  <c r="W140" i="1"/>
  <c r="X140" i="1"/>
  <c r="Y140" i="1"/>
  <c r="Z140" i="1"/>
  <c r="AA140" i="1"/>
  <c r="AB140" i="1"/>
  <c r="U141" i="1"/>
  <c r="V141" i="1"/>
  <c r="W141" i="1"/>
  <c r="X141" i="1"/>
  <c r="Y141" i="1"/>
  <c r="Z141" i="1"/>
  <c r="AA141" i="1"/>
  <c r="AB141" i="1"/>
  <c r="U142" i="1"/>
  <c r="V142" i="1"/>
  <c r="W142" i="1"/>
  <c r="X142" i="1"/>
  <c r="Y142" i="1"/>
  <c r="Z142" i="1"/>
  <c r="AA142" i="1"/>
  <c r="AB142" i="1"/>
  <c r="U143" i="1"/>
  <c r="V143" i="1"/>
  <c r="W143" i="1"/>
  <c r="X143" i="1"/>
  <c r="Y143" i="1"/>
  <c r="Z143" i="1"/>
  <c r="AA143" i="1"/>
  <c r="AB143" i="1"/>
  <c r="U144" i="1"/>
  <c r="V144" i="1"/>
  <c r="W144" i="1"/>
  <c r="X144" i="1"/>
  <c r="Y144" i="1"/>
  <c r="Z144" i="1"/>
  <c r="AA144" i="1"/>
  <c r="AB144" i="1"/>
  <c r="U145" i="1"/>
  <c r="V145" i="1"/>
  <c r="W145" i="1"/>
  <c r="X145" i="1"/>
  <c r="Y145" i="1"/>
  <c r="Z145" i="1"/>
  <c r="AA145" i="1"/>
  <c r="AB145" i="1"/>
  <c r="U146" i="1"/>
  <c r="V146" i="1"/>
  <c r="W146" i="1"/>
  <c r="X146" i="1"/>
  <c r="Y146" i="1"/>
  <c r="Z146" i="1"/>
  <c r="AA146" i="1"/>
  <c r="AB146" i="1"/>
  <c r="U147" i="1"/>
  <c r="V147" i="1"/>
  <c r="W147" i="1"/>
  <c r="X147" i="1"/>
  <c r="Y147" i="1"/>
  <c r="Z147" i="1"/>
  <c r="AA147" i="1"/>
  <c r="AB147" i="1"/>
  <c r="U148" i="1"/>
  <c r="V148" i="1"/>
  <c r="W148" i="1"/>
  <c r="X148" i="1"/>
  <c r="Y148" i="1"/>
  <c r="Z148" i="1"/>
  <c r="AA148" i="1"/>
  <c r="AB148" i="1"/>
  <c r="U149" i="1"/>
  <c r="V149" i="1"/>
  <c r="W149" i="1"/>
  <c r="X149" i="1"/>
  <c r="Y149" i="1"/>
  <c r="Z149" i="1"/>
  <c r="AA149" i="1"/>
  <c r="AB149" i="1"/>
  <c r="U150" i="1"/>
  <c r="V150" i="1"/>
  <c r="W150" i="1"/>
  <c r="X150" i="1"/>
  <c r="Y150" i="1"/>
  <c r="Z150" i="1"/>
  <c r="AA150" i="1"/>
  <c r="AB150" i="1"/>
  <c r="U151" i="1"/>
  <c r="V151" i="1"/>
  <c r="W151" i="1"/>
  <c r="X151" i="1"/>
  <c r="Y151" i="1"/>
  <c r="Z151" i="1"/>
  <c r="AA151" i="1"/>
  <c r="AB151" i="1"/>
  <c r="U152" i="1"/>
  <c r="V152" i="1"/>
  <c r="W152" i="1"/>
  <c r="X152" i="1"/>
  <c r="Y152" i="1"/>
  <c r="Z152" i="1"/>
  <c r="AA152" i="1"/>
  <c r="AB152" i="1"/>
  <c r="U153" i="1"/>
  <c r="V153" i="1"/>
  <c r="W153" i="1"/>
  <c r="X153" i="1"/>
  <c r="Y153" i="1"/>
  <c r="Z153" i="1"/>
  <c r="AA153" i="1"/>
  <c r="AB153" i="1"/>
  <c r="U154" i="1"/>
  <c r="V154" i="1"/>
  <c r="W154" i="1"/>
  <c r="X154" i="1"/>
  <c r="Y154" i="1"/>
  <c r="Z154" i="1"/>
  <c r="AA154" i="1"/>
  <c r="AB154" i="1"/>
  <c r="U155" i="1"/>
  <c r="V155" i="1"/>
  <c r="W155" i="1"/>
  <c r="X155" i="1"/>
  <c r="Y155" i="1"/>
  <c r="Z155" i="1"/>
  <c r="AA155" i="1"/>
  <c r="AB155" i="1"/>
  <c r="U156" i="1"/>
  <c r="V156" i="1"/>
  <c r="W156" i="1"/>
  <c r="X156" i="1"/>
  <c r="Y156" i="1"/>
  <c r="Z156" i="1"/>
  <c r="AA156" i="1"/>
  <c r="AB156" i="1"/>
  <c r="U157" i="1"/>
  <c r="V157" i="1"/>
  <c r="W157" i="1"/>
  <c r="X157" i="1"/>
  <c r="Y157" i="1"/>
  <c r="Z157" i="1"/>
  <c r="AA157" i="1"/>
  <c r="AB157" i="1"/>
  <c r="U158" i="1"/>
  <c r="V158" i="1"/>
  <c r="W158" i="1"/>
  <c r="X158" i="1"/>
  <c r="Y158" i="1"/>
  <c r="Z158" i="1"/>
  <c r="AA158" i="1"/>
  <c r="AB158" i="1"/>
  <c r="U159" i="1"/>
  <c r="V159" i="1"/>
  <c r="W159" i="1"/>
  <c r="X159" i="1"/>
  <c r="Y159" i="1"/>
  <c r="Z159" i="1"/>
  <c r="AA159" i="1"/>
  <c r="AB159" i="1"/>
  <c r="U160" i="1"/>
  <c r="V160" i="1"/>
  <c r="W160" i="1"/>
  <c r="X160" i="1"/>
  <c r="Y160" i="1"/>
  <c r="Z160" i="1"/>
  <c r="AA160" i="1"/>
  <c r="AB160" i="1"/>
  <c r="U161" i="1"/>
  <c r="V161" i="1"/>
  <c r="W161" i="1"/>
  <c r="X161" i="1"/>
  <c r="Y161" i="1"/>
  <c r="Z161" i="1"/>
  <c r="AA161" i="1"/>
  <c r="AB161" i="1"/>
  <c r="U162" i="1"/>
  <c r="V162" i="1"/>
  <c r="W162" i="1"/>
  <c r="X162" i="1"/>
  <c r="Y162" i="1"/>
  <c r="Z162" i="1"/>
  <c r="AA162" i="1"/>
  <c r="AB162" i="1"/>
  <c r="U163" i="1"/>
  <c r="V163" i="1"/>
  <c r="W163" i="1"/>
  <c r="X163" i="1"/>
  <c r="Y163" i="1"/>
  <c r="Z163" i="1"/>
  <c r="AA163" i="1"/>
  <c r="AB163" i="1"/>
  <c r="U164" i="1"/>
  <c r="V164" i="1"/>
  <c r="W164" i="1"/>
  <c r="X164" i="1"/>
  <c r="Y164" i="1"/>
  <c r="Z164" i="1"/>
  <c r="AA164" i="1"/>
  <c r="AB164" i="1"/>
  <c r="U165" i="1"/>
  <c r="V165" i="1"/>
  <c r="W165" i="1"/>
  <c r="X165" i="1"/>
  <c r="Y165" i="1"/>
  <c r="Z165" i="1"/>
  <c r="AA165" i="1"/>
  <c r="AB165" i="1"/>
  <c r="U166" i="1"/>
  <c r="V166" i="1"/>
  <c r="W166" i="1"/>
  <c r="X166" i="1"/>
  <c r="Y166" i="1"/>
  <c r="Z166" i="1"/>
  <c r="AA166" i="1"/>
  <c r="AB166" i="1"/>
  <c r="U167" i="1"/>
  <c r="V167" i="1"/>
  <c r="W167" i="1"/>
  <c r="X167" i="1"/>
  <c r="Y167" i="1"/>
  <c r="Z167" i="1"/>
  <c r="AA167" i="1"/>
  <c r="AB167" i="1"/>
  <c r="U168" i="1"/>
  <c r="V168" i="1"/>
  <c r="W168" i="1"/>
  <c r="X168" i="1"/>
  <c r="Y168" i="1"/>
  <c r="Z168" i="1"/>
  <c r="AA168" i="1"/>
  <c r="AB168" i="1"/>
  <c r="U169" i="1"/>
  <c r="V169" i="1"/>
  <c r="W169" i="1"/>
  <c r="X169" i="1"/>
  <c r="Y169" i="1"/>
  <c r="Z169" i="1"/>
  <c r="AA169" i="1"/>
  <c r="AB169" i="1"/>
  <c r="U170" i="1"/>
  <c r="V170" i="1"/>
  <c r="W170" i="1"/>
  <c r="X170" i="1"/>
  <c r="Y170" i="1"/>
  <c r="Z170" i="1"/>
  <c r="AA170" i="1"/>
  <c r="AB170" i="1"/>
  <c r="U171" i="1"/>
  <c r="V171" i="1"/>
  <c r="W171" i="1"/>
  <c r="X171" i="1"/>
  <c r="Y171" i="1"/>
  <c r="Z171" i="1"/>
  <c r="AA171" i="1"/>
  <c r="AB171" i="1"/>
  <c r="U172" i="1"/>
  <c r="V172" i="1"/>
  <c r="W172" i="1"/>
  <c r="X172" i="1"/>
  <c r="Y172" i="1"/>
  <c r="Z172" i="1"/>
  <c r="AA172" i="1"/>
  <c r="AB172" i="1"/>
  <c r="U173" i="1"/>
  <c r="V173" i="1"/>
  <c r="W173" i="1"/>
  <c r="X173" i="1"/>
  <c r="Y173" i="1"/>
  <c r="Z173" i="1"/>
  <c r="AA173" i="1"/>
  <c r="AB173" i="1"/>
  <c r="U174" i="1"/>
  <c r="V174" i="1"/>
  <c r="W174" i="1"/>
  <c r="X174" i="1"/>
  <c r="Y174" i="1"/>
  <c r="Z174" i="1"/>
  <c r="AA174" i="1"/>
  <c r="AB174" i="1"/>
  <c r="U175" i="1"/>
  <c r="V175" i="1"/>
  <c r="W175" i="1"/>
  <c r="X175" i="1"/>
  <c r="Y175" i="1"/>
  <c r="Z175" i="1"/>
  <c r="AA175" i="1"/>
  <c r="AB175" i="1"/>
  <c r="U176" i="1"/>
  <c r="V176" i="1"/>
  <c r="W176" i="1"/>
  <c r="X176" i="1"/>
  <c r="Y176" i="1"/>
  <c r="Z176" i="1"/>
  <c r="AA176" i="1"/>
  <c r="AB176" i="1"/>
  <c r="U177" i="1"/>
  <c r="V177" i="1"/>
  <c r="W177" i="1"/>
  <c r="X177" i="1"/>
  <c r="Y177" i="1"/>
  <c r="Z177" i="1"/>
  <c r="AA177" i="1"/>
  <c r="AB177" i="1"/>
  <c r="U178" i="1"/>
  <c r="V178" i="1"/>
  <c r="W178" i="1"/>
  <c r="X178" i="1"/>
  <c r="Y178" i="1"/>
  <c r="Z178" i="1"/>
  <c r="AA178" i="1"/>
  <c r="AB178" i="1"/>
  <c r="U179" i="1"/>
  <c r="V179" i="1"/>
  <c r="W179" i="1"/>
  <c r="X179" i="1"/>
  <c r="Y179" i="1"/>
  <c r="Z179" i="1"/>
  <c r="AA179" i="1"/>
  <c r="AB179" i="1"/>
  <c r="U180" i="1"/>
  <c r="V180" i="1"/>
  <c r="W180" i="1"/>
  <c r="X180" i="1"/>
  <c r="Y180" i="1"/>
  <c r="Z180" i="1"/>
  <c r="AA180" i="1"/>
  <c r="AB180" i="1"/>
  <c r="U181" i="1"/>
  <c r="V181" i="1"/>
  <c r="W181" i="1"/>
  <c r="X181" i="1"/>
  <c r="Y181" i="1"/>
  <c r="Z181" i="1"/>
  <c r="AA181" i="1"/>
  <c r="AB181" i="1"/>
  <c r="U182" i="1"/>
  <c r="V182" i="1"/>
  <c r="W182" i="1"/>
  <c r="X182" i="1"/>
  <c r="Y182" i="1"/>
  <c r="Z182" i="1"/>
  <c r="AA182" i="1"/>
  <c r="AB182" i="1"/>
  <c r="U183" i="1"/>
  <c r="V183" i="1"/>
  <c r="W183" i="1"/>
  <c r="X183" i="1"/>
  <c r="Y183" i="1"/>
  <c r="Z183" i="1"/>
  <c r="AA183" i="1"/>
  <c r="AB183" i="1"/>
  <c r="U184" i="1"/>
  <c r="V184" i="1"/>
  <c r="W184" i="1"/>
  <c r="X184" i="1"/>
  <c r="Y184" i="1"/>
  <c r="Z184" i="1"/>
  <c r="AA184" i="1"/>
  <c r="AB184" i="1"/>
  <c r="U185" i="1"/>
  <c r="V185" i="1"/>
  <c r="W185" i="1"/>
  <c r="X185" i="1"/>
  <c r="Y185" i="1"/>
  <c r="Z185" i="1"/>
  <c r="AA185" i="1"/>
  <c r="AB185" i="1"/>
  <c r="U186" i="1"/>
  <c r="V186" i="1"/>
  <c r="W186" i="1"/>
  <c r="X186" i="1"/>
  <c r="Y186" i="1"/>
  <c r="Z186" i="1"/>
  <c r="AA186" i="1"/>
  <c r="AB186" i="1"/>
  <c r="U187" i="1"/>
  <c r="V187" i="1"/>
  <c r="W187" i="1"/>
  <c r="X187" i="1"/>
  <c r="Y187" i="1"/>
  <c r="Z187" i="1"/>
  <c r="AA187" i="1"/>
  <c r="AB187" i="1"/>
  <c r="U188" i="1"/>
  <c r="V188" i="1"/>
  <c r="W188" i="1"/>
  <c r="X188" i="1"/>
  <c r="Y188" i="1"/>
  <c r="Z188" i="1"/>
  <c r="AA188" i="1"/>
  <c r="AB188" i="1"/>
  <c r="U189" i="1"/>
  <c r="V189" i="1"/>
  <c r="W189" i="1"/>
  <c r="X189" i="1"/>
  <c r="Y189" i="1"/>
  <c r="Z189" i="1"/>
  <c r="AA189" i="1"/>
  <c r="AB189" i="1"/>
  <c r="U190" i="1"/>
  <c r="V190" i="1"/>
  <c r="W190" i="1"/>
  <c r="X190" i="1"/>
  <c r="Y190" i="1"/>
  <c r="Z190" i="1"/>
  <c r="AA190" i="1"/>
  <c r="AB190" i="1"/>
  <c r="U191" i="1"/>
  <c r="V191" i="1"/>
  <c r="W191" i="1"/>
  <c r="X191" i="1"/>
  <c r="Y191" i="1"/>
  <c r="Z191" i="1"/>
  <c r="AA191" i="1"/>
  <c r="AB191" i="1"/>
  <c r="U192" i="1"/>
  <c r="V192" i="1"/>
  <c r="W192" i="1"/>
  <c r="X192" i="1"/>
  <c r="Y192" i="1"/>
  <c r="Z192" i="1"/>
  <c r="AA192" i="1"/>
  <c r="AB192" i="1"/>
  <c r="U193" i="1"/>
  <c r="V193" i="1"/>
  <c r="W193" i="1"/>
  <c r="X193" i="1"/>
  <c r="Y193" i="1"/>
  <c r="Z193" i="1"/>
  <c r="AA193" i="1"/>
  <c r="AB193" i="1"/>
  <c r="U194" i="1"/>
  <c r="V194" i="1"/>
  <c r="W194" i="1"/>
  <c r="X194" i="1"/>
  <c r="Y194" i="1"/>
  <c r="Z194" i="1"/>
  <c r="AA194" i="1"/>
  <c r="AB194" i="1"/>
  <c r="U195" i="1"/>
  <c r="V195" i="1"/>
  <c r="W195" i="1"/>
  <c r="X195" i="1"/>
  <c r="Y195" i="1"/>
  <c r="Z195" i="1"/>
  <c r="AA195" i="1"/>
  <c r="AB195" i="1"/>
  <c r="U196" i="1"/>
  <c r="V196" i="1"/>
  <c r="W196" i="1"/>
  <c r="X196" i="1"/>
  <c r="Y196" i="1"/>
  <c r="Z196" i="1"/>
  <c r="AA196" i="1"/>
  <c r="AB196" i="1"/>
  <c r="U197" i="1"/>
  <c r="V197" i="1"/>
  <c r="W197" i="1"/>
  <c r="X197" i="1"/>
  <c r="Y197" i="1"/>
  <c r="Z197" i="1"/>
  <c r="AA197" i="1"/>
  <c r="AB197" i="1"/>
  <c r="U198" i="1"/>
  <c r="V198" i="1"/>
  <c r="W198" i="1"/>
  <c r="X198" i="1"/>
  <c r="Y198" i="1"/>
  <c r="Z198" i="1"/>
  <c r="AA198" i="1"/>
  <c r="AB198" i="1"/>
  <c r="U199" i="1"/>
  <c r="V199" i="1"/>
  <c r="W199" i="1"/>
  <c r="X199" i="1"/>
  <c r="Y199" i="1"/>
  <c r="Z199" i="1"/>
  <c r="AA199" i="1"/>
  <c r="AB199" i="1"/>
  <c r="U200" i="1"/>
  <c r="V200" i="1"/>
  <c r="W200" i="1"/>
  <c r="X200" i="1"/>
  <c r="Y200" i="1"/>
  <c r="Z200" i="1"/>
  <c r="AA200" i="1"/>
  <c r="AB200" i="1"/>
  <c r="U201" i="1"/>
  <c r="V201" i="1"/>
  <c r="W201" i="1"/>
  <c r="X201" i="1"/>
  <c r="Y201" i="1"/>
  <c r="Z201" i="1"/>
  <c r="AA201" i="1"/>
  <c r="AB201" i="1"/>
  <c r="U202" i="1"/>
  <c r="V202" i="1"/>
  <c r="W202" i="1"/>
  <c r="X202" i="1"/>
  <c r="Y202" i="1"/>
  <c r="Z202" i="1"/>
  <c r="AA202" i="1"/>
  <c r="AB202" i="1"/>
  <c r="U203" i="1"/>
  <c r="V203" i="1"/>
  <c r="W203" i="1"/>
  <c r="X203" i="1"/>
  <c r="Y203" i="1"/>
  <c r="Z203" i="1"/>
  <c r="AA203" i="1"/>
  <c r="AB203" i="1"/>
  <c r="U204" i="1"/>
  <c r="V204" i="1"/>
  <c r="W204" i="1"/>
  <c r="X204" i="1"/>
  <c r="Y204" i="1"/>
  <c r="Z204" i="1"/>
  <c r="AA204" i="1"/>
  <c r="AB204" i="1"/>
  <c r="U205" i="1"/>
  <c r="V205" i="1"/>
  <c r="W205" i="1"/>
  <c r="X205" i="1"/>
  <c r="Y205" i="1"/>
  <c r="Z205" i="1"/>
  <c r="AA205" i="1"/>
  <c r="AB205" i="1"/>
  <c r="U206" i="1"/>
  <c r="V206" i="1"/>
  <c r="W206" i="1"/>
  <c r="X206" i="1"/>
  <c r="Y206" i="1"/>
  <c r="Z206" i="1"/>
  <c r="AA206" i="1"/>
  <c r="AB206" i="1"/>
  <c r="U207" i="1"/>
  <c r="V207" i="1"/>
  <c r="W207" i="1"/>
  <c r="X207" i="1"/>
  <c r="Y207" i="1"/>
  <c r="Z207" i="1"/>
  <c r="AA207" i="1"/>
  <c r="AB207" i="1"/>
  <c r="U208" i="1"/>
  <c r="V208" i="1"/>
  <c r="W208" i="1"/>
  <c r="X208" i="1"/>
  <c r="Y208" i="1"/>
  <c r="Z208" i="1"/>
  <c r="AA208" i="1"/>
  <c r="AB208" i="1"/>
  <c r="U209" i="1"/>
  <c r="V209" i="1"/>
  <c r="W209" i="1"/>
  <c r="X209" i="1"/>
  <c r="Y209" i="1"/>
  <c r="Z209" i="1"/>
  <c r="AA209" i="1"/>
  <c r="AB209" i="1"/>
  <c r="U210" i="1"/>
  <c r="V210" i="1"/>
  <c r="W210" i="1"/>
  <c r="X210" i="1"/>
  <c r="Y210" i="1"/>
  <c r="Z210" i="1"/>
  <c r="AA210" i="1"/>
  <c r="AB210" i="1"/>
  <c r="U211" i="1"/>
  <c r="V211" i="1"/>
  <c r="W211" i="1"/>
  <c r="X211" i="1"/>
  <c r="Y211" i="1"/>
  <c r="Z211" i="1"/>
  <c r="AA211" i="1"/>
  <c r="AB211" i="1"/>
  <c r="U212" i="1"/>
  <c r="V212" i="1"/>
  <c r="W212" i="1"/>
  <c r="X212" i="1"/>
  <c r="Y212" i="1"/>
  <c r="Z212" i="1"/>
  <c r="AA212" i="1"/>
  <c r="AB212" i="1"/>
  <c r="U213" i="1"/>
  <c r="V213" i="1"/>
  <c r="W213" i="1"/>
  <c r="X213" i="1"/>
  <c r="Y213" i="1"/>
  <c r="Z213" i="1"/>
  <c r="AA213" i="1"/>
  <c r="AB213" i="1"/>
  <c r="U214" i="1"/>
  <c r="V214" i="1"/>
  <c r="W214" i="1"/>
  <c r="X214" i="1"/>
  <c r="Y214" i="1"/>
  <c r="Z214" i="1"/>
  <c r="AA214" i="1"/>
  <c r="AB214" i="1"/>
  <c r="U215" i="1"/>
  <c r="V215" i="1"/>
  <c r="W215" i="1"/>
  <c r="X215" i="1"/>
  <c r="Y215" i="1"/>
  <c r="Z215" i="1"/>
  <c r="AA215" i="1"/>
  <c r="AB215" i="1"/>
  <c r="U216" i="1"/>
  <c r="V216" i="1"/>
  <c r="W216" i="1"/>
  <c r="X216" i="1"/>
  <c r="Y216" i="1"/>
  <c r="Z216" i="1"/>
  <c r="AA216" i="1"/>
  <c r="AB216" i="1"/>
  <c r="U217" i="1"/>
  <c r="V217" i="1"/>
  <c r="W217" i="1"/>
  <c r="X217" i="1"/>
  <c r="Y217" i="1"/>
  <c r="Z217" i="1"/>
  <c r="AA217" i="1"/>
  <c r="AB217" i="1"/>
  <c r="U218" i="1"/>
  <c r="V218" i="1"/>
  <c r="W218" i="1"/>
  <c r="X218" i="1"/>
  <c r="Y218" i="1"/>
  <c r="Z218" i="1"/>
  <c r="AA218" i="1"/>
  <c r="AB218" i="1"/>
  <c r="U219" i="1"/>
  <c r="V219" i="1"/>
  <c r="W219" i="1"/>
  <c r="X219" i="1"/>
  <c r="Y219" i="1"/>
  <c r="Z219" i="1"/>
  <c r="AA219" i="1"/>
  <c r="AB219" i="1"/>
  <c r="U220" i="1"/>
  <c r="V220" i="1"/>
  <c r="W220" i="1"/>
  <c r="X220" i="1"/>
  <c r="Y220" i="1"/>
  <c r="Z220" i="1"/>
  <c r="AA220" i="1"/>
  <c r="AB220" i="1"/>
  <c r="U221" i="1"/>
  <c r="V221" i="1"/>
  <c r="W221" i="1"/>
  <c r="X221" i="1"/>
  <c r="Y221" i="1"/>
  <c r="Z221" i="1"/>
  <c r="AA221" i="1"/>
  <c r="AB221" i="1"/>
  <c r="U222" i="1"/>
  <c r="V222" i="1"/>
  <c r="W222" i="1"/>
  <c r="X222" i="1"/>
  <c r="Y222" i="1"/>
  <c r="Z222" i="1"/>
  <c r="AA222" i="1"/>
  <c r="AB222" i="1"/>
  <c r="U223" i="1"/>
  <c r="V223" i="1"/>
  <c r="W223" i="1"/>
  <c r="X223" i="1"/>
  <c r="Y223" i="1"/>
  <c r="Z223" i="1"/>
  <c r="AA223" i="1"/>
  <c r="AB223" i="1"/>
  <c r="U224" i="1"/>
  <c r="V224" i="1"/>
  <c r="W224" i="1"/>
  <c r="X224" i="1"/>
  <c r="Y224" i="1"/>
  <c r="Z224" i="1"/>
  <c r="AA224" i="1"/>
  <c r="AB224" i="1"/>
  <c r="U225" i="1"/>
  <c r="V225" i="1"/>
  <c r="W225" i="1"/>
  <c r="X225" i="1"/>
  <c r="Y225" i="1"/>
  <c r="Z225" i="1"/>
  <c r="AA225" i="1"/>
  <c r="AB225" i="1"/>
  <c r="U226" i="1"/>
  <c r="V226" i="1"/>
  <c r="W226" i="1"/>
  <c r="X226" i="1"/>
  <c r="Y226" i="1"/>
  <c r="Z226" i="1"/>
  <c r="AA226" i="1"/>
  <c r="AB226" i="1"/>
  <c r="U227" i="1"/>
  <c r="V227" i="1"/>
  <c r="W227" i="1"/>
  <c r="X227" i="1"/>
  <c r="Y227" i="1"/>
  <c r="Z227" i="1"/>
  <c r="AA227" i="1"/>
  <c r="AB227" i="1"/>
  <c r="U228" i="1"/>
  <c r="V228" i="1"/>
  <c r="W228" i="1"/>
  <c r="X228" i="1"/>
  <c r="Y228" i="1"/>
  <c r="Z228" i="1"/>
  <c r="AA228" i="1"/>
  <c r="AB228" i="1"/>
  <c r="U229" i="1"/>
  <c r="V229" i="1"/>
  <c r="W229" i="1"/>
  <c r="X229" i="1"/>
  <c r="Y229" i="1"/>
  <c r="Z229" i="1"/>
  <c r="AA229" i="1"/>
  <c r="AB229" i="1"/>
  <c r="U230" i="1"/>
  <c r="V230" i="1"/>
  <c r="W230" i="1"/>
  <c r="X230" i="1"/>
  <c r="Y230" i="1"/>
  <c r="Z230" i="1"/>
  <c r="AA230" i="1"/>
  <c r="AB230" i="1"/>
  <c r="U231" i="1"/>
  <c r="V231" i="1"/>
  <c r="W231" i="1"/>
  <c r="X231" i="1"/>
  <c r="Y231" i="1"/>
  <c r="Z231" i="1"/>
  <c r="AA231" i="1"/>
  <c r="AB231" i="1"/>
  <c r="U232" i="1"/>
  <c r="V232" i="1"/>
  <c r="W232" i="1"/>
  <c r="X232" i="1"/>
  <c r="Y232" i="1"/>
  <c r="Z232" i="1"/>
  <c r="AA232" i="1"/>
  <c r="AB232" i="1"/>
  <c r="U233" i="1"/>
  <c r="V233" i="1"/>
  <c r="W233" i="1"/>
  <c r="X233" i="1"/>
  <c r="Y233" i="1"/>
  <c r="Z233" i="1"/>
  <c r="AA233" i="1"/>
  <c r="AB233" i="1"/>
  <c r="U234" i="1"/>
  <c r="V234" i="1"/>
  <c r="W234" i="1"/>
  <c r="X234" i="1"/>
  <c r="Y234" i="1"/>
  <c r="Z234" i="1"/>
  <c r="AA234" i="1"/>
  <c r="AB234" i="1"/>
  <c r="U235" i="1"/>
  <c r="V235" i="1"/>
  <c r="W235" i="1"/>
  <c r="X235" i="1"/>
  <c r="Y235" i="1"/>
  <c r="Z235" i="1"/>
  <c r="AA235" i="1"/>
  <c r="AB235" i="1"/>
  <c r="U236" i="1"/>
  <c r="V236" i="1"/>
  <c r="W236" i="1"/>
  <c r="X236" i="1"/>
  <c r="Y236" i="1"/>
  <c r="Z236" i="1"/>
  <c r="AA236" i="1"/>
  <c r="AB236" i="1"/>
  <c r="U237" i="1"/>
  <c r="V237" i="1"/>
  <c r="W237" i="1"/>
  <c r="X237" i="1"/>
  <c r="Y237" i="1"/>
  <c r="Z237" i="1"/>
  <c r="AA237" i="1"/>
  <c r="AB237" i="1"/>
  <c r="U238" i="1"/>
  <c r="V238" i="1"/>
  <c r="W238" i="1"/>
  <c r="X238" i="1"/>
  <c r="Y238" i="1"/>
  <c r="Z238" i="1"/>
  <c r="AA238" i="1"/>
  <c r="AB238" i="1"/>
  <c r="U239" i="1"/>
  <c r="V239" i="1"/>
  <c r="W239" i="1"/>
  <c r="X239" i="1"/>
  <c r="Y239" i="1"/>
  <c r="Z239" i="1"/>
  <c r="AA239" i="1"/>
  <c r="AB239" i="1"/>
  <c r="U240" i="1"/>
  <c r="V240" i="1"/>
  <c r="W240" i="1"/>
  <c r="X240" i="1"/>
  <c r="Y240" i="1"/>
  <c r="Z240" i="1"/>
  <c r="AA240" i="1"/>
  <c r="AB240" i="1"/>
  <c r="U241" i="1"/>
  <c r="V241" i="1"/>
  <c r="W241" i="1"/>
  <c r="X241" i="1"/>
  <c r="Y241" i="1"/>
  <c r="Z241" i="1"/>
  <c r="AA241" i="1"/>
  <c r="AB241" i="1"/>
  <c r="U242" i="1"/>
  <c r="V242" i="1"/>
  <c r="W242" i="1"/>
  <c r="X242" i="1"/>
  <c r="Y242" i="1"/>
  <c r="Z242" i="1"/>
  <c r="AA242" i="1"/>
  <c r="AB242" i="1"/>
  <c r="U243" i="1"/>
  <c r="V243" i="1"/>
  <c r="W243" i="1"/>
  <c r="X243" i="1"/>
  <c r="Y243" i="1"/>
  <c r="Z243" i="1"/>
  <c r="AA243" i="1"/>
  <c r="AB243" i="1"/>
  <c r="U244" i="1"/>
  <c r="V244" i="1"/>
  <c r="W244" i="1"/>
  <c r="X244" i="1"/>
  <c r="Y244" i="1"/>
  <c r="Z244" i="1"/>
  <c r="AA244" i="1"/>
  <c r="AB244" i="1"/>
  <c r="U245" i="1"/>
  <c r="V245" i="1"/>
  <c r="W245" i="1"/>
  <c r="X245" i="1"/>
  <c r="Y245" i="1"/>
  <c r="Z245" i="1"/>
  <c r="AA245" i="1"/>
  <c r="AB245" i="1"/>
  <c r="U246" i="1"/>
  <c r="V246" i="1"/>
  <c r="W246" i="1"/>
  <c r="X246" i="1"/>
  <c r="Y246" i="1"/>
  <c r="Z246" i="1"/>
  <c r="AA246" i="1"/>
  <c r="AB246" i="1"/>
  <c r="U247" i="1"/>
  <c r="V247" i="1"/>
  <c r="W247" i="1"/>
  <c r="X247" i="1"/>
  <c r="Y247" i="1"/>
  <c r="Z247" i="1"/>
  <c r="AA247" i="1"/>
  <c r="AB247" i="1"/>
  <c r="U248" i="1"/>
  <c r="V248" i="1"/>
  <c r="W248" i="1"/>
  <c r="X248" i="1"/>
  <c r="Y248" i="1"/>
  <c r="Z248" i="1"/>
  <c r="AA248" i="1"/>
  <c r="AB248" i="1"/>
  <c r="U249" i="1"/>
  <c r="V249" i="1"/>
  <c r="W249" i="1"/>
  <c r="X249" i="1"/>
  <c r="Y249" i="1"/>
  <c r="Z249" i="1"/>
  <c r="AA249" i="1"/>
  <c r="AB249" i="1"/>
  <c r="U250" i="1"/>
  <c r="V250" i="1"/>
  <c r="W250" i="1"/>
  <c r="X250" i="1"/>
  <c r="Y250" i="1"/>
  <c r="Z250" i="1"/>
  <c r="AA250" i="1"/>
  <c r="AB250" i="1"/>
  <c r="U251" i="1"/>
  <c r="V251" i="1"/>
  <c r="W251" i="1"/>
  <c r="X251" i="1"/>
  <c r="Y251" i="1"/>
  <c r="Z251" i="1"/>
  <c r="AA251" i="1"/>
  <c r="AB251" i="1"/>
  <c r="V1" i="1"/>
  <c r="W1" i="1"/>
  <c r="X1" i="1"/>
  <c r="Y1" i="1"/>
  <c r="Z1" i="1"/>
  <c r="AA1" i="1"/>
  <c r="AB1" i="1"/>
  <c r="U1" i="1"/>
  <c r="L2" i="1"/>
  <c r="M2" i="1"/>
  <c r="N2" i="1"/>
  <c r="O2" i="1"/>
  <c r="P2" i="1"/>
  <c r="Q2" i="1"/>
  <c r="R2" i="1"/>
  <c r="S2" i="1"/>
  <c r="L3" i="1"/>
  <c r="M3" i="1"/>
  <c r="N3" i="1"/>
  <c r="O3" i="1"/>
  <c r="P3" i="1"/>
  <c r="Q3" i="1"/>
  <c r="R3" i="1"/>
  <c r="S3" i="1"/>
  <c r="L4" i="1"/>
  <c r="M4" i="1"/>
  <c r="N4" i="1"/>
  <c r="O4" i="1"/>
  <c r="P4" i="1"/>
  <c r="Q4" i="1"/>
  <c r="R4" i="1"/>
  <c r="S4" i="1"/>
  <c r="L5" i="1"/>
  <c r="M5" i="1"/>
  <c r="N5" i="1"/>
  <c r="O5" i="1"/>
  <c r="P5" i="1"/>
  <c r="Q5" i="1"/>
  <c r="R5" i="1"/>
  <c r="S5" i="1"/>
  <c r="L6" i="1"/>
  <c r="M6" i="1"/>
  <c r="N6" i="1"/>
  <c r="O6" i="1"/>
  <c r="P6" i="1"/>
  <c r="Q6" i="1"/>
  <c r="R6" i="1"/>
  <c r="S6" i="1"/>
  <c r="L7" i="1"/>
  <c r="M7" i="1"/>
  <c r="N7" i="1"/>
  <c r="O7" i="1"/>
  <c r="P7" i="1"/>
  <c r="Q7" i="1"/>
  <c r="R7" i="1"/>
  <c r="S7" i="1"/>
  <c r="L8" i="1"/>
  <c r="M8" i="1"/>
  <c r="N8" i="1"/>
  <c r="O8" i="1"/>
  <c r="P8" i="1"/>
  <c r="Q8" i="1"/>
  <c r="R8" i="1"/>
  <c r="S8" i="1"/>
  <c r="L9" i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  <c r="L12" i="1"/>
  <c r="M12" i="1"/>
  <c r="N12" i="1"/>
  <c r="O12" i="1"/>
  <c r="P12" i="1"/>
  <c r="Q12" i="1"/>
  <c r="R12" i="1"/>
  <c r="S12" i="1"/>
  <c r="L13" i="1"/>
  <c r="M13" i="1"/>
  <c r="N13" i="1"/>
  <c r="O13" i="1"/>
  <c r="P13" i="1"/>
  <c r="Q13" i="1"/>
  <c r="R13" i="1"/>
  <c r="S13" i="1"/>
  <c r="L14" i="1"/>
  <c r="M14" i="1"/>
  <c r="N14" i="1"/>
  <c r="O14" i="1"/>
  <c r="P14" i="1"/>
  <c r="Q14" i="1"/>
  <c r="R14" i="1"/>
  <c r="S14" i="1"/>
  <c r="L15" i="1"/>
  <c r="M15" i="1"/>
  <c r="N15" i="1"/>
  <c r="O15" i="1"/>
  <c r="P15" i="1"/>
  <c r="Q15" i="1"/>
  <c r="R15" i="1"/>
  <c r="S15" i="1"/>
  <c r="L16" i="1"/>
  <c r="M16" i="1"/>
  <c r="N16" i="1"/>
  <c r="O16" i="1"/>
  <c r="P16" i="1"/>
  <c r="Q16" i="1"/>
  <c r="R16" i="1"/>
  <c r="S16" i="1"/>
  <c r="L17" i="1"/>
  <c r="M17" i="1"/>
  <c r="N17" i="1"/>
  <c r="O17" i="1"/>
  <c r="P17" i="1"/>
  <c r="Q17" i="1"/>
  <c r="R17" i="1"/>
  <c r="S17" i="1"/>
  <c r="L18" i="1"/>
  <c r="M18" i="1"/>
  <c r="N18" i="1"/>
  <c r="O18" i="1"/>
  <c r="P18" i="1"/>
  <c r="Q18" i="1"/>
  <c r="R18" i="1"/>
  <c r="S18" i="1"/>
  <c r="L19" i="1"/>
  <c r="M19" i="1"/>
  <c r="N19" i="1"/>
  <c r="O19" i="1"/>
  <c r="P19" i="1"/>
  <c r="Q19" i="1"/>
  <c r="R19" i="1"/>
  <c r="S19" i="1"/>
  <c r="L20" i="1"/>
  <c r="M20" i="1"/>
  <c r="N20" i="1"/>
  <c r="O20" i="1"/>
  <c r="P20" i="1"/>
  <c r="Q20" i="1"/>
  <c r="R20" i="1"/>
  <c r="S20" i="1"/>
  <c r="L21" i="1"/>
  <c r="M21" i="1"/>
  <c r="N21" i="1"/>
  <c r="O21" i="1"/>
  <c r="P21" i="1"/>
  <c r="Q21" i="1"/>
  <c r="R21" i="1"/>
  <c r="S21" i="1"/>
  <c r="L22" i="1"/>
  <c r="M22" i="1"/>
  <c r="N22" i="1"/>
  <c r="O22" i="1"/>
  <c r="P22" i="1"/>
  <c r="Q22" i="1"/>
  <c r="R22" i="1"/>
  <c r="S22" i="1"/>
  <c r="L23" i="1"/>
  <c r="M23" i="1"/>
  <c r="N23" i="1"/>
  <c r="O23" i="1"/>
  <c r="P23" i="1"/>
  <c r="Q23" i="1"/>
  <c r="R23" i="1"/>
  <c r="S23" i="1"/>
  <c r="L24" i="1"/>
  <c r="M24" i="1"/>
  <c r="N24" i="1"/>
  <c r="O24" i="1"/>
  <c r="P24" i="1"/>
  <c r="Q24" i="1"/>
  <c r="R24" i="1"/>
  <c r="S24" i="1"/>
  <c r="L25" i="1"/>
  <c r="M25" i="1"/>
  <c r="N25" i="1"/>
  <c r="O25" i="1"/>
  <c r="P25" i="1"/>
  <c r="Q25" i="1"/>
  <c r="R25" i="1"/>
  <c r="S25" i="1"/>
  <c r="L26" i="1"/>
  <c r="M26" i="1"/>
  <c r="N26" i="1"/>
  <c r="O26" i="1"/>
  <c r="P26" i="1"/>
  <c r="Q26" i="1"/>
  <c r="R26" i="1"/>
  <c r="S26" i="1"/>
  <c r="L27" i="1"/>
  <c r="M27" i="1"/>
  <c r="N27" i="1"/>
  <c r="O27" i="1"/>
  <c r="P27" i="1"/>
  <c r="Q27" i="1"/>
  <c r="R27" i="1"/>
  <c r="S27" i="1"/>
  <c r="L28" i="1"/>
  <c r="M28" i="1"/>
  <c r="N28" i="1"/>
  <c r="O28" i="1"/>
  <c r="P28" i="1"/>
  <c r="Q28" i="1"/>
  <c r="R28" i="1"/>
  <c r="S28" i="1"/>
  <c r="L29" i="1"/>
  <c r="M29" i="1"/>
  <c r="N29" i="1"/>
  <c r="O29" i="1"/>
  <c r="P29" i="1"/>
  <c r="Q29" i="1"/>
  <c r="R29" i="1"/>
  <c r="S29" i="1"/>
  <c r="L30" i="1"/>
  <c r="M30" i="1"/>
  <c r="N30" i="1"/>
  <c r="O30" i="1"/>
  <c r="P30" i="1"/>
  <c r="Q30" i="1"/>
  <c r="R30" i="1"/>
  <c r="S30" i="1"/>
  <c r="L31" i="1"/>
  <c r="M31" i="1"/>
  <c r="N31" i="1"/>
  <c r="O31" i="1"/>
  <c r="P31" i="1"/>
  <c r="Q31" i="1"/>
  <c r="R31" i="1"/>
  <c r="S31" i="1"/>
  <c r="L32" i="1"/>
  <c r="M32" i="1"/>
  <c r="N32" i="1"/>
  <c r="O32" i="1"/>
  <c r="P32" i="1"/>
  <c r="Q32" i="1"/>
  <c r="R32" i="1"/>
  <c r="S32" i="1"/>
  <c r="L33" i="1"/>
  <c r="M33" i="1"/>
  <c r="N33" i="1"/>
  <c r="O33" i="1"/>
  <c r="P33" i="1"/>
  <c r="Q33" i="1"/>
  <c r="R33" i="1"/>
  <c r="S33" i="1"/>
  <c r="L34" i="1"/>
  <c r="M34" i="1"/>
  <c r="N34" i="1"/>
  <c r="O34" i="1"/>
  <c r="P34" i="1"/>
  <c r="Q34" i="1"/>
  <c r="R34" i="1"/>
  <c r="S34" i="1"/>
  <c r="L35" i="1"/>
  <c r="M35" i="1"/>
  <c r="N35" i="1"/>
  <c r="O35" i="1"/>
  <c r="P35" i="1"/>
  <c r="Q35" i="1"/>
  <c r="R35" i="1"/>
  <c r="S35" i="1"/>
  <c r="L36" i="1"/>
  <c r="M36" i="1"/>
  <c r="N36" i="1"/>
  <c r="O36" i="1"/>
  <c r="P36" i="1"/>
  <c r="Q36" i="1"/>
  <c r="R36" i="1"/>
  <c r="S36" i="1"/>
  <c r="L37" i="1"/>
  <c r="M37" i="1"/>
  <c r="N37" i="1"/>
  <c r="O37" i="1"/>
  <c r="P37" i="1"/>
  <c r="Q37" i="1"/>
  <c r="R37" i="1"/>
  <c r="S37" i="1"/>
  <c r="L38" i="1"/>
  <c r="M38" i="1"/>
  <c r="N38" i="1"/>
  <c r="O38" i="1"/>
  <c r="P38" i="1"/>
  <c r="Q38" i="1"/>
  <c r="R38" i="1"/>
  <c r="S38" i="1"/>
  <c r="L39" i="1"/>
  <c r="M39" i="1"/>
  <c r="N39" i="1"/>
  <c r="O39" i="1"/>
  <c r="P39" i="1"/>
  <c r="Q39" i="1"/>
  <c r="R39" i="1"/>
  <c r="S39" i="1"/>
  <c r="L40" i="1"/>
  <c r="M40" i="1"/>
  <c r="N40" i="1"/>
  <c r="O40" i="1"/>
  <c r="P40" i="1"/>
  <c r="Q40" i="1"/>
  <c r="R40" i="1"/>
  <c r="S40" i="1"/>
  <c r="L41" i="1"/>
  <c r="M41" i="1"/>
  <c r="N41" i="1"/>
  <c r="O41" i="1"/>
  <c r="P41" i="1"/>
  <c r="Q41" i="1"/>
  <c r="R41" i="1"/>
  <c r="S41" i="1"/>
  <c r="L42" i="1"/>
  <c r="M42" i="1"/>
  <c r="N42" i="1"/>
  <c r="O42" i="1"/>
  <c r="P42" i="1"/>
  <c r="Q42" i="1"/>
  <c r="R42" i="1"/>
  <c r="S42" i="1"/>
  <c r="L43" i="1"/>
  <c r="M43" i="1"/>
  <c r="N43" i="1"/>
  <c r="O43" i="1"/>
  <c r="P43" i="1"/>
  <c r="Q43" i="1"/>
  <c r="R43" i="1"/>
  <c r="S43" i="1"/>
  <c r="L44" i="1"/>
  <c r="M44" i="1"/>
  <c r="N44" i="1"/>
  <c r="O44" i="1"/>
  <c r="P44" i="1"/>
  <c r="Q44" i="1"/>
  <c r="R44" i="1"/>
  <c r="S44" i="1"/>
  <c r="L45" i="1"/>
  <c r="M45" i="1"/>
  <c r="N45" i="1"/>
  <c r="O45" i="1"/>
  <c r="P45" i="1"/>
  <c r="Q45" i="1"/>
  <c r="R45" i="1"/>
  <c r="S45" i="1"/>
  <c r="L46" i="1"/>
  <c r="M46" i="1"/>
  <c r="N46" i="1"/>
  <c r="O46" i="1"/>
  <c r="P46" i="1"/>
  <c r="Q46" i="1"/>
  <c r="R46" i="1"/>
  <c r="S46" i="1"/>
  <c r="L47" i="1"/>
  <c r="M47" i="1"/>
  <c r="N47" i="1"/>
  <c r="O47" i="1"/>
  <c r="P47" i="1"/>
  <c r="Q47" i="1"/>
  <c r="R47" i="1"/>
  <c r="S47" i="1"/>
  <c r="L48" i="1"/>
  <c r="M48" i="1"/>
  <c r="N48" i="1"/>
  <c r="O48" i="1"/>
  <c r="P48" i="1"/>
  <c r="Q48" i="1"/>
  <c r="R48" i="1"/>
  <c r="S48" i="1"/>
  <c r="L49" i="1"/>
  <c r="M49" i="1"/>
  <c r="N49" i="1"/>
  <c r="O49" i="1"/>
  <c r="P49" i="1"/>
  <c r="Q49" i="1"/>
  <c r="R49" i="1"/>
  <c r="S49" i="1"/>
  <c r="L50" i="1"/>
  <c r="M50" i="1"/>
  <c r="N50" i="1"/>
  <c r="O50" i="1"/>
  <c r="P50" i="1"/>
  <c r="Q50" i="1"/>
  <c r="R50" i="1"/>
  <c r="S50" i="1"/>
  <c r="L51" i="1"/>
  <c r="M51" i="1"/>
  <c r="N51" i="1"/>
  <c r="O51" i="1"/>
  <c r="P51" i="1"/>
  <c r="Q51" i="1"/>
  <c r="R51" i="1"/>
  <c r="S51" i="1"/>
  <c r="L52" i="1"/>
  <c r="M52" i="1"/>
  <c r="N52" i="1"/>
  <c r="O52" i="1"/>
  <c r="P52" i="1"/>
  <c r="Q52" i="1"/>
  <c r="R52" i="1"/>
  <c r="S52" i="1"/>
  <c r="L53" i="1"/>
  <c r="M53" i="1"/>
  <c r="N53" i="1"/>
  <c r="O53" i="1"/>
  <c r="P53" i="1"/>
  <c r="Q53" i="1"/>
  <c r="R53" i="1"/>
  <c r="S53" i="1"/>
  <c r="L54" i="1"/>
  <c r="M54" i="1"/>
  <c r="N54" i="1"/>
  <c r="O54" i="1"/>
  <c r="P54" i="1"/>
  <c r="Q54" i="1"/>
  <c r="R54" i="1"/>
  <c r="S54" i="1"/>
  <c r="L55" i="1"/>
  <c r="M55" i="1"/>
  <c r="N55" i="1"/>
  <c r="O55" i="1"/>
  <c r="P55" i="1"/>
  <c r="Q55" i="1"/>
  <c r="R55" i="1"/>
  <c r="S55" i="1"/>
  <c r="L56" i="1"/>
  <c r="M56" i="1"/>
  <c r="N56" i="1"/>
  <c r="O56" i="1"/>
  <c r="P56" i="1"/>
  <c r="Q56" i="1"/>
  <c r="R56" i="1"/>
  <c r="S56" i="1"/>
  <c r="L57" i="1"/>
  <c r="M57" i="1"/>
  <c r="N57" i="1"/>
  <c r="O57" i="1"/>
  <c r="P57" i="1"/>
  <c r="Q57" i="1"/>
  <c r="R57" i="1"/>
  <c r="S57" i="1"/>
  <c r="L58" i="1"/>
  <c r="M58" i="1"/>
  <c r="N58" i="1"/>
  <c r="O58" i="1"/>
  <c r="P58" i="1"/>
  <c r="Q58" i="1"/>
  <c r="R58" i="1"/>
  <c r="S58" i="1"/>
  <c r="L59" i="1"/>
  <c r="M59" i="1"/>
  <c r="N59" i="1"/>
  <c r="O59" i="1"/>
  <c r="P59" i="1"/>
  <c r="Q59" i="1"/>
  <c r="R59" i="1"/>
  <c r="S59" i="1"/>
  <c r="L60" i="1"/>
  <c r="M60" i="1"/>
  <c r="N60" i="1"/>
  <c r="O60" i="1"/>
  <c r="P60" i="1"/>
  <c r="Q60" i="1"/>
  <c r="R60" i="1"/>
  <c r="S60" i="1"/>
  <c r="L61" i="1"/>
  <c r="M61" i="1"/>
  <c r="N61" i="1"/>
  <c r="O61" i="1"/>
  <c r="P61" i="1"/>
  <c r="Q61" i="1"/>
  <c r="R61" i="1"/>
  <c r="S61" i="1"/>
  <c r="L62" i="1"/>
  <c r="M62" i="1"/>
  <c r="N62" i="1"/>
  <c r="O62" i="1"/>
  <c r="P62" i="1"/>
  <c r="Q62" i="1"/>
  <c r="R62" i="1"/>
  <c r="S62" i="1"/>
  <c r="L63" i="1"/>
  <c r="M63" i="1"/>
  <c r="N63" i="1"/>
  <c r="O63" i="1"/>
  <c r="P63" i="1"/>
  <c r="Q63" i="1"/>
  <c r="R63" i="1"/>
  <c r="S63" i="1"/>
  <c r="L64" i="1"/>
  <c r="M64" i="1"/>
  <c r="N64" i="1"/>
  <c r="O64" i="1"/>
  <c r="P64" i="1"/>
  <c r="Q64" i="1"/>
  <c r="R64" i="1"/>
  <c r="S64" i="1"/>
  <c r="L65" i="1"/>
  <c r="M65" i="1"/>
  <c r="N65" i="1"/>
  <c r="O65" i="1"/>
  <c r="P65" i="1"/>
  <c r="Q65" i="1"/>
  <c r="R65" i="1"/>
  <c r="S65" i="1"/>
  <c r="L66" i="1"/>
  <c r="M66" i="1"/>
  <c r="N66" i="1"/>
  <c r="O66" i="1"/>
  <c r="P66" i="1"/>
  <c r="Q66" i="1"/>
  <c r="R66" i="1"/>
  <c r="S66" i="1"/>
  <c r="L67" i="1"/>
  <c r="M67" i="1"/>
  <c r="N67" i="1"/>
  <c r="O67" i="1"/>
  <c r="P67" i="1"/>
  <c r="Q67" i="1"/>
  <c r="R67" i="1"/>
  <c r="S67" i="1"/>
  <c r="L68" i="1"/>
  <c r="M68" i="1"/>
  <c r="N68" i="1"/>
  <c r="O68" i="1"/>
  <c r="P68" i="1"/>
  <c r="Q68" i="1"/>
  <c r="R68" i="1"/>
  <c r="S68" i="1"/>
  <c r="L69" i="1"/>
  <c r="M69" i="1"/>
  <c r="N69" i="1"/>
  <c r="O69" i="1"/>
  <c r="P69" i="1"/>
  <c r="Q69" i="1"/>
  <c r="R69" i="1"/>
  <c r="S69" i="1"/>
  <c r="L70" i="1"/>
  <c r="M70" i="1"/>
  <c r="N70" i="1"/>
  <c r="O70" i="1"/>
  <c r="P70" i="1"/>
  <c r="Q70" i="1"/>
  <c r="R70" i="1"/>
  <c r="S70" i="1"/>
  <c r="L71" i="1"/>
  <c r="M71" i="1"/>
  <c r="N71" i="1"/>
  <c r="O71" i="1"/>
  <c r="P71" i="1"/>
  <c r="Q71" i="1"/>
  <c r="R71" i="1"/>
  <c r="S71" i="1"/>
  <c r="L72" i="1"/>
  <c r="M72" i="1"/>
  <c r="N72" i="1"/>
  <c r="O72" i="1"/>
  <c r="P72" i="1"/>
  <c r="Q72" i="1"/>
  <c r="R72" i="1"/>
  <c r="S72" i="1"/>
  <c r="L73" i="1"/>
  <c r="M73" i="1"/>
  <c r="N73" i="1"/>
  <c r="O73" i="1"/>
  <c r="P73" i="1"/>
  <c r="Q73" i="1"/>
  <c r="R73" i="1"/>
  <c r="S73" i="1"/>
  <c r="L74" i="1"/>
  <c r="M74" i="1"/>
  <c r="N74" i="1"/>
  <c r="O74" i="1"/>
  <c r="P74" i="1"/>
  <c r="Q74" i="1"/>
  <c r="R74" i="1"/>
  <c r="S74" i="1"/>
  <c r="L75" i="1"/>
  <c r="M75" i="1"/>
  <c r="N75" i="1"/>
  <c r="O75" i="1"/>
  <c r="P75" i="1"/>
  <c r="Q75" i="1"/>
  <c r="R75" i="1"/>
  <c r="S75" i="1"/>
  <c r="L76" i="1"/>
  <c r="M76" i="1"/>
  <c r="N76" i="1"/>
  <c r="O76" i="1"/>
  <c r="P76" i="1"/>
  <c r="Q76" i="1"/>
  <c r="R76" i="1"/>
  <c r="S76" i="1"/>
  <c r="L77" i="1"/>
  <c r="M77" i="1"/>
  <c r="N77" i="1"/>
  <c r="O77" i="1"/>
  <c r="P77" i="1"/>
  <c r="Q77" i="1"/>
  <c r="R77" i="1"/>
  <c r="S77" i="1"/>
  <c r="L78" i="1"/>
  <c r="M78" i="1"/>
  <c r="N78" i="1"/>
  <c r="O78" i="1"/>
  <c r="P78" i="1"/>
  <c r="Q78" i="1"/>
  <c r="R78" i="1"/>
  <c r="S78" i="1"/>
  <c r="L79" i="1"/>
  <c r="M79" i="1"/>
  <c r="N79" i="1"/>
  <c r="O79" i="1"/>
  <c r="P79" i="1"/>
  <c r="Q79" i="1"/>
  <c r="R79" i="1"/>
  <c r="S79" i="1"/>
  <c r="L80" i="1"/>
  <c r="M80" i="1"/>
  <c r="N80" i="1"/>
  <c r="O80" i="1"/>
  <c r="P80" i="1"/>
  <c r="Q80" i="1"/>
  <c r="R80" i="1"/>
  <c r="S80" i="1"/>
  <c r="L81" i="1"/>
  <c r="M81" i="1"/>
  <c r="N81" i="1"/>
  <c r="O81" i="1"/>
  <c r="P81" i="1"/>
  <c r="Q81" i="1"/>
  <c r="R81" i="1"/>
  <c r="S81" i="1"/>
  <c r="L82" i="1"/>
  <c r="M82" i="1"/>
  <c r="N82" i="1"/>
  <c r="O82" i="1"/>
  <c r="P82" i="1"/>
  <c r="Q82" i="1"/>
  <c r="R82" i="1"/>
  <c r="S82" i="1"/>
  <c r="L83" i="1"/>
  <c r="M83" i="1"/>
  <c r="N83" i="1"/>
  <c r="O83" i="1"/>
  <c r="P83" i="1"/>
  <c r="Q83" i="1"/>
  <c r="R83" i="1"/>
  <c r="S83" i="1"/>
  <c r="L84" i="1"/>
  <c r="M84" i="1"/>
  <c r="N84" i="1"/>
  <c r="O84" i="1"/>
  <c r="P84" i="1"/>
  <c r="Q84" i="1"/>
  <c r="R84" i="1"/>
  <c r="S84" i="1"/>
  <c r="L85" i="1"/>
  <c r="M85" i="1"/>
  <c r="N85" i="1"/>
  <c r="O85" i="1"/>
  <c r="P85" i="1"/>
  <c r="Q85" i="1"/>
  <c r="R85" i="1"/>
  <c r="S85" i="1"/>
  <c r="L86" i="1"/>
  <c r="M86" i="1"/>
  <c r="N86" i="1"/>
  <c r="O86" i="1"/>
  <c r="P86" i="1"/>
  <c r="Q86" i="1"/>
  <c r="R86" i="1"/>
  <c r="S86" i="1"/>
  <c r="L87" i="1"/>
  <c r="M87" i="1"/>
  <c r="N87" i="1"/>
  <c r="O87" i="1"/>
  <c r="P87" i="1"/>
  <c r="Q87" i="1"/>
  <c r="R87" i="1"/>
  <c r="S87" i="1"/>
  <c r="L88" i="1"/>
  <c r="M88" i="1"/>
  <c r="N88" i="1"/>
  <c r="O88" i="1"/>
  <c r="P88" i="1"/>
  <c r="Q88" i="1"/>
  <c r="R88" i="1"/>
  <c r="S88" i="1"/>
  <c r="L89" i="1"/>
  <c r="M89" i="1"/>
  <c r="N89" i="1"/>
  <c r="O89" i="1"/>
  <c r="P89" i="1"/>
  <c r="Q89" i="1"/>
  <c r="R89" i="1"/>
  <c r="S89" i="1"/>
  <c r="L90" i="1"/>
  <c r="M90" i="1"/>
  <c r="N90" i="1"/>
  <c r="O90" i="1"/>
  <c r="P90" i="1"/>
  <c r="Q90" i="1"/>
  <c r="R90" i="1"/>
  <c r="S90" i="1"/>
  <c r="L91" i="1"/>
  <c r="M91" i="1"/>
  <c r="N91" i="1"/>
  <c r="O91" i="1"/>
  <c r="P91" i="1"/>
  <c r="Q91" i="1"/>
  <c r="R91" i="1"/>
  <c r="S91" i="1"/>
  <c r="L92" i="1"/>
  <c r="M92" i="1"/>
  <c r="N92" i="1"/>
  <c r="O92" i="1"/>
  <c r="P92" i="1"/>
  <c r="Q92" i="1"/>
  <c r="R92" i="1"/>
  <c r="S92" i="1"/>
  <c r="L93" i="1"/>
  <c r="M93" i="1"/>
  <c r="N93" i="1"/>
  <c r="O93" i="1"/>
  <c r="P93" i="1"/>
  <c r="Q93" i="1"/>
  <c r="R93" i="1"/>
  <c r="S93" i="1"/>
  <c r="L94" i="1"/>
  <c r="M94" i="1"/>
  <c r="N94" i="1"/>
  <c r="O94" i="1"/>
  <c r="P94" i="1"/>
  <c r="Q94" i="1"/>
  <c r="R94" i="1"/>
  <c r="S94" i="1"/>
  <c r="L95" i="1"/>
  <c r="M95" i="1"/>
  <c r="N95" i="1"/>
  <c r="O95" i="1"/>
  <c r="P95" i="1"/>
  <c r="Q95" i="1"/>
  <c r="R95" i="1"/>
  <c r="S95" i="1"/>
  <c r="L96" i="1"/>
  <c r="M96" i="1"/>
  <c r="N96" i="1"/>
  <c r="O96" i="1"/>
  <c r="P96" i="1"/>
  <c r="Q96" i="1"/>
  <c r="R96" i="1"/>
  <c r="S96" i="1"/>
  <c r="L97" i="1"/>
  <c r="M97" i="1"/>
  <c r="N97" i="1"/>
  <c r="O97" i="1"/>
  <c r="P97" i="1"/>
  <c r="Q97" i="1"/>
  <c r="R97" i="1"/>
  <c r="S97" i="1"/>
  <c r="L98" i="1"/>
  <c r="M98" i="1"/>
  <c r="N98" i="1"/>
  <c r="O98" i="1"/>
  <c r="P98" i="1"/>
  <c r="Q98" i="1"/>
  <c r="R98" i="1"/>
  <c r="S98" i="1"/>
  <c r="L99" i="1"/>
  <c r="M99" i="1"/>
  <c r="N99" i="1"/>
  <c r="O99" i="1"/>
  <c r="P99" i="1"/>
  <c r="Q99" i="1"/>
  <c r="R99" i="1"/>
  <c r="S99" i="1"/>
  <c r="L100" i="1"/>
  <c r="M100" i="1"/>
  <c r="N100" i="1"/>
  <c r="O100" i="1"/>
  <c r="P100" i="1"/>
  <c r="Q100" i="1"/>
  <c r="R100" i="1"/>
  <c r="S100" i="1"/>
  <c r="L101" i="1"/>
  <c r="M101" i="1"/>
  <c r="N101" i="1"/>
  <c r="O101" i="1"/>
  <c r="P101" i="1"/>
  <c r="Q101" i="1"/>
  <c r="R101" i="1"/>
  <c r="S101" i="1"/>
  <c r="L102" i="1"/>
  <c r="M102" i="1"/>
  <c r="N102" i="1"/>
  <c r="O102" i="1"/>
  <c r="P102" i="1"/>
  <c r="Q102" i="1"/>
  <c r="R102" i="1"/>
  <c r="S102" i="1"/>
  <c r="L103" i="1"/>
  <c r="M103" i="1"/>
  <c r="N103" i="1"/>
  <c r="O103" i="1"/>
  <c r="P103" i="1"/>
  <c r="Q103" i="1"/>
  <c r="R103" i="1"/>
  <c r="S103" i="1"/>
  <c r="L104" i="1"/>
  <c r="M104" i="1"/>
  <c r="N104" i="1"/>
  <c r="O104" i="1"/>
  <c r="P104" i="1"/>
  <c r="Q104" i="1"/>
  <c r="R104" i="1"/>
  <c r="S104" i="1"/>
  <c r="L105" i="1"/>
  <c r="M105" i="1"/>
  <c r="N105" i="1"/>
  <c r="O105" i="1"/>
  <c r="P105" i="1"/>
  <c r="Q105" i="1"/>
  <c r="R105" i="1"/>
  <c r="S105" i="1"/>
  <c r="L106" i="1"/>
  <c r="M106" i="1"/>
  <c r="N106" i="1"/>
  <c r="O106" i="1"/>
  <c r="P106" i="1"/>
  <c r="Q106" i="1"/>
  <c r="R106" i="1"/>
  <c r="S106" i="1"/>
  <c r="L107" i="1"/>
  <c r="M107" i="1"/>
  <c r="N107" i="1"/>
  <c r="O107" i="1"/>
  <c r="P107" i="1"/>
  <c r="Q107" i="1"/>
  <c r="R107" i="1"/>
  <c r="S107" i="1"/>
  <c r="L108" i="1"/>
  <c r="M108" i="1"/>
  <c r="N108" i="1"/>
  <c r="O108" i="1"/>
  <c r="P108" i="1"/>
  <c r="Q108" i="1"/>
  <c r="R108" i="1"/>
  <c r="S108" i="1"/>
  <c r="L109" i="1"/>
  <c r="M109" i="1"/>
  <c r="N109" i="1"/>
  <c r="O109" i="1"/>
  <c r="P109" i="1"/>
  <c r="Q109" i="1"/>
  <c r="R109" i="1"/>
  <c r="S109" i="1"/>
  <c r="L110" i="1"/>
  <c r="M110" i="1"/>
  <c r="N110" i="1"/>
  <c r="O110" i="1"/>
  <c r="P110" i="1"/>
  <c r="Q110" i="1"/>
  <c r="R110" i="1"/>
  <c r="S110" i="1"/>
  <c r="L111" i="1"/>
  <c r="M111" i="1"/>
  <c r="N111" i="1"/>
  <c r="O111" i="1"/>
  <c r="P111" i="1"/>
  <c r="Q111" i="1"/>
  <c r="R111" i="1"/>
  <c r="S111" i="1"/>
  <c r="L112" i="1"/>
  <c r="M112" i="1"/>
  <c r="N112" i="1"/>
  <c r="O112" i="1"/>
  <c r="P112" i="1"/>
  <c r="Q112" i="1"/>
  <c r="R112" i="1"/>
  <c r="S112" i="1"/>
  <c r="L113" i="1"/>
  <c r="M113" i="1"/>
  <c r="N113" i="1"/>
  <c r="O113" i="1"/>
  <c r="P113" i="1"/>
  <c r="Q113" i="1"/>
  <c r="R113" i="1"/>
  <c r="S113" i="1"/>
  <c r="L114" i="1"/>
  <c r="M114" i="1"/>
  <c r="N114" i="1"/>
  <c r="O114" i="1"/>
  <c r="P114" i="1"/>
  <c r="Q114" i="1"/>
  <c r="R114" i="1"/>
  <c r="S114" i="1"/>
  <c r="L115" i="1"/>
  <c r="M115" i="1"/>
  <c r="N115" i="1"/>
  <c r="O115" i="1"/>
  <c r="P115" i="1"/>
  <c r="Q115" i="1"/>
  <c r="R115" i="1"/>
  <c r="S115" i="1"/>
  <c r="L116" i="1"/>
  <c r="M116" i="1"/>
  <c r="N116" i="1"/>
  <c r="O116" i="1"/>
  <c r="P116" i="1"/>
  <c r="Q116" i="1"/>
  <c r="R116" i="1"/>
  <c r="S116" i="1"/>
  <c r="L117" i="1"/>
  <c r="M117" i="1"/>
  <c r="N117" i="1"/>
  <c r="O117" i="1"/>
  <c r="P117" i="1"/>
  <c r="Q117" i="1"/>
  <c r="R117" i="1"/>
  <c r="S117" i="1"/>
  <c r="L118" i="1"/>
  <c r="M118" i="1"/>
  <c r="N118" i="1"/>
  <c r="O118" i="1"/>
  <c r="P118" i="1"/>
  <c r="Q118" i="1"/>
  <c r="R118" i="1"/>
  <c r="S118" i="1"/>
  <c r="L119" i="1"/>
  <c r="M119" i="1"/>
  <c r="N119" i="1"/>
  <c r="O119" i="1"/>
  <c r="P119" i="1"/>
  <c r="Q119" i="1"/>
  <c r="R119" i="1"/>
  <c r="S119" i="1"/>
  <c r="L120" i="1"/>
  <c r="M120" i="1"/>
  <c r="N120" i="1"/>
  <c r="O120" i="1"/>
  <c r="P120" i="1"/>
  <c r="Q120" i="1"/>
  <c r="R120" i="1"/>
  <c r="S120" i="1"/>
  <c r="L121" i="1"/>
  <c r="M121" i="1"/>
  <c r="N121" i="1"/>
  <c r="O121" i="1"/>
  <c r="P121" i="1"/>
  <c r="Q121" i="1"/>
  <c r="R121" i="1"/>
  <c r="S121" i="1"/>
  <c r="L122" i="1"/>
  <c r="M122" i="1"/>
  <c r="N122" i="1"/>
  <c r="O122" i="1"/>
  <c r="P122" i="1"/>
  <c r="Q122" i="1"/>
  <c r="R122" i="1"/>
  <c r="S122" i="1"/>
  <c r="L123" i="1"/>
  <c r="M123" i="1"/>
  <c r="N123" i="1"/>
  <c r="O123" i="1"/>
  <c r="P123" i="1"/>
  <c r="Q123" i="1"/>
  <c r="R123" i="1"/>
  <c r="S123" i="1"/>
  <c r="L124" i="1"/>
  <c r="M124" i="1"/>
  <c r="N124" i="1"/>
  <c r="O124" i="1"/>
  <c r="P124" i="1"/>
  <c r="Q124" i="1"/>
  <c r="R124" i="1"/>
  <c r="S124" i="1"/>
  <c r="L125" i="1"/>
  <c r="M125" i="1"/>
  <c r="N125" i="1"/>
  <c r="O125" i="1"/>
  <c r="P125" i="1"/>
  <c r="Q125" i="1"/>
  <c r="R125" i="1"/>
  <c r="S125" i="1"/>
  <c r="L126" i="1"/>
  <c r="M126" i="1"/>
  <c r="N126" i="1"/>
  <c r="O126" i="1"/>
  <c r="P126" i="1"/>
  <c r="Q126" i="1"/>
  <c r="R126" i="1"/>
  <c r="S126" i="1"/>
  <c r="L127" i="1"/>
  <c r="M127" i="1"/>
  <c r="N127" i="1"/>
  <c r="O127" i="1"/>
  <c r="P127" i="1"/>
  <c r="Q127" i="1"/>
  <c r="R127" i="1"/>
  <c r="S127" i="1"/>
  <c r="L128" i="1"/>
  <c r="M128" i="1"/>
  <c r="N128" i="1"/>
  <c r="O128" i="1"/>
  <c r="P128" i="1"/>
  <c r="Q128" i="1"/>
  <c r="R128" i="1"/>
  <c r="S128" i="1"/>
  <c r="L129" i="1"/>
  <c r="M129" i="1"/>
  <c r="N129" i="1"/>
  <c r="O129" i="1"/>
  <c r="P129" i="1"/>
  <c r="Q129" i="1"/>
  <c r="R129" i="1"/>
  <c r="S129" i="1"/>
  <c r="L130" i="1"/>
  <c r="M130" i="1"/>
  <c r="N130" i="1"/>
  <c r="O130" i="1"/>
  <c r="P130" i="1"/>
  <c r="Q130" i="1"/>
  <c r="R130" i="1"/>
  <c r="S130" i="1"/>
  <c r="L131" i="1"/>
  <c r="M131" i="1"/>
  <c r="N131" i="1"/>
  <c r="O131" i="1"/>
  <c r="P131" i="1"/>
  <c r="Q131" i="1"/>
  <c r="R131" i="1"/>
  <c r="S131" i="1"/>
  <c r="L132" i="1"/>
  <c r="M132" i="1"/>
  <c r="N132" i="1"/>
  <c r="O132" i="1"/>
  <c r="P132" i="1"/>
  <c r="Q132" i="1"/>
  <c r="R132" i="1"/>
  <c r="S132" i="1"/>
  <c r="L133" i="1"/>
  <c r="M133" i="1"/>
  <c r="N133" i="1"/>
  <c r="O133" i="1"/>
  <c r="P133" i="1"/>
  <c r="Q133" i="1"/>
  <c r="R133" i="1"/>
  <c r="S133" i="1"/>
  <c r="L134" i="1"/>
  <c r="M134" i="1"/>
  <c r="N134" i="1"/>
  <c r="O134" i="1"/>
  <c r="P134" i="1"/>
  <c r="Q134" i="1"/>
  <c r="R134" i="1"/>
  <c r="S134" i="1"/>
  <c r="L135" i="1"/>
  <c r="M135" i="1"/>
  <c r="N135" i="1"/>
  <c r="O135" i="1"/>
  <c r="P135" i="1"/>
  <c r="Q135" i="1"/>
  <c r="R135" i="1"/>
  <c r="S135" i="1"/>
  <c r="L136" i="1"/>
  <c r="M136" i="1"/>
  <c r="N136" i="1"/>
  <c r="O136" i="1"/>
  <c r="P136" i="1"/>
  <c r="Q136" i="1"/>
  <c r="R136" i="1"/>
  <c r="S136" i="1"/>
  <c r="L137" i="1"/>
  <c r="M137" i="1"/>
  <c r="N137" i="1"/>
  <c r="O137" i="1"/>
  <c r="P137" i="1"/>
  <c r="Q137" i="1"/>
  <c r="R137" i="1"/>
  <c r="S137" i="1"/>
  <c r="L138" i="1"/>
  <c r="M138" i="1"/>
  <c r="N138" i="1"/>
  <c r="O138" i="1"/>
  <c r="P138" i="1"/>
  <c r="Q138" i="1"/>
  <c r="R138" i="1"/>
  <c r="S138" i="1"/>
  <c r="L139" i="1"/>
  <c r="M139" i="1"/>
  <c r="N139" i="1"/>
  <c r="O139" i="1"/>
  <c r="P139" i="1"/>
  <c r="Q139" i="1"/>
  <c r="R139" i="1"/>
  <c r="S139" i="1"/>
  <c r="L140" i="1"/>
  <c r="M140" i="1"/>
  <c r="N140" i="1"/>
  <c r="O140" i="1"/>
  <c r="P140" i="1"/>
  <c r="Q140" i="1"/>
  <c r="R140" i="1"/>
  <c r="S140" i="1"/>
  <c r="L141" i="1"/>
  <c r="M141" i="1"/>
  <c r="N141" i="1"/>
  <c r="O141" i="1"/>
  <c r="P141" i="1"/>
  <c r="Q141" i="1"/>
  <c r="R141" i="1"/>
  <c r="S141" i="1"/>
  <c r="L142" i="1"/>
  <c r="M142" i="1"/>
  <c r="N142" i="1"/>
  <c r="O142" i="1"/>
  <c r="P142" i="1"/>
  <c r="Q142" i="1"/>
  <c r="R142" i="1"/>
  <c r="S142" i="1"/>
  <c r="L143" i="1"/>
  <c r="M143" i="1"/>
  <c r="N143" i="1"/>
  <c r="O143" i="1"/>
  <c r="P143" i="1"/>
  <c r="Q143" i="1"/>
  <c r="R143" i="1"/>
  <c r="S143" i="1"/>
  <c r="L144" i="1"/>
  <c r="M144" i="1"/>
  <c r="N144" i="1"/>
  <c r="O144" i="1"/>
  <c r="P144" i="1"/>
  <c r="Q144" i="1"/>
  <c r="R144" i="1"/>
  <c r="S144" i="1"/>
  <c r="L145" i="1"/>
  <c r="M145" i="1"/>
  <c r="N145" i="1"/>
  <c r="O145" i="1"/>
  <c r="P145" i="1"/>
  <c r="Q145" i="1"/>
  <c r="R145" i="1"/>
  <c r="S145" i="1"/>
  <c r="L146" i="1"/>
  <c r="M146" i="1"/>
  <c r="N146" i="1"/>
  <c r="O146" i="1"/>
  <c r="P146" i="1"/>
  <c r="Q146" i="1"/>
  <c r="R146" i="1"/>
  <c r="S146" i="1"/>
  <c r="L147" i="1"/>
  <c r="M147" i="1"/>
  <c r="N147" i="1"/>
  <c r="O147" i="1"/>
  <c r="P147" i="1"/>
  <c r="Q147" i="1"/>
  <c r="R147" i="1"/>
  <c r="S147" i="1"/>
  <c r="L148" i="1"/>
  <c r="M148" i="1"/>
  <c r="N148" i="1"/>
  <c r="O148" i="1"/>
  <c r="P148" i="1"/>
  <c r="Q148" i="1"/>
  <c r="R148" i="1"/>
  <c r="S148" i="1"/>
  <c r="L149" i="1"/>
  <c r="M149" i="1"/>
  <c r="N149" i="1"/>
  <c r="O149" i="1"/>
  <c r="P149" i="1"/>
  <c r="Q149" i="1"/>
  <c r="R149" i="1"/>
  <c r="S149" i="1"/>
  <c r="L150" i="1"/>
  <c r="M150" i="1"/>
  <c r="N150" i="1"/>
  <c r="O150" i="1"/>
  <c r="P150" i="1"/>
  <c r="Q150" i="1"/>
  <c r="R150" i="1"/>
  <c r="S150" i="1"/>
  <c r="L151" i="1"/>
  <c r="M151" i="1"/>
  <c r="N151" i="1"/>
  <c r="O151" i="1"/>
  <c r="P151" i="1"/>
  <c r="Q151" i="1"/>
  <c r="R151" i="1"/>
  <c r="S151" i="1"/>
  <c r="L152" i="1"/>
  <c r="M152" i="1"/>
  <c r="N152" i="1"/>
  <c r="O152" i="1"/>
  <c r="P152" i="1"/>
  <c r="Q152" i="1"/>
  <c r="R152" i="1"/>
  <c r="S152" i="1"/>
  <c r="L153" i="1"/>
  <c r="M153" i="1"/>
  <c r="N153" i="1"/>
  <c r="O153" i="1"/>
  <c r="P153" i="1"/>
  <c r="Q153" i="1"/>
  <c r="R153" i="1"/>
  <c r="S153" i="1"/>
  <c r="L154" i="1"/>
  <c r="M154" i="1"/>
  <c r="N154" i="1"/>
  <c r="O154" i="1"/>
  <c r="P154" i="1"/>
  <c r="Q154" i="1"/>
  <c r="R154" i="1"/>
  <c r="S154" i="1"/>
  <c r="L155" i="1"/>
  <c r="M155" i="1"/>
  <c r="N155" i="1"/>
  <c r="O155" i="1"/>
  <c r="P155" i="1"/>
  <c r="Q155" i="1"/>
  <c r="R155" i="1"/>
  <c r="S155" i="1"/>
  <c r="L156" i="1"/>
  <c r="M156" i="1"/>
  <c r="N156" i="1"/>
  <c r="O156" i="1"/>
  <c r="P156" i="1"/>
  <c r="Q156" i="1"/>
  <c r="R156" i="1"/>
  <c r="S156" i="1"/>
  <c r="L157" i="1"/>
  <c r="M157" i="1"/>
  <c r="N157" i="1"/>
  <c r="O157" i="1"/>
  <c r="P157" i="1"/>
  <c r="Q157" i="1"/>
  <c r="R157" i="1"/>
  <c r="S157" i="1"/>
  <c r="L158" i="1"/>
  <c r="M158" i="1"/>
  <c r="N158" i="1"/>
  <c r="O158" i="1"/>
  <c r="P158" i="1"/>
  <c r="Q158" i="1"/>
  <c r="R158" i="1"/>
  <c r="S158" i="1"/>
  <c r="L159" i="1"/>
  <c r="M159" i="1"/>
  <c r="N159" i="1"/>
  <c r="O159" i="1"/>
  <c r="P159" i="1"/>
  <c r="Q159" i="1"/>
  <c r="R159" i="1"/>
  <c r="S159" i="1"/>
  <c r="L160" i="1"/>
  <c r="M160" i="1"/>
  <c r="N160" i="1"/>
  <c r="O160" i="1"/>
  <c r="P160" i="1"/>
  <c r="Q160" i="1"/>
  <c r="R160" i="1"/>
  <c r="S160" i="1"/>
  <c r="L161" i="1"/>
  <c r="M161" i="1"/>
  <c r="N161" i="1"/>
  <c r="O161" i="1"/>
  <c r="P161" i="1"/>
  <c r="Q161" i="1"/>
  <c r="R161" i="1"/>
  <c r="S161" i="1"/>
  <c r="L162" i="1"/>
  <c r="M162" i="1"/>
  <c r="N162" i="1"/>
  <c r="O162" i="1"/>
  <c r="P162" i="1"/>
  <c r="Q162" i="1"/>
  <c r="R162" i="1"/>
  <c r="S162" i="1"/>
  <c r="L163" i="1"/>
  <c r="M163" i="1"/>
  <c r="N163" i="1"/>
  <c r="O163" i="1"/>
  <c r="P163" i="1"/>
  <c r="Q163" i="1"/>
  <c r="R163" i="1"/>
  <c r="S163" i="1"/>
  <c r="L164" i="1"/>
  <c r="M164" i="1"/>
  <c r="N164" i="1"/>
  <c r="O164" i="1"/>
  <c r="P164" i="1"/>
  <c r="Q164" i="1"/>
  <c r="R164" i="1"/>
  <c r="S164" i="1"/>
  <c r="L165" i="1"/>
  <c r="M165" i="1"/>
  <c r="N165" i="1"/>
  <c r="O165" i="1"/>
  <c r="P165" i="1"/>
  <c r="Q165" i="1"/>
  <c r="R165" i="1"/>
  <c r="S165" i="1"/>
  <c r="L166" i="1"/>
  <c r="M166" i="1"/>
  <c r="N166" i="1"/>
  <c r="O166" i="1"/>
  <c r="P166" i="1"/>
  <c r="Q166" i="1"/>
  <c r="R166" i="1"/>
  <c r="S166" i="1"/>
  <c r="L167" i="1"/>
  <c r="M167" i="1"/>
  <c r="N167" i="1"/>
  <c r="O167" i="1"/>
  <c r="P167" i="1"/>
  <c r="Q167" i="1"/>
  <c r="R167" i="1"/>
  <c r="S167" i="1"/>
  <c r="L168" i="1"/>
  <c r="M168" i="1"/>
  <c r="N168" i="1"/>
  <c r="O168" i="1"/>
  <c r="P168" i="1"/>
  <c r="Q168" i="1"/>
  <c r="R168" i="1"/>
  <c r="S168" i="1"/>
  <c r="L169" i="1"/>
  <c r="M169" i="1"/>
  <c r="N169" i="1"/>
  <c r="O169" i="1"/>
  <c r="P169" i="1"/>
  <c r="Q169" i="1"/>
  <c r="R169" i="1"/>
  <c r="S169" i="1"/>
  <c r="L170" i="1"/>
  <c r="M170" i="1"/>
  <c r="N170" i="1"/>
  <c r="O170" i="1"/>
  <c r="P170" i="1"/>
  <c r="Q170" i="1"/>
  <c r="R170" i="1"/>
  <c r="S170" i="1"/>
  <c r="L171" i="1"/>
  <c r="M171" i="1"/>
  <c r="N171" i="1"/>
  <c r="O171" i="1"/>
  <c r="P171" i="1"/>
  <c r="Q171" i="1"/>
  <c r="R171" i="1"/>
  <c r="S171" i="1"/>
  <c r="L172" i="1"/>
  <c r="M172" i="1"/>
  <c r="N172" i="1"/>
  <c r="O172" i="1"/>
  <c r="P172" i="1"/>
  <c r="Q172" i="1"/>
  <c r="R172" i="1"/>
  <c r="S172" i="1"/>
  <c r="L173" i="1"/>
  <c r="M173" i="1"/>
  <c r="N173" i="1"/>
  <c r="O173" i="1"/>
  <c r="P173" i="1"/>
  <c r="Q173" i="1"/>
  <c r="R173" i="1"/>
  <c r="S173" i="1"/>
  <c r="L174" i="1"/>
  <c r="M174" i="1"/>
  <c r="N174" i="1"/>
  <c r="O174" i="1"/>
  <c r="P174" i="1"/>
  <c r="Q174" i="1"/>
  <c r="R174" i="1"/>
  <c r="S174" i="1"/>
  <c r="L175" i="1"/>
  <c r="M175" i="1"/>
  <c r="N175" i="1"/>
  <c r="O175" i="1"/>
  <c r="P175" i="1"/>
  <c r="Q175" i="1"/>
  <c r="R175" i="1"/>
  <c r="S175" i="1"/>
  <c r="L176" i="1"/>
  <c r="M176" i="1"/>
  <c r="N176" i="1"/>
  <c r="O176" i="1"/>
  <c r="P176" i="1"/>
  <c r="Q176" i="1"/>
  <c r="R176" i="1"/>
  <c r="S176" i="1"/>
  <c r="L177" i="1"/>
  <c r="M177" i="1"/>
  <c r="N177" i="1"/>
  <c r="O177" i="1"/>
  <c r="P177" i="1"/>
  <c r="Q177" i="1"/>
  <c r="R177" i="1"/>
  <c r="S177" i="1"/>
  <c r="L178" i="1"/>
  <c r="M178" i="1"/>
  <c r="N178" i="1"/>
  <c r="O178" i="1"/>
  <c r="P178" i="1"/>
  <c r="Q178" i="1"/>
  <c r="R178" i="1"/>
  <c r="S178" i="1"/>
  <c r="L179" i="1"/>
  <c r="M179" i="1"/>
  <c r="N179" i="1"/>
  <c r="O179" i="1"/>
  <c r="P179" i="1"/>
  <c r="Q179" i="1"/>
  <c r="R179" i="1"/>
  <c r="S179" i="1"/>
  <c r="L180" i="1"/>
  <c r="M180" i="1"/>
  <c r="N180" i="1"/>
  <c r="O180" i="1"/>
  <c r="P180" i="1"/>
  <c r="Q180" i="1"/>
  <c r="R180" i="1"/>
  <c r="S180" i="1"/>
  <c r="L181" i="1"/>
  <c r="M181" i="1"/>
  <c r="N181" i="1"/>
  <c r="O181" i="1"/>
  <c r="P181" i="1"/>
  <c r="Q181" i="1"/>
  <c r="R181" i="1"/>
  <c r="S181" i="1"/>
  <c r="L182" i="1"/>
  <c r="M182" i="1"/>
  <c r="N182" i="1"/>
  <c r="O182" i="1"/>
  <c r="P182" i="1"/>
  <c r="Q182" i="1"/>
  <c r="R182" i="1"/>
  <c r="S182" i="1"/>
  <c r="L183" i="1"/>
  <c r="M183" i="1"/>
  <c r="N183" i="1"/>
  <c r="O183" i="1"/>
  <c r="P183" i="1"/>
  <c r="Q183" i="1"/>
  <c r="R183" i="1"/>
  <c r="S183" i="1"/>
  <c r="L184" i="1"/>
  <c r="M184" i="1"/>
  <c r="N184" i="1"/>
  <c r="O184" i="1"/>
  <c r="P184" i="1"/>
  <c r="Q184" i="1"/>
  <c r="R184" i="1"/>
  <c r="S184" i="1"/>
  <c r="L185" i="1"/>
  <c r="M185" i="1"/>
  <c r="N185" i="1"/>
  <c r="O185" i="1"/>
  <c r="P185" i="1"/>
  <c r="Q185" i="1"/>
  <c r="R185" i="1"/>
  <c r="S185" i="1"/>
  <c r="L186" i="1"/>
  <c r="M186" i="1"/>
  <c r="N186" i="1"/>
  <c r="O186" i="1"/>
  <c r="P186" i="1"/>
  <c r="Q186" i="1"/>
  <c r="R186" i="1"/>
  <c r="S186" i="1"/>
  <c r="L187" i="1"/>
  <c r="M187" i="1"/>
  <c r="N187" i="1"/>
  <c r="O187" i="1"/>
  <c r="P187" i="1"/>
  <c r="Q187" i="1"/>
  <c r="R187" i="1"/>
  <c r="S187" i="1"/>
  <c r="L188" i="1"/>
  <c r="M188" i="1"/>
  <c r="N188" i="1"/>
  <c r="O188" i="1"/>
  <c r="P188" i="1"/>
  <c r="Q188" i="1"/>
  <c r="R188" i="1"/>
  <c r="S188" i="1"/>
  <c r="L189" i="1"/>
  <c r="M189" i="1"/>
  <c r="N189" i="1"/>
  <c r="O189" i="1"/>
  <c r="P189" i="1"/>
  <c r="Q189" i="1"/>
  <c r="R189" i="1"/>
  <c r="S189" i="1"/>
  <c r="L190" i="1"/>
  <c r="M190" i="1"/>
  <c r="N190" i="1"/>
  <c r="O190" i="1"/>
  <c r="P190" i="1"/>
  <c r="Q190" i="1"/>
  <c r="R190" i="1"/>
  <c r="S190" i="1"/>
  <c r="L191" i="1"/>
  <c r="M191" i="1"/>
  <c r="N191" i="1"/>
  <c r="O191" i="1"/>
  <c r="P191" i="1"/>
  <c r="Q191" i="1"/>
  <c r="R191" i="1"/>
  <c r="S191" i="1"/>
  <c r="L192" i="1"/>
  <c r="M192" i="1"/>
  <c r="N192" i="1"/>
  <c r="O192" i="1"/>
  <c r="P192" i="1"/>
  <c r="Q192" i="1"/>
  <c r="R192" i="1"/>
  <c r="S192" i="1"/>
  <c r="L193" i="1"/>
  <c r="M193" i="1"/>
  <c r="N193" i="1"/>
  <c r="O193" i="1"/>
  <c r="P193" i="1"/>
  <c r="Q193" i="1"/>
  <c r="R193" i="1"/>
  <c r="S193" i="1"/>
  <c r="L194" i="1"/>
  <c r="M194" i="1"/>
  <c r="N194" i="1"/>
  <c r="O194" i="1"/>
  <c r="P194" i="1"/>
  <c r="Q194" i="1"/>
  <c r="R194" i="1"/>
  <c r="S194" i="1"/>
  <c r="L195" i="1"/>
  <c r="M195" i="1"/>
  <c r="N195" i="1"/>
  <c r="O195" i="1"/>
  <c r="P195" i="1"/>
  <c r="Q195" i="1"/>
  <c r="R195" i="1"/>
  <c r="S195" i="1"/>
  <c r="L196" i="1"/>
  <c r="M196" i="1"/>
  <c r="N196" i="1"/>
  <c r="O196" i="1"/>
  <c r="P196" i="1"/>
  <c r="Q196" i="1"/>
  <c r="R196" i="1"/>
  <c r="S196" i="1"/>
  <c r="L197" i="1"/>
  <c r="M197" i="1"/>
  <c r="N197" i="1"/>
  <c r="O197" i="1"/>
  <c r="P197" i="1"/>
  <c r="Q197" i="1"/>
  <c r="R197" i="1"/>
  <c r="S197" i="1"/>
  <c r="L198" i="1"/>
  <c r="M198" i="1"/>
  <c r="N198" i="1"/>
  <c r="O198" i="1"/>
  <c r="P198" i="1"/>
  <c r="Q198" i="1"/>
  <c r="R198" i="1"/>
  <c r="S198" i="1"/>
  <c r="L199" i="1"/>
  <c r="M199" i="1"/>
  <c r="N199" i="1"/>
  <c r="O199" i="1"/>
  <c r="P199" i="1"/>
  <c r="Q199" i="1"/>
  <c r="R199" i="1"/>
  <c r="S199" i="1"/>
  <c r="L200" i="1"/>
  <c r="M200" i="1"/>
  <c r="N200" i="1"/>
  <c r="O200" i="1"/>
  <c r="P200" i="1"/>
  <c r="Q200" i="1"/>
  <c r="R200" i="1"/>
  <c r="S200" i="1"/>
  <c r="L201" i="1"/>
  <c r="M201" i="1"/>
  <c r="N201" i="1"/>
  <c r="O201" i="1"/>
  <c r="P201" i="1"/>
  <c r="Q201" i="1"/>
  <c r="R201" i="1"/>
  <c r="S201" i="1"/>
  <c r="L202" i="1"/>
  <c r="M202" i="1"/>
  <c r="N202" i="1"/>
  <c r="O202" i="1"/>
  <c r="P202" i="1"/>
  <c r="Q202" i="1"/>
  <c r="R202" i="1"/>
  <c r="S202" i="1"/>
  <c r="L203" i="1"/>
  <c r="M203" i="1"/>
  <c r="N203" i="1"/>
  <c r="O203" i="1"/>
  <c r="P203" i="1"/>
  <c r="Q203" i="1"/>
  <c r="R203" i="1"/>
  <c r="S203" i="1"/>
  <c r="L204" i="1"/>
  <c r="M204" i="1"/>
  <c r="N204" i="1"/>
  <c r="O204" i="1"/>
  <c r="P204" i="1"/>
  <c r="Q204" i="1"/>
  <c r="R204" i="1"/>
  <c r="S204" i="1"/>
  <c r="L205" i="1"/>
  <c r="M205" i="1"/>
  <c r="N205" i="1"/>
  <c r="O205" i="1"/>
  <c r="P205" i="1"/>
  <c r="Q205" i="1"/>
  <c r="R205" i="1"/>
  <c r="S205" i="1"/>
  <c r="L206" i="1"/>
  <c r="M206" i="1"/>
  <c r="N206" i="1"/>
  <c r="O206" i="1"/>
  <c r="P206" i="1"/>
  <c r="Q206" i="1"/>
  <c r="R206" i="1"/>
  <c r="S206" i="1"/>
  <c r="L207" i="1"/>
  <c r="M207" i="1"/>
  <c r="N207" i="1"/>
  <c r="O207" i="1"/>
  <c r="P207" i="1"/>
  <c r="Q207" i="1"/>
  <c r="R207" i="1"/>
  <c r="S207" i="1"/>
  <c r="L208" i="1"/>
  <c r="M208" i="1"/>
  <c r="N208" i="1"/>
  <c r="O208" i="1"/>
  <c r="P208" i="1"/>
  <c r="Q208" i="1"/>
  <c r="R208" i="1"/>
  <c r="S208" i="1"/>
  <c r="L209" i="1"/>
  <c r="M209" i="1"/>
  <c r="N209" i="1"/>
  <c r="O209" i="1"/>
  <c r="P209" i="1"/>
  <c r="Q209" i="1"/>
  <c r="R209" i="1"/>
  <c r="S209" i="1"/>
  <c r="L210" i="1"/>
  <c r="M210" i="1"/>
  <c r="N210" i="1"/>
  <c r="O210" i="1"/>
  <c r="P210" i="1"/>
  <c r="Q210" i="1"/>
  <c r="R210" i="1"/>
  <c r="S210" i="1"/>
  <c r="L211" i="1"/>
  <c r="M211" i="1"/>
  <c r="N211" i="1"/>
  <c r="O211" i="1"/>
  <c r="P211" i="1"/>
  <c r="Q211" i="1"/>
  <c r="R211" i="1"/>
  <c r="S211" i="1"/>
  <c r="L212" i="1"/>
  <c r="M212" i="1"/>
  <c r="N212" i="1"/>
  <c r="O212" i="1"/>
  <c r="P212" i="1"/>
  <c r="Q212" i="1"/>
  <c r="R212" i="1"/>
  <c r="S212" i="1"/>
  <c r="L213" i="1"/>
  <c r="M213" i="1"/>
  <c r="N213" i="1"/>
  <c r="O213" i="1"/>
  <c r="P213" i="1"/>
  <c r="Q213" i="1"/>
  <c r="R213" i="1"/>
  <c r="S213" i="1"/>
  <c r="L214" i="1"/>
  <c r="M214" i="1"/>
  <c r="N214" i="1"/>
  <c r="O214" i="1"/>
  <c r="P214" i="1"/>
  <c r="Q214" i="1"/>
  <c r="R214" i="1"/>
  <c r="S214" i="1"/>
  <c r="L215" i="1"/>
  <c r="M215" i="1"/>
  <c r="N215" i="1"/>
  <c r="O215" i="1"/>
  <c r="P215" i="1"/>
  <c r="Q215" i="1"/>
  <c r="R215" i="1"/>
  <c r="S215" i="1"/>
  <c r="L216" i="1"/>
  <c r="M216" i="1"/>
  <c r="N216" i="1"/>
  <c r="O216" i="1"/>
  <c r="P216" i="1"/>
  <c r="Q216" i="1"/>
  <c r="R216" i="1"/>
  <c r="S216" i="1"/>
  <c r="L217" i="1"/>
  <c r="M217" i="1"/>
  <c r="N217" i="1"/>
  <c r="O217" i="1"/>
  <c r="P217" i="1"/>
  <c r="Q217" i="1"/>
  <c r="R217" i="1"/>
  <c r="S217" i="1"/>
  <c r="L218" i="1"/>
  <c r="M218" i="1"/>
  <c r="N218" i="1"/>
  <c r="O218" i="1"/>
  <c r="P218" i="1"/>
  <c r="Q218" i="1"/>
  <c r="R218" i="1"/>
  <c r="S218" i="1"/>
  <c r="L219" i="1"/>
  <c r="M219" i="1"/>
  <c r="N219" i="1"/>
  <c r="O219" i="1"/>
  <c r="P219" i="1"/>
  <c r="Q219" i="1"/>
  <c r="R219" i="1"/>
  <c r="S219" i="1"/>
  <c r="L220" i="1"/>
  <c r="M220" i="1"/>
  <c r="N220" i="1"/>
  <c r="O220" i="1"/>
  <c r="P220" i="1"/>
  <c r="Q220" i="1"/>
  <c r="R220" i="1"/>
  <c r="S220" i="1"/>
  <c r="L221" i="1"/>
  <c r="M221" i="1"/>
  <c r="N221" i="1"/>
  <c r="O221" i="1"/>
  <c r="P221" i="1"/>
  <c r="Q221" i="1"/>
  <c r="R221" i="1"/>
  <c r="S221" i="1"/>
  <c r="L222" i="1"/>
  <c r="M222" i="1"/>
  <c r="N222" i="1"/>
  <c r="O222" i="1"/>
  <c r="P222" i="1"/>
  <c r="Q222" i="1"/>
  <c r="R222" i="1"/>
  <c r="S222" i="1"/>
  <c r="L223" i="1"/>
  <c r="M223" i="1"/>
  <c r="N223" i="1"/>
  <c r="O223" i="1"/>
  <c r="P223" i="1"/>
  <c r="Q223" i="1"/>
  <c r="R223" i="1"/>
  <c r="S223" i="1"/>
  <c r="L224" i="1"/>
  <c r="M224" i="1"/>
  <c r="N224" i="1"/>
  <c r="O224" i="1"/>
  <c r="P224" i="1"/>
  <c r="Q224" i="1"/>
  <c r="R224" i="1"/>
  <c r="S224" i="1"/>
  <c r="L225" i="1"/>
  <c r="M225" i="1"/>
  <c r="N225" i="1"/>
  <c r="O225" i="1"/>
  <c r="P225" i="1"/>
  <c r="Q225" i="1"/>
  <c r="R225" i="1"/>
  <c r="S225" i="1"/>
  <c r="L226" i="1"/>
  <c r="M226" i="1"/>
  <c r="N226" i="1"/>
  <c r="O226" i="1"/>
  <c r="P226" i="1"/>
  <c r="Q226" i="1"/>
  <c r="R226" i="1"/>
  <c r="S226" i="1"/>
  <c r="L227" i="1"/>
  <c r="M227" i="1"/>
  <c r="N227" i="1"/>
  <c r="O227" i="1"/>
  <c r="P227" i="1"/>
  <c r="Q227" i="1"/>
  <c r="R227" i="1"/>
  <c r="S227" i="1"/>
  <c r="L228" i="1"/>
  <c r="M228" i="1"/>
  <c r="N228" i="1"/>
  <c r="O228" i="1"/>
  <c r="P228" i="1"/>
  <c r="Q228" i="1"/>
  <c r="R228" i="1"/>
  <c r="S228" i="1"/>
  <c r="L229" i="1"/>
  <c r="M229" i="1"/>
  <c r="N229" i="1"/>
  <c r="O229" i="1"/>
  <c r="P229" i="1"/>
  <c r="Q229" i="1"/>
  <c r="R229" i="1"/>
  <c r="S229" i="1"/>
  <c r="L230" i="1"/>
  <c r="M230" i="1"/>
  <c r="N230" i="1"/>
  <c r="O230" i="1"/>
  <c r="P230" i="1"/>
  <c r="Q230" i="1"/>
  <c r="R230" i="1"/>
  <c r="S230" i="1"/>
  <c r="L231" i="1"/>
  <c r="M231" i="1"/>
  <c r="N231" i="1"/>
  <c r="O231" i="1"/>
  <c r="P231" i="1"/>
  <c r="Q231" i="1"/>
  <c r="R231" i="1"/>
  <c r="S231" i="1"/>
  <c r="L232" i="1"/>
  <c r="M232" i="1"/>
  <c r="N232" i="1"/>
  <c r="O232" i="1"/>
  <c r="P232" i="1"/>
  <c r="Q232" i="1"/>
  <c r="R232" i="1"/>
  <c r="S232" i="1"/>
  <c r="L233" i="1"/>
  <c r="M233" i="1"/>
  <c r="N233" i="1"/>
  <c r="O233" i="1"/>
  <c r="P233" i="1"/>
  <c r="Q233" i="1"/>
  <c r="R233" i="1"/>
  <c r="S233" i="1"/>
  <c r="L234" i="1"/>
  <c r="M234" i="1"/>
  <c r="N234" i="1"/>
  <c r="O234" i="1"/>
  <c r="P234" i="1"/>
  <c r="Q234" i="1"/>
  <c r="R234" i="1"/>
  <c r="S234" i="1"/>
  <c r="L235" i="1"/>
  <c r="M235" i="1"/>
  <c r="N235" i="1"/>
  <c r="O235" i="1"/>
  <c r="P235" i="1"/>
  <c r="Q235" i="1"/>
  <c r="R235" i="1"/>
  <c r="S235" i="1"/>
  <c r="L236" i="1"/>
  <c r="M236" i="1"/>
  <c r="N236" i="1"/>
  <c r="O236" i="1"/>
  <c r="P236" i="1"/>
  <c r="Q236" i="1"/>
  <c r="R236" i="1"/>
  <c r="S236" i="1"/>
  <c r="L237" i="1"/>
  <c r="M237" i="1"/>
  <c r="N237" i="1"/>
  <c r="O237" i="1"/>
  <c r="P237" i="1"/>
  <c r="Q237" i="1"/>
  <c r="R237" i="1"/>
  <c r="S237" i="1"/>
  <c r="L238" i="1"/>
  <c r="M238" i="1"/>
  <c r="N238" i="1"/>
  <c r="O238" i="1"/>
  <c r="P238" i="1"/>
  <c r="Q238" i="1"/>
  <c r="R238" i="1"/>
  <c r="S238" i="1"/>
  <c r="L239" i="1"/>
  <c r="M239" i="1"/>
  <c r="N239" i="1"/>
  <c r="O239" i="1"/>
  <c r="P239" i="1"/>
  <c r="Q239" i="1"/>
  <c r="R239" i="1"/>
  <c r="S239" i="1"/>
  <c r="L240" i="1"/>
  <c r="M240" i="1"/>
  <c r="N240" i="1"/>
  <c r="O240" i="1"/>
  <c r="P240" i="1"/>
  <c r="Q240" i="1"/>
  <c r="R240" i="1"/>
  <c r="S240" i="1"/>
  <c r="L241" i="1"/>
  <c r="M241" i="1"/>
  <c r="N241" i="1"/>
  <c r="O241" i="1"/>
  <c r="P241" i="1"/>
  <c r="Q241" i="1"/>
  <c r="R241" i="1"/>
  <c r="S241" i="1"/>
  <c r="L242" i="1"/>
  <c r="M242" i="1"/>
  <c r="N242" i="1"/>
  <c r="O242" i="1"/>
  <c r="P242" i="1"/>
  <c r="Q242" i="1"/>
  <c r="R242" i="1"/>
  <c r="S242" i="1"/>
  <c r="L243" i="1"/>
  <c r="M243" i="1"/>
  <c r="N243" i="1"/>
  <c r="O243" i="1"/>
  <c r="P243" i="1"/>
  <c r="Q243" i="1"/>
  <c r="R243" i="1"/>
  <c r="S243" i="1"/>
  <c r="L244" i="1"/>
  <c r="M244" i="1"/>
  <c r="N244" i="1"/>
  <c r="O244" i="1"/>
  <c r="P244" i="1"/>
  <c r="Q244" i="1"/>
  <c r="R244" i="1"/>
  <c r="S244" i="1"/>
  <c r="L245" i="1"/>
  <c r="M245" i="1"/>
  <c r="N245" i="1"/>
  <c r="O245" i="1"/>
  <c r="P245" i="1"/>
  <c r="Q245" i="1"/>
  <c r="R245" i="1"/>
  <c r="S245" i="1"/>
  <c r="L246" i="1"/>
  <c r="M246" i="1"/>
  <c r="N246" i="1"/>
  <c r="O246" i="1"/>
  <c r="P246" i="1"/>
  <c r="Q246" i="1"/>
  <c r="R246" i="1"/>
  <c r="S246" i="1"/>
  <c r="L247" i="1"/>
  <c r="M247" i="1"/>
  <c r="N247" i="1"/>
  <c r="O247" i="1"/>
  <c r="P247" i="1"/>
  <c r="Q247" i="1"/>
  <c r="R247" i="1"/>
  <c r="S247" i="1"/>
  <c r="L248" i="1"/>
  <c r="M248" i="1"/>
  <c r="N248" i="1"/>
  <c r="O248" i="1"/>
  <c r="P248" i="1"/>
  <c r="Q248" i="1"/>
  <c r="R248" i="1"/>
  <c r="S248" i="1"/>
  <c r="L249" i="1"/>
  <c r="M249" i="1"/>
  <c r="N249" i="1"/>
  <c r="O249" i="1"/>
  <c r="P249" i="1"/>
  <c r="Q249" i="1"/>
  <c r="R249" i="1"/>
  <c r="S249" i="1"/>
  <c r="L250" i="1"/>
  <c r="M250" i="1"/>
  <c r="N250" i="1"/>
  <c r="O250" i="1"/>
  <c r="P250" i="1"/>
  <c r="Q250" i="1"/>
  <c r="R250" i="1"/>
  <c r="S250" i="1"/>
  <c r="L251" i="1"/>
  <c r="M251" i="1"/>
  <c r="N251" i="1"/>
  <c r="O251" i="1"/>
  <c r="P251" i="1"/>
  <c r="Q251" i="1"/>
  <c r="R251" i="1"/>
  <c r="S251" i="1"/>
  <c r="M1" i="1"/>
  <c r="N1" i="1"/>
  <c r="O1" i="1"/>
  <c r="P1" i="1"/>
  <c r="Q1" i="1"/>
  <c r="R1" i="1"/>
  <c r="S1" i="1"/>
  <c r="L1" i="1"/>
  <c r="J258" i="1"/>
  <c r="J256" i="1"/>
  <c r="J255" i="1"/>
  <c r="J25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1" i="1"/>
  <c r="S2" i="2"/>
  <c r="T2" i="2"/>
  <c r="U2" i="2"/>
  <c r="V2" i="2"/>
  <c r="W2" i="2"/>
  <c r="X2" i="2"/>
  <c r="Y2" i="2"/>
  <c r="Z2" i="2"/>
  <c r="S3" i="2"/>
  <c r="T3" i="2"/>
  <c r="U3" i="2"/>
  <c r="V3" i="2"/>
  <c r="W3" i="2"/>
  <c r="X3" i="2"/>
  <c r="Y3" i="2"/>
  <c r="Z3" i="2"/>
  <c r="S4" i="2"/>
  <c r="T4" i="2"/>
  <c r="U4" i="2"/>
  <c r="V4" i="2"/>
  <c r="W4" i="2"/>
  <c r="X4" i="2"/>
  <c r="Y4" i="2"/>
  <c r="Z4" i="2"/>
  <c r="S5" i="2"/>
  <c r="T5" i="2"/>
  <c r="U5" i="2"/>
  <c r="V5" i="2"/>
  <c r="W5" i="2"/>
  <c r="X5" i="2"/>
  <c r="Y5" i="2"/>
  <c r="Z5" i="2"/>
  <c r="S6" i="2"/>
  <c r="T6" i="2"/>
  <c r="U6" i="2"/>
  <c r="V6" i="2"/>
  <c r="W6" i="2"/>
  <c r="X6" i="2"/>
  <c r="Y6" i="2"/>
  <c r="Z6" i="2"/>
  <c r="S7" i="2"/>
  <c r="T7" i="2"/>
  <c r="U7" i="2"/>
  <c r="V7" i="2"/>
  <c r="W7" i="2"/>
  <c r="X7" i="2"/>
  <c r="Y7" i="2"/>
  <c r="Z7" i="2"/>
  <c r="S8" i="2"/>
  <c r="T8" i="2"/>
  <c r="U8" i="2"/>
  <c r="V8" i="2"/>
  <c r="W8" i="2"/>
  <c r="X8" i="2"/>
  <c r="Y8" i="2"/>
  <c r="Z8" i="2"/>
  <c r="S9" i="2"/>
  <c r="T9" i="2"/>
  <c r="U9" i="2"/>
  <c r="V9" i="2"/>
  <c r="W9" i="2"/>
  <c r="X9" i="2"/>
  <c r="Y9" i="2"/>
  <c r="Z9" i="2"/>
  <c r="S10" i="2"/>
  <c r="T10" i="2"/>
  <c r="U10" i="2"/>
  <c r="V10" i="2"/>
  <c r="W10" i="2"/>
  <c r="X10" i="2"/>
  <c r="Y10" i="2"/>
  <c r="Z10" i="2"/>
  <c r="S11" i="2"/>
  <c r="T11" i="2"/>
  <c r="U11" i="2"/>
  <c r="V11" i="2"/>
  <c r="W11" i="2"/>
  <c r="X11" i="2"/>
  <c r="Y11" i="2"/>
  <c r="Z11" i="2"/>
  <c r="S12" i="2"/>
  <c r="T12" i="2"/>
  <c r="U12" i="2"/>
  <c r="V12" i="2"/>
  <c r="W12" i="2"/>
  <c r="X12" i="2"/>
  <c r="Y12" i="2"/>
  <c r="Z12" i="2"/>
  <c r="S13" i="2"/>
  <c r="T13" i="2"/>
  <c r="U13" i="2"/>
  <c r="V13" i="2"/>
  <c r="W13" i="2"/>
  <c r="X13" i="2"/>
  <c r="Y13" i="2"/>
  <c r="Z13" i="2"/>
  <c r="S14" i="2"/>
  <c r="T14" i="2"/>
  <c r="U14" i="2"/>
  <c r="V14" i="2"/>
  <c r="W14" i="2"/>
  <c r="X14" i="2"/>
  <c r="Y14" i="2"/>
  <c r="Z14" i="2"/>
  <c r="S15" i="2"/>
  <c r="T15" i="2"/>
  <c r="U15" i="2"/>
  <c r="V15" i="2"/>
  <c r="W15" i="2"/>
  <c r="X15" i="2"/>
  <c r="Y15" i="2"/>
  <c r="Z15" i="2"/>
  <c r="S16" i="2"/>
  <c r="T16" i="2"/>
  <c r="U16" i="2"/>
  <c r="V16" i="2"/>
  <c r="W16" i="2"/>
  <c r="X16" i="2"/>
  <c r="Y16" i="2"/>
  <c r="Z16" i="2"/>
  <c r="S17" i="2"/>
  <c r="T17" i="2"/>
  <c r="U17" i="2"/>
  <c r="V17" i="2"/>
  <c r="W17" i="2"/>
  <c r="X17" i="2"/>
  <c r="Y17" i="2"/>
  <c r="Z17" i="2"/>
  <c r="S18" i="2"/>
  <c r="T18" i="2"/>
  <c r="U18" i="2"/>
  <c r="V18" i="2"/>
  <c r="W18" i="2"/>
  <c r="X18" i="2"/>
  <c r="Y18" i="2"/>
  <c r="Z18" i="2"/>
  <c r="S19" i="2"/>
  <c r="T19" i="2"/>
  <c r="U19" i="2"/>
  <c r="V19" i="2"/>
  <c r="W19" i="2"/>
  <c r="X19" i="2"/>
  <c r="Y19" i="2"/>
  <c r="Z19" i="2"/>
  <c r="S20" i="2"/>
  <c r="T20" i="2"/>
  <c r="U20" i="2"/>
  <c r="V20" i="2"/>
  <c r="W20" i="2"/>
  <c r="X20" i="2"/>
  <c r="Y20" i="2"/>
  <c r="Z20" i="2"/>
  <c r="S21" i="2"/>
  <c r="T21" i="2"/>
  <c r="U21" i="2"/>
  <c r="V21" i="2"/>
  <c r="W21" i="2"/>
  <c r="X21" i="2"/>
  <c r="Y21" i="2"/>
  <c r="Z21" i="2"/>
  <c r="S22" i="2"/>
  <c r="T22" i="2"/>
  <c r="U22" i="2"/>
  <c r="V22" i="2"/>
  <c r="W22" i="2"/>
  <c r="X22" i="2"/>
  <c r="Y22" i="2"/>
  <c r="Z22" i="2"/>
  <c r="S23" i="2"/>
  <c r="T23" i="2"/>
  <c r="U23" i="2"/>
  <c r="V23" i="2"/>
  <c r="W23" i="2"/>
  <c r="X23" i="2"/>
  <c r="Y23" i="2"/>
  <c r="Z23" i="2"/>
  <c r="S24" i="2"/>
  <c r="T24" i="2"/>
  <c r="U24" i="2"/>
  <c r="V24" i="2"/>
  <c r="W24" i="2"/>
  <c r="X24" i="2"/>
  <c r="Y24" i="2"/>
  <c r="Z24" i="2"/>
  <c r="S25" i="2"/>
  <c r="T25" i="2"/>
  <c r="U25" i="2"/>
  <c r="V25" i="2"/>
  <c r="W25" i="2"/>
  <c r="X25" i="2"/>
  <c r="Y25" i="2"/>
  <c r="Z25" i="2"/>
  <c r="S26" i="2"/>
  <c r="T26" i="2"/>
  <c r="U26" i="2"/>
  <c r="V26" i="2"/>
  <c r="W26" i="2"/>
  <c r="X26" i="2"/>
  <c r="Y26" i="2"/>
  <c r="Z26" i="2"/>
  <c r="S27" i="2"/>
  <c r="T27" i="2"/>
  <c r="U27" i="2"/>
  <c r="V27" i="2"/>
  <c r="W27" i="2"/>
  <c r="X27" i="2"/>
  <c r="Y27" i="2"/>
  <c r="Z27" i="2"/>
  <c r="S28" i="2"/>
  <c r="T28" i="2"/>
  <c r="U28" i="2"/>
  <c r="V28" i="2"/>
  <c r="W28" i="2"/>
  <c r="X28" i="2"/>
  <c r="Y28" i="2"/>
  <c r="Z28" i="2"/>
  <c r="S29" i="2"/>
  <c r="T29" i="2"/>
  <c r="U29" i="2"/>
  <c r="V29" i="2"/>
  <c r="W29" i="2"/>
  <c r="X29" i="2"/>
  <c r="Y29" i="2"/>
  <c r="Z29" i="2"/>
  <c r="S30" i="2"/>
  <c r="T30" i="2"/>
  <c r="U30" i="2"/>
  <c r="V30" i="2"/>
  <c r="W30" i="2"/>
  <c r="X30" i="2"/>
  <c r="Y30" i="2"/>
  <c r="Z30" i="2"/>
  <c r="S31" i="2"/>
  <c r="T31" i="2"/>
  <c r="U31" i="2"/>
  <c r="V31" i="2"/>
  <c r="W31" i="2"/>
  <c r="X31" i="2"/>
  <c r="Y31" i="2"/>
  <c r="Z31" i="2"/>
  <c r="S32" i="2"/>
  <c r="T32" i="2"/>
  <c r="U32" i="2"/>
  <c r="V32" i="2"/>
  <c r="W32" i="2"/>
  <c r="X32" i="2"/>
  <c r="Y32" i="2"/>
  <c r="Z32" i="2"/>
  <c r="S33" i="2"/>
  <c r="T33" i="2"/>
  <c r="U33" i="2"/>
  <c r="V33" i="2"/>
  <c r="W33" i="2"/>
  <c r="X33" i="2"/>
  <c r="Y33" i="2"/>
  <c r="Z33" i="2"/>
  <c r="S34" i="2"/>
  <c r="T34" i="2"/>
  <c r="U34" i="2"/>
  <c r="V34" i="2"/>
  <c r="W34" i="2"/>
  <c r="X34" i="2"/>
  <c r="Y34" i="2"/>
  <c r="Z34" i="2"/>
  <c r="S35" i="2"/>
  <c r="T35" i="2"/>
  <c r="U35" i="2"/>
  <c r="V35" i="2"/>
  <c r="W35" i="2"/>
  <c r="X35" i="2"/>
  <c r="Y35" i="2"/>
  <c r="Z35" i="2"/>
  <c r="S36" i="2"/>
  <c r="T36" i="2"/>
  <c r="U36" i="2"/>
  <c r="V36" i="2"/>
  <c r="W36" i="2"/>
  <c r="X36" i="2"/>
  <c r="Y36" i="2"/>
  <c r="Z36" i="2"/>
  <c r="S37" i="2"/>
  <c r="T37" i="2"/>
  <c r="U37" i="2"/>
  <c r="V37" i="2"/>
  <c r="W37" i="2"/>
  <c r="X37" i="2"/>
  <c r="Y37" i="2"/>
  <c r="Z37" i="2"/>
  <c r="S38" i="2"/>
  <c r="T38" i="2"/>
  <c r="U38" i="2"/>
  <c r="V38" i="2"/>
  <c r="W38" i="2"/>
  <c r="X38" i="2"/>
  <c r="Y38" i="2"/>
  <c r="Z38" i="2"/>
  <c r="S39" i="2"/>
  <c r="T39" i="2"/>
  <c r="U39" i="2"/>
  <c r="V39" i="2"/>
  <c r="W39" i="2"/>
  <c r="X39" i="2"/>
  <c r="Y39" i="2"/>
  <c r="Z39" i="2"/>
  <c r="S40" i="2"/>
  <c r="T40" i="2"/>
  <c r="U40" i="2"/>
  <c r="V40" i="2"/>
  <c r="W40" i="2"/>
  <c r="X40" i="2"/>
  <c r="Y40" i="2"/>
  <c r="Z40" i="2"/>
  <c r="S41" i="2"/>
  <c r="T41" i="2"/>
  <c r="U41" i="2"/>
  <c r="V41" i="2"/>
  <c r="W41" i="2"/>
  <c r="X41" i="2"/>
  <c r="Y41" i="2"/>
  <c r="Z41" i="2"/>
  <c r="S42" i="2"/>
  <c r="T42" i="2"/>
  <c r="U42" i="2"/>
  <c r="V42" i="2"/>
  <c r="W42" i="2"/>
  <c r="X42" i="2"/>
  <c r="Y42" i="2"/>
  <c r="Z42" i="2"/>
  <c r="S43" i="2"/>
  <c r="T43" i="2"/>
  <c r="U43" i="2"/>
  <c r="V43" i="2"/>
  <c r="W43" i="2"/>
  <c r="X43" i="2"/>
  <c r="Y43" i="2"/>
  <c r="Z43" i="2"/>
  <c r="S44" i="2"/>
  <c r="T44" i="2"/>
  <c r="U44" i="2"/>
  <c r="V44" i="2"/>
  <c r="W44" i="2"/>
  <c r="X44" i="2"/>
  <c r="Y44" i="2"/>
  <c r="Z44" i="2"/>
  <c r="S45" i="2"/>
  <c r="T45" i="2"/>
  <c r="U45" i="2"/>
  <c r="V45" i="2"/>
  <c r="W45" i="2"/>
  <c r="X45" i="2"/>
  <c r="Y45" i="2"/>
  <c r="Z45" i="2"/>
  <c r="S46" i="2"/>
  <c r="T46" i="2"/>
  <c r="U46" i="2"/>
  <c r="V46" i="2"/>
  <c r="W46" i="2"/>
  <c r="X46" i="2"/>
  <c r="Y46" i="2"/>
  <c r="Z46" i="2"/>
  <c r="S47" i="2"/>
  <c r="T47" i="2"/>
  <c r="U47" i="2"/>
  <c r="V47" i="2"/>
  <c r="W47" i="2"/>
  <c r="X47" i="2"/>
  <c r="Y47" i="2"/>
  <c r="Z47" i="2"/>
  <c r="S48" i="2"/>
  <c r="T48" i="2"/>
  <c r="U48" i="2"/>
  <c r="V48" i="2"/>
  <c r="W48" i="2"/>
  <c r="X48" i="2"/>
  <c r="Y48" i="2"/>
  <c r="Z48" i="2"/>
  <c r="S49" i="2"/>
  <c r="T49" i="2"/>
  <c r="U49" i="2"/>
  <c r="V49" i="2"/>
  <c r="W49" i="2"/>
  <c r="X49" i="2"/>
  <c r="Y49" i="2"/>
  <c r="Z49" i="2"/>
  <c r="S50" i="2"/>
  <c r="T50" i="2"/>
  <c r="U50" i="2"/>
  <c r="V50" i="2"/>
  <c r="W50" i="2"/>
  <c r="X50" i="2"/>
  <c r="Y50" i="2"/>
  <c r="Z50" i="2"/>
  <c r="S51" i="2"/>
  <c r="T51" i="2"/>
  <c r="U51" i="2"/>
  <c r="V51" i="2"/>
  <c r="W51" i="2"/>
  <c r="X51" i="2"/>
  <c r="Y51" i="2"/>
  <c r="Z51" i="2"/>
  <c r="S52" i="2"/>
  <c r="T52" i="2"/>
  <c r="U52" i="2"/>
  <c r="V52" i="2"/>
  <c r="W52" i="2"/>
  <c r="X52" i="2"/>
  <c r="Y52" i="2"/>
  <c r="Z52" i="2"/>
  <c r="S53" i="2"/>
  <c r="T53" i="2"/>
  <c r="U53" i="2"/>
  <c r="V53" i="2"/>
  <c r="W53" i="2"/>
  <c r="X53" i="2"/>
  <c r="Y53" i="2"/>
  <c r="Z53" i="2"/>
  <c r="S54" i="2"/>
  <c r="T54" i="2"/>
  <c r="U54" i="2"/>
  <c r="V54" i="2"/>
  <c r="W54" i="2"/>
  <c r="X54" i="2"/>
  <c r="Y54" i="2"/>
  <c r="Z54" i="2"/>
  <c r="S55" i="2"/>
  <c r="T55" i="2"/>
  <c r="U55" i="2"/>
  <c r="V55" i="2"/>
  <c r="W55" i="2"/>
  <c r="X55" i="2"/>
  <c r="Y55" i="2"/>
  <c r="Z55" i="2"/>
  <c r="S56" i="2"/>
  <c r="T56" i="2"/>
  <c r="U56" i="2"/>
  <c r="V56" i="2"/>
  <c r="W56" i="2"/>
  <c r="X56" i="2"/>
  <c r="Y56" i="2"/>
  <c r="Z56" i="2"/>
  <c r="S57" i="2"/>
  <c r="T57" i="2"/>
  <c r="U57" i="2"/>
  <c r="V57" i="2"/>
  <c r="W57" i="2"/>
  <c r="X57" i="2"/>
  <c r="Y57" i="2"/>
  <c r="Z57" i="2"/>
  <c r="S58" i="2"/>
  <c r="T58" i="2"/>
  <c r="U58" i="2"/>
  <c r="V58" i="2"/>
  <c r="W58" i="2"/>
  <c r="X58" i="2"/>
  <c r="Y58" i="2"/>
  <c r="Z58" i="2"/>
  <c r="S59" i="2"/>
  <c r="T59" i="2"/>
  <c r="U59" i="2"/>
  <c r="V59" i="2"/>
  <c r="W59" i="2"/>
  <c r="X59" i="2"/>
  <c r="Y59" i="2"/>
  <c r="Z59" i="2"/>
  <c r="S60" i="2"/>
  <c r="T60" i="2"/>
  <c r="U60" i="2"/>
  <c r="V60" i="2"/>
  <c r="W60" i="2"/>
  <c r="X60" i="2"/>
  <c r="Y60" i="2"/>
  <c r="Z60" i="2"/>
  <c r="S61" i="2"/>
  <c r="T61" i="2"/>
  <c r="U61" i="2"/>
  <c r="V61" i="2"/>
  <c r="W61" i="2"/>
  <c r="X61" i="2"/>
  <c r="Y61" i="2"/>
  <c r="Z61" i="2"/>
  <c r="S62" i="2"/>
  <c r="T62" i="2"/>
  <c r="U62" i="2"/>
  <c r="V62" i="2"/>
  <c r="W62" i="2"/>
  <c r="X62" i="2"/>
  <c r="Y62" i="2"/>
  <c r="Z62" i="2"/>
  <c r="S63" i="2"/>
  <c r="T63" i="2"/>
  <c r="U63" i="2"/>
  <c r="V63" i="2"/>
  <c r="W63" i="2"/>
  <c r="X63" i="2"/>
  <c r="Y63" i="2"/>
  <c r="Z63" i="2"/>
  <c r="S64" i="2"/>
  <c r="T64" i="2"/>
  <c r="U64" i="2"/>
  <c r="V64" i="2"/>
  <c r="W64" i="2"/>
  <c r="X64" i="2"/>
  <c r="Y64" i="2"/>
  <c r="Z64" i="2"/>
  <c r="S65" i="2"/>
  <c r="T65" i="2"/>
  <c r="U65" i="2"/>
  <c r="V65" i="2"/>
  <c r="W65" i="2"/>
  <c r="X65" i="2"/>
  <c r="Y65" i="2"/>
  <c r="Z65" i="2"/>
  <c r="S66" i="2"/>
  <c r="T66" i="2"/>
  <c r="U66" i="2"/>
  <c r="V66" i="2"/>
  <c r="W66" i="2"/>
  <c r="X66" i="2"/>
  <c r="Y66" i="2"/>
  <c r="Z66" i="2"/>
  <c r="S67" i="2"/>
  <c r="T67" i="2"/>
  <c r="U67" i="2"/>
  <c r="V67" i="2"/>
  <c r="W67" i="2"/>
  <c r="X67" i="2"/>
  <c r="Y67" i="2"/>
  <c r="Z67" i="2"/>
  <c r="S68" i="2"/>
  <c r="T68" i="2"/>
  <c r="U68" i="2"/>
  <c r="V68" i="2"/>
  <c r="W68" i="2"/>
  <c r="X68" i="2"/>
  <c r="Y68" i="2"/>
  <c r="Z68" i="2"/>
  <c r="S69" i="2"/>
  <c r="T69" i="2"/>
  <c r="U69" i="2"/>
  <c r="V69" i="2"/>
  <c r="W69" i="2"/>
  <c r="X69" i="2"/>
  <c r="Y69" i="2"/>
  <c r="Z69" i="2"/>
  <c r="S70" i="2"/>
  <c r="T70" i="2"/>
  <c r="U70" i="2"/>
  <c r="V70" i="2"/>
  <c r="W70" i="2"/>
  <c r="X70" i="2"/>
  <c r="Y70" i="2"/>
  <c r="Z70" i="2"/>
  <c r="S71" i="2"/>
  <c r="T71" i="2"/>
  <c r="U71" i="2"/>
  <c r="V71" i="2"/>
  <c r="W71" i="2"/>
  <c r="X71" i="2"/>
  <c r="Y71" i="2"/>
  <c r="Z71" i="2"/>
  <c r="S72" i="2"/>
  <c r="T72" i="2"/>
  <c r="U72" i="2"/>
  <c r="V72" i="2"/>
  <c r="W72" i="2"/>
  <c r="X72" i="2"/>
  <c r="Y72" i="2"/>
  <c r="Z72" i="2"/>
  <c r="S73" i="2"/>
  <c r="T73" i="2"/>
  <c r="U73" i="2"/>
  <c r="V73" i="2"/>
  <c r="W73" i="2"/>
  <c r="X73" i="2"/>
  <c r="Y73" i="2"/>
  <c r="Z73" i="2"/>
  <c r="S74" i="2"/>
  <c r="T74" i="2"/>
  <c r="U74" i="2"/>
  <c r="V74" i="2"/>
  <c r="W74" i="2"/>
  <c r="X74" i="2"/>
  <c r="Y74" i="2"/>
  <c r="Z74" i="2"/>
  <c r="S75" i="2"/>
  <c r="T75" i="2"/>
  <c r="U75" i="2"/>
  <c r="V75" i="2"/>
  <c r="W75" i="2"/>
  <c r="X75" i="2"/>
  <c r="Y75" i="2"/>
  <c r="Z75" i="2"/>
  <c r="S76" i="2"/>
  <c r="T76" i="2"/>
  <c r="U76" i="2"/>
  <c r="V76" i="2"/>
  <c r="W76" i="2"/>
  <c r="X76" i="2"/>
  <c r="Y76" i="2"/>
  <c r="Z76" i="2"/>
  <c r="S77" i="2"/>
  <c r="T77" i="2"/>
  <c r="U77" i="2"/>
  <c r="V77" i="2"/>
  <c r="W77" i="2"/>
  <c r="X77" i="2"/>
  <c r="Y77" i="2"/>
  <c r="Z77" i="2"/>
  <c r="S78" i="2"/>
  <c r="T78" i="2"/>
  <c r="U78" i="2"/>
  <c r="V78" i="2"/>
  <c r="W78" i="2"/>
  <c r="X78" i="2"/>
  <c r="Y78" i="2"/>
  <c r="Z78" i="2"/>
  <c r="S79" i="2"/>
  <c r="T79" i="2"/>
  <c r="U79" i="2"/>
  <c r="V79" i="2"/>
  <c r="W79" i="2"/>
  <c r="X79" i="2"/>
  <c r="Y79" i="2"/>
  <c r="Z79" i="2"/>
  <c r="S80" i="2"/>
  <c r="T80" i="2"/>
  <c r="U80" i="2"/>
  <c r="V80" i="2"/>
  <c r="W80" i="2"/>
  <c r="X80" i="2"/>
  <c r="Y80" i="2"/>
  <c r="Z80" i="2"/>
  <c r="S81" i="2"/>
  <c r="T81" i="2"/>
  <c r="U81" i="2"/>
  <c r="V81" i="2"/>
  <c r="W81" i="2"/>
  <c r="X81" i="2"/>
  <c r="Y81" i="2"/>
  <c r="Z81" i="2"/>
  <c r="S82" i="2"/>
  <c r="T82" i="2"/>
  <c r="U82" i="2"/>
  <c r="V82" i="2"/>
  <c r="W82" i="2"/>
  <c r="X82" i="2"/>
  <c r="Y82" i="2"/>
  <c r="Z82" i="2"/>
  <c r="S83" i="2"/>
  <c r="T83" i="2"/>
  <c r="U83" i="2"/>
  <c r="V83" i="2"/>
  <c r="W83" i="2"/>
  <c r="X83" i="2"/>
  <c r="Y83" i="2"/>
  <c r="Z83" i="2"/>
  <c r="S84" i="2"/>
  <c r="T84" i="2"/>
  <c r="U84" i="2"/>
  <c r="V84" i="2"/>
  <c r="W84" i="2"/>
  <c r="X84" i="2"/>
  <c r="Y84" i="2"/>
  <c r="Z84" i="2"/>
  <c r="S85" i="2"/>
  <c r="T85" i="2"/>
  <c r="U85" i="2"/>
  <c r="V85" i="2"/>
  <c r="W85" i="2"/>
  <c r="X85" i="2"/>
  <c r="Y85" i="2"/>
  <c r="Z85" i="2"/>
  <c r="S86" i="2"/>
  <c r="T86" i="2"/>
  <c r="U86" i="2"/>
  <c r="V86" i="2"/>
  <c r="W86" i="2"/>
  <c r="X86" i="2"/>
  <c r="Y86" i="2"/>
  <c r="Z86" i="2"/>
  <c r="S87" i="2"/>
  <c r="T87" i="2"/>
  <c r="U87" i="2"/>
  <c r="V87" i="2"/>
  <c r="W87" i="2"/>
  <c r="X87" i="2"/>
  <c r="Y87" i="2"/>
  <c r="Z87" i="2"/>
  <c r="S88" i="2"/>
  <c r="T88" i="2"/>
  <c r="U88" i="2"/>
  <c r="V88" i="2"/>
  <c r="W88" i="2"/>
  <c r="X88" i="2"/>
  <c r="Y88" i="2"/>
  <c r="Z88" i="2"/>
  <c r="S89" i="2"/>
  <c r="T89" i="2"/>
  <c r="U89" i="2"/>
  <c r="V89" i="2"/>
  <c r="W89" i="2"/>
  <c r="X89" i="2"/>
  <c r="Y89" i="2"/>
  <c r="Z89" i="2"/>
  <c r="S90" i="2"/>
  <c r="T90" i="2"/>
  <c r="U90" i="2"/>
  <c r="V90" i="2"/>
  <c r="W90" i="2"/>
  <c r="X90" i="2"/>
  <c r="Y90" i="2"/>
  <c r="Z90" i="2"/>
  <c r="S91" i="2"/>
  <c r="T91" i="2"/>
  <c r="U91" i="2"/>
  <c r="V91" i="2"/>
  <c r="W91" i="2"/>
  <c r="X91" i="2"/>
  <c r="Y91" i="2"/>
  <c r="Z91" i="2"/>
  <c r="S92" i="2"/>
  <c r="T92" i="2"/>
  <c r="U92" i="2"/>
  <c r="V92" i="2"/>
  <c r="W92" i="2"/>
  <c r="X92" i="2"/>
  <c r="Y92" i="2"/>
  <c r="Z92" i="2"/>
  <c r="S93" i="2"/>
  <c r="T93" i="2"/>
  <c r="U93" i="2"/>
  <c r="V93" i="2"/>
  <c r="W93" i="2"/>
  <c r="X93" i="2"/>
  <c r="Y93" i="2"/>
  <c r="Z93" i="2"/>
  <c r="S94" i="2"/>
  <c r="T94" i="2"/>
  <c r="U94" i="2"/>
  <c r="V94" i="2"/>
  <c r="W94" i="2"/>
  <c r="X94" i="2"/>
  <c r="Y94" i="2"/>
  <c r="Z94" i="2"/>
  <c r="S95" i="2"/>
  <c r="T95" i="2"/>
  <c r="U95" i="2"/>
  <c r="V95" i="2"/>
  <c r="W95" i="2"/>
  <c r="X95" i="2"/>
  <c r="Y95" i="2"/>
  <c r="Z95" i="2"/>
  <c r="S96" i="2"/>
  <c r="T96" i="2"/>
  <c r="U96" i="2"/>
  <c r="V96" i="2"/>
  <c r="W96" i="2"/>
  <c r="X96" i="2"/>
  <c r="Y96" i="2"/>
  <c r="Z96" i="2"/>
  <c r="S97" i="2"/>
  <c r="T97" i="2"/>
  <c r="U97" i="2"/>
  <c r="V97" i="2"/>
  <c r="W97" i="2"/>
  <c r="X97" i="2"/>
  <c r="Y97" i="2"/>
  <c r="Z97" i="2"/>
  <c r="S98" i="2"/>
  <c r="T98" i="2"/>
  <c r="U98" i="2"/>
  <c r="V98" i="2"/>
  <c r="W98" i="2"/>
  <c r="X98" i="2"/>
  <c r="Y98" i="2"/>
  <c r="Z98" i="2"/>
  <c r="S99" i="2"/>
  <c r="T99" i="2"/>
  <c r="U99" i="2"/>
  <c r="V99" i="2"/>
  <c r="W99" i="2"/>
  <c r="X99" i="2"/>
  <c r="Y99" i="2"/>
  <c r="Z99" i="2"/>
  <c r="S100" i="2"/>
  <c r="T100" i="2"/>
  <c r="U100" i="2"/>
  <c r="V100" i="2"/>
  <c r="W100" i="2"/>
  <c r="X100" i="2"/>
  <c r="Y100" i="2"/>
  <c r="Z100" i="2"/>
  <c r="S101" i="2"/>
  <c r="T101" i="2"/>
  <c r="U101" i="2"/>
  <c r="V101" i="2"/>
  <c r="W101" i="2"/>
  <c r="X101" i="2"/>
  <c r="Y101" i="2"/>
  <c r="Z101" i="2"/>
  <c r="S102" i="2"/>
  <c r="T102" i="2"/>
  <c r="U102" i="2"/>
  <c r="V102" i="2"/>
  <c r="W102" i="2"/>
  <c r="X102" i="2"/>
  <c r="Y102" i="2"/>
  <c r="Z102" i="2"/>
  <c r="S103" i="2"/>
  <c r="T103" i="2"/>
  <c r="U103" i="2"/>
  <c r="V103" i="2"/>
  <c r="W103" i="2"/>
  <c r="X103" i="2"/>
  <c r="Y103" i="2"/>
  <c r="Z103" i="2"/>
  <c r="S104" i="2"/>
  <c r="T104" i="2"/>
  <c r="U104" i="2"/>
  <c r="V104" i="2"/>
  <c r="W104" i="2"/>
  <c r="X104" i="2"/>
  <c r="Y104" i="2"/>
  <c r="Z104" i="2"/>
  <c r="S105" i="2"/>
  <c r="T105" i="2"/>
  <c r="U105" i="2"/>
  <c r="V105" i="2"/>
  <c r="W105" i="2"/>
  <c r="X105" i="2"/>
  <c r="Y105" i="2"/>
  <c r="Z105" i="2"/>
  <c r="S106" i="2"/>
  <c r="T106" i="2"/>
  <c r="U106" i="2"/>
  <c r="V106" i="2"/>
  <c r="W106" i="2"/>
  <c r="X106" i="2"/>
  <c r="Y106" i="2"/>
  <c r="Z106" i="2"/>
  <c r="S107" i="2"/>
  <c r="T107" i="2"/>
  <c r="U107" i="2"/>
  <c r="V107" i="2"/>
  <c r="W107" i="2"/>
  <c r="X107" i="2"/>
  <c r="Y107" i="2"/>
  <c r="Z107" i="2"/>
  <c r="S108" i="2"/>
  <c r="T108" i="2"/>
  <c r="U108" i="2"/>
  <c r="V108" i="2"/>
  <c r="W108" i="2"/>
  <c r="X108" i="2"/>
  <c r="Y108" i="2"/>
  <c r="Z108" i="2"/>
  <c r="S109" i="2"/>
  <c r="T109" i="2"/>
  <c r="U109" i="2"/>
  <c r="V109" i="2"/>
  <c r="W109" i="2"/>
  <c r="X109" i="2"/>
  <c r="Y109" i="2"/>
  <c r="Z109" i="2"/>
  <c r="S110" i="2"/>
  <c r="T110" i="2"/>
  <c r="U110" i="2"/>
  <c r="V110" i="2"/>
  <c r="W110" i="2"/>
  <c r="X110" i="2"/>
  <c r="Y110" i="2"/>
  <c r="Z110" i="2"/>
  <c r="S111" i="2"/>
  <c r="T111" i="2"/>
  <c r="U111" i="2"/>
  <c r="V111" i="2"/>
  <c r="W111" i="2"/>
  <c r="X111" i="2"/>
  <c r="Y111" i="2"/>
  <c r="Z111" i="2"/>
  <c r="S112" i="2"/>
  <c r="T112" i="2"/>
  <c r="U112" i="2"/>
  <c r="V112" i="2"/>
  <c r="W112" i="2"/>
  <c r="X112" i="2"/>
  <c r="Y112" i="2"/>
  <c r="Z112" i="2"/>
  <c r="S113" i="2"/>
  <c r="T113" i="2"/>
  <c r="U113" i="2"/>
  <c r="V113" i="2"/>
  <c r="W113" i="2"/>
  <c r="X113" i="2"/>
  <c r="Y113" i="2"/>
  <c r="Z113" i="2"/>
  <c r="S114" i="2"/>
  <c r="T114" i="2"/>
  <c r="U114" i="2"/>
  <c r="V114" i="2"/>
  <c r="W114" i="2"/>
  <c r="X114" i="2"/>
  <c r="Y114" i="2"/>
  <c r="Z114" i="2"/>
  <c r="S115" i="2"/>
  <c r="T115" i="2"/>
  <c r="U115" i="2"/>
  <c r="V115" i="2"/>
  <c r="W115" i="2"/>
  <c r="X115" i="2"/>
  <c r="Y115" i="2"/>
  <c r="Z115" i="2"/>
  <c r="S116" i="2"/>
  <c r="T116" i="2"/>
  <c r="U116" i="2"/>
  <c r="V116" i="2"/>
  <c r="W116" i="2"/>
  <c r="X116" i="2"/>
  <c r="Y116" i="2"/>
  <c r="Z116" i="2"/>
  <c r="S117" i="2"/>
  <c r="T117" i="2"/>
  <c r="U117" i="2"/>
  <c r="V117" i="2"/>
  <c r="W117" i="2"/>
  <c r="X117" i="2"/>
  <c r="Y117" i="2"/>
  <c r="Z117" i="2"/>
  <c r="S118" i="2"/>
  <c r="T118" i="2"/>
  <c r="U118" i="2"/>
  <c r="V118" i="2"/>
  <c r="W118" i="2"/>
  <c r="X118" i="2"/>
  <c r="Y118" i="2"/>
  <c r="Z118" i="2"/>
  <c r="S119" i="2"/>
  <c r="T119" i="2"/>
  <c r="U119" i="2"/>
  <c r="V119" i="2"/>
  <c r="W119" i="2"/>
  <c r="X119" i="2"/>
  <c r="Y119" i="2"/>
  <c r="Z119" i="2"/>
  <c r="S120" i="2"/>
  <c r="T120" i="2"/>
  <c r="U120" i="2"/>
  <c r="V120" i="2"/>
  <c r="W120" i="2"/>
  <c r="X120" i="2"/>
  <c r="Y120" i="2"/>
  <c r="Z120" i="2"/>
  <c r="S121" i="2"/>
  <c r="T121" i="2"/>
  <c r="U121" i="2"/>
  <c r="V121" i="2"/>
  <c r="W121" i="2"/>
  <c r="X121" i="2"/>
  <c r="Y121" i="2"/>
  <c r="Z121" i="2"/>
  <c r="S122" i="2"/>
  <c r="T122" i="2"/>
  <c r="U122" i="2"/>
  <c r="V122" i="2"/>
  <c r="W122" i="2"/>
  <c r="X122" i="2"/>
  <c r="Y122" i="2"/>
  <c r="Z122" i="2"/>
  <c r="S123" i="2"/>
  <c r="T123" i="2"/>
  <c r="U123" i="2"/>
  <c r="V123" i="2"/>
  <c r="W123" i="2"/>
  <c r="X123" i="2"/>
  <c r="Y123" i="2"/>
  <c r="Z123" i="2"/>
  <c r="S124" i="2"/>
  <c r="T124" i="2"/>
  <c r="U124" i="2"/>
  <c r="V124" i="2"/>
  <c r="W124" i="2"/>
  <c r="X124" i="2"/>
  <c r="Y124" i="2"/>
  <c r="Z124" i="2"/>
  <c r="S125" i="2"/>
  <c r="T125" i="2"/>
  <c r="U125" i="2"/>
  <c r="V125" i="2"/>
  <c r="W125" i="2"/>
  <c r="X125" i="2"/>
  <c r="Y125" i="2"/>
  <c r="Z125" i="2"/>
  <c r="S126" i="2"/>
  <c r="T126" i="2"/>
  <c r="U126" i="2"/>
  <c r="V126" i="2"/>
  <c r="W126" i="2"/>
  <c r="X126" i="2"/>
  <c r="Y126" i="2"/>
  <c r="Z126" i="2"/>
  <c r="S127" i="2"/>
  <c r="T127" i="2"/>
  <c r="U127" i="2"/>
  <c r="V127" i="2"/>
  <c r="W127" i="2"/>
  <c r="X127" i="2"/>
  <c r="Y127" i="2"/>
  <c r="Z127" i="2"/>
  <c r="S128" i="2"/>
  <c r="T128" i="2"/>
  <c r="U128" i="2"/>
  <c r="V128" i="2"/>
  <c r="W128" i="2"/>
  <c r="X128" i="2"/>
  <c r="Y128" i="2"/>
  <c r="Z128" i="2"/>
  <c r="S129" i="2"/>
  <c r="T129" i="2"/>
  <c r="U129" i="2"/>
  <c r="V129" i="2"/>
  <c r="W129" i="2"/>
  <c r="X129" i="2"/>
  <c r="Y129" i="2"/>
  <c r="Z129" i="2"/>
  <c r="S130" i="2"/>
  <c r="T130" i="2"/>
  <c r="U130" i="2"/>
  <c r="V130" i="2"/>
  <c r="W130" i="2"/>
  <c r="X130" i="2"/>
  <c r="Y130" i="2"/>
  <c r="Z130" i="2"/>
  <c r="S131" i="2"/>
  <c r="T131" i="2"/>
  <c r="U131" i="2"/>
  <c r="V131" i="2"/>
  <c r="W131" i="2"/>
  <c r="X131" i="2"/>
  <c r="Y131" i="2"/>
  <c r="Z131" i="2"/>
  <c r="S132" i="2"/>
  <c r="T132" i="2"/>
  <c r="U132" i="2"/>
  <c r="V132" i="2"/>
  <c r="W132" i="2"/>
  <c r="X132" i="2"/>
  <c r="Y132" i="2"/>
  <c r="Z132" i="2"/>
  <c r="S133" i="2"/>
  <c r="T133" i="2"/>
  <c r="U133" i="2"/>
  <c r="V133" i="2"/>
  <c r="W133" i="2"/>
  <c r="X133" i="2"/>
  <c r="Y133" i="2"/>
  <c r="Z133" i="2"/>
  <c r="S134" i="2"/>
  <c r="T134" i="2"/>
  <c r="U134" i="2"/>
  <c r="V134" i="2"/>
  <c r="W134" i="2"/>
  <c r="X134" i="2"/>
  <c r="Y134" i="2"/>
  <c r="Z134" i="2"/>
  <c r="S135" i="2"/>
  <c r="T135" i="2"/>
  <c r="U135" i="2"/>
  <c r="V135" i="2"/>
  <c r="W135" i="2"/>
  <c r="X135" i="2"/>
  <c r="Y135" i="2"/>
  <c r="Z135" i="2"/>
  <c r="S136" i="2"/>
  <c r="T136" i="2"/>
  <c r="U136" i="2"/>
  <c r="V136" i="2"/>
  <c r="W136" i="2"/>
  <c r="X136" i="2"/>
  <c r="Y136" i="2"/>
  <c r="Z136" i="2"/>
  <c r="S137" i="2"/>
  <c r="T137" i="2"/>
  <c r="U137" i="2"/>
  <c r="V137" i="2"/>
  <c r="W137" i="2"/>
  <c r="X137" i="2"/>
  <c r="Y137" i="2"/>
  <c r="Z137" i="2"/>
  <c r="S138" i="2"/>
  <c r="T138" i="2"/>
  <c r="U138" i="2"/>
  <c r="V138" i="2"/>
  <c r="W138" i="2"/>
  <c r="X138" i="2"/>
  <c r="Y138" i="2"/>
  <c r="Z138" i="2"/>
  <c r="S139" i="2"/>
  <c r="T139" i="2"/>
  <c r="U139" i="2"/>
  <c r="V139" i="2"/>
  <c r="W139" i="2"/>
  <c r="X139" i="2"/>
  <c r="Y139" i="2"/>
  <c r="Z139" i="2"/>
  <c r="S140" i="2"/>
  <c r="T140" i="2"/>
  <c r="U140" i="2"/>
  <c r="V140" i="2"/>
  <c r="W140" i="2"/>
  <c r="X140" i="2"/>
  <c r="Y140" i="2"/>
  <c r="Z140" i="2"/>
  <c r="S141" i="2"/>
  <c r="T141" i="2"/>
  <c r="U141" i="2"/>
  <c r="V141" i="2"/>
  <c r="W141" i="2"/>
  <c r="X141" i="2"/>
  <c r="Y141" i="2"/>
  <c r="Z141" i="2"/>
  <c r="S142" i="2"/>
  <c r="T142" i="2"/>
  <c r="U142" i="2"/>
  <c r="V142" i="2"/>
  <c r="W142" i="2"/>
  <c r="X142" i="2"/>
  <c r="Y142" i="2"/>
  <c r="Z142" i="2"/>
  <c r="S143" i="2"/>
  <c r="T143" i="2"/>
  <c r="U143" i="2"/>
  <c r="V143" i="2"/>
  <c r="W143" i="2"/>
  <c r="X143" i="2"/>
  <c r="Y143" i="2"/>
  <c r="Z143" i="2"/>
  <c r="S144" i="2"/>
  <c r="T144" i="2"/>
  <c r="U144" i="2"/>
  <c r="V144" i="2"/>
  <c r="W144" i="2"/>
  <c r="X144" i="2"/>
  <c r="Y144" i="2"/>
  <c r="Z144" i="2"/>
  <c r="S145" i="2"/>
  <c r="T145" i="2"/>
  <c r="U145" i="2"/>
  <c r="V145" i="2"/>
  <c r="W145" i="2"/>
  <c r="X145" i="2"/>
  <c r="Y145" i="2"/>
  <c r="Z145" i="2"/>
  <c r="S146" i="2"/>
  <c r="T146" i="2"/>
  <c r="U146" i="2"/>
  <c r="V146" i="2"/>
  <c r="W146" i="2"/>
  <c r="X146" i="2"/>
  <c r="Y146" i="2"/>
  <c r="Z146" i="2"/>
  <c r="S147" i="2"/>
  <c r="T147" i="2"/>
  <c r="U147" i="2"/>
  <c r="V147" i="2"/>
  <c r="W147" i="2"/>
  <c r="X147" i="2"/>
  <c r="Y147" i="2"/>
  <c r="Z147" i="2"/>
  <c r="S148" i="2"/>
  <c r="T148" i="2"/>
  <c r="U148" i="2"/>
  <c r="V148" i="2"/>
  <c r="W148" i="2"/>
  <c r="X148" i="2"/>
  <c r="Y148" i="2"/>
  <c r="Z148" i="2"/>
  <c r="S149" i="2"/>
  <c r="T149" i="2"/>
  <c r="U149" i="2"/>
  <c r="V149" i="2"/>
  <c r="W149" i="2"/>
  <c r="X149" i="2"/>
  <c r="Y149" i="2"/>
  <c r="Z149" i="2"/>
  <c r="S150" i="2"/>
  <c r="T150" i="2"/>
  <c r="U150" i="2"/>
  <c r="V150" i="2"/>
  <c r="W150" i="2"/>
  <c r="X150" i="2"/>
  <c r="Y150" i="2"/>
  <c r="Z150" i="2"/>
  <c r="S151" i="2"/>
  <c r="T151" i="2"/>
  <c r="U151" i="2"/>
  <c r="V151" i="2"/>
  <c r="W151" i="2"/>
  <c r="X151" i="2"/>
  <c r="Y151" i="2"/>
  <c r="Z151" i="2"/>
  <c r="S152" i="2"/>
  <c r="T152" i="2"/>
  <c r="U152" i="2"/>
  <c r="V152" i="2"/>
  <c r="W152" i="2"/>
  <c r="X152" i="2"/>
  <c r="Y152" i="2"/>
  <c r="Z152" i="2"/>
  <c r="S153" i="2"/>
  <c r="T153" i="2"/>
  <c r="U153" i="2"/>
  <c r="V153" i="2"/>
  <c r="W153" i="2"/>
  <c r="X153" i="2"/>
  <c r="Y153" i="2"/>
  <c r="Z153" i="2"/>
  <c r="S154" i="2"/>
  <c r="T154" i="2"/>
  <c r="U154" i="2"/>
  <c r="V154" i="2"/>
  <c r="W154" i="2"/>
  <c r="X154" i="2"/>
  <c r="Y154" i="2"/>
  <c r="Z154" i="2"/>
  <c r="S155" i="2"/>
  <c r="T155" i="2"/>
  <c r="U155" i="2"/>
  <c r="V155" i="2"/>
  <c r="W155" i="2"/>
  <c r="X155" i="2"/>
  <c r="Y155" i="2"/>
  <c r="Z155" i="2"/>
  <c r="S156" i="2"/>
  <c r="T156" i="2"/>
  <c r="U156" i="2"/>
  <c r="V156" i="2"/>
  <c r="W156" i="2"/>
  <c r="X156" i="2"/>
  <c r="Y156" i="2"/>
  <c r="Z156" i="2"/>
  <c r="S157" i="2"/>
  <c r="T157" i="2"/>
  <c r="U157" i="2"/>
  <c r="V157" i="2"/>
  <c r="W157" i="2"/>
  <c r="X157" i="2"/>
  <c r="Y157" i="2"/>
  <c r="Z157" i="2"/>
  <c r="S158" i="2"/>
  <c r="T158" i="2"/>
  <c r="U158" i="2"/>
  <c r="V158" i="2"/>
  <c r="W158" i="2"/>
  <c r="X158" i="2"/>
  <c r="Y158" i="2"/>
  <c r="Z158" i="2"/>
  <c r="S159" i="2"/>
  <c r="T159" i="2"/>
  <c r="U159" i="2"/>
  <c r="V159" i="2"/>
  <c r="W159" i="2"/>
  <c r="X159" i="2"/>
  <c r="Y159" i="2"/>
  <c r="Z159" i="2"/>
  <c r="S160" i="2"/>
  <c r="T160" i="2"/>
  <c r="U160" i="2"/>
  <c r="V160" i="2"/>
  <c r="W160" i="2"/>
  <c r="X160" i="2"/>
  <c r="Y160" i="2"/>
  <c r="Z160" i="2"/>
  <c r="S161" i="2"/>
  <c r="T161" i="2"/>
  <c r="U161" i="2"/>
  <c r="V161" i="2"/>
  <c r="W161" i="2"/>
  <c r="X161" i="2"/>
  <c r="Y161" i="2"/>
  <c r="Z161" i="2"/>
  <c r="S162" i="2"/>
  <c r="T162" i="2"/>
  <c r="U162" i="2"/>
  <c r="V162" i="2"/>
  <c r="W162" i="2"/>
  <c r="X162" i="2"/>
  <c r="Y162" i="2"/>
  <c r="Z162" i="2"/>
  <c r="S163" i="2"/>
  <c r="T163" i="2"/>
  <c r="U163" i="2"/>
  <c r="V163" i="2"/>
  <c r="W163" i="2"/>
  <c r="X163" i="2"/>
  <c r="Y163" i="2"/>
  <c r="Z163" i="2"/>
  <c r="S164" i="2"/>
  <c r="T164" i="2"/>
  <c r="U164" i="2"/>
  <c r="V164" i="2"/>
  <c r="W164" i="2"/>
  <c r="X164" i="2"/>
  <c r="Y164" i="2"/>
  <c r="Z164" i="2"/>
  <c r="S165" i="2"/>
  <c r="T165" i="2"/>
  <c r="U165" i="2"/>
  <c r="V165" i="2"/>
  <c r="W165" i="2"/>
  <c r="X165" i="2"/>
  <c r="Y165" i="2"/>
  <c r="Z165" i="2"/>
  <c r="S166" i="2"/>
  <c r="T166" i="2"/>
  <c r="U166" i="2"/>
  <c r="V166" i="2"/>
  <c r="W166" i="2"/>
  <c r="X166" i="2"/>
  <c r="Y166" i="2"/>
  <c r="Z166" i="2"/>
  <c r="S167" i="2"/>
  <c r="T167" i="2"/>
  <c r="U167" i="2"/>
  <c r="V167" i="2"/>
  <c r="W167" i="2"/>
  <c r="X167" i="2"/>
  <c r="Y167" i="2"/>
  <c r="Z167" i="2"/>
  <c r="S168" i="2"/>
  <c r="T168" i="2"/>
  <c r="U168" i="2"/>
  <c r="V168" i="2"/>
  <c r="W168" i="2"/>
  <c r="X168" i="2"/>
  <c r="Y168" i="2"/>
  <c r="Z168" i="2"/>
  <c r="S169" i="2"/>
  <c r="T169" i="2"/>
  <c r="U169" i="2"/>
  <c r="V169" i="2"/>
  <c r="W169" i="2"/>
  <c r="X169" i="2"/>
  <c r="Y169" i="2"/>
  <c r="Z169" i="2"/>
  <c r="S170" i="2"/>
  <c r="T170" i="2"/>
  <c r="U170" i="2"/>
  <c r="V170" i="2"/>
  <c r="W170" i="2"/>
  <c r="X170" i="2"/>
  <c r="Y170" i="2"/>
  <c r="Z170" i="2"/>
  <c r="S171" i="2"/>
  <c r="T171" i="2"/>
  <c r="U171" i="2"/>
  <c r="V171" i="2"/>
  <c r="W171" i="2"/>
  <c r="X171" i="2"/>
  <c r="Y171" i="2"/>
  <c r="Z171" i="2"/>
  <c r="S172" i="2"/>
  <c r="T172" i="2"/>
  <c r="U172" i="2"/>
  <c r="V172" i="2"/>
  <c r="W172" i="2"/>
  <c r="X172" i="2"/>
  <c r="Y172" i="2"/>
  <c r="Z172" i="2"/>
  <c r="S173" i="2"/>
  <c r="T173" i="2"/>
  <c r="U173" i="2"/>
  <c r="V173" i="2"/>
  <c r="W173" i="2"/>
  <c r="X173" i="2"/>
  <c r="Y173" i="2"/>
  <c r="Z173" i="2"/>
  <c r="S174" i="2"/>
  <c r="T174" i="2"/>
  <c r="U174" i="2"/>
  <c r="V174" i="2"/>
  <c r="W174" i="2"/>
  <c r="X174" i="2"/>
  <c r="Y174" i="2"/>
  <c r="Z174" i="2"/>
  <c r="S175" i="2"/>
  <c r="T175" i="2"/>
  <c r="U175" i="2"/>
  <c r="V175" i="2"/>
  <c r="W175" i="2"/>
  <c r="X175" i="2"/>
  <c r="Y175" i="2"/>
  <c r="Z175" i="2"/>
  <c r="S176" i="2"/>
  <c r="T176" i="2"/>
  <c r="U176" i="2"/>
  <c r="V176" i="2"/>
  <c r="W176" i="2"/>
  <c r="X176" i="2"/>
  <c r="Y176" i="2"/>
  <c r="Z176" i="2"/>
  <c r="S177" i="2"/>
  <c r="T177" i="2"/>
  <c r="U177" i="2"/>
  <c r="V177" i="2"/>
  <c r="W177" i="2"/>
  <c r="X177" i="2"/>
  <c r="Y177" i="2"/>
  <c r="Z177" i="2"/>
  <c r="S178" i="2"/>
  <c r="T178" i="2"/>
  <c r="U178" i="2"/>
  <c r="V178" i="2"/>
  <c r="W178" i="2"/>
  <c r="X178" i="2"/>
  <c r="Y178" i="2"/>
  <c r="Z178" i="2"/>
  <c r="S179" i="2"/>
  <c r="T179" i="2"/>
  <c r="U179" i="2"/>
  <c r="V179" i="2"/>
  <c r="W179" i="2"/>
  <c r="X179" i="2"/>
  <c r="Y179" i="2"/>
  <c r="Z179" i="2"/>
  <c r="S180" i="2"/>
  <c r="T180" i="2"/>
  <c r="U180" i="2"/>
  <c r="V180" i="2"/>
  <c r="W180" i="2"/>
  <c r="X180" i="2"/>
  <c r="Y180" i="2"/>
  <c r="Z180" i="2"/>
  <c r="S181" i="2"/>
  <c r="T181" i="2"/>
  <c r="U181" i="2"/>
  <c r="V181" i="2"/>
  <c r="W181" i="2"/>
  <c r="X181" i="2"/>
  <c r="Y181" i="2"/>
  <c r="Z181" i="2"/>
  <c r="S182" i="2"/>
  <c r="T182" i="2"/>
  <c r="U182" i="2"/>
  <c r="V182" i="2"/>
  <c r="W182" i="2"/>
  <c r="X182" i="2"/>
  <c r="Y182" i="2"/>
  <c r="Z182" i="2"/>
  <c r="S183" i="2"/>
  <c r="T183" i="2"/>
  <c r="U183" i="2"/>
  <c r="V183" i="2"/>
  <c r="W183" i="2"/>
  <c r="X183" i="2"/>
  <c r="Y183" i="2"/>
  <c r="Z183" i="2"/>
  <c r="S184" i="2"/>
  <c r="T184" i="2"/>
  <c r="U184" i="2"/>
  <c r="V184" i="2"/>
  <c r="W184" i="2"/>
  <c r="X184" i="2"/>
  <c r="Y184" i="2"/>
  <c r="Z184" i="2"/>
  <c r="S185" i="2"/>
  <c r="T185" i="2"/>
  <c r="U185" i="2"/>
  <c r="V185" i="2"/>
  <c r="W185" i="2"/>
  <c r="X185" i="2"/>
  <c r="Y185" i="2"/>
  <c r="Z185" i="2"/>
  <c r="S186" i="2"/>
  <c r="T186" i="2"/>
  <c r="U186" i="2"/>
  <c r="V186" i="2"/>
  <c r="W186" i="2"/>
  <c r="X186" i="2"/>
  <c r="Y186" i="2"/>
  <c r="Z186" i="2"/>
  <c r="S187" i="2"/>
  <c r="T187" i="2"/>
  <c r="U187" i="2"/>
  <c r="V187" i="2"/>
  <c r="W187" i="2"/>
  <c r="X187" i="2"/>
  <c r="Y187" i="2"/>
  <c r="Z187" i="2"/>
  <c r="S188" i="2"/>
  <c r="T188" i="2"/>
  <c r="U188" i="2"/>
  <c r="V188" i="2"/>
  <c r="W188" i="2"/>
  <c r="X188" i="2"/>
  <c r="Y188" i="2"/>
  <c r="Z188" i="2"/>
  <c r="S189" i="2"/>
  <c r="T189" i="2"/>
  <c r="U189" i="2"/>
  <c r="V189" i="2"/>
  <c r="W189" i="2"/>
  <c r="X189" i="2"/>
  <c r="Y189" i="2"/>
  <c r="Z189" i="2"/>
  <c r="S190" i="2"/>
  <c r="T190" i="2"/>
  <c r="U190" i="2"/>
  <c r="V190" i="2"/>
  <c r="W190" i="2"/>
  <c r="X190" i="2"/>
  <c r="Y190" i="2"/>
  <c r="Z190" i="2"/>
  <c r="S191" i="2"/>
  <c r="T191" i="2"/>
  <c r="U191" i="2"/>
  <c r="V191" i="2"/>
  <c r="W191" i="2"/>
  <c r="X191" i="2"/>
  <c r="Y191" i="2"/>
  <c r="Z191" i="2"/>
  <c r="S192" i="2"/>
  <c r="T192" i="2"/>
  <c r="U192" i="2"/>
  <c r="V192" i="2"/>
  <c r="W192" i="2"/>
  <c r="X192" i="2"/>
  <c r="Y192" i="2"/>
  <c r="Z192" i="2"/>
  <c r="S193" i="2"/>
  <c r="T193" i="2"/>
  <c r="U193" i="2"/>
  <c r="V193" i="2"/>
  <c r="W193" i="2"/>
  <c r="X193" i="2"/>
  <c r="Y193" i="2"/>
  <c r="Z193" i="2"/>
  <c r="S194" i="2"/>
  <c r="T194" i="2"/>
  <c r="U194" i="2"/>
  <c r="V194" i="2"/>
  <c r="W194" i="2"/>
  <c r="X194" i="2"/>
  <c r="Y194" i="2"/>
  <c r="Z194" i="2"/>
  <c r="S195" i="2"/>
  <c r="T195" i="2"/>
  <c r="U195" i="2"/>
  <c r="V195" i="2"/>
  <c r="W195" i="2"/>
  <c r="X195" i="2"/>
  <c r="Y195" i="2"/>
  <c r="Z195" i="2"/>
  <c r="S196" i="2"/>
  <c r="T196" i="2"/>
  <c r="U196" i="2"/>
  <c r="V196" i="2"/>
  <c r="W196" i="2"/>
  <c r="X196" i="2"/>
  <c r="Y196" i="2"/>
  <c r="Z196" i="2"/>
  <c r="S197" i="2"/>
  <c r="T197" i="2"/>
  <c r="U197" i="2"/>
  <c r="V197" i="2"/>
  <c r="W197" i="2"/>
  <c r="X197" i="2"/>
  <c r="Y197" i="2"/>
  <c r="Z197" i="2"/>
  <c r="S198" i="2"/>
  <c r="T198" i="2"/>
  <c r="U198" i="2"/>
  <c r="V198" i="2"/>
  <c r="W198" i="2"/>
  <c r="X198" i="2"/>
  <c r="Y198" i="2"/>
  <c r="Z198" i="2"/>
  <c r="S199" i="2"/>
  <c r="T199" i="2"/>
  <c r="U199" i="2"/>
  <c r="V199" i="2"/>
  <c r="W199" i="2"/>
  <c r="X199" i="2"/>
  <c r="Y199" i="2"/>
  <c r="Z199" i="2"/>
  <c r="S200" i="2"/>
  <c r="T200" i="2"/>
  <c r="U200" i="2"/>
  <c r="V200" i="2"/>
  <c r="W200" i="2"/>
  <c r="X200" i="2"/>
  <c r="Y200" i="2"/>
  <c r="Z200" i="2"/>
  <c r="S201" i="2"/>
  <c r="T201" i="2"/>
  <c r="U201" i="2"/>
  <c r="V201" i="2"/>
  <c r="W201" i="2"/>
  <c r="X201" i="2"/>
  <c r="Y201" i="2"/>
  <c r="Z201" i="2"/>
  <c r="S202" i="2"/>
  <c r="T202" i="2"/>
  <c r="U202" i="2"/>
  <c r="V202" i="2"/>
  <c r="W202" i="2"/>
  <c r="X202" i="2"/>
  <c r="Y202" i="2"/>
  <c r="Z202" i="2"/>
  <c r="S203" i="2"/>
  <c r="T203" i="2"/>
  <c r="U203" i="2"/>
  <c r="V203" i="2"/>
  <c r="W203" i="2"/>
  <c r="X203" i="2"/>
  <c r="Y203" i="2"/>
  <c r="Z203" i="2"/>
  <c r="S204" i="2"/>
  <c r="T204" i="2"/>
  <c r="U204" i="2"/>
  <c r="V204" i="2"/>
  <c r="W204" i="2"/>
  <c r="X204" i="2"/>
  <c r="Y204" i="2"/>
  <c r="Z204" i="2"/>
  <c r="S205" i="2"/>
  <c r="T205" i="2"/>
  <c r="U205" i="2"/>
  <c r="V205" i="2"/>
  <c r="W205" i="2"/>
  <c r="X205" i="2"/>
  <c r="Y205" i="2"/>
  <c r="Z205" i="2"/>
  <c r="S206" i="2"/>
  <c r="T206" i="2"/>
  <c r="U206" i="2"/>
  <c r="V206" i="2"/>
  <c r="W206" i="2"/>
  <c r="X206" i="2"/>
  <c r="Y206" i="2"/>
  <c r="Z206" i="2"/>
  <c r="S207" i="2"/>
  <c r="T207" i="2"/>
  <c r="U207" i="2"/>
  <c r="V207" i="2"/>
  <c r="W207" i="2"/>
  <c r="X207" i="2"/>
  <c r="Y207" i="2"/>
  <c r="Z207" i="2"/>
  <c r="S208" i="2"/>
  <c r="T208" i="2"/>
  <c r="U208" i="2"/>
  <c r="V208" i="2"/>
  <c r="W208" i="2"/>
  <c r="X208" i="2"/>
  <c r="Y208" i="2"/>
  <c r="Z208" i="2"/>
  <c r="S209" i="2"/>
  <c r="T209" i="2"/>
  <c r="U209" i="2"/>
  <c r="V209" i="2"/>
  <c r="W209" i="2"/>
  <c r="X209" i="2"/>
  <c r="Y209" i="2"/>
  <c r="Z209" i="2"/>
  <c r="S210" i="2"/>
  <c r="T210" i="2"/>
  <c r="U210" i="2"/>
  <c r="V210" i="2"/>
  <c r="W210" i="2"/>
  <c r="X210" i="2"/>
  <c r="Y210" i="2"/>
  <c r="Z210" i="2"/>
  <c r="T1" i="2"/>
  <c r="U1" i="2"/>
  <c r="V1" i="2"/>
  <c r="W1" i="2"/>
  <c r="X1" i="2"/>
  <c r="Y1" i="2"/>
  <c r="Z1" i="2"/>
  <c r="S1" i="2"/>
  <c r="J123" i="2"/>
  <c r="K123" i="2"/>
  <c r="L123" i="2"/>
  <c r="M123" i="2"/>
  <c r="N123" i="2"/>
  <c r="O123" i="2"/>
  <c r="P123" i="2"/>
  <c r="Q123" i="2"/>
  <c r="J124" i="2"/>
  <c r="K124" i="2"/>
  <c r="L124" i="2"/>
  <c r="M124" i="2"/>
  <c r="N124" i="2"/>
  <c r="O124" i="2"/>
  <c r="P124" i="2"/>
  <c r="Q124" i="2"/>
  <c r="J125" i="2"/>
  <c r="K125" i="2"/>
  <c r="L125" i="2"/>
  <c r="M125" i="2"/>
  <c r="N125" i="2"/>
  <c r="O125" i="2"/>
  <c r="P125" i="2"/>
  <c r="Q125" i="2"/>
  <c r="J126" i="2"/>
  <c r="K126" i="2"/>
  <c r="L126" i="2"/>
  <c r="M126" i="2"/>
  <c r="N126" i="2"/>
  <c r="O126" i="2"/>
  <c r="P126" i="2"/>
  <c r="Q126" i="2"/>
  <c r="J127" i="2"/>
  <c r="K127" i="2"/>
  <c r="L127" i="2"/>
  <c r="M127" i="2"/>
  <c r="N127" i="2"/>
  <c r="O127" i="2"/>
  <c r="P127" i="2"/>
  <c r="Q127" i="2"/>
  <c r="J128" i="2"/>
  <c r="K128" i="2"/>
  <c r="L128" i="2"/>
  <c r="M128" i="2"/>
  <c r="N128" i="2"/>
  <c r="O128" i="2"/>
  <c r="P128" i="2"/>
  <c r="Q128" i="2"/>
  <c r="J129" i="2"/>
  <c r="K129" i="2"/>
  <c r="L129" i="2"/>
  <c r="M129" i="2"/>
  <c r="N129" i="2"/>
  <c r="O129" i="2"/>
  <c r="P129" i="2"/>
  <c r="Q129" i="2"/>
  <c r="J130" i="2"/>
  <c r="K130" i="2"/>
  <c r="L130" i="2"/>
  <c r="M130" i="2"/>
  <c r="N130" i="2"/>
  <c r="O130" i="2"/>
  <c r="P130" i="2"/>
  <c r="Q130" i="2"/>
  <c r="J131" i="2"/>
  <c r="K131" i="2"/>
  <c r="L131" i="2"/>
  <c r="M131" i="2"/>
  <c r="N131" i="2"/>
  <c r="O131" i="2"/>
  <c r="P131" i="2"/>
  <c r="Q131" i="2"/>
  <c r="J132" i="2"/>
  <c r="K132" i="2"/>
  <c r="L132" i="2"/>
  <c r="M132" i="2"/>
  <c r="N132" i="2"/>
  <c r="O132" i="2"/>
  <c r="P132" i="2"/>
  <c r="Q132" i="2"/>
  <c r="J133" i="2"/>
  <c r="K133" i="2"/>
  <c r="L133" i="2"/>
  <c r="M133" i="2"/>
  <c r="N133" i="2"/>
  <c r="O133" i="2"/>
  <c r="P133" i="2"/>
  <c r="Q133" i="2"/>
  <c r="J134" i="2"/>
  <c r="K134" i="2"/>
  <c r="L134" i="2"/>
  <c r="M134" i="2"/>
  <c r="N134" i="2"/>
  <c r="O134" i="2"/>
  <c r="P134" i="2"/>
  <c r="Q134" i="2"/>
  <c r="J135" i="2"/>
  <c r="K135" i="2"/>
  <c r="L135" i="2"/>
  <c r="M135" i="2"/>
  <c r="N135" i="2"/>
  <c r="O135" i="2"/>
  <c r="P135" i="2"/>
  <c r="Q135" i="2"/>
  <c r="J136" i="2"/>
  <c r="K136" i="2"/>
  <c r="L136" i="2"/>
  <c r="M136" i="2"/>
  <c r="N136" i="2"/>
  <c r="O136" i="2"/>
  <c r="P136" i="2"/>
  <c r="Q136" i="2"/>
  <c r="J137" i="2"/>
  <c r="K137" i="2"/>
  <c r="L137" i="2"/>
  <c r="M137" i="2"/>
  <c r="N137" i="2"/>
  <c r="O137" i="2"/>
  <c r="P137" i="2"/>
  <c r="Q137" i="2"/>
  <c r="J138" i="2"/>
  <c r="K138" i="2"/>
  <c r="L138" i="2"/>
  <c r="M138" i="2"/>
  <c r="N138" i="2"/>
  <c r="O138" i="2"/>
  <c r="P138" i="2"/>
  <c r="Q138" i="2"/>
  <c r="J139" i="2"/>
  <c r="K139" i="2"/>
  <c r="L139" i="2"/>
  <c r="M139" i="2"/>
  <c r="N139" i="2"/>
  <c r="O139" i="2"/>
  <c r="P139" i="2"/>
  <c r="Q139" i="2"/>
  <c r="J140" i="2"/>
  <c r="K140" i="2"/>
  <c r="L140" i="2"/>
  <c r="M140" i="2"/>
  <c r="N140" i="2"/>
  <c r="O140" i="2"/>
  <c r="P140" i="2"/>
  <c r="Q140" i="2"/>
  <c r="J141" i="2"/>
  <c r="K141" i="2"/>
  <c r="L141" i="2"/>
  <c r="M141" i="2"/>
  <c r="N141" i="2"/>
  <c r="O141" i="2"/>
  <c r="P141" i="2"/>
  <c r="Q141" i="2"/>
  <c r="J142" i="2"/>
  <c r="K142" i="2"/>
  <c r="L142" i="2"/>
  <c r="M142" i="2"/>
  <c r="N142" i="2"/>
  <c r="O142" i="2"/>
  <c r="P142" i="2"/>
  <c r="Q142" i="2"/>
  <c r="J143" i="2"/>
  <c r="K143" i="2"/>
  <c r="L143" i="2"/>
  <c r="M143" i="2"/>
  <c r="N143" i="2"/>
  <c r="O143" i="2"/>
  <c r="P143" i="2"/>
  <c r="Q143" i="2"/>
  <c r="J144" i="2"/>
  <c r="K144" i="2"/>
  <c r="L144" i="2"/>
  <c r="M144" i="2"/>
  <c r="N144" i="2"/>
  <c r="O144" i="2"/>
  <c r="P144" i="2"/>
  <c r="Q144" i="2"/>
  <c r="J145" i="2"/>
  <c r="K145" i="2"/>
  <c r="L145" i="2"/>
  <c r="M145" i="2"/>
  <c r="N145" i="2"/>
  <c r="O145" i="2"/>
  <c r="P145" i="2"/>
  <c r="Q145" i="2"/>
  <c r="J146" i="2"/>
  <c r="K146" i="2"/>
  <c r="L146" i="2"/>
  <c r="M146" i="2"/>
  <c r="N146" i="2"/>
  <c r="O146" i="2"/>
  <c r="P146" i="2"/>
  <c r="Q146" i="2"/>
  <c r="J147" i="2"/>
  <c r="K147" i="2"/>
  <c r="L147" i="2"/>
  <c r="M147" i="2"/>
  <c r="N147" i="2"/>
  <c r="O147" i="2"/>
  <c r="P147" i="2"/>
  <c r="Q147" i="2"/>
  <c r="J148" i="2"/>
  <c r="K148" i="2"/>
  <c r="L148" i="2"/>
  <c r="M148" i="2"/>
  <c r="N148" i="2"/>
  <c r="O148" i="2"/>
  <c r="P148" i="2"/>
  <c r="Q148" i="2"/>
  <c r="J149" i="2"/>
  <c r="K149" i="2"/>
  <c r="L149" i="2"/>
  <c r="M149" i="2"/>
  <c r="N149" i="2"/>
  <c r="O149" i="2"/>
  <c r="P149" i="2"/>
  <c r="Q149" i="2"/>
  <c r="J150" i="2"/>
  <c r="K150" i="2"/>
  <c r="L150" i="2"/>
  <c r="M150" i="2"/>
  <c r="N150" i="2"/>
  <c r="O150" i="2"/>
  <c r="P150" i="2"/>
  <c r="Q150" i="2"/>
  <c r="J151" i="2"/>
  <c r="K151" i="2"/>
  <c r="L151" i="2"/>
  <c r="M151" i="2"/>
  <c r="N151" i="2"/>
  <c r="O151" i="2"/>
  <c r="P151" i="2"/>
  <c r="Q151" i="2"/>
  <c r="J152" i="2"/>
  <c r="K152" i="2"/>
  <c r="L152" i="2"/>
  <c r="M152" i="2"/>
  <c r="N152" i="2"/>
  <c r="O152" i="2"/>
  <c r="P152" i="2"/>
  <c r="Q152" i="2"/>
  <c r="J153" i="2"/>
  <c r="K153" i="2"/>
  <c r="L153" i="2"/>
  <c r="M153" i="2"/>
  <c r="N153" i="2"/>
  <c r="O153" i="2"/>
  <c r="P153" i="2"/>
  <c r="Q153" i="2"/>
  <c r="J154" i="2"/>
  <c r="K154" i="2"/>
  <c r="L154" i="2"/>
  <c r="M154" i="2"/>
  <c r="N154" i="2"/>
  <c r="O154" i="2"/>
  <c r="P154" i="2"/>
  <c r="Q154" i="2"/>
  <c r="J155" i="2"/>
  <c r="K155" i="2"/>
  <c r="L155" i="2"/>
  <c r="M155" i="2"/>
  <c r="N155" i="2"/>
  <c r="O155" i="2"/>
  <c r="P155" i="2"/>
  <c r="Q155" i="2"/>
  <c r="J156" i="2"/>
  <c r="K156" i="2"/>
  <c r="L156" i="2"/>
  <c r="M156" i="2"/>
  <c r="N156" i="2"/>
  <c r="O156" i="2"/>
  <c r="P156" i="2"/>
  <c r="Q156" i="2"/>
  <c r="J157" i="2"/>
  <c r="K157" i="2"/>
  <c r="L157" i="2"/>
  <c r="M157" i="2"/>
  <c r="N157" i="2"/>
  <c r="O157" i="2"/>
  <c r="P157" i="2"/>
  <c r="Q157" i="2"/>
  <c r="J158" i="2"/>
  <c r="K158" i="2"/>
  <c r="L158" i="2"/>
  <c r="M158" i="2"/>
  <c r="N158" i="2"/>
  <c r="O158" i="2"/>
  <c r="P158" i="2"/>
  <c r="Q158" i="2"/>
  <c r="J159" i="2"/>
  <c r="K159" i="2"/>
  <c r="L159" i="2"/>
  <c r="M159" i="2"/>
  <c r="N159" i="2"/>
  <c r="O159" i="2"/>
  <c r="P159" i="2"/>
  <c r="Q159" i="2"/>
  <c r="J160" i="2"/>
  <c r="K160" i="2"/>
  <c r="L160" i="2"/>
  <c r="M160" i="2"/>
  <c r="N160" i="2"/>
  <c r="O160" i="2"/>
  <c r="P160" i="2"/>
  <c r="Q160" i="2"/>
  <c r="J161" i="2"/>
  <c r="K161" i="2"/>
  <c r="L161" i="2"/>
  <c r="M161" i="2"/>
  <c r="N161" i="2"/>
  <c r="O161" i="2"/>
  <c r="P161" i="2"/>
  <c r="Q161" i="2"/>
  <c r="J162" i="2"/>
  <c r="K162" i="2"/>
  <c r="L162" i="2"/>
  <c r="M162" i="2"/>
  <c r="N162" i="2"/>
  <c r="O162" i="2"/>
  <c r="P162" i="2"/>
  <c r="Q162" i="2"/>
  <c r="J163" i="2"/>
  <c r="K163" i="2"/>
  <c r="L163" i="2"/>
  <c r="M163" i="2"/>
  <c r="N163" i="2"/>
  <c r="O163" i="2"/>
  <c r="P163" i="2"/>
  <c r="Q163" i="2"/>
  <c r="J164" i="2"/>
  <c r="K164" i="2"/>
  <c r="L164" i="2"/>
  <c r="M164" i="2"/>
  <c r="N164" i="2"/>
  <c r="O164" i="2"/>
  <c r="P164" i="2"/>
  <c r="Q164" i="2"/>
  <c r="J165" i="2"/>
  <c r="K165" i="2"/>
  <c r="L165" i="2"/>
  <c r="M165" i="2"/>
  <c r="N165" i="2"/>
  <c r="O165" i="2"/>
  <c r="P165" i="2"/>
  <c r="Q165" i="2"/>
  <c r="J166" i="2"/>
  <c r="K166" i="2"/>
  <c r="L166" i="2"/>
  <c r="M166" i="2"/>
  <c r="N166" i="2"/>
  <c r="O166" i="2"/>
  <c r="P166" i="2"/>
  <c r="Q166" i="2"/>
  <c r="J167" i="2"/>
  <c r="K167" i="2"/>
  <c r="L167" i="2"/>
  <c r="M167" i="2"/>
  <c r="N167" i="2"/>
  <c r="O167" i="2"/>
  <c r="P167" i="2"/>
  <c r="Q167" i="2"/>
  <c r="J168" i="2"/>
  <c r="K168" i="2"/>
  <c r="L168" i="2"/>
  <c r="M168" i="2"/>
  <c r="N168" i="2"/>
  <c r="O168" i="2"/>
  <c r="P168" i="2"/>
  <c r="Q168" i="2"/>
  <c r="J169" i="2"/>
  <c r="K169" i="2"/>
  <c r="L169" i="2"/>
  <c r="M169" i="2"/>
  <c r="N169" i="2"/>
  <c r="O169" i="2"/>
  <c r="P169" i="2"/>
  <c r="Q169" i="2"/>
  <c r="J170" i="2"/>
  <c r="K170" i="2"/>
  <c r="L170" i="2"/>
  <c r="M170" i="2"/>
  <c r="N170" i="2"/>
  <c r="O170" i="2"/>
  <c r="P170" i="2"/>
  <c r="Q170" i="2"/>
  <c r="J171" i="2"/>
  <c r="K171" i="2"/>
  <c r="L171" i="2"/>
  <c r="M171" i="2"/>
  <c r="N171" i="2"/>
  <c r="O171" i="2"/>
  <c r="P171" i="2"/>
  <c r="Q171" i="2"/>
  <c r="J172" i="2"/>
  <c r="K172" i="2"/>
  <c r="L172" i="2"/>
  <c r="M172" i="2"/>
  <c r="N172" i="2"/>
  <c r="O172" i="2"/>
  <c r="P172" i="2"/>
  <c r="Q172" i="2"/>
  <c r="J173" i="2"/>
  <c r="K173" i="2"/>
  <c r="L173" i="2"/>
  <c r="M173" i="2"/>
  <c r="N173" i="2"/>
  <c r="O173" i="2"/>
  <c r="P173" i="2"/>
  <c r="Q173" i="2"/>
  <c r="J174" i="2"/>
  <c r="K174" i="2"/>
  <c r="L174" i="2"/>
  <c r="M174" i="2"/>
  <c r="N174" i="2"/>
  <c r="O174" i="2"/>
  <c r="P174" i="2"/>
  <c r="Q174" i="2"/>
  <c r="J175" i="2"/>
  <c r="K175" i="2"/>
  <c r="L175" i="2"/>
  <c r="M175" i="2"/>
  <c r="N175" i="2"/>
  <c r="O175" i="2"/>
  <c r="P175" i="2"/>
  <c r="Q175" i="2"/>
  <c r="J176" i="2"/>
  <c r="K176" i="2"/>
  <c r="L176" i="2"/>
  <c r="M176" i="2"/>
  <c r="N176" i="2"/>
  <c r="O176" i="2"/>
  <c r="P176" i="2"/>
  <c r="Q176" i="2"/>
  <c r="J177" i="2"/>
  <c r="K177" i="2"/>
  <c r="L177" i="2"/>
  <c r="M177" i="2"/>
  <c r="N177" i="2"/>
  <c r="O177" i="2"/>
  <c r="P177" i="2"/>
  <c r="Q177" i="2"/>
  <c r="J178" i="2"/>
  <c r="K178" i="2"/>
  <c r="L178" i="2"/>
  <c r="M178" i="2"/>
  <c r="N178" i="2"/>
  <c r="O178" i="2"/>
  <c r="P178" i="2"/>
  <c r="Q178" i="2"/>
  <c r="J179" i="2"/>
  <c r="K179" i="2"/>
  <c r="L179" i="2"/>
  <c r="M179" i="2"/>
  <c r="N179" i="2"/>
  <c r="O179" i="2"/>
  <c r="P179" i="2"/>
  <c r="Q179" i="2"/>
  <c r="J180" i="2"/>
  <c r="K180" i="2"/>
  <c r="L180" i="2"/>
  <c r="M180" i="2"/>
  <c r="N180" i="2"/>
  <c r="O180" i="2"/>
  <c r="P180" i="2"/>
  <c r="Q180" i="2"/>
  <c r="J181" i="2"/>
  <c r="K181" i="2"/>
  <c r="L181" i="2"/>
  <c r="M181" i="2"/>
  <c r="N181" i="2"/>
  <c r="O181" i="2"/>
  <c r="P181" i="2"/>
  <c r="Q181" i="2"/>
  <c r="J182" i="2"/>
  <c r="K182" i="2"/>
  <c r="L182" i="2"/>
  <c r="M182" i="2"/>
  <c r="N182" i="2"/>
  <c r="O182" i="2"/>
  <c r="P182" i="2"/>
  <c r="Q182" i="2"/>
  <c r="J183" i="2"/>
  <c r="K183" i="2"/>
  <c r="L183" i="2"/>
  <c r="M183" i="2"/>
  <c r="N183" i="2"/>
  <c r="O183" i="2"/>
  <c r="P183" i="2"/>
  <c r="Q183" i="2"/>
  <c r="J184" i="2"/>
  <c r="K184" i="2"/>
  <c r="L184" i="2"/>
  <c r="M184" i="2"/>
  <c r="N184" i="2"/>
  <c r="O184" i="2"/>
  <c r="P184" i="2"/>
  <c r="Q184" i="2"/>
  <c r="J185" i="2"/>
  <c r="K185" i="2"/>
  <c r="L185" i="2"/>
  <c r="M185" i="2"/>
  <c r="N185" i="2"/>
  <c r="O185" i="2"/>
  <c r="P185" i="2"/>
  <c r="Q185" i="2"/>
  <c r="J186" i="2"/>
  <c r="K186" i="2"/>
  <c r="L186" i="2"/>
  <c r="M186" i="2"/>
  <c r="N186" i="2"/>
  <c r="O186" i="2"/>
  <c r="P186" i="2"/>
  <c r="Q186" i="2"/>
  <c r="J187" i="2"/>
  <c r="K187" i="2"/>
  <c r="L187" i="2"/>
  <c r="M187" i="2"/>
  <c r="N187" i="2"/>
  <c r="O187" i="2"/>
  <c r="P187" i="2"/>
  <c r="Q187" i="2"/>
  <c r="J188" i="2"/>
  <c r="K188" i="2"/>
  <c r="L188" i="2"/>
  <c r="M188" i="2"/>
  <c r="N188" i="2"/>
  <c r="O188" i="2"/>
  <c r="P188" i="2"/>
  <c r="Q188" i="2"/>
  <c r="J189" i="2"/>
  <c r="K189" i="2"/>
  <c r="L189" i="2"/>
  <c r="M189" i="2"/>
  <c r="N189" i="2"/>
  <c r="O189" i="2"/>
  <c r="P189" i="2"/>
  <c r="Q189" i="2"/>
  <c r="J190" i="2"/>
  <c r="K190" i="2"/>
  <c r="L190" i="2"/>
  <c r="M190" i="2"/>
  <c r="N190" i="2"/>
  <c r="O190" i="2"/>
  <c r="P190" i="2"/>
  <c r="Q190" i="2"/>
  <c r="J191" i="2"/>
  <c r="K191" i="2"/>
  <c r="L191" i="2"/>
  <c r="M191" i="2"/>
  <c r="N191" i="2"/>
  <c r="O191" i="2"/>
  <c r="P191" i="2"/>
  <c r="Q191" i="2"/>
  <c r="J192" i="2"/>
  <c r="K192" i="2"/>
  <c r="L192" i="2"/>
  <c r="M192" i="2"/>
  <c r="N192" i="2"/>
  <c r="O192" i="2"/>
  <c r="P192" i="2"/>
  <c r="Q192" i="2"/>
  <c r="J193" i="2"/>
  <c r="K193" i="2"/>
  <c r="L193" i="2"/>
  <c r="M193" i="2"/>
  <c r="N193" i="2"/>
  <c r="O193" i="2"/>
  <c r="P193" i="2"/>
  <c r="Q193" i="2"/>
  <c r="J194" i="2"/>
  <c r="K194" i="2"/>
  <c r="L194" i="2"/>
  <c r="M194" i="2"/>
  <c r="N194" i="2"/>
  <c r="O194" i="2"/>
  <c r="P194" i="2"/>
  <c r="Q194" i="2"/>
  <c r="J195" i="2"/>
  <c r="K195" i="2"/>
  <c r="L195" i="2"/>
  <c r="M195" i="2"/>
  <c r="N195" i="2"/>
  <c r="O195" i="2"/>
  <c r="P195" i="2"/>
  <c r="Q195" i="2"/>
  <c r="J196" i="2"/>
  <c r="K196" i="2"/>
  <c r="L196" i="2"/>
  <c r="M196" i="2"/>
  <c r="N196" i="2"/>
  <c r="O196" i="2"/>
  <c r="P196" i="2"/>
  <c r="Q196" i="2"/>
  <c r="J197" i="2"/>
  <c r="K197" i="2"/>
  <c r="L197" i="2"/>
  <c r="M197" i="2"/>
  <c r="N197" i="2"/>
  <c r="O197" i="2"/>
  <c r="P197" i="2"/>
  <c r="Q197" i="2"/>
  <c r="J198" i="2"/>
  <c r="K198" i="2"/>
  <c r="L198" i="2"/>
  <c r="M198" i="2"/>
  <c r="N198" i="2"/>
  <c r="O198" i="2"/>
  <c r="P198" i="2"/>
  <c r="Q198" i="2"/>
  <c r="J199" i="2"/>
  <c r="K199" i="2"/>
  <c r="L199" i="2"/>
  <c r="M199" i="2"/>
  <c r="N199" i="2"/>
  <c r="O199" i="2"/>
  <c r="P199" i="2"/>
  <c r="Q199" i="2"/>
  <c r="J200" i="2"/>
  <c r="K200" i="2"/>
  <c r="L200" i="2"/>
  <c r="M200" i="2"/>
  <c r="N200" i="2"/>
  <c r="O200" i="2"/>
  <c r="P200" i="2"/>
  <c r="Q200" i="2"/>
  <c r="J201" i="2"/>
  <c r="K201" i="2"/>
  <c r="L201" i="2"/>
  <c r="M201" i="2"/>
  <c r="N201" i="2"/>
  <c r="O201" i="2"/>
  <c r="P201" i="2"/>
  <c r="Q201" i="2"/>
  <c r="J202" i="2"/>
  <c r="K202" i="2"/>
  <c r="L202" i="2"/>
  <c r="M202" i="2"/>
  <c r="N202" i="2"/>
  <c r="O202" i="2"/>
  <c r="P202" i="2"/>
  <c r="Q202" i="2"/>
  <c r="J203" i="2"/>
  <c r="K203" i="2"/>
  <c r="L203" i="2"/>
  <c r="M203" i="2"/>
  <c r="N203" i="2"/>
  <c r="O203" i="2"/>
  <c r="P203" i="2"/>
  <c r="Q203" i="2"/>
  <c r="J204" i="2"/>
  <c r="K204" i="2"/>
  <c r="L204" i="2"/>
  <c r="M204" i="2"/>
  <c r="N204" i="2"/>
  <c r="O204" i="2"/>
  <c r="P204" i="2"/>
  <c r="Q204" i="2"/>
  <c r="J205" i="2"/>
  <c r="K205" i="2"/>
  <c r="L205" i="2"/>
  <c r="M205" i="2"/>
  <c r="N205" i="2"/>
  <c r="O205" i="2"/>
  <c r="P205" i="2"/>
  <c r="Q205" i="2"/>
  <c r="J206" i="2"/>
  <c r="K206" i="2"/>
  <c r="L206" i="2"/>
  <c r="M206" i="2"/>
  <c r="N206" i="2"/>
  <c r="O206" i="2"/>
  <c r="P206" i="2"/>
  <c r="Q206" i="2"/>
  <c r="J207" i="2"/>
  <c r="K207" i="2"/>
  <c r="L207" i="2"/>
  <c r="M207" i="2"/>
  <c r="N207" i="2"/>
  <c r="O207" i="2"/>
  <c r="P207" i="2"/>
  <c r="Q207" i="2"/>
  <c r="J208" i="2"/>
  <c r="K208" i="2"/>
  <c r="L208" i="2"/>
  <c r="M208" i="2"/>
  <c r="N208" i="2"/>
  <c r="O208" i="2"/>
  <c r="P208" i="2"/>
  <c r="Q208" i="2"/>
  <c r="J209" i="2"/>
  <c r="K209" i="2"/>
  <c r="L209" i="2"/>
  <c r="M209" i="2"/>
  <c r="N209" i="2"/>
  <c r="O209" i="2"/>
  <c r="P209" i="2"/>
  <c r="Q209" i="2"/>
  <c r="J210" i="2"/>
  <c r="K210" i="2"/>
  <c r="L210" i="2"/>
  <c r="M210" i="2"/>
  <c r="N210" i="2"/>
  <c r="O210" i="2"/>
  <c r="P210" i="2"/>
  <c r="Q210" i="2"/>
  <c r="J2" i="2"/>
  <c r="K2" i="2"/>
  <c r="L2" i="2"/>
  <c r="M2" i="2"/>
  <c r="N2" i="2"/>
  <c r="O2" i="2"/>
  <c r="P2" i="2"/>
  <c r="Q2" i="2"/>
  <c r="J3" i="2"/>
  <c r="K3" i="2"/>
  <c r="L3" i="2"/>
  <c r="M3" i="2"/>
  <c r="N3" i="2"/>
  <c r="O3" i="2"/>
  <c r="P3" i="2"/>
  <c r="Q3" i="2"/>
  <c r="J4" i="2"/>
  <c r="K4" i="2"/>
  <c r="L4" i="2"/>
  <c r="M4" i="2"/>
  <c r="N4" i="2"/>
  <c r="O4" i="2"/>
  <c r="P4" i="2"/>
  <c r="Q4" i="2"/>
  <c r="J5" i="2"/>
  <c r="K5" i="2"/>
  <c r="L5" i="2"/>
  <c r="M5" i="2"/>
  <c r="N5" i="2"/>
  <c r="O5" i="2"/>
  <c r="P5" i="2"/>
  <c r="Q5" i="2"/>
  <c r="J6" i="2"/>
  <c r="K6" i="2"/>
  <c r="L6" i="2"/>
  <c r="M6" i="2"/>
  <c r="N6" i="2"/>
  <c r="O6" i="2"/>
  <c r="P6" i="2"/>
  <c r="Q6" i="2"/>
  <c r="J7" i="2"/>
  <c r="K7" i="2"/>
  <c r="L7" i="2"/>
  <c r="M7" i="2"/>
  <c r="N7" i="2"/>
  <c r="O7" i="2"/>
  <c r="P7" i="2"/>
  <c r="Q7" i="2"/>
  <c r="J8" i="2"/>
  <c r="K8" i="2"/>
  <c r="L8" i="2"/>
  <c r="M8" i="2"/>
  <c r="N8" i="2"/>
  <c r="O8" i="2"/>
  <c r="P8" i="2"/>
  <c r="Q8" i="2"/>
  <c r="J9" i="2"/>
  <c r="K9" i="2"/>
  <c r="L9" i="2"/>
  <c r="M9" i="2"/>
  <c r="N9" i="2"/>
  <c r="O9" i="2"/>
  <c r="P9" i="2"/>
  <c r="Q9" i="2"/>
  <c r="J10" i="2"/>
  <c r="K10" i="2"/>
  <c r="L10" i="2"/>
  <c r="M10" i="2"/>
  <c r="N10" i="2"/>
  <c r="O10" i="2"/>
  <c r="P10" i="2"/>
  <c r="Q10" i="2"/>
  <c r="J11" i="2"/>
  <c r="K11" i="2"/>
  <c r="L11" i="2"/>
  <c r="M11" i="2"/>
  <c r="N11" i="2"/>
  <c r="O11" i="2"/>
  <c r="P11" i="2"/>
  <c r="Q11" i="2"/>
  <c r="J12" i="2"/>
  <c r="K12" i="2"/>
  <c r="L12" i="2"/>
  <c r="M12" i="2"/>
  <c r="N12" i="2"/>
  <c r="O12" i="2"/>
  <c r="P12" i="2"/>
  <c r="Q12" i="2"/>
  <c r="J13" i="2"/>
  <c r="K13" i="2"/>
  <c r="L13" i="2"/>
  <c r="M13" i="2"/>
  <c r="N13" i="2"/>
  <c r="O13" i="2"/>
  <c r="P13" i="2"/>
  <c r="Q13" i="2"/>
  <c r="J14" i="2"/>
  <c r="K14" i="2"/>
  <c r="L14" i="2"/>
  <c r="M14" i="2"/>
  <c r="N14" i="2"/>
  <c r="O14" i="2"/>
  <c r="P14" i="2"/>
  <c r="Q14" i="2"/>
  <c r="J15" i="2"/>
  <c r="K15" i="2"/>
  <c r="L15" i="2"/>
  <c r="M15" i="2"/>
  <c r="N15" i="2"/>
  <c r="O15" i="2"/>
  <c r="P15" i="2"/>
  <c r="Q15" i="2"/>
  <c r="J16" i="2"/>
  <c r="K16" i="2"/>
  <c r="L16" i="2"/>
  <c r="M16" i="2"/>
  <c r="N16" i="2"/>
  <c r="O16" i="2"/>
  <c r="P16" i="2"/>
  <c r="Q16" i="2"/>
  <c r="J17" i="2"/>
  <c r="K17" i="2"/>
  <c r="L17" i="2"/>
  <c r="M17" i="2"/>
  <c r="N17" i="2"/>
  <c r="O17" i="2"/>
  <c r="P17" i="2"/>
  <c r="Q17" i="2"/>
  <c r="J18" i="2"/>
  <c r="K18" i="2"/>
  <c r="L18" i="2"/>
  <c r="M18" i="2"/>
  <c r="N18" i="2"/>
  <c r="O18" i="2"/>
  <c r="P18" i="2"/>
  <c r="Q18" i="2"/>
  <c r="J19" i="2"/>
  <c r="K19" i="2"/>
  <c r="L19" i="2"/>
  <c r="M19" i="2"/>
  <c r="N19" i="2"/>
  <c r="O19" i="2"/>
  <c r="P19" i="2"/>
  <c r="Q19" i="2"/>
  <c r="J20" i="2"/>
  <c r="K20" i="2"/>
  <c r="L20" i="2"/>
  <c r="M20" i="2"/>
  <c r="N20" i="2"/>
  <c r="O20" i="2"/>
  <c r="P20" i="2"/>
  <c r="Q20" i="2"/>
  <c r="J21" i="2"/>
  <c r="K21" i="2"/>
  <c r="L21" i="2"/>
  <c r="M21" i="2"/>
  <c r="N21" i="2"/>
  <c r="O21" i="2"/>
  <c r="P21" i="2"/>
  <c r="Q21" i="2"/>
  <c r="J22" i="2"/>
  <c r="K22" i="2"/>
  <c r="L22" i="2"/>
  <c r="M22" i="2"/>
  <c r="N22" i="2"/>
  <c r="O22" i="2"/>
  <c r="P22" i="2"/>
  <c r="Q22" i="2"/>
  <c r="J23" i="2"/>
  <c r="K23" i="2"/>
  <c r="L23" i="2"/>
  <c r="M23" i="2"/>
  <c r="N23" i="2"/>
  <c r="O23" i="2"/>
  <c r="P23" i="2"/>
  <c r="Q23" i="2"/>
  <c r="J24" i="2"/>
  <c r="K24" i="2"/>
  <c r="L24" i="2"/>
  <c r="M24" i="2"/>
  <c r="N24" i="2"/>
  <c r="O24" i="2"/>
  <c r="P24" i="2"/>
  <c r="Q24" i="2"/>
  <c r="J25" i="2"/>
  <c r="K25" i="2"/>
  <c r="L25" i="2"/>
  <c r="M25" i="2"/>
  <c r="N25" i="2"/>
  <c r="O25" i="2"/>
  <c r="P25" i="2"/>
  <c r="Q25" i="2"/>
  <c r="J26" i="2"/>
  <c r="K26" i="2"/>
  <c r="L26" i="2"/>
  <c r="M26" i="2"/>
  <c r="N26" i="2"/>
  <c r="O26" i="2"/>
  <c r="P26" i="2"/>
  <c r="Q26" i="2"/>
  <c r="J27" i="2"/>
  <c r="K27" i="2"/>
  <c r="L27" i="2"/>
  <c r="M27" i="2"/>
  <c r="N27" i="2"/>
  <c r="O27" i="2"/>
  <c r="P27" i="2"/>
  <c r="Q27" i="2"/>
  <c r="J28" i="2"/>
  <c r="K28" i="2"/>
  <c r="L28" i="2"/>
  <c r="M28" i="2"/>
  <c r="N28" i="2"/>
  <c r="O28" i="2"/>
  <c r="P28" i="2"/>
  <c r="Q28" i="2"/>
  <c r="J29" i="2"/>
  <c r="K29" i="2"/>
  <c r="L29" i="2"/>
  <c r="M29" i="2"/>
  <c r="N29" i="2"/>
  <c r="O29" i="2"/>
  <c r="P29" i="2"/>
  <c r="Q29" i="2"/>
  <c r="J30" i="2"/>
  <c r="K30" i="2"/>
  <c r="L30" i="2"/>
  <c r="M30" i="2"/>
  <c r="N30" i="2"/>
  <c r="O30" i="2"/>
  <c r="P30" i="2"/>
  <c r="Q30" i="2"/>
  <c r="J31" i="2"/>
  <c r="K31" i="2"/>
  <c r="L31" i="2"/>
  <c r="M31" i="2"/>
  <c r="N31" i="2"/>
  <c r="O31" i="2"/>
  <c r="P31" i="2"/>
  <c r="Q31" i="2"/>
  <c r="J32" i="2"/>
  <c r="K32" i="2"/>
  <c r="L32" i="2"/>
  <c r="M32" i="2"/>
  <c r="N32" i="2"/>
  <c r="O32" i="2"/>
  <c r="P32" i="2"/>
  <c r="Q32" i="2"/>
  <c r="J33" i="2"/>
  <c r="K33" i="2"/>
  <c r="L33" i="2"/>
  <c r="M33" i="2"/>
  <c r="N33" i="2"/>
  <c r="O33" i="2"/>
  <c r="P33" i="2"/>
  <c r="Q33" i="2"/>
  <c r="J34" i="2"/>
  <c r="K34" i="2"/>
  <c r="L34" i="2"/>
  <c r="M34" i="2"/>
  <c r="N34" i="2"/>
  <c r="O34" i="2"/>
  <c r="P34" i="2"/>
  <c r="Q34" i="2"/>
  <c r="J35" i="2"/>
  <c r="K35" i="2"/>
  <c r="L35" i="2"/>
  <c r="M35" i="2"/>
  <c r="N35" i="2"/>
  <c r="O35" i="2"/>
  <c r="P35" i="2"/>
  <c r="Q35" i="2"/>
  <c r="J36" i="2"/>
  <c r="K36" i="2"/>
  <c r="L36" i="2"/>
  <c r="M36" i="2"/>
  <c r="N36" i="2"/>
  <c r="O36" i="2"/>
  <c r="P36" i="2"/>
  <c r="Q36" i="2"/>
  <c r="J37" i="2"/>
  <c r="K37" i="2"/>
  <c r="L37" i="2"/>
  <c r="M37" i="2"/>
  <c r="N37" i="2"/>
  <c r="O37" i="2"/>
  <c r="P37" i="2"/>
  <c r="Q37" i="2"/>
  <c r="J38" i="2"/>
  <c r="K38" i="2"/>
  <c r="L38" i="2"/>
  <c r="M38" i="2"/>
  <c r="N38" i="2"/>
  <c r="O38" i="2"/>
  <c r="P38" i="2"/>
  <c r="Q38" i="2"/>
  <c r="J39" i="2"/>
  <c r="K39" i="2"/>
  <c r="L39" i="2"/>
  <c r="M39" i="2"/>
  <c r="N39" i="2"/>
  <c r="O39" i="2"/>
  <c r="P39" i="2"/>
  <c r="Q39" i="2"/>
  <c r="J40" i="2"/>
  <c r="K40" i="2"/>
  <c r="L40" i="2"/>
  <c r="M40" i="2"/>
  <c r="N40" i="2"/>
  <c r="O40" i="2"/>
  <c r="P40" i="2"/>
  <c r="Q40" i="2"/>
  <c r="J41" i="2"/>
  <c r="K41" i="2"/>
  <c r="L41" i="2"/>
  <c r="M41" i="2"/>
  <c r="N41" i="2"/>
  <c r="O41" i="2"/>
  <c r="P41" i="2"/>
  <c r="Q41" i="2"/>
  <c r="J42" i="2"/>
  <c r="K42" i="2"/>
  <c r="L42" i="2"/>
  <c r="M42" i="2"/>
  <c r="N42" i="2"/>
  <c r="O42" i="2"/>
  <c r="P42" i="2"/>
  <c r="Q42" i="2"/>
  <c r="J43" i="2"/>
  <c r="K43" i="2"/>
  <c r="L43" i="2"/>
  <c r="M43" i="2"/>
  <c r="N43" i="2"/>
  <c r="O43" i="2"/>
  <c r="P43" i="2"/>
  <c r="Q43" i="2"/>
  <c r="J44" i="2"/>
  <c r="K44" i="2"/>
  <c r="L44" i="2"/>
  <c r="M44" i="2"/>
  <c r="N44" i="2"/>
  <c r="O44" i="2"/>
  <c r="P44" i="2"/>
  <c r="Q44" i="2"/>
  <c r="J45" i="2"/>
  <c r="K45" i="2"/>
  <c r="L45" i="2"/>
  <c r="M45" i="2"/>
  <c r="N45" i="2"/>
  <c r="O45" i="2"/>
  <c r="P45" i="2"/>
  <c r="Q45" i="2"/>
  <c r="J46" i="2"/>
  <c r="K46" i="2"/>
  <c r="L46" i="2"/>
  <c r="M46" i="2"/>
  <c r="N46" i="2"/>
  <c r="O46" i="2"/>
  <c r="P46" i="2"/>
  <c r="Q46" i="2"/>
  <c r="J47" i="2"/>
  <c r="K47" i="2"/>
  <c r="L47" i="2"/>
  <c r="M47" i="2"/>
  <c r="N47" i="2"/>
  <c r="O47" i="2"/>
  <c r="P47" i="2"/>
  <c r="Q47" i="2"/>
  <c r="J48" i="2"/>
  <c r="K48" i="2"/>
  <c r="L48" i="2"/>
  <c r="M48" i="2"/>
  <c r="N48" i="2"/>
  <c r="O48" i="2"/>
  <c r="P48" i="2"/>
  <c r="Q48" i="2"/>
  <c r="J49" i="2"/>
  <c r="K49" i="2"/>
  <c r="L49" i="2"/>
  <c r="M49" i="2"/>
  <c r="N49" i="2"/>
  <c r="O49" i="2"/>
  <c r="P49" i="2"/>
  <c r="Q49" i="2"/>
  <c r="J50" i="2"/>
  <c r="K50" i="2"/>
  <c r="L50" i="2"/>
  <c r="M50" i="2"/>
  <c r="N50" i="2"/>
  <c r="O50" i="2"/>
  <c r="P50" i="2"/>
  <c r="Q50" i="2"/>
  <c r="J51" i="2"/>
  <c r="K51" i="2"/>
  <c r="L51" i="2"/>
  <c r="M51" i="2"/>
  <c r="N51" i="2"/>
  <c r="O51" i="2"/>
  <c r="P51" i="2"/>
  <c r="Q51" i="2"/>
  <c r="J52" i="2"/>
  <c r="K52" i="2"/>
  <c r="L52" i="2"/>
  <c r="M52" i="2"/>
  <c r="N52" i="2"/>
  <c r="O52" i="2"/>
  <c r="P52" i="2"/>
  <c r="Q52" i="2"/>
  <c r="J53" i="2"/>
  <c r="K53" i="2"/>
  <c r="L53" i="2"/>
  <c r="M53" i="2"/>
  <c r="N53" i="2"/>
  <c r="O53" i="2"/>
  <c r="P53" i="2"/>
  <c r="Q53" i="2"/>
  <c r="J54" i="2"/>
  <c r="K54" i="2"/>
  <c r="L54" i="2"/>
  <c r="M54" i="2"/>
  <c r="N54" i="2"/>
  <c r="O54" i="2"/>
  <c r="P54" i="2"/>
  <c r="Q54" i="2"/>
  <c r="J55" i="2"/>
  <c r="K55" i="2"/>
  <c r="L55" i="2"/>
  <c r="M55" i="2"/>
  <c r="N55" i="2"/>
  <c r="O55" i="2"/>
  <c r="P55" i="2"/>
  <c r="Q55" i="2"/>
  <c r="J56" i="2"/>
  <c r="K56" i="2"/>
  <c r="L56" i="2"/>
  <c r="M56" i="2"/>
  <c r="N56" i="2"/>
  <c r="O56" i="2"/>
  <c r="P56" i="2"/>
  <c r="Q56" i="2"/>
  <c r="J57" i="2"/>
  <c r="K57" i="2"/>
  <c r="L57" i="2"/>
  <c r="M57" i="2"/>
  <c r="N57" i="2"/>
  <c r="O57" i="2"/>
  <c r="P57" i="2"/>
  <c r="Q57" i="2"/>
  <c r="J58" i="2"/>
  <c r="K58" i="2"/>
  <c r="L58" i="2"/>
  <c r="M58" i="2"/>
  <c r="N58" i="2"/>
  <c r="O58" i="2"/>
  <c r="P58" i="2"/>
  <c r="Q58" i="2"/>
  <c r="J59" i="2"/>
  <c r="K59" i="2"/>
  <c r="L59" i="2"/>
  <c r="M59" i="2"/>
  <c r="N59" i="2"/>
  <c r="O59" i="2"/>
  <c r="P59" i="2"/>
  <c r="Q59" i="2"/>
  <c r="J60" i="2"/>
  <c r="K60" i="2"/>
  <c r="L60" i="2"/>
  <c r="M60" i="2"/>
  <c r="N60" i="2"/>
  <c r="O60" i="2"/>
  <c r="P60" i="2"/>
  <c r="Q60" i="2"/>
  <c r="J61" i="2"/>
  <c r="K61" i="2"/>
  <c r="L61" i="2"/>
  <c r="M61" i="2"/>
  <c r="N61" i="2"/>
  <c r="O61" i="2"/>
  <c r="P61" i="2"/>
  <c r="Q61" i="2"/>
  <c r="J62" i="2"/>
  <c r="K62" i="2"/>
  <c r="L62" i="2"/>
  <c r="M62" i="2"/>
  <c r="N62" i="2"/>
  <c r="O62" i="2"/>
  <c r="P62" i="2"/>
  <c r="Q62" i="2"/>
  <c r="J63" i="2"/>
  <c r="K63" i="2"/>
  <c r="L63" i="2"/>
  <c r="M63" i="2"/>
  <c r="N63" i="2"/>
  <c r="O63" i="2"/>
  <c r="P63" i="2"/>
  <c r="Q63" i="2"/>
  <c r="J64" i="2"/>
  <c r="K64" i="2"/>
  <c r="L64" i="2"/>
  <c r="M64" i="2"/>
  <c r="N64" i="2"/>
  <c r="O64" i="2"/>
  <c r="P64" i="2"/>
  <c r="Q64" i="2"/>
  <c r="J65" i="2"/>
  <c r="K65" i="2"/>
  <c r="L65" i="2"/>
  <c r="M65" i="2"/>
  <c r="N65" i="2"/>
  <c r="O65" i="2"/>
  <c r="P65" i="2"/>
  <c r="Q65" i="2"/>
  <c r="J66" i="2"/>
  <c r="K66" i="2"/>
  <c r="L66" i="2"/>
  <c r="M66" i="2"/>
  <c r="N66" i="2"/>
  <c r="O66" i="2"/>
  <c r="P66" i="2"/>
  <c r="Q66" i="2"/>
  <c r="J67" i="2"/>
  <c r="K67" i="2"/>
  <c r="L67" i="2"/>
  <c r="M67" i="2"/>
  <c r="N67" i="2"/>
  <c r="O67" i="2"/>
  <c r="P67" i="2"/>
  <c r="Q67" i="2"/>
  <c r="J68" i="2"/>
  <c r="K68" i="2"/>
  <c r="L68" i="2"/>
  <c r="M68" i="2"/>
  <c r="N68" i="2"/>
  <c r="O68" i="2"/>
  <c r="P68" i="2"/>
  <c r="Q68" i="2"/>
  <c r="J69" i="2"/>
  <c r="K69" i="2"/>
  <c r="L69" i="2"/>
  <c r="M69" i="2"/>
  <c r="N69" i="2"/>
  <c r="O69" i="2"/>
  <c r="P69" i="2"/>
  <c r="Q69" i="2"/>
  <c r="J70" i="2"/>
  <c r="K70" i="2"/>
  <c r="L70" i="2"/>
  <c r="M70" i="2"/>
  <c r="N70" i="2"/>
  <c r="O70" i="2"/>
  <c r="P70" i="2"/>
  <c r="Q70" i="2"/>
  <c r="J71" i="2"/>
  <c r="K71" i="2"/>
  <c r="L71" i="2"/>
  <c r="M71" i="2"/>
  <c r="N71" i="2"/>
  <c r="O71" i="2"/>
  <c r="P71" i="2"/>
  <c r="Q71" i="2"/>
  <c r="J72" i="2"/>
  <c r="K72" i="2"/>
  <c r="L72" i="2"/>
  <c r="M72" i="2"/>
  <c r="N72" i="2"/>
  <c r="O72" i="2"/>
  <c r="P72" i="2"/>
  <c r="Q72" i="2"/>
  <c r="J73" i="2"/>
  <c r="K73" i="2"/>
  <c r="L73" i="2"/>
  <c r="M73" i="2"/>
  <c r="N73" i="2"/>
  <c r="O73" i="2"/>
  <c r="P73" i="2"/>
  <c r="Q73" i="2"/>
  <c r="J74" i="2"/>
  <c r="K74" i="2"/>
  <c r="L74" i="2"/>
  <c r="M74" i="2"/>
  <c r="N74" i="2"/>
  <c r="O74" i="2"/>
  <c r="P74" i="2"/>
  <c r="Q74" i="2"/>
  <c r="J75" i="2"/>
  <c r="K75" i="2"/>
  <c r="L75" i="2"/>
  <c r="M75" i="2"/>
  <c r="N75" i="2"/>
  <c r="O75" i="2"/>
  <c r="P75" i="2"/>
  <c r="Q75" i="2"/>
  <c r="J76" i="2"/>
  <c r="K76" i="2"/>
  <c r="L76" i="2"/>
  <c r="M76" i="2"/>
  <c r="N76" i="2"/>
  <c r="O76" i="2"/>
  <c r="P76" i="2"/>
  <c r="Q76" i="2"/>
  <c r="J77" i="2"/>
  <c r="K77" i="2"/>
  <c r="L77" i="2"/>
  <c r="M77" i="2"/>
  <c r="N77" i="2"/>
  <c r="O77" i="2"/>
  <c r="P77" i="2"/>
  <c r="Q77" i="2"/>
  <c r="J78" i="2"/>
  <c r="K78" i="2"/>
  <c r="L78" i="2"/>
  <c r="M78" i="2"/>
  <c r="N78" i="2"/>
  <c r="O78" i="2"/>
  <c r="P78" i="2"/>
  <c r="Q78" i="2"/>
  <c r="J79" i="2"/>
  <c r="K79" i="2"/>
  <c r="L79" i="2"/>
  <c r="M79" i="2"/>
  <c r="N79" i="2"/>
  <c r="O79" i="2"/>
  <c r="P79" i="2"/>
  <c r="Q79" i="2"/>
  <c r="J80" i="2"/>
  <c r="K80" i="2"/>
  <c r="L80" i="2"/>
  <c r="M80" i="2"/>
  <c r="N80" i="2"/>
  <c r="O80" i="2"/>
  <c r="P80" i="2"/>
  <c r="Q80" i="2"/>
  <c r="J81" i="2"/>
  <c r="K81" i="2"/>
  <c r="L81" i="2"/>
  <c r="M81" i="2"/>
  <c r="N81" i="2"/>
  <c r="O81" i="2"/>
  <c r="P81" i="2"/>
  <c r="Q81" i="2"/>
  <c r="J82" i="2"/>
  <c r="K82" i="2"/>
  <c r="L82" i="2"/>
  <c r="M82" i="2"/>
  <c r="N82" i="2"/>
  <c r="O82" i="2"/>
  <c r="P82" i="2"/>
  <c r="Q82" i="2"/>
  <c r="J83" i="2"/>
  <c r="K83" i="2"/>
  <c r="L83" i="2"/>
  <c r="M83" i="2"/>
  <c r="N83" i="2"/>
  <c r="O83" i="2"/>
  <c r="P83" i="2"/>
  <c r="Q83" i="2"/>
  <c r="J84" i="2"/>
  <c r="K84" i="2"/>
  <c r="L84" i="2"/>
  <c r="M84" i="2"/>
  <c r="N84" i="2"/>
  <c r="O84" i="2"/>
  <c r="P84" i="2"/>
  <c r="Q84" i="2"/>
  <c r="J85" i="2"/>
  <c r="K85" i="2"/>
  <c r="L85" i="2"/>
  <c r="M85" i="2"/>
  <c r="N85" i="2"/>
  <c r="O85" i="2"/>
  <c r="P85" i="2"/>
  <c r="Q85" i="2"/>
  <c r="J86" i="2"/>
  <c r="K86" i="2"/>
  <c r="L86" i="2"/>
  <c r="M86" i="2"/>
  <c r="N86" i="2"/>
  <c r="O86" i="2"/>
  <c r="P86" i="2"/>
  <c r="Q86" i="2"/>
  <c r="J87" i="2"/>
  <c r="K87" i="2"/>
  <c r="L87" i="2"/>
  <c r="M87" i="2"/>
  <c r="N87" i="2"/>
  <c r="O87" i="2"/>
  <c r="P87" i="2"/>
  <c r="Q87" i="2"/>
  <c r="J88" i="2"/>
  <c r="K88" i="2"/>
  <c r="L88" i="2"/>
  <c r="M88" i="2"/>
  <c r="N88" i="2"/>
  <c r="O88" i="2"/>
  <c r="P88" i="2"/>
  <c r="Q88" i="2"/>
  <c r="J89" i="2"/>
  <c r="K89" i="2"/>
  <c r="L89" i="2"/>
  <c r="M89" i="2"/>
  <c r="N89" i="2"/>
  <c r="O89" i="2"/>
  <c r="P89" i="2"/>
  <c r="Q89" i="2"/>
  <c r="J90" i="2"/>
  <c r="K90" i="2"/>
  <c r="L90" i="2"/>
  <c r="M90" i="2"/>
  <c r="N90" i="2"/>
  <c r="O90" i="2"/>
  <c r="P90" i="2"/>
  <c r="Q90" i="2"/>
  <c r="J91" i="2"/>
  <c r="K91" i="2"/>
  <c r="L91" i="2"/>
  <c r="M91" i="2"/>
  <c r="N91" i="2"/>
  <c r="O91" i="2"/>
  <c r="P91" i="2"/>
  <c r="Q91" i="2"/>
  <c r="J92" i="2"/>
  <c r="K92" i="2"/>
  <c r="L92" i="2"/>
  <c r="M92" i="2"/>
  <c r="N92" i="2"/>
  <c r="O92" i="2"/>
  <c r="P92" i="2"/>
  <c r="Q92" i="2"/>
  <c r="J93" i="2"/>
  <c r="K93" i="2"/>
  <c r="L93" i="2"/>
  <c r="M93" i="2"/>
  <c r="N93" i="2"/>
  <c r="O93" i="2"/>
  <c r="P93" i="2"/>
  <c r="Q93" i="2"/>
  <c r="J94" i="2"/>
  <c r="K94" i="2"/>
  <c r="L94" i="2"/>
  <c r="M94" i="2"/>
  <c r="N94" i="2"/>
  <c r="O94" i="2"/>
  <c r="P94" i="2"/>
  <c r="Q94" i="2"/>
  <c r="J95" i="2"/>
  <c r="K95" i="2"/>
  <c r="L95" i="2"/>
  <c r="M95" i="2"/>
  <c r="N95" i="2"/>
  <c r="O95" i="2"/>
  <c r="P95" i="2"/>
  <c r="Q95" i="2"/>
  <c r="J96" i="2"/>
  <c r="K96" i="2"/>
  <c r="L96" i="2"/>
  <c r="M96" i="2"/>
  <c r="N96" i="2"/>
  <c r="O96" i="2"/>
  <c r="P96" i="2"/>
  <c r="Q96" i="2"/>
  <c r="J97" i="2"/>
  <c r="K97" i="2"/>
  <c r="L97" i="2"/>
  <c r="M97" i="2"/>
  <c r="N97" i="2"/>
  <c r="O97" i="2"/>
  <c r="P97" i="2"/>
  <c r="Q97" i="2"/>
  <c r="J98" i="2"/>
  <c r="K98" i="2"/>
  <c r="L98" i="2"/>
  <c r="M98" i="2"/>
  <c r="N98" i="2"/>
  <c r="O98" i="2"/>
  <c r="P98" i="2"/>
  <c r="Q98" i="2"/>
  <c r="J99" i="2"/>
  <c r="K99" i="2"/>
  <c r="L99" i="2"/>
  <c r="M99" i="2"/>
  <c r="N99" i="2"/>
  <c r="O99" i="2"/>
  <c r="P99" i="2"/>
  <c r="Q99" i="2"/>
  <c r="J100" i="2"/>
  <c r="K100" i="2"/>
  <c r="L100" i="2"/>
  <c r="M100" i="2"/>
  <c r="N100" i="2"/>
  <c r="O100" i="2"/>
  <c r="P100" i="2"/>
  <c r="Q100" i="2"/>
  <c r="J101" i="2"/>
  <c r="K101" i="2"/>
  <c r="L101" i="2"/>
  <c r="M101" i="2"/>
  <c r="N101" i="2"/>
  <c r="O101" i="2"/>
  <c r="P101" i="2"/>
  <c r="Q101" i="2"/>
  <c r="J102" i="2"/>
  <c r="K102" i="2"/>
  <c r="L102" i="2"/>
  <c r="M102" i="2"/>
  <c r="N102" i="2"/>
  <c r="O102" i="2"/>
  <c r="P102" i="2"/>
  <c r="Q102" i="2"/>
  <c r="J103" i="2"/>
  <c r="K103" i="2"/>
  <c r="L103" i="2"/>
  <c r="M103" i="2"/>
  <c r="N103" i="2"/>
  <c r="O103" i="2"/>
  <c r="P103" i="2"/>
  <c r="Q103" i="2"/>
  <c r="J104" i="2"/>
  <c r="K104" i="2"/>
  <c r="L104" i="2"/>
  <c r="M104" i="2"/>
  <c r="N104" i="2"/>
  <c r="O104" i="2"/>
  <c r="P104" i="2"/>
  <c r="Q104" i="2"/>
  <c r="J105" i="2"/>
  <c r="K105" i="2"/>
  <c r="L105" i="2"/>
  <c r="M105" i="2"/>
  <c r="N105" i="2"/>
  <c r="O105" i="2"/>
  <c r="P105" i="2"/>
  <c r="Q105" i="2"/>
  <c r="J106" i="2"/>
  <c r="K106" i="2"/>
  <c r="L106" i="2"/>
  <c r="M106" i="2"/>
  <c r="N106" i="2"/>
  <c r="O106" i="2"/>
  <c r="P106" i="2"/>
  <c r="Q106" i="2"/>
  <c r="J107" i="2"/>
  <c r="K107" i="2"/>
  <c r="L107" i="2"/>
  <c r="M107" i="2"/>
  <c r="N107" i="2"/>
  <c r="O107" i="2"/>
  <c r="P107" i="2"/>
  <c r="Q107" i="2"/>
  <c r="J108" i="2"/>
  <c r="K108" i="2"/>
  <c r="L108" i="2"/>
  <c r="M108" i="2"/>
  <c r="N108" i="2"/>
  <c r="O108" i="2"/>
  <c r="P108" i="2"/>
  <c r="Q108" i="2"/>
  <c r="J109" i="2"/>
  <c r="K109" i="2"/>
  <c r="L109" i="2"/>
  <c r="M109" i="2"/>
  <c r="N109" i="2"/>
  <c r="O109" i="2"/>
  <c r="P109" i="2"/>
  <c r="Q109" i="2"/>
  <c r="J110" i="2"/>
  <c r="K110" i="2"/>
  <c r="L110" i="2"/>
  <c r="M110" i="2"/>
  <c r="N110" i="2"/>
  <c r="O110" i="2"/>
  <c r="P110" i="2"/>
  <c r="Q110" i="2"/>
  <c r="J111" i="2"/>
  <c r="K111" i="2"/>
  <c r="L111" i="2"/>
  <c r="M111" i="2"/>
  <c r="N111" i="2"/>
  <c r="O111" i="2"/>
  <c r="P111" i="2"/>
  <c r="Q111" i="2"/>
  <c r="J112" i="2"/>
  <c r="K112" i="2"/>
  <c r="L112" i="2"/>
  <c r="M112" i="2"/>
  <c r="N112" i="2"/>
  <c r="O112" i="2"/>
  <c r="P112" i="2"/>
  <c r="Q112" i="2"/>
  <c r="J113" i="2"/>
  <c r="K113" i="2"/>
  <c r="L113" i="2"/>
  <c r="M113" i="2"/>
  <c r="N113" i="2"/>
  <c r="O113" i="2"/>
  <c r="P113" i="2"/>
  <c r="Q113" i="2"/>
  <c r="J114" i="2"/>
  <c r="K114" i="2"/>
  <c r="L114" i="2"/>
  <c r="M114" i="2"/>
  <c r="N114" i="2"/>
  <c r="O114" i="2"/>
  <c r="P114" i="2"/>
  <c r="Q114" i="2"/>
  <c r="J115" i="2"/>
  <c r="K115" i="2"/>
  <c r="L115" i="2"/>
  <c r="M115" i="2"/>
  <c r="N115" i="2"/>
  <c r="O115" i="2"/>
  <c r="P115" i="2"/>
  <c r="Q115" i="2"/>
  <c r="J116" i="2"/>
  <c r="K116" i="2"/>
  <c r="L116" i="2"/>
  <c r="M116" i="2"/>
  <c r="N116" i="2"/>
  <c r="O116" i="2"/>
  <c r="P116" i="2"/>
  <c r="Q116" i="2"/>
  <c r="J117" i="2"/>
  <c r="K117" i="2"/>
  <c r="L117" i="2"/>
  <c r="M117" i="2"/>
  <c r="N117" i="2"/>
  <c r="O117" i="2"/>
  <c r="P117" i="2"/>
  <c r="Q117" i="2"/>
  <c r="J118" i="2"/>
  <c r="K118" i="2"/>
  <c r="L118" i="2"/>
  <c r="M118" i="2"/>
  <c r="N118" i="2"/>
  <c r="O118" i="2"/>
  <c r="P118" i="2"/>
  <c r="Q118" i="2"/>
  <c r="J119" i="2"/>
  <c r="K119" i="2"/>
  <c r="L119" i="2"/>
  <c r="M119" i="2"/>
  <c r="N119" i="2"/>
  <c r="O119" i="2"/>
  <c r="P119" i="2"/>
  <c r="Q119" i="2"/>
  <c r="J120" i="2"/>
  <c r="K120" i="2"/>
  <c r="L120" i="2"/>
  <c r="M120" i="2"/>
  <c r="N120" i="2"/>
  <c r="O120" i="2"/>
  <c r="P120" i="2"/>
  <c r="Q120" i="2"/>
  <c r="J121" i="2"/>
  <c r="K121" i="2"/>
  <c r="L121" i="2"/>
  <c r="M121" i="2"/>
  <c r="N121" i="2"/>
  <c r="O121" i="2"/>
  <c r="P121" i="2"/>
  <c r="Q121" i="2"/>
  <c r="J122" i="2"/>
  <c r="K122" i="2"/>
  <c r="L122" i="2"/>
  <c r="M122" i="2"/>
  <c r="N122" i="2"/>
  <c r="O122" i="2"/>
  <c r="P122" i="2"/>
  <c r="Q122" i="2"/>
  <c r="K1" i="2"/>
  <c r="L1" i="2"/>
  <c r="M1" i="2"/>
  <c r="N1" i="2"/>
  <c r="O1" i="2"/>
  <c r="P1" i="2"/>
  <c r="Q1" i="2"/>
  <c r="J1" i="2"/>
  <c r="AM251" i="4" l="1"/>
  <c r="AQ251" i="4" s="1"/>
  <c r="AT251" i="4" s="1"/>
  <c r="AM247" i="4"/>
  <c r="AQ247" i="4" s="1"/>
  <c r="AT247" i="4" s="1"/>
  <c r="AM244" i="4"/>
  <c r="AQ244" i="4" s="1"/>
  <c r="AT244" i="4" s="1"/>
  <c r="AM243" i="4"/>
  <c r="AQ243" i="4" s="1"/>
  <c r="AT243" i="4" s="1"/>
  <c r="AM216" i="4"/>
  <c r="AQ216" i="4" s="1"/>
  <c r="AT216" i="4" s="1"/>
  <c r="AM207" i="4"/>
  <c r="AQ207" i="4" s="1"/>
  <c r="AT207" i="4" s="1"/>
  <c r="AM198" i="4"/>
  <c r="AQ198" i="4" s="1"/>
  <c r="AT198" i="4" s="1"/>
  <c r="AM180" i="4"/>
  <c r="AQ180" i="4" s="1"/>
  <c r="AT180" i="4" s="1"/>
  <c r="AM171" i="4"/>
  <c r="AQ171" i="4" s="1"/>
  <c r="AT171" i="4" s="1"/>
  <c r="AM160" i="4"/>
  <c r="AQ160" i="4" s="1"/>
  <c r="AT160" i="4" s="1"/>
  <c r="AM152" i="4"/>
  <c r="AQ152" i="4" s="1"/>
  <c r="AT152" i="4" s="1"/>
  <c r="AM150" i="4"/>
  <c r="AQ150" i="4" s="1"/>
  <c r="AT150" i="4" s="1"/>
  <c r="AM140" i="4"/>
  <c r="AQ140" i="4" s="1"/>
  <c r="AT140" i="4" s="1"/>
  <c r="AM81" i="4"/>
  <c r="AQ81" i="4" s="1"/>
  <c r="AT81" i="4" s="1"/>
  <c r="AM62" i="4"/>
  <c r="AQ62" i="4" s="1"/>
  <c r="AT62" i="4" s="1"/>
  <c r="AM234" i="4"/>
  <c r="AQ234" i="4" s="1"/>
  <c r="AT234" i="4" s="1"/>
  <c r="AM225" i="4"/>
  <c r="AQ225" i="4" s="1"/>
  <c r="AT225" i="4" s="1"/>
  <c r="AM210" i="4"/>
  <c r="AQ210" i="4" s="1"/>
  <c r="AT210" i="4" s="1"/>
  <c r="AM189" i="4"/>
  <c r="AQ189" i="4" s="1"/>
  <c r="AT189" i="4" s="1"/>
  <c r="AM250" i="4"/>
  <c r="AQ250" i="4" s="1"/>
  <c r="AT250" i="4" s="1"/>
  <c r="AM249" i="4"/>
  <c r="AQ249" i="4" s="1"/>
  <c r="AT249" i="4" s="1"/>
  <c r="AM248" i="4"/>
  <c r="AQ248" i="4" s="1"/>
  <c r="AT248" i="4" s="1"/>
  <c r="AM246" i="4"/>
  <c r="AQ246" i="4" s="1"/>
  <c r="AT246" i="4" s="1"/>
  <c r="AM245" i="4"/>
  <c r="AQ245" i="4" s="1"/>
  <c r="AT245" i="4" s="1"/>
  <c r="AM242" i="4"/>
  <c r="AQ242" i="4" s="1"/>
  <c r="AT242" i="4" s="1"/>
  <c r="AM241" i="4"/>
  <c r="AQ241" i="4" s="1"/>
  <c r="AT241" i="4" s="1"/>
  <c r="AM240" i="4"/>
  <c r="AQ240" i="4" s="1"/>
  <c r="AT240" i="4" s="1"/>
  <c r="AM239" i="4"/>
  <c r="AQ239" i="4" s="1"/>
  <c r="AT239" i="4" s="1"/>
  <c r="AM238" i="4"/>
  <c r="AQ238" i="4" s="1"/>
  <c r="AT238" i="4" s="1"/>
  <c r="AM237" i="4"/>
  <c r="AQ237" i="4" s="1"/>
  <c r="AT237" i="4" s="1"/>
  <c r="AM236" i="4"/>
  <c r="AQ236" i="4" s="1"/>
  <c r="AT236" i="4" s="1"/>
  <c r="AM235" i="4"/>
  <c r="AQ235" i="4" s="1"/>
  <c r="AT235" i="4" s="1"/>
  <c r="AM233" i="4"/>
  <c r="AQ233" i="4" s="1"/>
  <c r="AT233" i="4" s="1"/>
  <c r="AM232" i="4"/>
  <c r="AQ232" i="4" s="1"/>
  <c r="AT232" i="4" s="1"/>
  <c r="AM231" i="4"/>
  <c r="AQ231" i="4" s="1"/>
  <c r="AT231" i="4" s="1"/>
  <c r="AM230" i="4"/>
  <c r="AQ230" i="4" s="1"/>
  <c r="AT230" i="4" s="1"/>
  <c r="AM229" i="4"/>
  <c r="AQ229" i="4" s="1"/>
  <c r="AT229" i="4" s="1"/>
  <c r="AM228" i="4"/>
  <c r="AQ228" i="4" s="1"/>
  <c r="AT228" i="4" s="1"/>
  <c r="AM227" i="4"/>
  <c r="AQ227" i="4" s="1"/>
  <c r="AT227" i="4" s="1"/>
  <c r="AM226" i="4"/>
  <c r="AQ226" i="4" s="1"/>
  <c r="AT226" i="4" s="1"/>
  <c r="AM224" i="4"/>
  <c r="AQ224" i="4" s="1"/>
  <c r="AT224" i="4" s="1"/>
  <c r="AM223" i="4"/>
  <c r="AQ223" i="4" s="1"/>
  <c r="AT223" i="4" s="1"/>
  <c r="AM222" i="4"/>
  <c r="AQ222" i="4" s="1"/>
  <c r="AT222" i="4" s="1"/>
  <c r="AM221" i="4"/>
  <c r="AQ221" i="4" s="1"/>
  <c r="AT221" i="4" s="1"/>
  <c r="AM220" i="4"/>
  <c r="AQ220" i="4" s="1"/>
  <c r="AT220" i="4" s="1"/>
  <c r="AM219" i="4"/>
  <c r="AQ219" i="4" s="1"/>
  <c r="AT219" i="4" s="1"/>
  <c r="AM218" i="4"/>
  <c r="AQ218" i="4" s="1"/>
  <c r="AT218" i="4" s="1"/>
  <c r="AM217" i="4"/>
  <c r="AQ217" i="4" s="1"/>
  <c r="AT217" i="4" s="1"/>
  <c r="AM215" i="4"/>
  <c r="AQ215" i="4" s="1"/>
  <c r="AT215" i="4" s="1"/>
  <c r="AM214" i="4"/>
  <c r="AQ214" i="4" s="1"/>
  <c r="AT214" i="4" s="1"/>
  <c r="AM213" i="4"/>
  <c r="AQ213" i="4" s="1"/>
  <c r="AT213" i="4" s="1"/>
  <c r="AM212" i="4"/>
  <c r="AQ212" i="4" s="1"/>
  <c r="AT212" i="4" s="1"/>
  <c r="AM211" i="4"/>
  <c r="AQ211" i="4" s="1"/>
  <c r="AT211" i="4" s="1"/>
  <c r="AM209" i="4"/>
  <c r="AQ209" i="4" s="1"/>
  <c r="AT209" i="4" s="1"/>
  <c r="AM208" i="4"/>
  <c r="AQ208" i="4" s="1"/>
  <c r="AT208" i="4" s="1"/>
  <c r="AM206" i="4"/>
  <c r="AQ206" i="4" s="1"/>
  <c r="AT206" i="4" s="1"/>
  <c r="AM205" i="4"/>
  <c r="AQ205" i="4" s="1"/>
  <c r="AT205" i="4" s="1"/>
  <c r="AM204" i="4"/>
  <c r="AQ204" i="4" s="1"/>
  <c r="AT204" i="4" s="1"/>
  <c r="AM203" i="4"/>
  <c r="AQ203" i="4" s="1"/>
  <c r="AT203" i="4" s="1"/>
  <c r="AM202" i="4"/>
  <c r="AQ202" i="4" s="1"/>
  <c r="AT202" i="4" s="1"/>
  <c r="AM201" i="4"/>
  <c r="AQ201" i="4" s="1"/>
  <c r="AT201" i="4" s="1"/>
  <c r="AM155" i="4"/>
  <c r="AQ155" i="4" s="1"/>
  <c r="AT155" i="4" s="1"/>
  <c r="AM120" i="4"/>
  <c r="AQ120" i="4" s="1"/>
  <c r="AT120" i="4" s="1"/>
  <c r="AM91" i="4"/>
  <c r="AQ91" i="4" s="1"/>
  <c r="AT91" i="4" s="1"/>
  <c r="AN247" i="4"/>
  <c r="AM7" i="4"/>
  <c r="AQ7" i="4" s="1"/>
  <c r="AT7" i="4" s="1"/>
  <c r="AM10" i="4"/>
  <c r="AQ10" i="4" s="1"/>
  <c r="AT10" i="4" s="1"/>
  <c r="AM127" i="4"/>
  <c r="AQ127" i="4" s="1"/>
  <c r="AT127" i="4" s="1"/>
  <c r="AM118" i="4"/>
  <c r="AQ118" i="4" s="1"/>
  <c r="AT118" i="4" s="1"/>
  <c r="AM110" i="4"/>
  <c r="AQ110" i="4" s="1"/>
  <c r="AT110" i="4" s="1"/>
  <c r="AM108" i="4"/>
  <c r="AQ108" i="4" s="1"/>
  <c r="AT108" i="4" s="1"/>
  <c r="AM95" i="4"/>
  <c r="AQ95" i="4" s="1"/>
  <c r="AT95" i="4" s="1"/>
  <c r="AM84" i="4"/>
  <c r="AQ84" i="4" s="1"/>
  <c r="AT84" i="4" s="1"/>
  <c r="AM69" i="4"/>
  <c r="AQ69" i="4" s="1"/>
  <c r="AT69" i="4" s="1"/>
  <c r="AM60" i="4"/>
  <c r="AQ60" i="4" s="1"/>
  <c r="AT60" i="4" s="1"/>
  <c r="AM57" i="4"/>
  <c r="AQ57" i="4" s="1"/>
  <c r="AT57" i="4" s="1"/>
  <c r="AM44" i="4"/>
  <c r="AQ44" i="4" s="1"/>
  <c r="AT44" i="4" s="1"/>
  <c r="AM36" i="4"/>
  <c r="AQ36" i="4" s="1"/>
  <c r="AT36" i="4" s="1"/>
  <c r="AM28" i="4"/>
  <c r="AQ28" i="4" s="1"/>
  <c r="AT28" i="4" s="1"/>
  <c r="AM14" i="4"/>
  <c r="AQ14" i="4" s="1"/>
  <c r="AT14" i="4" s="1"/>
  <c r="AM8" i="4"/>
  <c r="AQ8" i="4" s="1"/>
  <c r="AT8" i="4" s="1"/>
  <c r="AM6" i="4"/>
  <c r="AQ6" i="4" s="1"/>
  <c r="AT6" i="4" s="1"/>
  <c r="AM5" i="4"/>
  <c r="AQ5" i="4" s="1"/>
  <c r="AT5" i="4" s="1"/>
  <c r="AM200" i="4"/>
  <c r="AQ200" i="4" s="1"/>
  <c r="AT200" i="4" s="1"/>
  <c r="AM199" i="4"/>
  <c r="AQ199" i="4" s="1"/>
  <c r="AT199" i="4" s="1"/>
  <c r="AM197" i="4"/>
  <c r="AQ197" i="4" s="1"/>
  <c r="AT197" i="4" s="1"/>
  <c r="AM196" i="4"/>
  <c r="AQ196" i="4" s="1"/>
  <c r="AT196" i="4" s="1"/>
  <c r="AM195" i="4"/>
  <c r="AQ195" i="4" s="1"/>
  <c r="AT195" i="4" s="1"/>
  <c r="AM194" i="4"/>
  <c r="AQ194" i="4" s="1"/>
  <c r="AT194" i="4" s="1"/>
  <c r="AM193" i="4"/>
  <c r="AQ193" i="4" s="1"/>
  <c r="AT193" i="4" s="1"/>
  <c r="AM192" i="4"/>
  <c r="AQ192" i="4" s="1"/>
  <c r="AT192" i="4" s="1"/>
  <c r="AM191" i="4"/>
  <c r="AQ191" i="4" s="1"/>
  <c r="AT191" i="4" s="1"/>
  <c r="AM190" i="4"/>
  <c r="AQ190" i="4" s="1"/>
  <c r="AT190" i="4" s="1"/>
  <c r="AM188" i="4"/>
  <c r="AQ188" i="4" s="1"/>
  <c r="AT188" i="4" s="1"/>
  <c r="AM187" i="4"/>
  <c r="AQ187" i="4" s="1"/>
  <c r="AT187" i="4" s="1"/>
  <c r="AM186" i="4"/>
  <c r="AQ186" i="4" s="1"/>
  <c r="AT186" i="4" s="1"/>
  <c r="AM185" i="4"/>
  <c r="AQ185" i="4" s="1"/>
  <c r="AT185" i="4" s="1"/>
  <c r="AM184" i="4"/>
  <c r="AQ184" i="4" s="1"/>
  <c r="AT184" i="4" s="1"/>
  <c r="AM183" i="4"/>
  <c r="AQ183" i="4" s="1"/>
  <c r="AT183" i="4" s="1"/>
  <c r="AM182" i="4"/>
  <c r="AQ182" i="4" s="1"/>
  <c r="AT182" i="4" s="1"/>
  <c r="AM181" i="4"/>
  <c r="AQ181" i="4" s="1"/>
  <c r="AT181" i="4" s="1"/>
  <c r="AM179" i="4"/>
  <c r="AQ179" i="4" s="1"/>
  <c r="AT179" i="4" s="1"/>
  <c r="AM178" i="4"/>
  <c r="AQ178" i="4" s="1"/>
  <c r="AT178" i="4" s="1"/>
  <c r="AM177" i="4"/>
  <c r="AQ177" i="4" s="1"/>
  <c r="AT177" i="4" s="1"/>
  <c r="AM176" i="4"/>
  <c r="AQ176" i="4" s="1"/>
  <c r="AT176" i="4" s="1"/>
  <c r="AM175" i="4"/>
  <c r="AQ175" i="4" s="1"/>
  <c r="AT175" i="4" s="1"/>
  <c r="AM174" i="4"/>
  <c r="AQ174" i="4" s="1"/>
  <c r="AT174" i="4" s="1"/>
  <c r="AM173" i="4"/>
  <c r="AQ173" i="4" s="1"/>
  <c r="AT173" i="4" s="1"/>
  <c r="AM172" i="4"/>
  <c r="AQ172" i="4" s="1"/>
  <c r="AT172" i="4" s="1"/>
  <c r="AM170" i="4"/>
  <c r="AQ170" i="4" s="1"/>
  <c r="AT170" i="4" s="1"/>
  <c r="AM169" i="4"/>
  <c r="AQ169" i="4" s="1"/>
  <c r="AT169" i="4" s="1"/>
  <c r="AM168" i="4"/>
  <c r="AQ168" i="4" s="1"/>
  <c r="AT168" i="4" s="1"/>
  <c r="AM167" i="4"/>
  <c r="AQ167" i="4" s="1"/>
  <c r="AT167" i="4" s="1"/>
  <c r="AM166" i="4"/>
  <c r="AQ166" i="4" s="1"/>
  <c r="AT166" i="4" s="1"/>
  <c r="AM165" i="4"/>
  <c r="AQ165" i="4" s="1"/>
  <c r="AT165" i="4" s="1"/>
  <c r="AM164" i="4"/>
  <c r="AQ164" i="4" s="1"/>
  <c r="AT164" i="4" s="1"/>
  <c r="AM163" i="4"/>
  <c r="AQ163" i="4" s="1"/>
  <c r="AT163" i="4" s="1"/>
  <c r="AM162" i="4"/>
  <c r="AQ162" i="4" s="1"/>
  <c r="AT162" i="4" s="1"/>
  <c r="AM161" i="4"/>
  <c r="AQ161" i="4" s="1"/>
  <c r="AT161" i="4" s="1"/>
  <c r="AM159" i="4"/>
  <c r="AQ159" i="4" s="1"/>
  <c r="AT159" i="4" s="1"/>
  <c r="AM158" i="4"/>
  <c r="AQ158" i="4" s="1"/>
  <c r="AT158" i="4" s="1"/>
  <c r="AM157" i="4"/>
  <c r="AQ157" i="4" s="1"/>
  <c r="AT157" i="4" s="1"/>
  <c r="AM156" i="4"/>
  <c r="AQ156" i="4" s="1"/>
  <c r="AT156" i="4" s="1"/>
  <c r="AM154" i="4"/>
  <c r="AQ154" i="4" s="1"/>
  <c r="AT154" i="4" s="1"/>
  <c r="AM153" i="4"/>
  <c r="AQ153" i="4" s="1"/>
  <c r="AT153" i="4" s="1"/>
  <c r="AM151" i="4"/>
  <c r="AQ151" i="4" s="1"/>
  <c r="AT151" i="4" s="1"/>
  <c r="AM149" i="4"/>
  <c r="AQ149" i="4" s="1"/>
  <c r="AT149" i="4" s="1"/>
  <c r="AM148" i="4"/>
  <c r="AQ148" i="4" s="1"/>
  <c r="AT148" i="4" s="1"/>
  <c r="AM147" i="4"/>
  <c r="AQ147" i="4" s="1"/>
  <c r="AT147" i="4" s="1"/>
  <c r="AM146" i="4"/>
  <c r="AQ146" i="4" s="1"/>
  <c r="AT146" i="4" s="1"/>
  <c r="AM145" i="4"/>
  <c r="AQ145" i="4" s="1"/>
  <c r="AT145" i="4" s="1"/>
  <c r="AM144" i="4"/>
  <c r="AQ144" i="4" s="1"/>
  <c r="AT144" i="4" s="1"/>
  <c r="AM143" i="4"/>
  <c r="AQ143" i="4" s="1"/>
  <c r="AT143" i="4" s="1"/>
  <c r="AM142" i="4"/>
  <c r="AQ142" i="4" s="1"/>
  <c r="AT142" i="4" s="1"/>
  <c r="AM141" i="4"/>
  <c r="AQ141" i="4" s="1"/>
  <c r="AT141" i="4" s="1"/>
  <c r="AM139" i="4"/>
  <c r="AQ139" i="4" s="1"/>
  <c r="AT139" i="4" s="1"/>
  <c r="AM138" i="4"/>
  <c r="AQ138" i="4" s="1"/>
  <c r="AT138" i="4" s="1"/>
  <c r="AM137" i="4"/>
  <c r="AQ137" i="4" s="1"/>
  <c r="AT137" i="4" s="1"/>
  <c r="AM136" i="4"/>
  <c r="AQ136" i="4" s="1"/>
  <c r="AT136" i="4" s="1"/>
  <c r="AM135" i="4"/>
  <c r="AQ135" i="4" s="1"/>
  <c r="AT135" i="4" s="1"/>
  <c r="AM134" i="4"/>
  <c r="AQ134" i="4" s="1"/>
  <c r="AT134" i="4" s="1"/>
  <c r="AM133" i="4"/>
  <c r="AQ133" i="4" s="1"/>
  <c r="AT133" i="4" s="1"/>
  <c r="AM132" i="4"/>
  <c r="AQ132" i="4" s="1"/>
  <c r="AT132" i="4" s="1"/>
  <c r="AM131" i="4"/>
  <c r="AQ131" i="4" s="1"/>
  <c r="AT131" i="4" s="1"/>
  <c r="AM130" i="4"/>
  <c r="AQ130" i="4" s="1"/>
  <c r="AT130" i="4" s="1"/>
  <c r="AM129" i="4"/>
  <c r="AQ129" i="4" s="1"/>
  <c r="AT129" i="4" s="1"/>
  <c r="AM128" i="4"/>
  <c r="AQ128" i="4" s="1"/>
  <c r="AT128" i="4" s="1"/>
  <c r="AM126" i="4"/>
  <c r="AQ126" i="4" s="1"/>
  <c r="AT126" i="4" s="1"/>
  <c r="AM125" i="4"/>
  <c r="AQ125" i="4" s="1"/>
  <c r="AT125" i="4" s="1"/>
  <c r="AM124" i="4"/>
  <c r="AQ124" i="4" s="1"/>
  <c r="AT124" i="4" s="1"/>
  <c r="AM123" i="4"/>
  <c r="AQ123" i="4" s="1"/>
  <c r="AT123" i="4" s="1"/>
  <c r="AM122" i="4"/>
  <c r="AQ122" i="4" s="1"/>
  <c r="AT122" i="4" s="1"/>
  <c r="AM121" i="4"/>
  <c r="AQ121" i="4" s="1"/>
  <c r="AT121" i="4" s="1"/>
  <c r="AM119" i="4"/>
  <c r="AQ119" i="4" s="1"/>
  <c r="AT119" i="4" s="1"/>
  <c r="AM117" i="4"/>
  <c r="AQ117" i="4" s="1"/>
  <c r="AT117" i="4" s="1"/>
  <c r="AM116" i="4"/>
  <c r="AQ116" i="4" s="1"/>
  <c r="AT116" i="4" s="1"/>
  <c r="AM115" i="4"/>
  <c r="AQ115" i="4" s="1"/>
  <c r="AT115" i="4" s="1"/>
  <c r="AM114" i="4"/>
  <c r="AQ114" i="4" s="1"/>
  <c r="AT114" i="4" s="1"/>
  <c r="AM113" i="4"/>
  <c r="AQ113" i="4" s="1"/>
  <c r="AT113" i="4" s="1"/>
  <c r="AM112" i="4"/>
  <c r="AQ112" i="4" s="1"/>
  <c r="AT112" i="4" s="1"/>
  <c r="AM111" i="4"/>
  <c r="AQ111" i="4" s="1"/>
  <c r="AT111" i="4" s="1"/>
  <c r="AM109" i="4"/>
  <c r="AQ109" i="4" s="1"/>
  <c r="AT109" i="4" s="1"/>
  <c r="AM107" i="4"/>
  <c r="AQ107" i="4" s="1"/>
  <c r="AT107" i="4" s="1"/>
  <c r="AM106" i="4"/>
  <c r="AQ106" i="4" s="1"/>
  <c r="AT106" i="4" s="1"/>
  <c r="AM105" i="4"/>
  <c r="AQ105" i="4" s="1"/>
  <c r="AT105" i="4" s="1"/>
  <c r="AM104" i="4"/>
  <c r="AQ104" i="4" s="1"/>
  <c r="AT104" i="4" s="1"/>
  <c r="AM103" i="4"/>
  <c r="AQ103" i="4" s="1"/>
  <c r="AT103" i="4" s="1"/>
  <c r="AM102" i="4"/>
  <c r="AQ102" i="4" s="1"/>
  <c r="AT102" i="4" s="1"/>
  <c r="AM101" i="4"/>
  <c r="AQ101" i="4" s="1"/>
  <c r="AT101" i="4" s="1"/>
  <c r="AM100" i="4"/>
  <c r="AQ100" i="4" s="1"/>
  <c r="AT100" i="4" s="1"/>
  <c r="AM99" i="4"/>
  <c r="AQ99" i="4" s="1"/>
  <c r="AT99" i="4" s="1"/>
  <c r="AM98" i="4"/>
  <c r="AQ98" i="4" s="1"/>
  <c r="AT98" i="4" s="1"/>
  <c r="AM97" i="4"/>
  <c r="AQ97" i="4" s="1"/>
  <c r="AT97" i="4" s="1"/>
  <c r="AM96" i="4"/>
  <c r="AQ96" i="4" s="1"/>
  <c r="AT96" i="4" s="1"/>
  <c r="AM94" i="4"/>
  <c r="AQ94" i="4" s="1"/>
  <c r="AT94" i="4" s="1"/>
  <c r="AM93" i="4"/>
  <c r="AQ93" i="4" s="1"/>
  <c r="AT93" i="4" s="1"/>
  <c r="AM92" i="4"/>
  <c r="AQ92" i="4" s="1"/>
  <c r="AT92" i="4" s="1"/>
  <c r="AM90" i="4"/>
  <c r="AQ90" i="4" s="1"/>
  <c r="AT90" i="4" s="1"/>
  <c r="AM89" i="4"/>
  <c r="AQ89" i="4" s="1"/>
  <c r="AT89" i="4" s="1"/>
  <c r="AM88" i="4"/>
  <c r="AQ88" i="4" s="1"/>
  <c r="AT88" i="4" s="1"/>
  <c r="AM87" i="4"/>
  <c r="AQ87" i="4" s="1"/>
  <c r="AT87" i="4" s="1"/>
  <c r="AM86" i="4"/>
  <c r="AQ86" i="4" s="1"/>
  <c r="AT86" i="4" s="1"/>
  <c r="AM85" i="4"/>
  <c r="AQ85" i="4" s="1"/>
  <c r="AT85" i="4" s="1"/>
  <c r="AM83" i="4"/>
  <c r="AQ83" i="4" s="1"/>
  <c r="AT83" i="4" s="1"/>
  <c r="AM82" i="4"/>
  <c r="AQ82" i="4" s="1"/>
  <c r="AT82" i="4" s="1"/>
  <c r="AM80" i="4"/>
  <c r="AQ80" i="4" s="1"/>
  <c r="AT80" i="4" s="1"/>
  <c r="AM79" i="4"/>
  <c r="AQ79" i="4" s="1"/>
  <c r="AT79" i="4" s="1"/>
  <c r="AM78" i="4"/>
  <c r="AQ78" i="4" s="1"/>
  <c r="AT78" i="4" s="1"/>
  <c r="AM77" i="4"/>
  <c r="AQ77" i="4" s="1"/>
  <c r="AT77" i="4" s="1"/>
  <c r="AM76" i="4"/>
  <c r="AQ76" i="4" s="1"/>
  <c r="AT76" i="4" s="1"/>
  <c r="AM75" i="4"/>
  <c r="AQ75" i="4" s="1"/>
  <c r="AT75" i="4" s="1"/>
  <c r="AM74" i="4"/>
  <c r="AQ74" i="4" s="1"/>
  <c r="AT74" i="4" s="1"/>
  <c r="AM73" i="4"/>
  <c r="AQ73" i="4" s="1"/>
  <c r="AT73" i="4" s="1"/>
  <c r="AM72" i="4"/>
  <c r="AQ72" i="4" s="1"/>
  <c r="AT72" i="4" s="1"/>
  <c r="AM71" i="4"/>
  <c r="AQ71" i="4" s="1"/>
  <c r="AT71" i="4" s="1"/>
  <c r="AM70" i="4"/>
  <c r="AQ70" i="4" s="1"/>
  <c r="AT70" i="4" s="1"/>
  <c r="AM68" i="4"/>
  <c r="AQ68" i="4" s="1"/>
  <c r="AT68" i="4" s="1"/>
  <c r="AM67" i="4"/>
  <c r="AQ67" i="4" s="1"/>
  <c r="AT67" i="4" s="1"/>
  <c r="AM66" i="4"/>
  <c r="AQ66" i="4" s="1"/>
  <c r="AT66" i="4" s="1"/>
  <c r="AM65" i="4"/>
  <c r="AQ65" i="4" s="1"/>
  <c r="AT65" i="4" s="1"/>
  <c r="AM64" i="4"/>
  <c r="AQ64" i="4" s="1"/>
  <c r="AT64" i="4" s="1"/>
  <c r="AM63" i="4"/>
  <c r="AQ63" i="4" s="1"/>
  <c r="AT63" i="4" s="1"/>
  <c r="AM61" i="4"/>
  <c r="AQ61" i="4" s="1"/>
  <c r="AT61" i="4" s="1"/>
  <c r="AM59" i="4"/>
  <c r="AQ59" i="4" s="1"/>
  <c r="AT59" i="4" s="1"/>
  <c r="AM58" i="4"/>
  <c r="AQ58" i="4" s="1"/>
  <c r="AT58" i="4" s="1"/>
  <c r="AM56" i="4"/>
  <c r="AQ56" i="4" s="1"/>
  <c r="AT56" i="4" s="1"/>
  <c r="AM55" i="4"/>
  <c r="AQ55" i="4" s="1"/>
  <c r="AT55" i="4" s="1"/>
  <c r="AM54" i="4"/>
  <c r="AQ54" i="4" s="1"/>
  <c r="AT54" i="4" s="1"/>
  <c r="AM53" i="4"/>
  <c r="AQ53" i="4" s="1"/>
  <c r="AT53" i="4" s="1"/>
  <c r="AM52" i="4"/>
  <c r="AQ52" i="4" s="1"/>
  <c r="AT52" i="4" s="1"/>
  <c r="AM51" i="4"/>
  <c r="AQ51" i="4" s="1"/>
  <c r="AT51" i="4" s="1"/>
  <c r="AM50" i="4"/>
  <c r="AQ50" i="4" s="1"/>
  <c r="AT50" i="4" s="1"/>
  <c r="AM49" i="4"/>
  <c r="AQ49" i="4" s="1"/>
  <c r="AT49" i="4" s="1"/>
  <c r="AM48" i="4"/>
  <c r="AQ48" i="4" s="1"/>
  <c r="AT48" i="4" s="1"/>
  <c r="AM47" i="4"/>
  <c r="AQ47" i="4" s="1"/>
  <c r="AT47" i="4" s="1"/>
  <c r="AM46" i="4"/>
  <c r="AQ46" i="4" s="1"/>
  <c r="AT46" i="4" s="1"/>
  <c r="AM45" i="4"/>
  <c r="AQ45" i="4" s="1"/>
  <c r="AT45" i="4" s="1"/>
  <c r="AM43" i="4"/>
  <c r="AQ43" i="4" s="1"/>
  <c r="AT43" i="4" s="1"/>
  <c r="AM42" i="4"/>
  <c r="AQ42" i="4" s="1"/>
  <c r="AT42" i="4" s="1"/>
  <c r="AM40" i="4"/>
  <c r="AQ40" i="4" s="1"/>
  <c r="AT40" i="4" s="1"/>
  <c r="AM39" i="4"/>
  <c r="AQ39" i="4" s="1"/>
  <c r="AT39" i="4" s="1"/>
  <c r="AM38" i="4"/>
  <c r="AQ38" i="4" s="1"/>
  <c r="AT38" i="4" s="1"/>
  <c r="AM37" i="4"/>
  <c r="AQ37" i="4" s="1"/>
  <c r="AT37" i="4" s="1"/>
  <c r="AM35" i="4"/>
  <c r="AQ35" i="4" s="1"/>
  <c r="AT35" i="4" s="1"/>
  <c r="AM34" i="4"/>
  <c r="AQ34" i="4" s="1"/>
  <c r="AT34" i="4" s="1"/>
  <c r="AM32" i="4"/>
  <c r="AQ32" i="4" s="1"/>
  <c r="AT32" i="4" s="1"/>
  <c r="AM31" i="4"/>
  <c r="AQ31" i="4" s="1"/>
  <c r="AT31" i="4" s="1"/>
  <c r="AM30" i="4"/>
  <c r="AQ30" i="4" s="1"/>
  <c r="AT30" i="4" s="1"/>
  <c r="AM29" i="4"/>
  <c r="AQ29" i="4" s="1"/>
  <c r="AT29" i="4" s="1"/>
  <c r="AM27" i="4"/>
  <c r="AQ27" i="4" s="1"/>
  <c r="AT27" i="4" s="1"/>
  <c r="AM26" i="4"/>
  <c r="AQ26" i="4" s="1"/>
  <c r="AT26" i="4" s="1"/>
  <c r="AM25" i="4"/>
  <c r="AQ25" i="4" s="1"/>
  <c r="AT25" i="4" s="1"/>
  <c r="AM24" i="4"/>
  <c r="AQ24" i="4" s="1"/>
  <c r="AT24" i="4" s="1"/>
  <c r="AM23" i="4"/>
  <c r="AQ23" i="4" s="1"/>
  <c r="AT23" i="4" s="1"/>
  <c r="AM22" i="4"/>
  <c r="AQ22" i="4" s="1"/>
  <c r="AT22" i="4" s="1"/>
  <c r="AM21" i="4"/>
  <c r="AQ21" i="4" s="1"/>
  <c r="AT21" i="4" s="1"/>
  <c r="AM20" i="4"/>
  <c r="AQ20" i="4" s="1"/>
  <c r="AT20" i="4" s="1"/>
  <c r="AM19" i="4"/>
  <c r="AQ19" i="4" s="1"/>
  <c r="AT19" i="4" s="1"/>
  <c r="AM18" i="4"/>
  <c r="AQ18" i="4" s="1"/>
  <c r="AT18" i="4" s="1"/>
  <c r="AM16" i="4"/>
  <c r="AQ16" i="4" s="1"/>
  <c r="AT16" i="4" s="1"/>
  <c r="AM15" i="4"/>
  <c r="AQ15" i="4" s="1"/>
  <c r="AT15" i="4" s="1"/>
  <c r="AM13" i="4"/>
  <c r="AQ13" i="4" s="1"/>
  <c r="AT13" i="4" s="1"/>
  <c r="AM12" i="4"/>
  <c r="AQ12" i="4" s="1"/>
  <c r="AT12" i="4" s="1"/>
  <c r="AM11" i="4"/>
  <c r="AQ11" i="4" s="1"/>
  <c r="AT11" i="4" s="1"/>
  <c r="AM4" i="4"/>
  <c r="AQ4" i="4" s="1"/>
  <c r="AT4" i="4" s="1"/>
  <c r="AM3" i="4"/>
  <c r="AQ3" i="4" s="1"/>
  <c r="AM2" i="4"/>
  <c r="AQ2" i="4" s="1"/>
  <c r="AT2" i="4" s="1"/>
  <c r="AM41" i="4"/>
  <c r="AQ41" i="4" s="1"/>
  <c r="AT41" i="4" s="1"/>
  <c r="AM33" i="4"/>
  <c r="AQ33" i="4" s="1"/>
  <c r="AT33" i="4" s="1"/>
  <c r="AM17" i="4"/>
  <c r="AQ17" i="4" s="1"/>
  <c r="AT17" i="4" s="1"/>
  <c r="AM9" i="4"/>
  <c r="AQ9" i="4" s="1"/>
  <c r="AT9" i="4" s="1"/>
  <c r="AM1" i="4"/>
  <c r="AQ1" i="4" s="1"/>
  <c r="AT1" i="4" s="1"/>
  <c r="AN251" i="4" l="1"/>
  <c r="AO247" i="4"/>
  <c r="AO251" i="4"/>
  <c r="AT3" i="4"/>
  <c r="AQ253" i="4"/>
  <c r="AN92" i="4"/>
  <c r="AO92" i="4"/>
  <c r="AN158" i="4"/>
  <c r="AO158" i="4"/>
  <c r="AN74" i="4"/>
  <c r="AO74" i="4"/>
  <c r="AN159" i="4"/>
  <c r="AO159" i="4"/>
  <c r="AN13" i="4"/>
  <c r="AO13" i="4"/>
  <c r="AN23" i="4"/>
  <c r="AO23" i="4"/>
  <c r="AN32" i="4"/>
  <c r="AO32" i="4"/>
  <c r="AN43" i="4"/>
  <c r="AO43" i="4"/>
  <c r="AN52" i="4"/>
  <c r="AO52" i="4"/>
  <c r="AN63" i="4"/>
  <c r="AO63" i="4"/>
  <c r="AN72" i="4"/>
  <c r="AO72" i="4"/>
  <c r="AN80" i="4"/>
  <c r="AO80" i="4"/>
  <c r="AN90" i="4"/>
  <c r="AO90" i="4"/>
  <c r="AN100" i="4"/>
  <c r="AO100" i="4"/>
  <c r="AN109" i="4"/>
  <c r="AO109" i="4"/>
  <c r="AN119" i="4"/>
  <c r="AO119" i="4"/>
  <c r="AN129" i="4"/>
  <c r="AO129" i="4"/>
  <c r="AN137" i="4"/>
  <c r="AO137" i="4"/>
  <c r="AN146" i="4"/>
  <c r="AO146" i="4"/>
  <c r="AN157" i="4"/>
  <c r="AO157" i="4"/>
  <c r="AN166" i="4"/>
  <c r="AO166" i="4"/>
  <c r="AN175" i="4"/>
  <c r="AO175" i="4"/>
  <c r="AN184" i="4"/>
  <c r="AO184" i="4"/>
  <c r="AN193" i="4"/>
  <c r="AO193" i="4"/>
  <c r="AN6" i="4"/>
  <c r="AO6" i="4"/>
  <c r="AN69" i="4"/>
  <c r="AO69" i="4"/>
  <c r="AN91" i="4"/>
  <c r="AO91" i="4"/>
  <c r="AN206" i="4"/>
  <c r="AO206" i="4"/>
  <c r="AN217" i="4"/>
  <c r="AO217" i="4"/>
  <c r="AN226" i="4"/>
  <c r="AO226" i="4"/>
  <c r="AN235" i="4"/>
  <c r="AO235" i="4"/>
  <c r="AN245" i="4"/>
  <c r="AO245" i="4"/>
  <c r="AN234" i="4"/>
  <c r="AO234" i="4"/>
  <c r="AN180" i="4"/>
  <c r="AO180" i="4"/>
  <c r="AN15" i="4"/>
  <c r="AO15" i="4"/>
  <c r="AN73" i="4"/>
  <c r="AO73" i="4"/>
  <c r="AN121" i="4"/>
  <c r="AO121" i="4"/>
  <c r="AN167" i="4"/>
  <c r="AO167" i="4"/>
  <c r="AN194" i="4"/>
  <c r="AO194" i="4"/>
  <c r="AN7" i="4"/>
  <c r="AO7" i="4"/>
  <c r="AN120" i="4"/>
  <c r="AO120" i="4"/>
  <c r="AN208" i="4"/>
  <c r="AO208" i="4"/>
  <c r="AN218" i="4"/>
  <c r="AO218" i="4"/>
  <c r="AN227" i="4"/>
  <c r="AO227" i="4"/>
  <c r="AN236" i="4"/>
  <c r="AO236" i="4"/>
  <c r="AN246" i="4"/>
  <c r="AO246" i="4"/>
  <c r="AN62" i="4"/>
  <c r="AO62" i="4"/>
  <c r="AN198" i="4"/>
  <c r="AO198" i="4"/>
  <c r="AN64" i="4"/>
  <c r="AO64" i="4"/>
  <c r="AN138" i="4"/>
  <c r="AO138" i="4"/>
  <c r="AN228" i="4"/>
  <c r="AO228" i="4"/>
  <c r="AN237" i="4"/>
  <c r="AO237" i="4"/>
  <c r="AN248" i="4"/>
  <c r="AO248" i="4"/>
  <c r="AN81" i="4"/>
  <c r="AO81" i="4"/>
  <c r="AN207" i="4"/>
  <c r="AO207" i="4"/>
  <c r="AN53" i="4"/>
  <c r="AO53" i="4"/>
  <c r="AN111" i="4"/>
  <c r="AO111" i="4"/>
  <c r="AN147" i="4"/>
  <c r="AO147" i="4"/>
  <c r="AN84" i="4"/>
  <c r="AO84" i="4"/>
  <c r="AN16" i="4"/>
  <c r="AO16" i="4"/>
  <c r="AN93" i="4"/>
  <c r="AO93" i="4"/>
  <c r="AN2" i="4"/>
  <c r="AO2" i="4"/>
  <c r="AN18" i="4"/>
  <c r="AO18" i="4"/>
  <c r="AN26" i="4"/>
  <c r="AO26" i="4"/>
  <c r="AN37" i="4"/>
  <c r="AO37" i="4"/>
  <c r="AN47" i="4"/>
  <c r="AO47" i="4"/>
  <c r="AN55" i="4"/>
  <c r="AO55" i="4"/>
  <c r="AN66" i="4"/>
  <c r="AO66" i="4"/>
  <c r="AN75" i="4"/>
  <c r="AO75" i="4"/>
  <c r="AN85" i="4"/>
  <c r="AO85" i="4"/>
  <c r="AN94" i="4"/>
  <c r="AO94" i="4"/>
  <c r="AN103" i="4"/>
  <c r="AO103" i="4"/>
  <c r="AN113" i="4"/>
  <c r="AO113" i="4"/>
  <c r="AN123" i="4"/>
  <c r="AO123" i="4"/>
  <c r="AN132" i="4"/>
  <c r="AO132" i="4"/>
  <c r="AN141" i="4"/>
  <c r="AO141" i="4"/>
  <c r="AN149" i="4"/>
  <c r="AO149" i="4"/>
  <c r="AN161" i="4"/>
  <c r="AO161" i="4"/>
  <c r="AN169" i="4"/>
  <c r="AO169" i="4"/>
  <c r="AN178" i="4"/>
  <c r="AO178" i="4"/>
  <c r="AN187" i="4"/>
  <c r="AO187" i="4"/>
  <c r="AN196" i="4"/>
  <c r="AO196" i="4"/>
  <c r="AN28" i="4"/>
  <c r="AO28" i="4"/>
  <c r="AN108" i="4"/>
  <c r="AO108" i="4"/>
  <c r="AN201" i="4"/>
  <c r="AO201" i="4"/>
  <c r="AN211" i="4"/>
  <c r="AO211" i="4"/>
  <c r="AN220" i="4"/>
  <c r="AO220" i="4"/>
  <c r="AN229" i="4"/>
  <c r="AO229" i="4"/>
  <c r="AN238" i="4"/>
  <c r="AO238" i="4"/>
  <c r="AN249" i="4"/>
  <c r="AO249" i="4"/>
  <c r="AN140" i="4"/>
  <c r="AO140" i="4"/>
  <c r="AN216" i="4"/>
  <c r="AO216" i="4"/>
  <c r="AN24" i="4"/>
  <c r="AO24" i="4"/>
  <c r="AN25" i="4"/>
  <c r="AO25" i="4"/>
  <c r="AN54" i="4"/>
  <c r="AO54" i="4"/>
  <c r="AN122" i="4"/>
  <c r="AO122" i="4"/>
  <c r="AN139" i="4"/>
  <c r="AO139" i="4"/>
  <c r="AN177" i="4"/>
  <c r="AO177" i="4"/>
  <c r="AN195" i="4"/>
  <c r="AO195" i="4"/>
  <c r="AN95" i="4"/>
  <c r="AO95" i="4"/>
  <c r="AN209" i="4"/>
  <c r="AO209" i="4"/>
  <c r="AN17" i="4"/>
  <c r="AO17" i="4"/>
  <c r="AN3" i="4"/>
  <c r="AO3" i="4"/>
  <c r="AN19" i="4"/>
  <c r="AO19" i="4"/>
  <c r="AN27" i="4"/>
  <c r="AO27" i="4"/>
  <c r="AN38" i="4"/>
  <c r="AO38" i="4"/>
  <c r="AN48" i="4"/>
  <c r="AO48" i="4"/>
  <c r="AN56" i="4"/>
  <c r="AO56" i="4"/>
  <c r="AN67" i="4"/>
  <c r="AO67" i="4"/>
  <c r="AN76" i="4"/>
  <c r="AO76" i="4"/>
  <c r="AN86" i="4"/>
  <c r="AO86" i="4"/>
  <c r="AN96" i="4"/>
  <c r="AO96" i="4"/>
  <c r="AN104" i="4"/>
  <c r="AO104" i="4"/>
  <c r="AN114" i="4"/>
  <c r="AO114" i="4"/>
  <c r="AN124" i="4"/>
  <c r="AO124" i="4"/>
  <c r="AN133" i="4"/>
  <c r="AO133" i="4"/>
  <c r="AN142" i="4"/>
  <c r="AO142" i="4"/>
  <c r="AN151" i="4"/>
  <c r="AO151" i="4"/>
  <c r="AN162" i="4"/>
  <c r="AO162" i="4"/>
  <c r="AN170" i="4"/>
  <c r="AO170" i="4"/>
  <c r="AN179" i="4"/>
  <c r="AO179" i="4"/>
  <c r="AN188" i="4"/>
  <c r="AO188" i="4"/>
  <c r="AN197" i="4"/>
  <c r="AO197" i="4"/>
  <c r="AN36" i="4"/>
  <c r="AO36" i="4"/>
  <c r="AN110" i="4"/>
  <c r="AO110" i="4"/>
  <c r="AN202" i="4"/>
  <c r="AO202" i="4"/>
  <c r="AN212" i="4"/>
  <c r="AO212" i="4"/>
  <c r="AN221" i="4"/>
  <c r="AO221" i="4"/>
  <c r="AN230" i="4"/>
  <c r="AO230" i="4"/>
  <c r="AN239" i="4"/>
  <c r="AO239" i="4"/>
  <c r="AN250" i="4"/>
  <c r="AO250" i="4"/>
  <c r="AN150" i="4"/>
  <c r="AO150" i="4"/>
  <c r="AN243" i="4"/>
  <c r="AO243" i="4"/>
  <c r="AN45" i="4"/>
  <c r="AO45" i="4"/>
  <c r="AN46" i="4"/>
  <c r="AO46" i="4"/>
  <c r="AN83" i="4"/>
  <c r="AO83" i="4"/>
  <c r="AN148" i="4"/>
  <c r="AO148" i="4"/>
  <c r="AN9" i="4"/>
  <c r="AO9" i="4"/>
  <c r="AN33" i="4"/>
  <c r="AO33" i="4"/>
  <c r="AN4" i="4"/>
  <c r="AO4" i="4"/>
  <c r="AN20" i="4"/>
  <c r="AO20" i="4"/>
  <c r="AN29" i="4"/>
  <c r="AO29" i="4"/>
  <c r="AN39" i="4"/>
  <c r="AO39" i="4"/>
  <c r="AN49" i="4"/>
  <c r="AO49" i="4"/>
  <c r="AN58" i="4"/>
  <c r="AO58" i="4"/>
  <c r="AN68" i="4"/>
  <c r="AO68" i="4"/>
  <c r="AN77" i="4"/>
  <c r="AO77" i="4"/>
  <c r="AN87" i="4"/>
  <c r="AO87" i="4"/>
  <c r="AN97" i="4"/>
  <c r="AO97" i="4"/>
  <c r="AN105" i="4"/>
  <c r="AO105" i="4"/>
  <c r="AN115" i="4"/>
  <c r="AO115" i="4"/>
  <c r="AN125" i="4"/>
  <c r="AO125" i="4"/>
  <c r="AN134" i="4"/>
  <c r="AO134" i="4"/>
  <c r="AN143" i="4"/>
  <c r="AO143" i="4"/>
  <c r="AN153" i="4"/>
  <c r="AO153" i="4"/>
  <c r="AN163" i="4"/>
  <c r="AO163" i="4"/>
  <c r="AN172" i="4"/>
  <c r="AO172" i="4"/>
  <c r="AN181" i="4"/>
  <c r="AO181" i="4"/>
  <c r="AN190" i="4"/>
  <c r="AO190" i="4"/>
  <c r="AN199" i="4"/>
  <c r="AO199" i="4"/>
  <c r="AN44" i="4"/>
  <c r="AO44" i="4"/>
  <c r="AN118" i="4"/>
  <c r="AO118" i="4"/>
  <c r="AN203" i="4"/>
  <c r="AO203" i="4"/>
  <c r="AN213" i="4"/>
  <c r="AO213" i="4"/>
  <c r="AN222" i="4"/>
  <c r="AO222" i="4"/>
  <c r="AN231" i="4"/>
  <c r="AO231" i="4"/>
  <c r="AN240" i="4"/>
  <c r="AO240" i="4"/>
  <c r="AN189" i="4"/>
  <c r="AO189" i="4"/>
  <c r="AN152" i="4"/>
  <c r="AO152" i="4"/>
  <c r="AN244" i="4"/>
  <c r="AO244" i="4"/>
  <c r="AN82" i="4"/>
  <c r="AO82" i="4"/>
  <c r="AN176" i="4"/>
  <c r="AO176" i="4"/>
  <c r="AN65" i="4"/>
  <c r="AO65" i="4"/>
  <c r="AN112" i="4"/>
  <c r="AO112" i="4"/>
  <c r="AN131" i="4"/>
  <c r="AO131" i="4"/>
  <c r="AN168" i="4"/>
  <c r="AO168" i="4"/>
  <c r="AN186" i="4"/>
  <c r="AO186" i="4"/>
  <c r="AN14" i="4"/>
  <c r="AO14" i="4"/>
  <c r="AN219" i="4"/>
  <c r="AO219" i="4"/>
  <c r="AN41" i="4"/>
  <c r="AO41" i="4"/>
  <c r="AN11" i="4"/>
  <c r="AO11" i="4"/>
  <c r="AN21" i="4"/>
  <c r="AO21" i="4"/>
  <c r="AN30" i="4"/>
  <c r="AO30" i="4"/>
  <c r="AN40" i="4"/>
  <c r="AO40" i="4"/>
  <c r="AN50" i="4"/>
  <c r="AO50" i="4"/>
  <c r="AN59" i="4"/>
  <c r="AO59" i="4"/>
  <c r="AN70" i="4"/>
  <c r="AO70" i="4"/>
  <c r="AN78" i="4"/>
  <c r="AO78" i="4"/>
  <c r="AN88" i="4"/>
  <c r="AO88" i="4"/>
  <c r="AN98" i="4"/>
  <c r="AO98" i="4"/>
  <c r="AN106" i="4"/>
  <c r="AO106" i="4"/>
  <c r="AN116" i="4"/>
  <c r="AO116" i="4"/>
  <c r="AN126" i="4"/>
  <c r="AO126" i="4"/>
  <c r="AN135" i="4"/>
  <c r="AO135" i="4"/>
  <c r="AN144" i="4"/>
  <c r="AO144" i="4"/>
  <c r="AN154" i="4"/>
  <c r="AO154" i="4"/>
  <c r="AN164" i="4"/>
  <c r="AO164" i="4"/>
  <c r="AN173" i="4"/>
  <c r="AO173" i="4"/>
  <c r="AN182" i="4"/>
  <c r="AO182" i="4"/>
  <c r="AN191" i="4"/>
  <c r="AO191" i="4"/>
  <c r="AN200" i="4"/>
  <c r="AO200" i="4"/>
  <c r="AN57" i="4"/>
  <c r="AO57" i="4"/>
  <c r="AN127" i="4"/>
  <c r="AO127" i="4"/>
  <c r="AN204" i="4"/>
  <c r="AO204" i="4"/>
  <c r="AN214" i="4"/>
  <c r="AO214" i="4"/>
  <c r="AN223" i="4"/>
  <c r="AO223" i="4"/>
  <c r="AN232" i="4"/>
  <c r="AO232" i="4"/>
  <c r="AN241" i="4"/>
  <c r="AO241" i="4"/>
  <c r="AN210" i="4"/>
  <c r="AO210" i="4"/>
  <c r="AN160" i="4"/>
  <c r="AO160" i="4"/>
  <c r="AN34" i="4"/>
  <c r="AO34" i="4"/>
  <c r="AN101" i="4"/>
  <c r="AO101" i="4"/>
  <c r="AN130" i="4"/>
  <c r="AO130" i="4"/>
  <c r="AN185" i="4"/>
  <c r="AO185" i="4"/>
  <c r="AN8" i="4"/>
  <c r="AO8" i="4"/>
  <c r="AN1" i="4"/>
  <c r="AO1" i="4"/>
  <c r="AN35" i="4"/>
  <c r="AO35" i="4"/>
  <c r="AN102" i="4"/>
  <c r="AO102" i="4"/>
  <c r="AN155" i="4"/>
  <c r="AO155" i="4"/>
  <c r="AN12" i="4"/>
  <c r="AO12" i="4"/>
  <c r="AN22" i="4"/>
  <c r="AO22" i="4"/>
  <c r="AN31" i="4"/>
  <c r="AO31" i="4"/>
  <c r="AN42" i="4"/>
  <c r="AO42" i="4"/>
  <c r="AN51" i="4"/>
  <c r="AO51" i="4"/>
  <c r="AN61" i="4"/>
  <c r="AO61" i="4"/>
  <c r="AN71" i="4"/>
  <c r="AO71" i="4"/>
  <c r="AN79" i="4"/>
  <c r="AO79" i="4"/>
  <c r="AN89" i="4"/>
  <c r="AO89" i="4"/>
  <c r="AN99" i="4"/>
  <c r="AO99" i="4"/>
  <c r="AN107" i="4"/>
  <c r="AO107" i="4"/>
  <c r="AN117" i="4"/>
  <c r="AO117" i="4"/>
  <c r="AN128" i="4"/>
  <c r="AO128" i="4"/>
  <c r="AN136" i="4"/>
  <c r="AO136" i="4"/>
  <c r="AN145" i="4"/>
  <c r="AO145" i="4"/>
  <c r="AN156" i="4"/>
  <c r="AO156" i="4"/>
  <c r="AN165" i="4"/>
  <c r="AO165" i="4"/>
  <c r="AN174" i="4"/>
  <c r="AO174" i="4"/>
  <c r="AN183" i="4"/>
  <c r="AO183" i="4"/>
  <c r="AN192" i="4"/>
  <c r="AO192" i="4"/>
  <c r="AN5" i="4"/>
  <c r="AO5" i="4"/>
  <c r="AN60" i="4"/>
  <c r="AO60" i="4"/>
  <c r="AN10" i="4"/>
  <c r="AO10" i="4"/>
  <c r="AN205" i="4"/>
  <c r="AO205" i="4"/>
  <c r="AN215" i="4"/>
  <c r="AO215" i="4"/>
  <c r="AN224" i="4"/>
  <c r="AO224" i="4"/>
  <c r="AN233" i="4"/>
  <c r="AO233" i="4"/>
  <c r="AN242" i="4"/>
  <c r="AO242" i="4"/>
  <c r="AN225" i="4"/>
  <c r="AO225" i="4"/>
  <c r="AN171" i="4"/>
  <c r="AO171" i="4"/>
</calcChain>
</file>

<file path=xl/sharedStrings.xml><?xml version="1.0" encoding="utf-8"?>
<sst xmlns="http://schemas.openxmlformats.org/spreadsheetml/2006/main" count="5188" uniqueCount="741">
  <si>
    <t>byr:1971</t>
  </si>
  <si>
    <t>pid:157096267</t>
  </si>
  <si>
    <t>hgt:183cm</t>
  </si>
  <si>
    <t>pid:368895060</t>
  </si>
  <si>
    <t>iyr:2013</t>
  </si>
  <si>
    <t>byr:1966</t>
  </si>
  <si>
    <t>byr:2004</t>
  </si>
  <si>
    <t>pid:839621424</t>
  </si>
  <si>
    <t>ecl:#12f268</t>
  </si>
  <si>
    <t>hcl:#6b5442</t>
  </si>
  <si>
    <t>byr:1954</t>
  </si>
  <si>
    <t>hgt:151cm</t>
  </si>
  <si>
    <t>iyr:2019</t>
  </si>
  <si>
    <t>ecl:gry</t>
  </si>
  <si>
    <t>hgt:180cm</t>
  </si>
  <si>
    <t>eyr:2030</t>
  </si>
  <si>
    <t>pid:172106685</t>
  </si>
  <si>
    <t>iyr:2010</t>
  </si>
  <si>
    <t>hcl:#623a2f</t>
  </si>
  <si>
    <t>hcl:#ceb3a1</t>
  </si>
  <si>
    <t>cid:314</t>
  </si>
  <si>
    <t>hcl:9574d2</t>
  </si>
  <si>
    <t>eyr:2025</t>
  </si>
  <si>
    <t>byr:1962</t>
  </si>
  <si>
    <t>ecl:hzl</t>
  </si>
  <si>
    <t>hcl:z</t>
  </si>
  <si>
    <t>eyr:2039</t>
  </si>
  <si>
    <t>hgt:166cm</t>
  </si>
  <si>
    <t>byr:1989</t>
  </si>
  <si>
    <t>cid:108</t>
  </si>
  <si>
    <t>hgt:64</t>
  </si>
  <si>
    <t>hgt:69cm</t>
  </si>
  <si>
    <t>ecl:#28b358</t>
  </si>
  <si>
    <t>eyr:2026</t>
  </si>
  <si>
    <t>byr:1994</t>
  </si>
  <si>
    <t>pid:76404593</t>
  </si>
  <si>
    <t>eyr:2020</t>
  </si>
  <si>
    <t>hgt:165cm</t>
  </si>
  <si>
    <t>ecl:amb</t>
  </si>
  <si>
    <t>hgt:167cm</t>
  </si>
  <si>
    <t>hcl:#59eb12</t>
  </si>
  <si>
    <t>pid:10899196</t>
  </si>
  <si>
    <t>hgt:161cm</t>
  </si>
  <si>
    <t>hgt:164cm</t>
  </si>
  <si>
    <t>ecl:brn</t>
  </si>
  <si>
    <t>eyr:2021</t>
  </si>
  <si>
    <t>hcl:#866857</t>
  </si>
  <si>
    <t>iyr:2020</t>
  </si>
  <si>
    <t>byr:2005</t>
  </si>
  <si>
    <t>eyr:2016</t>
  </si>
  <si>
    <t>pid:181cm</t>
  </si>
  <si>
    <t>byr:2030</t>
  </si>
  <si>
    <t>iyr:2014</t>
  </si>
  <si>
    <t>pid:7938817872</t>
  </si>
  <si>
    <t>hcl:91a6dd</t>
  </si>
  <si>
    <t>hgt:72cm</t>
  </si>
  <si>
    <t>pid:8440093771</t>
  </si>
  <si>
    <t>pid:193189388</t>
  </si>
  <si>
    <t>hcl:#b6652a</t>
  </si>
  <si>
    <t>hgt:64in</t>
  </si>
  <si>
    <t>byr:1944</t>
  </si>
  <si>
    <t>byr:1987</t>
  </si>
  <si>
    <t>hgt:152cm</t>
  </si>
  <si>
    <t>pid:304077824</t>
  </si>
  <si>
    <t>hgt:182cm</t>
  </si>
  <si>
    <t>ecl:blu</t>
  </si>
  <si>
    <t>byr:1958</t>
  </si>
  <si>
    <t>eyr:2023</t>
  </si>
  <si>
    <t>cid:156</t>
  </si>
  <si>
    <t>hcl:#733820</t>
  </si>
  <si>
    <t>iyr:2011</t>
  </si>
  <si>
    <t>pid:17656631</t>
  </si>
  <si>
    <t>hcl:#fffffd</t>
  </si>
  <si>
    <t>byr:1937</t>
  </si>
  <si>
    <t>cid:253</t>
  </si>
  <si>
    <t>iyr:2017</t>
  </si>
  <si>
    <t>byr:1930</t>
  </si>
  <si>
    <t>eyr:2029</t>
  </si>
  <si>
    <t>iyr:2025</t>
  </si>
  <si>
    <t>hgt:98</t>
  </si>
  <si>
    <t>hgt:155cm</t>
  </si>
  <si>
    <t>cid:312</t>
  </si>
  <si>
    <t>ecl:oth</t>
  </si>
  <si>
    <t>hgt:170cm</t>
  </si>
  <si>
    <t>pid:014731313</t>
  </si>
  <si>
    <t>pid:133005637</t>
  </si>
  <si>
    <t>cid:317</t>
  </si>
  <si>
    <t>hcl:ec07ce</t>
  </si>
  <si>
    <t>cid:197</t>
  </si>
  <si>
    <t>pid:469740743</t>
  </si>
  <si>
    <t>iyr:2016</t>
  </si>
  <si>
    <t>cid:286</t>
  </si>
  <si>
    <t>hgt:190cm</t>
  </si>
  <si>
    <t>byr:2028</t>
  </si>
  <si>
    <t>iyr:2029</t>
  </si>
  <si>
    <t>cid:64</t>
  </si>
  <si>
    <t>byr:1923</t>
  </si>
  <si>
    <t>iyr:2012</t>
  </si>
  <si>
    <t>byr:2011</t>
  </si>
  <si>
    <t>pid:179cm</t>
  </si>
  <si>
    <t>byr:1957</t>
  </si>
  <si>
    <t>byr:1956</t>
  </si>
  <si>
    <t>hcl:#602927</t>
  </si>
  <si>
    <t>hcl:#dd59ab</t>
  </si>
  <si>
    <t>pid:926925947</t>
  </si>
  <si>
    <t>iyr:1985</t>
  </si>
  <si>
    <t>pid:440245122</t>
  </si>
  <si>
    <t>pid:3195072620</t>
  </si>
  <si>
    <t>hcl:#1b0a51</t>
  </si>
  <si>
    <t>iyr:1980</t>
  </si>
  <si>
    <t>iyr:2018</t>
  </si>
  <si>
    <t>byr:1978</t>
  </si>
  <si>
    <t>eyr:2028</t>
  </si>
  <si>
    <t>ecl:grn</t>
  </si>
  <si>
    <t>ecl:#a3ed7b</t>
  </si>
  <si>
    <t>byr:2024</t>
  </si>
  <si>
    <t>byr:1943</t>
  </si>
  <si>
    <t>pid:#d9119b</t>
  </si>
  <si>
    <t>pid:#0bc613</t>
  </si>
  <si>
    <t>ecl:#974ceb</t>
  </si>
  <si>
    <t>byr:1969</t>
  </si>
  <si>
    <t>byr:2025</t>
  </si>
  <si>
    <t>hcl:#b37a48</t>
  </si>
  <si>
    <t>hgt:153in</t>
  </si>
  <si>
    <t>ecl:#956d7c</t>
  </si>
  <si>
    <t>byr:1995</t>
  </si>
  <si>
    <t>hgt:178cm</t>
  </si>
  <si>
    <t>pid:833595649</t>
  </si>
  <si>
    <t>iyr:1920</t>
  </si>
  <si>
    <t>byr:2013</t>
  </si>
  <si>
    <t>hgt:74in</t>
  </si>
  <si>
    <t>iyr:2028</t>
  </si>
  <si>
    <t>cid:99</t>
  </si>
  <si>
    <t>byr:1935</t>
  </si>
  <si>
    <t>pid:754905579</t>
  </si>
  <si>
    <t>eyr:1935</t>
  </si>
  <si>
    <t>byr:1964</t>
  </si>
  <si>
    <t>iyr:2027</t>
  </si>
  <si>
    <t>cid:309</t>
  </si>
  <si>
    <t>byr:1967</t>
  </si>
  <si>
    <t>hcl:#efcc98</t>
  </si>
  <si>
    <t>hgt:158in</t>
  </si>
  <si>
    <t>ecl:#2ea9ec</t>
  </si>
  <si>
    <t>hcl:#a97842</t>
  </si>
  <si>
    <t>cid:275</t>
  </si>
  <si>
    <t>cid:163</t>
  </si>
  <si>
    <t>iyr:1961</t>
  </si>
  <si>
    <t>hgt:154cm</t>
  </si>
  <si>
    <t>byr:1942</t>
  </si>
  <si>
    <t>byr:2009</t>
  </si>
  <si>
    <t>byr:1965</t>
  </si>
  <si>
    <t>byr:1986</t>
  </si>
  <si>
    <t>byr:2027</t>
  </si>
  <si>
    <t>ecl:#603ad1</t>
  </si>
  <si>
    <t>hcl:33f9f8</t>
  </si>
  <si>
    <t>iyr:2030</t>
  </si>
  <si>
    <t>hgt:143</t>
  </si>
  <si>
    <t>hcl:#c5b999</t>
  </si>
  <si>
    <t>eyr:1972</t>
  </si>
  <si>
    <t>ecl:dne</t>
  </si>
  <si>
    <t>iyr:2024</t>
  </si>
  <si>
    <t>hgt:150cm</t>
  </si>
  <si>
    <t>iyr:2015</t>
  </si>
  <si>
    <t>pid:5033763648</t>
  </si>
  <si>
    <t>hgt:160cm</t>
  </si>
  <si>
    <t>hcl:#95f96b</t>
  </si>
  <si>
    <t>ecl:lzr</t>
  </si>
  <si>
    <t>cid:279</t>
  </si>
  <si>
    <t>pid:192cm</t>
  </si>
  <si>
    <t>hcl:1f7352</t>
  </si>
  <si>
    <t>hgt:70cm</t>
  </si>
  <si>
    <t>eyr:1983</t>
  </si>
  <si>
    <t>byr:1938</t>
  </si>
  <si>
    <t>eyr:2024</t>
  </si>
  <si>
    <t>hgt:172cm</t>
  </si>
  <si>
    <t>eyr:1933</t>
  </si>
  <si>
    <t>pid:189cm</t>
  </si>
  <si>
    <t>hgt:155in</t>
  </si>
  <si>
    <t>pid:664227667</t>
  </si>
  <si>
    <t>byr:1931</t>
  </si>
  <si>
    <t>pid:459927933</t>
  </si>
  <si>
    <t>hgt:67in</t>
  </si>
  <si>
    <t>cid:322</t>
  </si>
  <si>
    <t>hgt:163cm</t>
  </si>
  <si>
    <t>pid:472877556</t>
  </si>
  <si>
    <t>byr:2000</t>
  </si>
  <si>
    <t>eyr:2022</t>
  </si>
  <si>
    <t>cid:320</t>
  </si>
  <si>
    <t>pid:751634349</t>
  </si>
  <si>
    <t>byr:2029</t>
  </si>
  <si>
    <t>hgt:191cm</t>
  </si>
  <si>
    <t>pid:170cm</t>
  </si>
  <si>
    <t>cid:123</t>
  </si>
  <si>
    <t>pid:258660154</t>
  </si>
  <si>
    <t>byr:1921</t>
  </si>
  <si>
    <t>cid:217</t>
  </si>
  <si>
    <t>hcl:#4dd6d4</t>
  </si>
  <si>
    <t>pid:399347273</t>
  </si>
  <si>
    <t>cid:109</t>
  </si>
  <si>
    <t>hcl:#18171d</t>
  </si>
  <si>
    <t>byr:1980</t>
  </si>
  <si>
    <t>cid:289</t>
  </si>
  <si>
    <t>cid:77</t>
  </si>
  <si>
    <t>ecl:#254ad9</t>
  </si>
  <si>
    <t>byr:2017</t>
  </si>
  <si>
    <t>pid:169290741</t>
  </si>
  <si>
    <t>iyr:2003</t>
  </si>
  <si>
    <t>hgt:85</t>
  </si>
  <si>
    <t>cid:74</t>
  </si>
  <si>
    <t>hgt:187cm</t>
  </si>
  <si>
    <t>byr:1955</t>
  </si>
  <si>
    <t>pid:008305281</t>
  </si>
  <si>
    <t>pid:428624233</t>
  </si>
  <si>
    <t>eyr:2027</t>
  </si>
  <si>
    <t>byr:1960</t>
  </si>
  <si>
    <t>pid:358876826</t>
  </si>
  <si>
    <t>hgt:171cm</t>
  </si>
  <si>
    <t>hgt:73in</t>
  </si>
  <si>
    <t>hgt:76in</t>
  </si>
  <si>
    <t>pid:2703176</t>
  </si>
  <si>
    <t>eyr:2037</t>
  </si>
  <si>
    <t>ecl:#95d926</t>
  </si>
  <si>
    <t>byr:1949</t>
  </si>
  <si>
    <t>pid:591281293</t>
  </si>
  <si>
    <t>cid:136</t>
  </si>
  <si>
    <t>cid:268</t>
  </si>
  <si>
    <t>byr:1988</t>
  </si>
  <si>
    <t>pid:899417027</t>
  </si>
  <si>
    <t>hgt:177cm</t>
  </si>
  <si>
    <t>pid:594197202</t>
  </si>
  <si>
    <t>hgt:179cm</t>
  </si>
  <si>
    <t>pid:010268954</t>
  </si>
  <si>
    <t>iyr:2022</t>
  </si>
  <si>
    <t>pid:93390086</t>
  </si>
  <si>
    <t>cid:321</t>
  </si>
  <si>
    <t>eyr:2034</t>
  </si>
  <si>
    <t>hgt:168in</t>
  </si>
  <si>
    <t>byr:2006</t>
  </si>
  <si>
    <t>ecl:#a8f84c</t>
  </si>
  <si>
    <t>pid:187679418</t>
  </si>
  <si>
    <t>hgt:174cm</t>
  </si>
  <si>
    <t>pid:704379775</t>
  </si>
  <si>
    <t>hcl:#888785</t>
  </si>
  <si>
    <t>cid:168</t>
  </si>
  <si>
    <t>eyr:1944</t>
  </si>
  <si>
    <t>pid:675364934</t>
  </si>
  <si>
    <t>ecl:zzz</t>
  </si>
  <si>
    <t>pid:26281402</t>
  </si>
  <si>
    <t>cid:144</t>
  </si>
  <si>
    <t>iyr:1928</t>
  </si>
  <si>
    <t>hcl:#7d3b0c</t>
  </si>
  <si>
    <t>pid:011589584</t>
  </si>
  <si>
    <t>byr:1945</t>
  </si>
  <si>
    <t>byr:1950</t>
  </si>
  <si>
    <t>pid:685748669</t>
  </si>
  <si>
    <t>hgt:176cm</t>
  </si>
  <si>
    <t>pid:721397788</t>
  </si>
  <si>
    <t>cid:308</t>
  </si>
  <si>
    <t>pid:443496560</t>
  </si>
  <si>
    <t>iyr:1999</t>
  </si>
  <si>
    <t>hgt:69in</t>
  </si>
  <si>
    <t>byr:2019</t>
  </si>
  <si>
    <t>pid:#c9d804</t>
  </si>
  <si>
    <t>eyr:2011</t>
  </si>
  <si>
    <t>ecl:#574df9</t>
  </si>
  <si>
    <t>byr:2018</t>
  </si>
  <si>
    <t>iyr:1926</t>
  </si>
  <si>
    <t>hcl:fdcce6</t>
  </si>
  <si>
    <t>pid:978839539</t>
  </si>
  <si>
    <t>cid:121</t>
  </si>
  <si>
    <t>byr:1951</t>
  </si>
  <si>
    <t>hgt:186cm</t>
  </si>
  <si>
    <t>pid:812513486</t>
  </si>
  <si>
    <t>hcl:fcdd61</t>
  </si>
  <si>
    <t>ecl:grt</t>
  </si>
  <si>
    <t>pid:8474140699</t>
  </si>
  <si>
    <t>byr:1924</t>
  </si>
  <si>
    <t>pid:533941934</t>
  </si>
  <si>
    <t>eyr:2040</t>
  </si>
  <si>
    <t>eyr:2032</t>
  </si>
  <si>
    <t>pid:0795438812</t>
  </si>
  <si>
    <t>iyr:2009</t>
  </si>
  <si>
    <t>hgt:131</t>
  </si>
  <si>
    <t>ecl:gmt</t>
  </si>
  <si>
    <t>cid:102</t>
  </si>
  <si>
    <t>pid:222102208</t>
  </si>
  <si>
    <t>hcl:#341e13</t>
  </si>
  <si>
    <t>cid:175</t>
  </si>
  <si>
    <t>cid:216</t>
  </si>
  <si>
    <t>pid:002875069</t>
  </si>
  <si>
    <t>hcl:#cfa07d</t>
  </si>
  <si>
    <t>byr:1991</t>
  </si>
  <si>
    <t>byr:1933</t>
  </si>
  <si>
    <t>pid:537809907</t>
  </si>
  <si>
    <t>hgt:185cm</t>
  </si>
  <si>
    <t>byr:1977</t>
  </si>
  <si>
    <t>pid:541909675</t>
  </si>
  <si>
    <t>cid:329</t>
  </si>
  <si>
    <t>pid:440820443</t>
  </si>
  <si>
    <t>hgt:75in</t>
  </si>
  <si>
    <t>pid:085529831</t>
  </si>
  <si>
    <t>byr:1972</t>
  </si>
  <si>
    <t>pid:704125918</t>
  </si>
  <si>
    <t>byr:1981</t>
  </si>
  <si>
    <t>ecl:#698ae8</t>
  </si>
  <si>
    <t>cid:141</t>
  </si>
  <si>
    <t>hgt:66in</t>
  </si>
  <si>
    <t>pid:969407635</t>
  </si>
  <si>
    <t>iyr:2023</t>
  </si>
  <si>
    <t>eyr:2012</t>
  </si>
  <si>
    <t>ecl:utc</t>
  </si>
  <si>
    <t>pid:#f8c441</t>
  </si>
  <si>
    <t>byr:2003</t>
  </si>
  <si>
    <t>hgt:187in</t>
  </si>
  <si>
    <t>pid:150cm</t>
  </si>
  <si>
    <t>pid:427618420</t>
  </si>
  <si>
    <t>byr:1948</t>
  </si>
  <si>
    <t>hgt:81</t>
  </si>
  <si>
    <t>cid:66</t>
  </si>
  <si>
    <t>pid:174cm</t>
  </si>
  <si>
    <t>eyr:1923</t>
  </si>
  <si>
    <t>hgt:110</t>
  </si>
  <si>
    <t>cid:54</t>
  </si>
  <si>
    <t>iyr:1939</t>
  </si>
  <si>
    <t>byr:1961</t>
  </si>
  <si>
    <t>cid:137</t>
  </si>
  <si>
    <t>hgt:139</t>
  </si>
  <si>
    <t>cid:181</t>
  </si>
  <si>
    <t>byr:1963</t>
  </si>
  <si>
    <t>cid:60</t>
  </si>
  <si>
    <t>hgt:74</t>
  </si>
  <si>
    <t>pid:403849590</t>
  </si>
  <si>
    <t>byr:2012</t>
  </si>
  <si>
    <t>eyr:1951</t>
  </si>
  <si>
    <t>cid:90</t>
  </si>
  <si>
    <t>pid:011326174</t>
  </si>
  <si>
    <t>byr:1976</t>
  </si>
  <si>
    <t>cid:207</t>
  </si>
  <si>
    <t>pid:499837104</t>
  </si>
  <si>
    <t>hcl:#3be285</t>
  </si>
  <si>
    <t>pid:#850d4e</t>
  </si>
  <si>
    <t>hcl:deddda</t>
  </si>
  <si>
    <t>hgt:172</t>
  </si>
  <si>
    <t>cid:244</t>
  </si>
  <si>
    <t>hcl:a3346d</t>
  </si>
  <si>
    <t>pid:#505713</t>
  </si>
  <si>
    <t>hgt:74cm</t>
  </si>
  <si>
    <t>eyr:2010</t>
  </si>
  <si>
    <t>pid:131199420</t>
  </si>
  <si>
    <t>cid:112</t>
  </si>
  <si>
    <t>cid:256</t>
  </si>
  <si>
    <t>pid:637777693</t>
  </si>
  <si>
    <t>cid:164</t>
  </si>
  <si>
    <t>pid:495224989</t>
  </si>
  <si>
    <t>cid:288</t>
  </si>
  <si>
    <t>pid:047931925</t>
  </si>
  <si>
    <t>cid:167</t>
  </si>
  <si>
    <t>pid:553631683</t>
  </si>
  <si>
    <t>pid:811368482</t>
  </si>
  <si>
    <t>hgt:184cm</t>
  </si>
  <si>
    <t>pid:265625165</t>
  </si>
  <si>
    <t>cid:344</t>
  </si>
  <si>
    <t>hcl:#c0946f</t>
  </si>
  <si>
    <t>pid:716422629</t>
  </si>
  <si>
    <t>cid:104</t>
  </si>
  <si>
    <t>byr:1974</t>
  </si>
  <si>
    <t>byr:2002</t>
  </si>
  <si>
    <t>pid:887584172</t>
  </si>
  <si>
    <t>pid:14483306</t>
  </si>
  <si>
    <t>byr:1947</t>
  </si>
  <si>
    <t>ecl:#64783e</t>
  </si>
  <si>
    <t>hgt:163</t>
  </si>
  <si>
    <t>pid:651615946</t>
  </si>
  <si>
    <t>byr:1999</t>
  </si>
  <si>
    <t>hgt:188cm</t>
  </si>
  <si>
    <t>pid:503058612</t>
  </si>
  <si>
    <t>hcl:#a31066</t>
  </si>
  <si>
    <t>eyr:2031</t>
  </si>
  <si>
    <t>byr:2023</t>
  </si>
  <si>
    <t>pid:783568747</t>
  </si>
  <si>
    <t>pid:133770783</t>
  </si>
  <si>
    <t>cid:75</t>
  </si>
  <si>
    <t>pid:099478576</t>
  </si>
  <si>
    <t>hgt:158cm</t>
  </si>
  <si>
    <t>pid:911200183</t>
  </si>
  <si>
    <t>hgt:181cm</t>
  </si>
  <si>
    <t>byr:2020</t>
  </si>
  <si>
    <t>hcl:579202</t>
  </si>
  <si>
    <t>hgt:60</t>
  </si>
  <si>
    <t>eyr:1963</t>
  </si>
  <si>
    <t>pid:157cm</t>
  </si>
  <si>
    <t>iyr:1949</t>
  </si>
  <si>
    <t>pid:284455762</t>
  </si>
  <si>
    <t>cid:222</t>
  </si>
  <si>
    <t>pid:898594506</t>
  </si>
  <si>
    <t>hgt:160in</t>
  </si>
  <si>
    <t>pid:#c090c3</t>
  </si>
  <si>
    <t>cid:162</t>
  </si>
  <si>
    <t>eyr:1942</t>
  </si>
  <si>
    <t>byr:2010</t>
  </si>
  <si>
    <t>pid:684765216</t>
  </si>
  <si>
    <t>cid:334</t>
  </si>
  <si>
    <t>pid:636691339</t>
  </si>
  <si>
    <t>cid:86</t>
  </si>
  <si>
    <t>hgt:76cm</t>
  </si>
  <si>
    <t>ecl:#043004</t>
  </si>
  <si>
    <t>eyr:1999</t>
  </si>
  <si>
    <t>pid:56419390</t>
  </si>
  <si>
    <t>byr:1927</t>
  </si>
  <si>
    <t>pid:602778565</t>
  </si>
  <si>
    <t>pid:7912057436</t>
  </si>
  <si>
    <t>cid:192</t>
  </si>
  <si>
    <t>hgt:68in</t>
  </si>
  <si>
    <t>pid:559203670</t>
  </si>
  <si>
    <t>byr:1998</t>
  </si>
  <si>
    <t>pid:230874778</t>
  </si>
  <si>
    <t>byr:1932</t>
  </si>
  <si>
    <t>pid:850176278</t>
  </si>
  <si>
    <t>pid:745014772</t>
  </si>
  <si>
    <t>cid:263</t>
  </si>
  <si>
    <t>pid:609363367</t>
  </si>
  <si>
    <t>hcl:18f308</t>
  </si>
  <si>
    <t>cid:239</t>
  </si>
  <si>
    <t>iyr:2026</t>
  </si>
  <si>
    <t>hcl:d0e525</t>
  </si>
  <si>
    <t>hgt:186in</t>
  </si>
  <si>
    <t>cid:254</t>
  </si>
  <si>
    <t>byr:1996</t>
  </si>
  <si>
    <t>iyr:2021</t>
  </si>
  <si>
    <t>pid:797277746</t>
  </si>
  <si>
    <t>hcl:e286e8</t>
  </si>
  <si>
    <t>cid:142</t>
  </si>
  <si>
    <t>pid:997137384</t>
  </si>
  <si>
    <t>pid:701556397</t>
  </si>
  <si>
    <t>cid:186</t>
  </si>
  <si>
    <t>pid:448098321</t>
  </si>
  <si>
    <t>hgt:168cm</t>
  </si>
  <si>
    <t>pid:223995430</t>
  </si>
  <si>
    <t>pid:227780276</t>
  </si>
  <si>
    <t>byr:1985</t>
  </si>
  <si>
    <t>cid:223</t>
  </si>
  <si>
    <t>pid:115829664</t>
  </si>
  <si>
    <t>eyr:1992</t>
  </si>
  <si>
    <t>pid:0688674980</t>
  </si>
  <si>
    <t>ecl:#849f7b</t>
  </si>
  <si>
    <t>hgt:153cm</t>
  </si>
  <si>
    <t>pid:815357118</t>
  </si>
  <si>
    <t>pid:038013822</t>
  </si>
  <si>
    <t>cid:299</t>
  </si>
  <si>
    <t>hcl:#87f2c8</t>
  </si>
  <si>
    <t>pid:787371085</t>
  </si>
  <si>
    <t>pid:107626362</t>
  </si>
  <si>
    <t>iyr:2002</t>
  </si>
  <si>
    <t>ecl:#5dfa18</t>
  </si>
  <si>
    <t>pid:205853974</t>
  </si>
  <si>
    <t>hcl:13b9e3</t>
  </si>
  <si>
    <t>ecl:#b1759b</t>
  </si>
  <si>
    <t>hgt:184in</t>
  </si>
  <si>
    <t>pid:428260080</t>
  </si>
  <si>
    <t>cid:231</t>
  </si>
  <si>
    <t>cid:230</t>
  </si>
  <si>
    <t>pid:438732879</t>
  </si>
  <si>
    <t>ecl:xry</t>
  </si>
  <si>
    <t>pid:154cm</t>
  </si>
  <si>
    <t>pid:652196636</t>
  </si>
  <si>
    <t>ecl:#ff3e10</t>
  </si>
  <si>
    <t>hgt:162cm</t>
  </si>
  <si>
    <t>cid:171</t>
  </si>
  <si>
    <t>pid:499909488</t>
  </si>
  <si>
    <t>byr:1929</t>
  </si>
  <si>
    <t>byr:1992</t>
  </si>
  <si>
    <t>pid:274994154</t>
  </si>
  <si>
    <t>cid:130</t>
  </si>
  <si>
    <t>hgt:157</t>
  </si>
  <si>
    <t>pid:129985083</t>
  </si>
  <si>
    <t>hgt:192cm</t>
  </si>
  <si>
    <t>cid:236</t>
  </si>
  <si>
    <t>pid:899902347</t>
  </si>
  <si>
    <t>iyr:1982</t>
  </si>
  <si>
    <t>cid:187</t>
  </si>
  <si>
    <t>pid:760318090</t>
  </si>
  <si>
    <t>hgt:169cm</t>
  </si>
  <si>
    <t>pid:532530085</t>
  </si>
  <si>
    <t>eyr:2019</t>
  </si>
  <si>
    <t>pid:6532875244</t>
  </si>
  <si>
    <t>ecl:#2f2221</t>
  </si>
  <si>
    <t>byr:1920</t>
  </si>
  <si>
    <t>pid:#14fae7</t>
  </si>
  <si>
    <t>hcl:#1814d1</t>
  </si>
  <si>
    <t>pid:566862236</t>
  </si>
  <si>
    <t>pid:618246345</t>
  </si>
  <si>
    <t>byr:1940</t>
  </si>
  <si>
    <t>hgt:60cm</t>
  </si>
  <si>
    <t>cid:242</t>
  </si>
  <si>
    <t>pid:325895714</t>
  </si>
  <si>
    <t>cid:350</t>
  </si>
  <si>
    <t>hgt:119</t>
  </si>
  <si>
    <t>pid:185cm</t>
  </si>
  <si>
    <t>cid:326</t>
  </si>
  <si>
    <t>hcl:6019c5</t>
  </si>
  <si>
    <t>hgt:137</t>
  </si>
  <si>
    <t>pid:477848102</t>
  </si>
  <si>
    <t>hcl:#e31a3d</t>
  </si>
  <si>
    <t>pid:#65fca1</t>
  </si>
  <si>
    <t>cid:293</t>
  </si>
  <si>
    <t>byr:2026</t>
  </si>
  <si>
    <t>byr:1968</t>
  </si>
  <si>
    <t>pid:318405093</t>
  </si>
  <si>
    <t>hcl:#c12f4b</t>
  </si>
  <si>
    <t>cid:311</t>
  </si>
  <si>
    <t>pid:652667870</t>
  </si>
  <si>
    <t>hcl:138d5c</t>
  </si>
  <si>
    <t>cid:206</t>
  </si>
  <si>
    <t>pid:51419740</t>
  </si>
  <si>
    <t>hgt:90</t>
  </si>
  <si>
    <t>ecl:#9438f4</t>
  </si>
  <si>
    <t>byr:2021</t>
  </si>
  <si>
    <t>hgt:91</t>
  </si>
  <si>
    <t>cid:284</t>
  </si>
  <si>
    <t>eyr:1966</t>
  </si>
  <si>
    <t>iyr:2008</t>
  </si>
  <si>
    <t>iyr:1953</t>
  </si>
  <si>
    <t>pid:2969979</t>
  </si>
  <si>
    <t>byr:1925</t>
  </si>
  <si>
    <t>cid:113</t>
  </si>
  <si>
    <t>pid:744660539</t>
  </si>
  <si>
    <t>hgt:177</t>
  </si>
  <si>
    <t>pid:856186682</t>
  </si>
  <si>
    <t>eyr:1968</t>
  </si>
  <si>
    <t>cid:91</t>
  </si>
  <si>
    <t>pid:149192621</t>
  </si>
  <si>
    <t>byr:1939</t>
  </si>
  <si>
    <t>pid:670669747</t>
  </si>
  <si>
    <t>cid:301</t>
  </si>
  <si>
    <t>pid:249412970</t>
  </si>
  <si>
    <t>hcl:9de0cb</t>
  </si>
  <si>
    <t>pid:644476999</t>
  </si>
  <si>
    <t>pid:393258887</t>
  </si>
  <si>
    <t>pid:6930456</t>
  </si>
  <si>
    <t>cid:210</t>
  </si>
  <si>
    <t>ecl:#766482</t>
  </si>
  <si>
    <t>pid:691169980</t>
  </si>
  <si>
    <t>pid:945383793</t>
  </si>
  <si>
    <t>pid:567096741</t>
  </si>
  <si>
    <t>hcl:8ac39a</t>
  </si>
  <si>
    <t>hgt:191</t>
  </si>
  <si>
    <t>pid:1659927272</t>
  </si>
  <si>
    <t>hgt:63in</t>
  </si>
  <si>
    <t>pid:874200881</t>
  </si>
  <si>
    <t>pid:#38e0fd</t>
  </si>
  <si>
    <t>cid:103</t>
  </si>
  <si>
    <t>pid:956654136</t>
  </si>
  <si>
    <t>hcl:#854d9d</t>
  </si>
  <si>
    <t>pid:746523744</t>
  </si>
  <si>
    <t>hgt:173cm</t>
  </si>
  <si>
    <t>pid:537816651</t>
  </si>
  <si>
    <t>cid:160</t>
  </si>
  <si>
    <t>eyr:1932</t>
  </si>
  <si>
    <t>pid:169cm</t>
  </si>
  <si>
    <t>cid:258</t>
  </si>
  <si>
    <t>pid:571610070</t>
  </si>
  <si>
    <t>eyr:2002</t>
  </si>
  <si>
    <t>pid:090561426</t>
  </si>
  <si>
    <t>pid:026042669</t>
  </si>
  <si>
    <t>pid:#28b09d</t>
  </si>
  <si>
    <t>eyr:1953</t>
  </si>
  <si>
    <t>byr:2014</t>
  </si>
  <si>
    <t>cid:202</t>
  </si>
  <si>
    <t>hcl:1af88d</t>
  </si>
  <si>
    <t>pid:706477697</t>
  </si>
  <si>
    <t>hcl:#930aef</t>
  </si>
  <si>
    <t>pid:321873254</t>
  </si>
  <si>
    <t>hcl:#1b9aea</t>
  </si>
  <si>
    <t>cid:233</t>
  </si>
  <si>
    <t>pid:605962483</t>
  </si>
  <si>
    <t>hgt:175cm</t>
  </si>
  <si>
    <t>hgt:59in</t>
  </si>
  <si>
    <t>cid:110</t>
  </si>
  <si>
    <t>pid:643443673</t>
  </si>
  <si>
    <t>hgt:148</t>
  </si>
  <si>
    <t>pid:635827422</t>
  </si>
  <si>
    <t>byr:2016</t>
  </si>
  <si>
    <t>pid:213073693</t>
  </si>
  <si>
    <t>eyr:2005</t>
  </si>
  <si>
    <t>ecl:#b3cc58</t>
  </si>
  <si>
    <t>pid:172cm</t>
  </si>
  <si>
    <t>eyr:1988</t>
  </si>
  <si>
    <t>hcl:#d9855b</t>
  </si>
  <si>
    <t>cid:134</t>
  </si>
  <si>
    <t>pid:068598146</t>
  </si>
  <si>
    <t>pid:174227992</t>
  </si>
  <si>
    <t>hgt:72in</t>
  </si>
  <si>
    <t>cid:266</t>
  </si>
  <si>
    <t>pid:0090854908</t>
  </si>
  <si>
    <t>pid:192554211</t>
  </si>
  <si>
    <t>cid:158</t>
  </si>
  <si>
    <t>cid:248</t>
  </si>
  <si>
    <t>pid:96533216</t>
  </si>
  <si>
    <t>hgt:193cm</t>
  </si>
  <si>
    <t>cid:224</t>
  </si>
  <si>
    <t>byr:1928</t>
  </si>
  <si>
    <t>cid:276</t>
  </si>
  <si>
    <t>pid:808830560</t>
  </si>
  <si>
    <t>pid:097590485</t>
  </si>
  <si>
    <t>eyr:1940</t>
  </si>
  <si>
    <t>cid:274</t>
  </si>
  <si>
    <t>pid:616947922</t>
  </si>
  <si>
    <t>byr:1982</t>
  </si>
  <si>
    <t>byr:1941</t>
  </si>
  <si>
    <t>pid:039744699</t>
  </si>
  <si>
    <t>hgt:65in</t>
  </si>
  <si>
    <t>pid:076133019</t>
  </si>
  <si>
    <t>pid:171544458</t>
  </si>
  <si>
    <t>pid:145819079</t>
  </si>
  <si>
    <t>pid:123467924</t>
  </si>
  <si>
    <t>pid:881258191</t>
  </si>
  <si>
    <t>pid:9448811025</t>
  </si>
  <si>
    <t>cid:204</t>
  </si>
  <si>
    <t>pid:208725350</t>
  </si>
  <si>
    <t>eyr:1952</t>
  </si>
  <si>
    <t>pid:788651896</t>
  </si>
  <si>
    <t>hgt:157in</t>
  </si>
  <si>
    <t>byr:2007</t>
  </si>
  <si>
    <t>cid:87</t>
  </si>
  <si>
    <t>pid:463367304</t>
  </si>
  <si>
    <t>cid:272</t>
  </si>
  <si>
    <t>pid:990204374</t>
  </si>
  <si>
    <t>pid:791416860</t>
  </si>
  <si>
    <t>cid:278</t>
  </si>
  <si>
    <t>cid:245</t>
  </si>
  <si>
    <t>hgt:159cm</t>
  </si>
  <si>
    <t>pid:904760812</t>
  </si>
  <si>
    <t>pid:535891497</t>
  </si>
  <si>
    <t>hgt:156cm</t>
  </si>
  <si>
    <t>pid:765444727</t>
  </si>
  <si>
    <t>pid:9092484649</t>
  </si>
  <si>
    <t>ecl:#5fc7fc</t>
  </si>
  <si>
    <t>iyr:1988</t>
  </si>
  <si>
    <t>hcl:8280e1</t>
  </si>
  <si>
    <t>pid:596954301</t>
  </si>
  <si>
    <t>byr:1984</t>
  </si>
  <si>
    <t>pid:650001846</t>
  </si>
  <si>
    <t>iyr:1925</t>
  </si>
  <si>
    <t>ecl:#f16a95</t>
  </si>
  <si>
    <t>pid:67853501</t>
  </si>
  <si>
    <t>eyr:1949</t>
  </si>
  <si>
    <t>cid:218</t>
  </si>
  <si>
    <t>hgt:73cm</t>
  </si>
  <si>
    <t>pid:055108092</t>
  </si>
  <si>
    <t>pid:133523002</t>
  </si>
  <si>
    <t>hgt:62in</t>
  </si>
  <si>
    <t>hcl:#d99c14</t>
  </si>
  <si>
    <t>hgt:189cm</t>
  </si>
  <si>
    <t>byr:1979</t>
  </si>
  <si>
    <t>pid:172111665</t>
  </si>
  <si>
    <t>eyr:1937</t>
  </si>
  <si>
    <t>ecl:#bfd0ee</t>
  </si>
  <si>
    <t>pid:33181449</t>
  </si>
  <si>
    <t>pid:577055593</t>
  </si>
  <si>
    <t>cid:150</t>
  </si>
  <si>
    <t>byr:2015</t>
  </si>
  <si>
    <t>pid:2453663020</t>
  </si>
  <si>
    <t>pid:180446111</t>
  </si>
  <si>
    <t>pid:#cce9cf</t>
  </si>
  <si>
    <t>pid:589837530</t>
  </si>
  <si>
    <t>cid:157</t>
  </si>
  <si>
    <t>iyr:1927</t>
  </si>
  <si>
    <t>pid:716964854</t>
  </si>
  <si>
    <t>pid:454558712</t>
  </si>
  <si>
    <t>pid:855788635</t>
  </si>
  <si>
    <t>cid:140</t>
  </si>
  <si>
    <t>eyr:1961</t>
  </si>
  <si>
    <t>pid:001357810</t>
  </si>
  <si>
    <t>iyr:1947</t>
  </si>
  <si>
    <t>ecl:#8abfc8</t>
  </si>
  <si>
    <t>hgt:75</t>
  </si>
  <si>
    <t>pid:#e28da4</t>
  </si>
  <si>
    <t>pid:708208638</t>
  </si>
  <si>
    <t>byr:1997</t>
  </si>
  <si>
    <t>iyr:1967</t>
  </si>
  <si>
    <t>pid:8595504787</t>
  </si>
  <si>
    <t>pid:808787977</t>
  </si>
  <si>
    <t>cid:205</t>
  </si>
  <si>
    <t>hgt:188in</t>
  </si>
  <si>
    <t>pid:585147305</t>
  </si>
  <si>
    <t>pid:042907748</t>
  </si>
  <si>
    <t>pid:862887360</t>
  </si>
  <si>
    <t>hgt:156in</t>
  </si>
  <si>
    <t>byr:1993</t>
  </si>
  <si>
    <t>cid:285</t>
  </si>
  <si>
    <t>hgt:60in</t>
  </si>
  <si>
    <t>pid:655974048</t>
  </si>
  <si>
    <t>pid:65806846</t>
  </si>
  <si>
    <t>hcl:#72a0d3</t>
  </si>
  <si>
    <t>eyr:1934</t>
  </si>
  <si>
    <t>ecl:#7cd402</t>
  </si>
  <si>
    <t>pid:#0f7c0a</t>
  </si>
  <si>
    <t>byr:2022</t>
  </si>
  <si>
    <t>cid:240</t>
  </si>
  <si>
    <t>pid:778049989</t>
  </si>
  <si>
    <t>hcl:#e196f6</t>
  </si>
  <si>
    <t>pid:231470794</t>
  </si>
  <si>
    <t>hgt:179in</t>
  </si>
  <si>
    <t>pid:113617276</t>
  </si>
  <si>
    <t>cid:117</t>
  </si>
  <si>
    <t>pid:846760253</t>
  </si>
  <si>
    <t>pid:476193829</t>
  </si>
  <si>
    <t>ecl:#b64a07</t>
  </si>
  <si>
    <t>hcl:7bb40c</t>
  </si>
  <si>
    <t>pid:#e2ba33</t>
  </si>
  <si>
    <t>hgt:189</t>
  </si>
  <si>
    <t>iyr:1940</t>
  </si>
  <si>
    <t>pid:#3ecfd8</t>
  </si>
  <si>
    <t>ecl:#30a5e7</t>
  </si>
  <si>
    <t>pid:512088455</t>
  </si>
  <si>
    <t>pid:268556486</t>
  </si>
  <si>
    <t>pid:222910621</t>
  </si>
  <si>
    <t>pid:530689228</t>
  </si>
  <si>
    <t>pid:706073193</t>
  </si>
  <si>
    <t>byr:1953</t>
  </si>
  <si>
    <t>pid:622763802</t>
  </si>
  <si>
    <t>pid:6999766453</t>
  </si>
  <si>
    <t>ecl:#3e3e07</t>
  </si>
  <si>
    <t>hgt:122</t>
  </si>
  <si>
    <t>pid:105302121</t>
  </si>
  <si>
    <t>pid:719337690</t>
  </si>
  <si>
    <t>byr</t>
  </si>
  <si>
    <t>iyr</t>
  </si>
  <si>
    <t>eyr</t>
  </si>
  <si>
    <t>pid</t>
  </si>
  <si>
    <t>hgt</t>
  </si>
  <si>
    <t>ecl</t>
  </si>
  <si>
    <t>hcl</t>
  </si>
  <si>
    <t>cid</t>
  </si>
  <si>
    <t>amb</t>
  </si>
  <si>
    <t>blu</t>
  </si>
  <si>
    <t>brn</t>
  </si>
  <si>
    <t>gry</t>
  </si>
  <si>
    <t>grn</t>
  </si>
  <si>
    <t>hzl</t>
  </si>
  <si>
    <t>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</si>
</sst>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58"/>
  <sheetViews>
    <sheetView tabSelected="1" topLeftCell="AA239" workbookViewId="0">
      <selection activeCell="AG1" sqref="AG1"/>
    </sheetView>
  </sheetViews>
  <sheetFormatPr defaultRowHeight="15"/>
  <sheetData>
    <row r="1" spans="1:35">
      <c r="A1" t="s">
        <v>0</v>
      </c>
      <c r="B1" t="s">
        <v>75</v>
      </c>
      <c r="C1" t="s">
        <v>164</v>
      </c>
      <c r="D1" t="s">
        <v>36</v>
      </c>
      <c r="E1" t="s">
        <v>24</v>
      </c>
      <c r="F1" t="s">
        <v>1</v>
      </c>
      <c r="J1">
        <f>COUNTA(A1:I1)</f>
        <v>6</v>
      </c>
      <c r="L1" t="str">
        <f>LEFT(A1,3)</f>
        <v>byr</v>
      </c>
      <c r="M1" t="str">
        <f t="shared" ref="M1:S1" si="0">LEFT(B1,3)</f>
        <v>iyr</v>
      </c>
      <c r="N1" t="str">
        <f t="shared" si="0"/>
        <v>hgt</v>
      </c>
      <c r="O1" t="str">
        <f t="shared" si="0"/>
        <v>eyr</v>
      </c>
      <c r="P1" t="str">
        <f t="shared" si="0"/>
        <v>ecl</v>
      </c>
      <c r="Q1" t="str">
        <f t="shared" si="0"/>
        <v>pid</v>
      </c>
      <c r="R1" t="str">
        <f t="shared" si="0"/>
        <v/>
      </c>
      <c r="S1" t="str">
        <f t="shared" si="0"/>
        <v/>
      </c>
      <c r="U1">
        <f>COUNTIF($AI$1:$AI$8,L1)</f>
        <v>1</v>
      </c>
      <c r="V1">
        <f t="shared" ref="V1:AB1" si="1">COUNTIF($AI$1:$AI$8,M1)</f>
        <v>1</v>
      </c>
      <c r="W1">
        <f t="shared" si="1"/>
        <v>1</v>
      </c>
      <c r="X1">
        <f t="shared" si="1"/>
        <v>1</v>
      </c>
      <c r="Y1">
        <f t="shared" si="1"/>
        <v>1</v>
      </c>
      <c r="Z1">
        <f t="shared" si="1"/>
        <v>1</v>
      </c>
      <c r="AA1">
        <f t="shared" si="1"/>
        <v>0</v>
      </c>
      <c r="AB1">
        <f t="shared" si="1"/>
        <v>0</v>
      </c>
      <c r="AD1">
        <f>SUM(U1:AB1)</f>
        <v>6</v>
      </c>
      <c r="AE1" t="b">
        <f>IF(AD1&gt;6,TRUE,FALSE)</f>
        <v>0</v>
      </c>
      <c r="AF1">
        <f>COUNTIF(L1:S1,"cid")</f>
        <v>0</v>
      </c>
      <c r="AG1" t="b">
        <f>IF(AD1&lt;7,FALSE,IF(AND(AD1=7,AF1=1),FALSE,TRUE))</f>
        <v>0</v>
      </c>
      <c r="AI1" t="s">
        <v>726</v>
      </c>
    </row>
    <row r="2" spans="1:35">
      <c r="A2" s="2" t="s">
        <v>2</v>
      </c>
      <c r="B2" t="s">
        <v>3</v>
      </c>
      <c r="C2" t="s">
        <v>82</v>
      </c>
      <c r="D2" t="s">
        <v>36</v>
      </c>
      <c r="E2" t="s">
        <v>4</v>
      </c>
      <c r="F2" t="s">
        <v>5</v>
      </c>
      <c r="J2">
        <f t="shared" ref="J2:J65" si="2">COUNTA(A2:I2)</f>
        <v>6</v>
      </c>
      <c r="L2" t="str">
        <f t="shared" ref="L2:L65" si="3">LEFT(A2,3)</f>
        <v>hgt</v>
      </c>
      <c r="M2" t="str">
        <f t="shared" ref="M2:M65" si="4">LEFT(B2,3)</f>
        <v>pid</v>
      </c>
      <c r="N2" t="str">
        <f t="shared" ref="N2:N65" si="5">LEFT(C2,3)</f>
        <v>ecl</v>
      </c>
      <c r="O2" t="str">
        <f t="shared" ref="O2:O65" si="6">LEFT(D2,3)</f>
        <v>eyr</v>
      </c>
      <c r="P2" t="str">
        <f t="shared" ref="P2:P65" si="7">LEFT(E2,3)</f>
        <v>iyr</v>
      </c>
      <c r="Q2" t="str">
        <f t="shared" ref="Q2:Q65" si="8">LEFT(F2,3)</f>
        <v>byr</v>
      </c>
      <c r="R2" t="str">
        <f t="shared" ref="R2:R65" si="9">LEFT(G2,3)</f>
        <v/>
      </c>
      <c r="S2" t="str">
        <f t="shared" ref="S2:S65" si="10">LEFT(H2,3)</f>
        <v/>
      </c>
      <c r="U2">
        <f t="shared" ref="U2:U65" si="11">COUNTIF($AI$1:$AI$8,L2)</f>
        <v>1</v>
      </c>
      <c r="V2">
        <f t="shared" ref="V2:V65" si="12">COUNTIF($AI$1:$AI$8,M2)</f>
        <v>1</v>
      </c>
      <c r="W2">
        <f t="shared" ref="W2:W65" si="13">COUNTIF($AI$1:$AI$8,N2)</f>
        <v>1</v>
      </c>
      <c r="X2">
        <f t="shared" ref="X2:X65" si="14">COUNTIF($AI$1:$AI$8,O2)</f>
        <v>1</v>
      </c>
      <c r="Y2">
        <f t="shared" ref="Y2:Y65" si="15">COUNTIF($AI$1:$AI$8,P2)</f>
        <v>1</v>
      </c>
      <c r="Z2">
        <f t="shared" ref="Z2:Z65" si="16">COUNTIF($AI$1:$AI$8,Q2)</f>
        <v>1</v>
      </c>
      <c r="AA2">
        <f t="shared" ref="AA2:AA65" si="17">COUNTIF($AI$1:$AI$8,R2)</f>
        <v>0</v>
      </c>
      <c r="AB2">
        <f t="shared" ref="AB2:AB65" si="18">COUNTIF($AI$1:$AI$8,S2)</f>
        <v>0</v>
      </c>
      <c r="AD2">
        <f t="shared" ref="AD2:AD65" si="19">SUM(U2:AB2)</f>
        <v>6</v>
      </c>
      <c r="AE2" t="b">
        <f t="shared" ref="AE2:AE65" si="20">IF(AD2&gt;6,TRUE,FALSE)</f>
        <v>0</v>
      </c>
      <c r="AF2">
        <f t="shared" ref="AF2:AF65" si="21">COUNTIF(L2:S2,"cid")</f>
        <v>0</v>
      </c>
      <c r="AG2" t="b">
        <f t="shared" ref="AG2:AG65" si="22">IF(AD2&lt;7,FALSE,IF(AND(AD2=7,AF2=1),FALSE,TRUE))</f>
        <v>0</v>
      </c>
      <c r="AI2" t="s">
        <v>727</v>
      </c>
    </row>
    <row r="3" spans="1:35">
      <c r="A3" s="2" t="s">
        <v>166</v>
      </c>
      <c r="B3" t="s">
        <v>167</v>
      </c>
      <c r="C3" t="s">
        <v>168</v>
      </c>
      <c r="D3" t="s">
        <v>169</v>
      </c>
      <c r="E3" t="s">
        <v>52</v>
      </c>
      <c r="F3" t="s">
        <v>170</v>
      </c>
      <c r="G3" t="s">
        <v>171</v>
      </c>
      <c r="H3" t="s">
        <v>6</v>
      </c>
      <c r="J3">
        <f t="shared" si="2"/>
        <v>8</v>
      </c>
      <c r="L3" t="str">
        <f t="shared" si="3"/>
        <v>ecl</v>
      </c>
      <c r="M3" t="str">
        <f t="shared" si="4"/>
        <v>cid</v>
      </c>
      <c r="N3" t="str">
        <f t="shared" si="5"/>
        <v>pid</v>
      </c>
      <c r="O3" t="str">
        <f t="shared" si="6"/>
        <v>hcl</v>
      </c>
      <c r="P3" t="str">
        <f t="shared" si="7"/>
        <v>iyr</v>
      </c>
      <c r="Q3" t="str">
        <f t="shared" si="8"/>
        <v>hgt</v>
      </c>
      <c r="R3" t="str">
        <f t="shared" si="9"/>
        <v>eyr</v>
      </c>
      <c r="S3" t="str">
        <f t="shared" si="10"/>
        <v>byr</v>
      </c>
      <c r="U3">
        <f t="shared" si="11"/>
        <v>1</v>
      </c>
      <c r="V3">
        <f t="shared" si="12"/>
        <v>1</v>
      </c>
      <c r="W3">
        <f t="shared" si="13"/>
        <v>1</v>
      </c>
      <c r="X3">
        <f t="shared" si="14"/>
        <v>1</v>
      </c>
      <c r="Y3">
        <f t="shared" si="15"/>
        <v>1</v>
      </c>
      <c r="Z3">
        <f t="shared" si="16"/>
        <v>1</v>
      </c>
      <c r="AA3">
        <f t="shared" si="17"/>
        <v>1</v>
      </c>
      <c r="AB3">
        <f t="shared" si="18"/>
        <v>1</v>
      </c>
      <c r="AD3">
        <f t="shared" si="19"/>
        <v>8</v>
      </c>
      <c r="AE3" t="b">
        <f t="shared" si="20"/>
        <v>1</v>
      </c>
      <c r="AF3">
        <f t="shared" si="21"/>
        <v>1</v>
      </c>
      <c r="AG3" t="b">
        <f t="shared" si="22"/>
        <v>1</v>
      </c>
      <c r="AI3" t="s">
        <v>728</v>
      </c>
    </row>
    <row r="4" spans="1:35">
      <c r="A4" s="2" t="s">
        <v>102</v>
      </c>
      <c r="B4" t="s">
        <v>110</v>
      </c>
      <c r="C4" t="s">
        <v>172</v>
      </c>
      <c r="D4" t="s">
        <v>65</v>
      </c>
      <c r="E4" t="s">
        <v>173</v>
      </c>
      <c r="F4" t="s">
        <v>174</v>
      </c>
      <c r="G4" t="s">
        <v>7</v>
      </c>
      <c r="J4">
        <f t="shared" si="2"/>
        <v>7</v>
      </c>
      <c r="L4" t="str">
        <f t="shared" si="3"/>
        <v>hcl</v>
      </c>
      <c r="M4" t="str">
        <f t="shared" si="4"/>
        <v>iyr</v>
      </c>
      <c r="N4" t="str">
        <f t="shared" si="5"/>
        <v>byr</v>
      </c>
      <c r="O4" t="str">
        <f t="shared" si="6"/>
        <v>ecl</v>
      </c>
      <c r="P4" t="str">
        <f t="shared" si="7"/>
        <v>eyr</v>
      </c>
      <c r="Q4" t="str">
        <f t="shared" si="8"/>
        <v>hgt</v>
      </c>
      <c r="R4" t="str">
        <f t="shared" si="9"/>
        <v>pid</v>
      </c>
      <c r="S4" t="str">
        <f t="shared" si="10"/>
        <v/>
      </c>
      <c r="U4">
        <f t="shared" si="11"/>
        <v>1</v>
      </c>
      <c r="V4">
        <f t="shared" si="12"/>
        <v>1</v>
      </c>
      <c r="W4">
        <f t="shared" si="13"/>
        <v>1</v>
      </c>
      <c r="X4">
        <f t="shared" si="14"/>
        <v>1</v>
      </c>
      <c r="Y4">
        <f t="shared" si="15"/>
        <v>1</v>
      </c>
      <c r="Z4">
        <f t="shared" si="16"/>
        <v>1</v>
      </c>
      <c r="AA4">
        <f t="shared" si="17"/>
        <v>1</v>
      </c>
      <c r="AB4">
        <f t="shared" si="18"/>
        <v>0</v>
      </c>
      <c r="AD4">
        <f t="shared" si="19"/>
        <v>7</v>
      </c>
      <c r="AE4" t="b">
        <f t="shared" si="20"/>
        <v>1</v>
      </c>
      <c r="AF4">
        <f t="shared" si="21"/>
        <v>0</v>
      </c>
      <c r="AG4" t="b">
        <f t="shared" si="22"/>
        <v>1</v>
      </c>
      <c r="AI4" t="s">
        <v>730</v>
      </c>
    </row>
    <row r="5" spans="1:35">
      <c r="A5" s="2" t="s">
        <v>8</v>
      </c>
      <c r="B5" t="s">
        <v>9</v>
      </c>
      <c r="C5" t="s">
        <v>97</v>
      </c>
      <c r="D5" t="s">
        <v>98</v>
      </c>
      <c r="E5" t="s">
        <v>175</v>
      </c>
      <c r="F5" t="s">
        <v>176</v>
      </c>
      <c r="G5" t="s">
        <v>177</v>
      </c>
      <c r="J5">
        <f t="shared" si="2"/>
        <v>7</v>
      </c>
      <c r="L5" t="str">
        <f t="shared" si="3"/>
        <v>ecl</v>
      </c>
      <c r="M5" t="str">
        <f t="shared" si="4"/>
        <v>hcl</v>
      </c>
      <c r="N5" t="str">
        <f t="shared" si="5"/>
        <v>iyr</v>
      </c>
      <c r="O5" t="str">
        <f t="shared" si="6"/>
        <v>byr</v>
      </c>
      <c r="P5" t="str">
        <f t="shared" si="7"/>
        <v>eyr</v>
      </c>
      <c r="Q5" t="str">
        <f t="shared" si="8"/>
        <v>pid</v>
      </c>
      <c r="R5" t="str">
        <f t="shared" si="9"/>
        <v>hgt</v>
      </c>
      <c r="S5" t="str">
        <f t="shared" si="10"/>
        <v/>
      </c>
      <c r="U5">
        <f t="shared" si="11"/>
        <v>1</v>
      </c>
      <c r="V5">
        <f t="shared" si="12"/>
        <v>1</v>
      </c>
      <c r="W5">
        <f t="shared" si="13"/>
        <v>1</v>
      </c>
      <c r="X5">
        <f t="shared" si="14"/>
        <v>1</v>
      </c>
      <c r="Y5">
        <f t="shared" si="15"/>
        <v>1</v>
      </c>
      <c r="Z5">
        <f t="shared" si="16"/>
        <v>1</v>
      </c>
      <c r="AA5">
        <f t="shared" si="17"/>
        <v>1</v>
      </c>
      <c r="AB5">
        <f t="shared" si="18"/>
        <v>0</v>
      </c>
      <c r="AD5">
        <f t="shared" si="19"/>
        <v>7</v>
      </c>
      <c r="AE5" t="b">
        <f t="shared" si="20"/>
        <v>1</v>
      </c>
      <c r="AF5">
        <f t="shared" si="21"/>
        <v>0</v>
      </c>
      <c r="AG5" t="b">
        <f t="shared" si="22"/>
        <v>1</v>
      </c>
      <c r="AI5" t="s">
        <v>732</v>
      </c>
    </row>
    <row r="6" spans="1:35">
      <c r="A6" s="1" t="s">
        <v>10</v>
      </c>
      <c r="B6" t="s">
        <v>13</v>
      </c>
      <c r="C6" t="s">
        <v>178</v>
      </c>
      <c r="D6" t="s">
        <v>112</v>
      </c>
      <c r="E6" t="s">
        <v>11</v>
      </c>
      <c r="F6" t="s">
        <v>12</v>
      </c>
      <c r="J6">
        <f t="shared" si="2"/>
        <v>6</v>
      </c>
      <c r="L6" t="str">
        <f t="shared" si="3"/>
        <v>byr</v>
      </c>
      <c r="M6" t="str">
        <f t="shared" si="4"/>
        <v>ecl</v>
      </c>
      <c r="N6" t="str">
        <f t="shared" si="5"/>
        <v>pid</v>
      </c>
      <c r="O6" t="str">
        <f t="shared" si="6"/>
        <v>eyr</v>
      </c>
      <c r="P6" t="str">
        <f t="shared" si="7"/>
        <v>hgt</v>
      </c>
      <c r="Q6" t="str">
        <f t="shared" si="8"/>
        <v>iyr</v>
      </c>
      <c r="R6" t="str">
        <f t="shared" si="9"/>
        <v/>
      </c>
      <c r="S6" t="str">
        <f t="shared" si="10"/>
        <v/>
      </c>
      <c r="U6">
        <f t="shared" si="11"/>
        <v>1</v>
      </c>
      <c r="V6">
        <f t="shared" si="12"/>
        <v>1</v>
      </c>
      <c r="W6">
        <f t="shared" si="13"/>
        <v>1</v>
      </c>
      <c r="X6">
        <f t="shared" si="14"/>
        <v>1</v>
      </c>
      <c r="Y6">
        <f t="shared" si="15"/>
        <v>1</v>
      </c>
      <c r="Z6">
        <f t="shared" si="16"/>
        <v>1</v>
      </c>
      <c r="AA6">
        <f t="shared" si="17"/>
        <v>0</v>
      </c>
      <c r="AB6">
        <f t="shared" si="18"/>
        <v>0</v>
      </c>
      <c r="AD6">
        <f t="shared" si="19"/>
        <v>6</v>
      </c>
      <c r="AE6" t="b">
        <f t="shared" si="20"/>
        <v>0</v>
      </c>
      <c r="AF6">
        <f t="shared" si="21"/>
        <v>0</v>
      </c>
      <c r="AG6" t="b">
        <f t="shared" si="22"/>
        <v>0</v>
      </c>
      <c r="AI6" t="s">
        <v>731</v>
      </c>
    </row>
    <row r="7" spans="1:35">
      <c r="A7" s="2" t="s">
        <v>13</v>
      </c>
      <c r="B7" t="s">
        <v>179</v>
      </c>
      <c r="C7" t="s">
        <v>75</v>
      </c>
      <c r="D7" t="s">
        <v>180</v>
      </c>
      <c r="E7" t="s">
        <v>112</v>
      </c>
      <c r="F7" t="s">
        <v>181</v>
      </c>
      <c r="G7" t="s">
        <v>72</v>
      </c>
      <c r="J7">
        <f t="shared" si="2"/>
        <v>7</v>
      </c>
      <c r="L7" t="str">
        <f t="shared" si="3"/>
        <v>ecl</v>
      </c>
      <c r="M7" t="str">
        <f t="shared" si="4"/>
        <v>byr</v>
      </c>
      <c r="N7" t="str">
        <f t="shared" si="5"/>
        <v>iyr</v>
      </c>
      <c r="O7" t="str">
        <f t="shared" si="6"/>
        <v>pid</v>
      </c>
      <c r="P7" t="str">
        <f t="shared" si="7"/>
        <v>eyr</v>
      </c>
      <c r="Q7" t="str">
        <f t="shared" si="8"/>
        <v>hgt</v>
      </c>
      <c r="R7" t="str">
        <f t="shared" si="9"/>
        <v>hcl</v>
      </c>
      <c r="S7" t="str">
        <f t="shared" si="10"/>
        <v/>
      </c>
      <c r="U7">
        <f t="shared" si="11"/>
        <v>1</v>
      </c>
      <c r="V7">
        <f t="shared" si="12"/>
        <v>1</v>
      </c>
      <c r="W7">
        <f t="shared" si="13"/>
        <v>1</v>
      </c>
      <c r="X7">
        <f t="shared" si="14"/>
        <v>1</v>
      </c>
      <c r="Y7">
        <f t="shared" si="15"/>
        <v>1</v>
      </c>
      <c r="Z7">
        <f t="shared" si="16"/>
        <v>1</v>
      </c>
      <c r="AA7">
        <f t="shared" si="17"/>
        <v>1</v>
      </c>
      <c r="AB7">
        <f t="shared" si="18"/>
        <v>0</v>
      </c>
      <c r="AD7">
        <f t="shared" si="19"/>
        <v>7</v>
      </c>
      <c r="AE7" t="b">
        <f t="shared" si="20"/>
        <v>1</v>
      </c>
      <c r="AF7">
        <f t="shared" si="21"/>
        <v>0</v>
      </c>
      <c r="AG7" t="b">
        <f t="shared" si="22"/>
        <v>1</v>
      </c>
      <c r="AI7" t="s">
        <v>729</v>
      </c>
    </row>
    <row r="8" spans="1:35">
      <c r="A8" s="2" t="s">
        <v>182</v>
      </c>
      <c r="B8" t="s">
        <v>183</v>
      </c>
      <c r="C8" t="s">
        <v>120</v>
      </c>
      <c r="D8" t="s">
        <v>143</v>
      </c>
      <c r="E8" t="s">
        <v>184</v>
      </c>
      <c r="F8" t="s">
        <v>12</v>
      </c>
      <c r="G8" t="s">
        <v>38</v>
      </c>
      <c r="H8" t="s">
        <v>15</v>
      </c>
      <c r="J8">
        <f t="shared" si="2"/>
        <v>8</v>
      </c>
      <c r="L8" t="str">
        <f t="shared" si="3"/>
        <v>cid</v>
      </c>
      <c r="M8" t="str">
        <f t="shared" si="4"/>
        <v>hgt</v>
      </c>
      <c r="N8" t="str">
        <f t="shared" si="5"/>
        <v>byr</v>
      </c>
      <c r="O8" t="str">
        <f t="shared" si="6"/>
        <v>hcl</v>
      </c>
      <c r="P8" t="str">
        <f t="shared" si="7"/>
        <v>pid</v>
      </c>
      <c r="Q8" t="str">
        <f t="shared" si="8"/>
        <v>iyr</v>
      </c>
      <c r="R8" t="str">
        <f t="shared" si="9"/>
        <v>ecl</v>
      </c>
      <c r="S8" t="str">
        <f t="shared" si="10"/>
        <v>eyr</v>
      </c>
      <c r="U8">
        <f t="shared" si="11"/>
        <v>1</v>
      </c>
      <c r="V8">
        <f t="shared" si="12"/>
        <v>1</v>
      </c>
      <c r="W8">
        <f t="shared" si="13"/>
        <v>1</v>
      </c>
      <c r="X8">
        <f t="shared" si="14"/>
        <v>1</v>
      </c>
      <c r="Y8">
        <f t="shared" si="15"/>
        <v>1</v>
      </c>
      <c r="Z8">
        <f t="shared" si="16"/>
        <v>1</v>
      </c>
      <c r="AA8">
        <f t="shared" si="17"/>
        <v>1</v>
      </c>
      <c r="AB8">
        <f t="shared" si="18"/>
        <v>1</v>
      </c>
      <c r="AD8">
        <f t="shared" si="19"/>
        <v>8</v>
      </c>
      <c r="AE8" t="b">
        <f t="shared" si="20"/>
        <v>1</v>
      </c>
      <c r="AF8">
        <f t="shared" si="21"/>
        <v>1</v>
      </c>
      <c r="AG8" t="b">
        <f t="shared" si="22"/>
        <v>1</v>
      </c>
      <c r="AI8" t="s">
        <v>733</v>
      </c>
    </row>
    <row r="9" spans="1:35">
      <c r="A9" s="2" t="s">
        <v>69</v>
      </c>
      <c r="B9" t="s">
        <v>44</v>
      </c>
      <c r="C9" t="s">
        <v>185</v>
      </c>
      <c r="D9" t="s">
        <v>186</v>
      </c>
      <c r="E9" t="s">
        <v>52</v>
      </c>
      <c r="F9" t="s">
        <v>187</v>
      </c>
      <c r="G9" t="s">
        <v>188</v>
      </c>
      <c r="H9" t="s">
        <v>14</v>
      </c>
      <c r="J9">
        <f t="shared" si="2"/>
        <v>8</v>
      </c>
      <c r="L9" t="str">
        <f t="shared" si="3"/>
        <v>hcl</v>
      </c>
      <c r="M9" t="str">
        <f t="shared" si="4"/>
        <v>ecl</v>
      </c>
      <c r="N9" t="str">
        <f t="shared" si="5"/>
        <v>byr</v>
      </c>
      <c r="O9" t="str">
        <f t="shared" si="6"/>
        <v>eyr</v>
      </c>
      <c r="P9" t="str">
        <f t="shared" si="7"/>
        <v>iyr</v>
      </c>
      <c r="Q9" t="str">
        <f t="shared" si="8"/>
        <v>cid</v>
      </c>
      <c r="R9" t="str">
        <f t="shared" si="9"/>
        <v>pid</v>
      </c>
      <c r="S9" t="str">
        <f t="shared" si="10"/>
        <v>hgt</v>
      </c>
      <c r="U9">
        <f t="shared" si="11"/>
        <v>1</v>
      </c>
      <c r="V9">
        <f t="shared" si="12"/>
        <v>1</v>
      </c>
      <c r="W9">
        <f t="shared" si="13"/>
        <v>1</v>
      </c>
      <c r="X9">
        <f t="shared" si="14"/>
        <v>1</v>
      </c>
      <c r="Y9">
        <f t="shared" si="15"/>
        <v>1</v>
      </c>
      <c r="Z9">
        <f t="shared" si="16"/>
        <v>1</v>
      </c>
      <c r="AA9">
        <f t="shared" si="17"/>
        <v>1</v>
      </c>
      <c r="AB9">
        <f t="shared" si="18"/>
        <v>1</v>
      </c>
      <c r="AD9">
        <f t="shared" si="19"/>
        <v>8</v>
      </c>
      <c r="AE9" t="b">
        <f t="shared" si="20"/>
        <v>1</v>
      </c>
      <c r="AF9">
        <f t="shared" si="21"/>
        <v>1</v>
      </c>
      <c r="AG9" t="b">
        <f t="shared" si="22"/>
        <v>1</v>
      </c>
    </row>
    <row r="10" spans="1:35">
      <c r="A10" s="2" t="s">
        <v>65</v>
      </c>
      <c r="B10" t="s">
        <v>112</v>
      </c>
      <c r="C10" t="s">
        <v>46</v>
      </c>
      <c r="D10" t="s">
        <v>189</v>
      </c>
      <c r="E10" t="s">
        <v>190</v>
      </c>
      <c r="F10" t="s">
        <v>17</v>
      </c>
      <c r="G10" t="s">
        <v>191</v>
      </c>
      <c r="H10" t="s">
        <v>192</v>
      </c>
      <c r="J10">
        <f t="shared" si="2"/>
        <v>8</v>
      </c>
      <c r="L10" t="str">
        <f t="shared" si="3"/>
        <v>ecl</v>
      </c>
      <c r="M10" t="str">
        <f t="shared" si="4"/>
        <v>eyr</v>
      </c>
      <c r="N10" t="str">
        <f t="shared" si="5"/>
        <v>hcl</v>
      </c>
      <c r="O10" t="str">
        <f t="shared" si="6"/>
        <v>byr</v>
      </c>
      <c r="P10" t="str">
        <f t="shared" si="7"/>
        <v>hgt</v>
      </c>
      <c r="Q10" t="str">
        <f t="shared" si="8"/>
        <v>iyr</v>
      </c>
      <c r="R10" t="str">
        <f t="shared" si="9"/>
        <v>pid</v>
      </c>
      <c r="S10" t="str">
        <f t="shared" si="10"/>
        <v>cid</v>
      </c>
      <c r="U10">
        <f t="shared" si="11"/>
        <v>1</v>
      </c>
      <c r="V10">
        <f t="shared" si="12"/>
        <v>1</v>
      </c>
      <c r="W10">
        <f t="shared" si="13"/>
        <v>1</v>
      </c>
      <c r="X10">
        <f t="shared" si="14"/>
        <v>1</v>
      </c>
      <c r="Y10">
        <f t="shared" si="15"/>
        <v>1</v>
      </c>
      <c r="Z10">
        <f t="shared" si="16"/>
        <v>1</v>
      </c>
      <c r="AA10">
        <f t="shared" si="17"/>
        <v>1</v>
      </c>
      <c r="AB10">
        <f t="shared" si="18"/>
        <v>1</v>
      </c>
      <c r="AD10">
        <f t="shared" si="19"/>
        <v>8</v>
      </c>
      <c r="AE10" t="b">
        <f t="shared" si="20"/>
        <v>1</v>
      </c>
      <c r="AF10">
        <f t="shared" si="21"/>
        <v>1</v>
      </c>
      <c r="AG10" t="b">
        <f t="shared" si="22"/>
        <v>1</v>
      </c>
    </row>
    <row r="11" spans="1:35">
      <c r="A11" s="2" t="s">
        <v>193</v>
      </c>
      <c r="B11" t="s">
        <v>194</v>
      </c>
      <c r="C11" t="s">
        <v>42</v>
      </c>
      <c r="D11" t="s">
        <v>15</v>
      </c>
      <c r="E11" t="s">
        <v>195</v>
      </c>
      <c r="F11" t="s">
        <v>97</v>
      </c>
      <c r="G11" t="s">
        <v>196</v>
      </c>
      <c r="H11" t="s">
        <v>113</v>
      </c>
      <c r="J11">
        <f t="shared" si="2"/>
        <v>8</v>
      </c>
      <c r="L11" t="str">
        <f t="shared" si="3"/>
        <v>pid</v>
      </c>
      <c r="M11" t="str">
        <f t="shared" si="4"/>
        <v>byr</v>
      </c>
      <c r="N11" t="str">
        <f t="shared" si="5"/>
        <v>hgt</v>
      </c>
      <c r="O11" t="str">
        <f t="shared" si="6"/>
        <v>eyr</v>
      </c>
      <c r="P11" t="str">
        <f t="shared" si="7"/>
        <v>cid</v>
      </c>
      <c r="Q11" t="str">
        <f t="shared" si="8"/>
        <v>iyr</v>
      </c>
      <c r="R11" t="str">
        <f t="shared" si="9"/>
        <v>hcl</v>
      </c>
      <c r="S11" t="str">
        <f t="shared" si="10"/>
        <v>ecl</v>
      </c>
      <c r="U11">
        <f t="shared" si="11"/>
        <v>1</v>
      </c>
      <c r="V11">
        <f t="shared" si="12"/>
        <v>1</v>
      </c>
      <c r="W11">
        <f t="shared" si="13"/>
        <v>1</v>
      </c>
      <c r="X11">
        <f t="shared" si="14"/>
        <v>1</v>
      </c>
      <c r="Y11">
        <f t="shared" si="15"/>
        <v>1</v>
      </c>
      <c r="Z11">
        <f t="shared" si="16"/>
        <v>1</v>
      </c>
      <c r="AA11">
        <f t="shared" si="17"/>
        <v>1</v>
      </c>
      <c r="AB11">
        <f t="shared" si="18"/>
        <v>1</v>
      </c>
      <c r="AD11">
        <f t="shared" si="19"/>
        <v>8</v>
      </c>
      <c r="AE11" t="b">
        <f t="shared" si="20"/>
        <v>1</v>
      </c>
      <c r="AF11">
        <f t="shared" si="21"/>
        <v>1</v>
      </c>
      <c r="AG11" t="b">
        <f t="shared" si="22"/>
        <v>1</v>
      </c>
    </row>
    <row r="12" spans="1:35">
      <c r="A12" s="2" t="s">
        <v>83</v>
      </c>
      <c r="B12" t="s">
        <v>111</v>
      </c>
      <c r="C12" t="s">
        <v>186</v>
      </c>
      <c r="D12" t="s">
        <v>197</v>
      </c>
      <c r="E12" t="s">
        <v>17</v>
      </c>
      <c r="F12" t="s">
        <v>198</v>
      </c>
      <c r="G12" t="s">
        <v>65</v>
      </c>
      <c r="H12" t="s">
        <v>102</v>
      </c>
      <c r="J12">
        <f t="shared" si="2"/>
        <v>8</v>
      </c>
      <c r="L12" t="str">
        <f t="shared" si="3"/>
        <v>hgt</v>
      </c>
      <c r="M12" t="str">
        <f t="shared" si="4"/>
        <v>byr</v>
      </c>
      <c r="N12" t="str">
        <f t="shared" si="5"/>
        <v>eyr</v>
      </c>
      <c r="O12" t="str">
        <f t="shared" si="6"/>
        <v>pid</v>
      </c>
      <c r="P12" t="str">
        <f t="shared" si="7"/>
        <v>iyr</v>
      </c>
      <c r="Q12" t="str">
        <f t="shared" si="8"/>
        <v>cid</v>
      </c>
      <c r="R12" t="str">
        <f t="shared" si="9"/>
        <v>ecl</v>
      </c>
      <c r="S12" t="str">
        <f t="shared" si="10"/>
        <v>hcl</v>
      </c>
      <c r="U12">
        <f t="shared" si="11"/>
        <v>1</v>
      </c>
      <c r="V12">
        <f t="shared" si="12"/>
        <v>1</v>
      </c>
      <c r="W12">
        <f t="shared" si="13"/>
        <v>1</v>
      </c>
      <c r="X12">
        <f t="shared" si="14"/>
        <v>1</v>
      </c>
      <c r="Y12">
        <f t="shared" si="15"/>
        <v>1</v>
      </c>
      <c r="Z12">
        <f t="shared" si="16"/>
        <v>1</v>
      </c>
      <c r="AA12">
        <f t="shared" si="17"/>
        <v>1</v>
      </c>
      <c r="AB12">
        <f t="shared" si="18"/>
        <v>1</v>
      </c>
      <c r="AD12">
        <f t="shared" si="19"/>
        <v>8</v>
      </c>
      <c r="AE12" t="b">
        <f t="shared" si="20"/>
        <v>1</v>
      </c>
      <c r="AF12">
        <f t="shared" si="21"/>
        <v>1</v>
      </c>
      <c r="AG12" t="b">
        <f t="shared" si="22"/>
        <v>1</v>
      </c>
    </row>
    <row r="13" spans="1:35">
      <c r="A13" s="2" t="s">
        <v>16</v>
      </c>
      <c r="B13" t="s">
        <v>2</v>
      </c>
      <c r="C13" t="s">
        <v>13</v>
      </c>
      <c r="D13" t="s">
        <v>47</v>
      </c>
      <c r="E13" t="s">
        <v>22</v>
      </c>
      <c r="F13" t="s">
        <v>199</v>
      </c>
      <c r="G13" t="s">
        <v>200</v>
      </c>
      <c r="H13" t="s">
        <v>201</v>
      </c>
      <c r="J13">
        <f t="shared" si="2"/>
        <v>8</v>
      </c>
      <c r="L13" t="str">
        <f t="shared" si="3"/>
        <v>pid</v>
      </c>
      <c r="M13" t="str">
        <f t="shared" si="4"/>
        <v>hgt</v>
      </c>
      <c r="N13" t="str">
        <f t="shared" si="5"/>
        <v>ecl</v>
      </c>
      <c r="O13" t="str">
        <f t="shared" si="6"/>
        <v>iyr</v>
      </c>
      <c r="P13" t="str">
        <f t="shared" si="7"/>
        <v>eyr</v>
      </c>
      <c r="Q13" t="str">
        <f t="shared" si="8"/>
        <v>hcl</v>
      </c>
      <c r="R13" t="str">
        <f t="shared" si="9"/>
        <v>byr</v>
      </c>
      <c r="S13" t="str">
        <f t="shared" si="10"/>
        <v>cid</v>
      </c>
      <c r="U13">
        <f t="shared" si="11"/>
        <v>1</v>
      </c>
      <c r="V13">
        <f t="shared" si="12"/>
        <v>1</v>
      </c>
      <c r="W13">
        <f t="shared" si="13"/>
        <v>1</v>
      </c>
      <c r="X13">
        <f t="shared" si="14"/>
        <v>1</v>
      </c>
      <c r="Y13">
        <f t="shared" si="15"/>
        <v>1</v>
      </c>
      <c r="Z13">
        <f t="shared" si="16"/>
        <v>1</v>
      </c>
      <c r="AA13">
        <f t="shared" si="17"/>
        <v>1</v>
      </c>
      <c r="AB13">
        <f t="shared" si="18"/>
        <v>1</v>
      </c>
      <c r="AD13">
        <f t="shared" si="19"/>
        <v>8</v>
      </c>
      <c r="AE13" t="b">
        <f t="shared" si="20"/>
        <v>1</v>
      </c>
      <c r="AF13">
        <f t="shared" si="21"/>
        <v>1</v>
      </c>
      <c r="AG13" t="b">
        <f t="shared" si="22"/>
        <v>1</v>
      </c>
    </row>
    <row r="14" spans="1:35">
      <c r="A14" s="2" t="s">
        <v>202</v>
      </c>
      <c r="B14" t="s">
        <v>203</v>
      </c>
      <c r="C14" t="s">
        <v>204</v>
      </c>
      <c r="D14" t="s">
        <v>205</v>
      </c>
      <c r="E14" t="s">
        <v>206</v>
      </c>
      <c r="F14" t="s">
        <v>207</v>
      </c>
      <c r="G14" t="s">
        <v>25</v>
      </c>
      <c r="J14">
        <f t="shared" si="2"/>
        <v>7</v>
      </c>
      <c r="L14" t="str">
        <f t="shared" si="3"/>
        <v>cid</v>
      </c>
      <c r="M14" t="str">
        <f t="shared" si="4"/>
        <v>ecl</v>
      </c>
      <c r="N14" t="str">
        <f t="shared" si="5"/>
        <v>byr</v>
      </c>
      <c r="O14" t="str">
        <f t="shared" si="6"/>
        <v>pid</v>
      </c>
      <c r="P14" t="str">
        <f t="shared" si="7"/>
        <v>iyr</v>
      </c>
      <c r="Q14" t="str">
        <f t="shared" si="8"/>
        <v>hgt</v>
      </c>
      <c r="R14" t="str">
        <f t="shared" si="9"/>
        <v>hcl</v>
      </c>
      <c r="S14" t="str">
        <f t="shared" si="10"/>
        <v/>
      </c>
      <c r="U14">
        <f t="shared" si="11"/>
        <v>1</v>
      </c>
      <c r="V14">
        <f t="shared" si="12"/>
        <v>1</v>
      </c>
      <c r="W14">
        <f t="shared" si="13"/>
        <v>1</v>
      </c>
      <c r="X14">
        <f t="shared" si="14"/>
        <v>1</v>
      </c>
      <c r="Y14">
        <f t="shared" si="15"/>
        <v>1</v>
      </c>
      <c r="Z14">
        <f t="shared" si="16"/>
        <v>1</v>
      </c>
      <c r="AA14">
        <f t="shared" si="17"/>
        <v>1</v>
      </c>
      <c r="AB14">
        <f t="shared" si="18"/>
        <v>0</v>
      </c>
      <c r="AD14">
        <f t="shared" si="19"/>
        <v>7</v>
      </c>
      <c r="AE14" t="b">
        <f t="shared" si="20"/>
        <v>1</v>
      </c>
      <c r="AF14">
        <f t="shared" si="21"/>
        <v>1</v>
      </c>
      <c r="AG14" t="b">
        <f t="shared" si="22"/>
        <v>0</v>
      </c>
    </row>
    <row r="15" spans="1:35">
      <c r="A15" s="2" t="s">
        <v>80</v>
      </c>
      <c r="B15" t="s">
        <v>61</v>
      </c>
      <c r="C15" t="s">
        <v>82</v>
      </c>
      <c r="D15" t="s">
        <v>72</v>
      </c>
      <c r="E15" t="s">
        <v>17</v>
      </c>
      <c r="J15">
        <f t="shared" si="2"/>
        <v>5</v>
      </c>
      <c r="L15" t="str">
        <f t="shared" si="3"/>
        <v>hgt</v>
      </c>
      <c r="M15" t="str">
        <f t="shared" si="4"/>
        <v>byr</v>
      </c>
      <c r="N15" t="str">
        <f t="shared" si="5"/>
        <v>ecl</v>
      </c>
      <c r="O15" t="str">
        <f t="shared" si="6"/>
        <v>hcl</v>
      </c>
      <c r="P15" t="str">
        <f t="shared" si="7"/>
        <v>iyr</v>
      </c>
      <c r="Q15" t="str">
        <f t="shared" si="8"/>
        <v/>
      </c>
      <c r="R15" t="str">
        <f t="shared" si="9"/>
        <v/>
      </c>
      <c r="S15" t="str">
        <f t="shared" si="10"/>
        <v/>
      </c>
      <c r="U15">
        <f t="shared" si="11"/>
        <v>1</v>
      </c>
      <c r="V15">
        <f t="shared" si="12"/>
        <v>1</v>
      </c>
      <c r="W15">
        <f t="shared" si="13"/>
        <v>1</v>
      </c>
      <c r="X15">
        <f t="shared" si="14"/>
        <v>1</v>
      </c>
      <c r="Y15">
        <f t="shared" si="15"/>
        <v>1</v>
      </c>
      <c r="Z15">
        <f t="shared" si="16"/>
        <v>0</v>
      </c>
      <c r="AA15">
        <f t="shared" si="17"/>
        <v>0</v>
      </c>
      <c r="AB15">
        <f t="shared" si="18"/>
        <v>0</v>
      </c>
      <c r="AD15">
        <f t="shared" si="19"/>
        <v>5</v>
      </c>
      <c r="AE15" t="b">
        <f t="shared" si="20"/>
        <v>0</v>
      </c>
      <c r="AF15">
        <f t="shared" si="21"/>
        <v>0</v>
      </c>
      <c r="AG15" t="b">
        <f t="shared" si="22"/>
        <v>0</v>
      </c>
    </row>
    <row r="16" spans="1:35">
      <c r="A16" s="2" t="s">
        <v>44</v>
      </c>
      <c r="B16" t="s">
        <v>52</v>
      </c>
      <c r="C16" t="s">
        <v>208</v>
      </c>
      <c r="D16" t="s">
        <v>18</v>
      </c>
      <c r="E16" t="s">
        <v>209</v>
      </c>
      <c r="F16" t="s">
        <v>210</v>
      </c>
      <c r="G16" t="s">
        <v>211</v>
      </c>
      <c r="H16" t="s">
        <v>22</v>
      </c>
      <c r="J16">
        <f t="shared" si="2"/>
        <v>8</v>
      </c>
      <c r="L16" t="str">
        <f t="shared" si="3"/>
        <v>ecl</v>
      </c>
      <c r="M16" t="str">
        <f t="shared" si="4"/>
        <v>iyr</v>
      </c>
      <c r="N16" t="str">
        <f t="shared" si="5"/>
        <v>cid</v>
      </c>
      <c r="O16" t="str">
        <f t="shared" si="6"/>
        <v>hcl</v>
      </c>
      <c r="P16" t="str">
        <f t="shared" si="7"/>
        <v>hgt</v>
      </c>
      <c r="Q16" t="str">
        <f t="shared" si="8"/>
        <v>byr</v>
      </c>
      <c r="R16" t="str">
        <f t="shared" si="9"/>
        <v>pid</v>
      </c>
      <c r="S16" t="str">
        <f t="shared" si="10"/>
        <v>eyr</v>
      </c>
      <c r="U16">
        <f t="shared" si="11"/>
        <v>1</v>
      </c>
      <c r="V16">
        <f t="shared" si="12"/>
        <v>1</v>
      </c>
      <c r="W16">
        <f t="shared" si="13"/>
        <v>1</v>
      </c>
      <c r="X16">
        <f t="shared" si="14"/>
        <v>1</v>
      </c>
      <c r="Y16">
        <f t="shared" si="15"/>
        <v>1</v>
      </c>
      <c r="Z16">
        <f t="shared" si="16"/>
        <v>1</v>
      </c>
      <c r="AA16">
        <f t="shared" si="17"/>
        <v>1</v>
      </c>
      <c r="AB16">
        <f t="shared" si="18"/>
        <v>1</v>
      </c>
      <c r="AD16">
        <f t="shared" si="19"/>
        <v>8</v>
      </c>
      <c r="AE16" t="b">
        <f t="shared" si="20"/>
        <v>1</v>
      </c>
      <c r="AF16">
        <f t="shared" si="21"/>
        <v>1</v>
      </c>
      <c r="AG16" t="b">
        <f t="shared" si="22"/>
        <v>1</v>
      </c>
    </row>
    <row r="17" spans="1:33">
      <c r="A17" s="2" t="s">
        <v>212</v>
      </c>
      <c r="B17" t="s">
        <v>113</v>
      </c>
      <c r="C17" t="s">
        <v>213</v>
      </c>
      <c r="D17" t="s">
        <v>39</v>
      </c>
      <c r="E17" t="s">
        <v>18</v>
      </c>
      <c r="F17" t="s">
        <v>214</v>
      </c>
      <c r="G17" t="s">
        <v>90</v>
      </c>
      <c r="J17">
        <f t="shared" si="2"/>
        <v>7</v>
      </c>
      <c r="L17" t="str">
        <f t="shared" si="3"/>
        <v>pid</v>
      </c>
      <c r="M17" t="str">
        <f t="shared" si="4"/>
        <v>ecl</v>
      </c>
      <c r="N17" t="str">
        <f t="shared" si="5"/>
        <v>eyr</v>
      </c>
      <c r="O17" t="str">
        <f t="shared" si="6"/>
        <v>hgt</v>
      </c>
      <c r="P17" t="str">
        <f t="shared" si="7"/>
        <v>hcl</v>
      </c>
      <c r="Q17" t="str">
        <f t="shared" si="8"/>
        <v>byr</v>
      </c>
      <c r="R17" t="str">
        <f t="shared" si="9"/>
        <v>iyr</v>
      </c>
      <c r="S17" t="str">
        <f t="shared" si="10"/>
        <v/>
      </c>
      <c r="U17">
        <f t="shared" si="11"/>
        <v>1</v>
      </c>
      <c r="V17">
        <f t="shared" si="12"/>
        <v>1</v>
      </c>
      <c r="W17">
        <f t="shared" si="13"/>
        <v>1</v>
      </c>
      <c r="X17">
        <f t="shared" si="14"/>
        <v>1</v>
      </c>
      <c r="Y17">
        <f t="shared" si="15"/>
        <v>1</v>
      </c>
      <c r="Z17">
        <f t="shared" si="16"/>
        <v>1</v>
      </c>
      <c r="AA17">
        <f t="shared" si="17"/>
        <v>1</v>
      </c>
      <c r="AB17">
        <f t="shared" si="18"/>
        <v>0</v>
      </c>
      <c r="AD17">
        <f t="shared" si="19"/>
        <v>7</v>
      </c>
      <c r="AE17" t="b">
        <f t="shared" si="20"/>
        <v>1</v>
      </c>
      <c r="AF17">
        <f t="shared" si="21"/>
        <v>0</v>
      </c>
      <c r="AG17" t="b">
        <f t="shared" si="22"/>
        <v>1</v>
      </c>
    </row>
    <row r="18" spans="1:33">
      <c r="A18" s="2" t="s">
        <v>213</v>
      </c>
      <c r="B18" t="s">
        <v>215</v>
      </c>
      <c r="C18" t="s">
        <v>216</v>
      </c>
      <c r="D18" t="s">
        <v>82</v>
      </c>
      <c r="E18" t="s">
        <v>100</v>
      </c>
      <c r="F18" t="s">
        <v>110</v>
      </c>
      <c r="G18" t="s">
        <v>19</v>
      </c>
      <c r="H18" t="s">
        <v>20</v>
      </c>
      <c r="J18">
        <f t="shared" si="2"/>
        <v>8</v>
      </c>
      <c r="L18" t="str">
        <f t="shared" si="3"/>
        <v>eyr</v>
      </c>
      <c r="M18" t="str">
        <f t="shared" si="4"/>
        <v>pid</v>
      </c>
      <c r="N18" t="str">
        <f t="shared" si="5"/>
        <v>hgt</v>
      </c>
      <c r="O18" t="str">
        <f t="shared" si="6"/>
        <v>ecl</v>
      </c>
      <c r="P18" t="str">
        <f t="shared" si="7"/>
        <v>byr</v>
      </c>
      <c r="Q18" t="str">
        <f t="shared" si="8"/>
        <v>iyr</v>
      </c>
      <c r="R18" t="str">
        <f t="shared" si="9"/>
        <v>hcl</v>
      </c>
      <c r="S18" t="str">
        <f t="shared" si="10"/>
        <v>cid</v>
      </c>
      <c r="U18">
        <f t="shared" si="11"/>
        <v>1</v>
      </c>
      <c r="V18">
        <f t="shared" si="12"/>
        <v>1</v>
      </c>
      <c r="W18">
        <f t="shared" si="13"/>
        <v>1</v>
      </c>
      <c r="X18">
        <f t="shared" si="14"/>
        <v>1</v>
      </c>
      <c r="Y18">
        <f t="shared" si="15"/>
        <v>1</v>
      </c>
      <c r="Z18">
        <f t="shared" si="16"/>
        <v>1</v>
      </c>
      <c r="AA18">
        <f t="shared" si="17"/>
        <v>1</v>
      </c>
      <c r="AB18">
        <f t="shared" si="18"/>
        <v>1</v>
      </c>
      <c r="AD18">
        <f t="shared" si="19"/>
        <v>8</v>
      </c>
      <c r="AE18" t="b">
        <f t="shared" si="20"/>
        <v>1</v>
      </c>
      <c r="AF18">
        <f t="shared" si="21"/>
        <v>1</v>
      </c>
      <c r="AG18" t="b">
        <f t="shared" si="22"/>
        <v>1</v>
      </c>
    </row>
    <row r="19" spans="1:33">
      <c r="A19" s="1" t="s">
        <v>113</v>
      </c>
      <c r="B19" t="s">
        <v>15</v>
      </c>
      <c r="C19" t="s">
        <v>217</v>
      </c>
      <c r="D19" t="s">
        <v>70</v>
      </c>
      <c r="E19" t="s">
        <v>102</v>
      </c>
      <c r="J19">
        <f t="shared" si="2"/>
        <v>5</v>
      </c>
      <c r="L19" t="str">
        <f t="shared" si="3"/>
        <v>ecl</v>
      </c>
      <c r="M19" t="str">
        <f t="shared" si="4"/>
        <v>eyr</v>
      </c>
      <c r="N19" t="str">
        <f t="shared" si="5"/>
        <v>hgt</v>
      </c>
      <c r="O19" t="str">
        <f t="shared" si="6"/>
        <v>iyr</v>
      </c>
      <c r="P19" t="str">
        <f t="shared" si="7"/>
        <v>hcl</v>
      </c>
      <c r="Q19" t="str">
        <f t="shared" si="8"/>
        <v/>
      </c>
      <c r="R19" t="str">
        <f t="shared" si="9"/>
        <v/>
      </c>
      <c r="S19" t="str">
        <f t="shared" si="10"/>
        <v/>
      </c>
      <c r="U19">
        <f t="shared" si="11"/>
        <v>1</v>
      </c>
      <c r="V19">
        <f t="shared" si="12"/>
        <v>1</v>
      </c>
      <c r="W19">
        <f t="shared" si="13"/>
        <v>1</v>
      </c>
      <c r="X19">
        <f t="shared" si="14"/>
        <v>1</v>
      </c>
      <c r="Y19">
        <f t="shared" si="15"/>
        <v>1</v>
      </c>
      <c r="Z19">
        <f t="shared" si="16"/>
        <v>0</v>
      </c>
      <c r="AA19">
        <f t="shared" si="17"/>
        <v>0</v>
      </c>
      <c r="AB19">
        <f t="shared" si="18"/>
        <v>0</v>
      </c>
      <c r="AD19">
        <f t="shared" si="19"/>
        <v>5</v>
      </c>
      <c r="AE19" t="b">
        <f t="shared" si="20"/>
        <v>0</v>
      </c>
      <c r="AF19">
        <f t="shared" si="21"/>
        <v>0</v>
      </c>
      <c r="AG19" t="b">
        <f t="shared" si="22"/>
        <v>0</v>
      </c>
    </row>
    <row r="20" spans="1:33">
      <c r="A20" s="2" t="s">
        <v>218</v>
      </c>
      <c r="B20" t="s">
        <v>189</v>
      </c>
      <c r="C20" t="s">
        <v>219</v>
      </c>
      <c r="D20" t="s">
        <v>47</v>
      </c>
      <c r="E20" t="s">
        <v>220</v>
      </c>
      <c r="F20" t="s">
        <v>221</v>
      </c>
      <c r="G20" t="s">
        <v>21</v>
      </c>
      <c r="J20">
        <f t="shared" si="2"/>
        <v>7</v>
      </c>
      <c r="L20" t="str">
        <f t="shared" si="3"/>
        <v>hgt</v>
      </c>
      <c r="M20" t="str">
        <f t="shared" si="4"/>
        <v>byr</v>
      </c>
      <c r="N20" t="str">
        <f t="shared" si="5"/>
        <v>pid</v>
      </c>
      <c r="O20" t="str">
        <f t="shared" si="6"/>
        <v>iyr</v>
      </c>
      <c r="P20" t="str">
        <f t="shared" si="7"/>
        <v>eyr</v>
      </c>
      <c r="Q20" t="str">
        <f t="shared" si="8"/>
        <v>ecl</v>
      </c>
      <c r="R20" t="str">
        <f t="shared" si="9"/>
        <v>hcl</v>
      </c>
      <c r="S20" t="str">
        <f t="shared" si="10"/>
        <v/>
      </c>
      <c r="U20">
        <f t="shared" si="11"/>
        <v>1</v>
      </c>
      <c r="V20">
        <f t="shared" si="12"/>
        <v>1</v>
      </c>
      <c r="W20">
        <f t="shared" si="13"/>
        <v>1</v>
      </c>
      <c r="X20">
        <f t="shared" si="14"/>
        <v>1</v>
      </c>
      <c r="Y20">
        <f t="shared" si="15"/>
        <v>1</v>
      </c>
      <c r="Z20">
        <f t="shared" si="16"/>
        <v>1</v>
      </c>
      <c r="AA20">
        <f t="shared" si="17"/>
        <v>1</v>
      </c>
      <c r="AB20">
        <f t="shared" si="18"/>
        <v>0</v>
      </c>
      <c r="AD20">
        <f t="shared" si="19"/>
        <v>7</v>
      </c>
      <c r="AE20" t="b">
        <f t="shared" si="20"/>
        <v>1</v>
      </c>
      <c r="AF20">
        <f t="shared" si="21"/>
        <v>0</v>
      </c>
      <c r="AG20" t="b">
        <f t="shared" si="22"/>
        <v>1</v>
      </c>
    </row>
    <row r="21" spans="1:33">
      <c r="A21" s="2" t="s">
        <v>36</v>
      </c>
      <c r="B21" t="s">
        <v>43</v>
      </c>
      <c r="C21" t="s">
        <v>222</v>
      </c>
      <c r="D21" t="s">
        <v>72</v>
      </c>
      <c r="E21" t="s">
        <v>223</v>
      </c>
      <c r="F21" t="s">
        <v>52</v>
      </c>
      <c r="G21" t="s">
        <v>224</v>
      </c>
      <c r="J21">
        <f t="shared" si="2"/>
        <v>7</v>
      </c>
      <c r="L21" t="str">
        <f t="shared" si="3"/>
        <v>eyr</v>
      </c>
      <c r="M21" t="str">
        <f t="shared" si="4"/>
        <v>hgt</v>
      </c>
      <c r="N21" t="str">
        <f t="shared" si="5"/>
        <v>byr</v>
      </c>
      <c r="O21" t="str">
        <f t="shared" si="6"/>
        <v>hcl</v>
      </c>
      <c r="P21" t="str">
        <f t="shared" si="7"/>
        <v>pid</v>
      </c>
      <c r="Q21" t="str">
        <f t="shared" si="8"/>
        <v>iyr</v>
      </c>
      <c r="R21" t="str">
        <f t="shared" si="9"/>
        <v>cid</v>
      </c>
      <c r="S21" t="str">
        <f t="shared" si="10"/>
        <v/>
      </c>
      <c r="U21">
        <f t="shared" si="11"/>
        <v>1</v>
      </c>
      <c r="V21">
        <f t="shared" si="12"/>
        <v>1</v>
      </c>
      <c r="W21">
        <f t="shared" si="13"/>
        <v>1</v>
      </c>
      <c r="X21">
        <f t="shared" si="14"/>
        <v>1</v>
      </c>
      <c r="Y21">
        <f t="shared" si="15"/>
        <v>1</v>
      </c>
      <c r="Z21">
        <f t="shared" si="16"/>
        <v>1</v>
      </c>
      <c r="AA21">
        <f t="shared" si="17"/>
        <v>1</v>
      </c>
      <c r="AB21">
        <f t="shared" si="18"/>
        <v>0</v>
      </c>
      <c r="AD21">
        <f t="shared" si="19"/>
        <v>7</v>
      </c>
      <c r="AE21" t="b">
        <f t="shared" si="20"/>
        <v>1</v>
      </c>
      <c r="AF21">
        <f t="shared" si="21"/>
        <v>1</v>
      </c>
      <c r="AG21" t="b">
        <f t="shared" si="22"/>
        <v>0</v>
      </c>
    </row>
    <row r="22" spans="1:33">
      <c r="A22" s="1" t="s">
        <v>225</v>
      </c>
      <c r="B22" t="s">
        <v>217</v>
      </c>
      <c r="C22" t="s">
        <v>9</v>
      </c>
      <c r="D22" t="s">
        <v>22</v>
      </c>
      <c r="E22" t="s">
        <v>44</v>
      </c>
      <c r="F22" t="s">
        <v>226</v>
      </c>
      <c r="G22" t="s">
        <v>227</v>
      </c>
      <c r="H22" t="s">
        <v>162</v>
      </c>
      <c r="J22">
        <f t="shared" si="2"/>
        <v>8</v>
      </c>
      <c r="L22" t="str">
        <f t="shared" si="3"/>
        <v>cid</v>
      </c>
      <c r="M22" t="str">
        <f t="shared" si="4"/>
        <v>hgt</v>
      </c>
      <c r="N22" t="str">
        <f t="shared" si="5"/>
        <v>hcl</v>
      </c>
      <c r="O22" t="str">
        <f t="shared" si="6"/>
        <v>eyr</v>
      </c>
      <c r="P22" t="str">
        <f t="shared" si="7"/>
        <v>ecl</v>
      </c>
      <c r="Q22" t="str">
        <f t="shared" si="8"/>
        <v>byr</v>
      </c>
      <c r="R22" t="str">
        <f t="shared" si="9"/>
        <v>pid</v>
      </c>
      <c r="S22" t="str">
        <f t="shared" si="10"/>
        <v>iyr</v>
      </c>
      <c r="U22">
        <f t="shared" si="11"/>
        <v>1</v>
      </c>
      <c r="V22">
        <f t="shared" si="12"/>
        <v>1</v>
      </c>
      <c r="W22">
        <f t="shared" si="13"/>
        <v>1</v>
      </c>
      <c r="X22">
        <f t="shared" si="14"/>
        <v>1</v>
      </c>
      <c r="Y22">
        <f t="shared" si="15"/>
        <v>1</v>
      </c>
      <c r="Z22">
        <f t="shared" si="16"/>
        <v>1</v>
      </c>
      <c r="AA22">
        <f t="shared" si="17"/>
        <v>1</v>
      </c>
      <c r="AB22">
        <f t="shared" si="18"/>
        <v>1</v>
      </c>
      <c r="AD22">
        <f t="shared" si="19"/>
        <v>8</v>
      </c>
      <c r="AE22" t="b">
        <f t="shared" si="20"/>
        <v>1</v>
      </c>
      <c r="AF22">
        <f t="shared" si="21"/>
        <v>1</v>
      </c>
      <c r="AG22" t="b">
        <f t="shared" si="22"/>
        <v>1</v>
      </c>
    </row>
    <row r="23" spans="1:33">
      <c r="A23" s="2" t="s">
        <v>47</v>
      </c>
      <c r="B23" t="s">
        <v>58</v>
      </c>
      <c r="C23" t="s">
        <v>228</v>
      </c>
      <c r="D23" t="s">
        <v>112</v>
      </c>
      <c r="E23" t="s">
        <v>24</v>
      </c>
      <c r="F23" t="s">
        <v>125</v>
      </c>
      <c r="G23" t="s">
        <v>229</v>
      </c>
      <c r="J23">
        <f t="shared" si="2"/>
        <v>7</v>
      </c>
      <c r="L23" t="str">
        <f t="shared" si="3"/>
        <v>iyr</v>
      </c>
      <c r="M23" t="str">
        <f t="shared" si="4"/>
        <v>hcl</v>
      </c>
      <c r="N23" t="str">
        <f t="shared" si="5"/>
        <v>hgt</v>
      </c>
      <c r="O23" t="str">
        <f t="shared" si="6"/>
        <v>eyr</v>
      </c>
      <c r="P23" t="str">
        <f t="shared" si="7"/>
        <v>ecl</v>
      </c>
      <c r="Q23" t="str">
        <f t="shared" si="8"/>
        <v>byr</v>
      </c>
      <c r="R23" t="str">
        <f t="shared" si="9"/>
        <v>pid</v>
      </c>
      <c r="S23" t="str">
        <f t="shared" si="10"/>
        <v/>
      </c>
      <c r="U23">
        <f t="shared" si="11"/>
        <v>1</v>
      </c>
      <c r="V23">
        <f t="shared" si="12"/>
        <v>1</v>
      </c>
      <c r="W23">
        <f t="shared" si="13"/>
        <v>1</v>
      </c>
      <c r="X23">
        <f t="shared" si="14"/>
        <v>1</v>
      </c>
      <c r="Y23">
        <f t="shared" si="15"/>
        <v>1</v>
      </c>
      <c r="Z23">
        <f t="shared" si="16"/>
        <v>1</v>
      </c>
      <c r="AA23">
        <f t="shared" si="17"/>
        <v>1</v>
      </c>
      <c r="AB23">
        <f t="shared" si="18"/>
        <v>0</v>
      </c>
      <c r="AD23">
        <f t="shared" si="19"/>
        <v>7</v>
      </c>
      <c r="AE23" t="b">
        <f t="shared" si="20"/>
        <v>1</v>
      </c>
      <c r="AF23">
        <f t="shared" si="21"/>
        <v>0</v>
      </c>
      <c r="AG23" t="b">
        <f t="shared" si="22"/>
        <v>1</v>
      </c>
    </row>
    <row r="24" spans="1:33">
      <c r="A24" s="1" t="s">
        <v>143</v>
      </c>
      <c r="B24" t="s">
        <v>230</v>
      </c>
      <c r="C24" t="s">
        <v>76</v>
      </c>
      <c r="D24" t="s">
        <v>44</v>
      </c>
      <c r="E24" t="s">
        <v>231</v>
      </c>
      <c r="F24" t="s">
        <v>36</v>
      </c>
      <c r="G24" t="s">
        <v>17</v>
      </c>
      <c r="J24">
        <f t="shared" si="2"/>
        <v>7</v>
      </c>
      <c r="L24" t="str">
        <f t="shared" si="3"/>
        <v>hcl</v>
      </c>
      <c r="M24" t="str">
        <f t="shared" si="4"/>
        <v>hgt</v>
      </c>
      <c r="N24" t="str">
        <f t="shared" si="5"/>
        <v>byr</v>
      </c>
      <c r="O24" t="str">
        <f t="shared" si="6"/>
        <v>ecl</v>
      </c>
      <c r="P24" t="str">
        <f t="shared" si="7"/>
        <v>pid</v>
      </c>
      <c r="Q24" t="str">
        <f t="shared" si="8"/>
        <v>eyr</v>
      </c>
      <c r="R24" t="str">
        <f t="shared" si="9"/>
        <v>iyr</v>
      </c>
      <c r="S24" t="str">
        <f t="shared" si="10"/>
        <v/>
      </c>
      <c r="U24">
        <f t="shared" si="11"/>
        <v>1</v>
      </c>
      <c r="V24">
        <f t="shared" si="12"/>
        <v>1</v>
      </c>
      <c r="W24">
        <f t="shared" si="13"/>
        <v>1</v>
      </c>
      <c r="X24">
        <f t="shared" si="14"/>
        <v>1</v>
      </c>
      <c r="Y24">
        <f t="shared" si="15"/>
        <v>1</v>
      </c>
      <c r="Z24">
        <f t="shared" si="16"/>
        <v>1</v>
      </c>
      <c r="AA24">
        <f t="shared" si="17"/>
        <v>1</v>
      </c>
      <c r="AB24">
        <f t="shared" si="18"/>
        <v>0</v>
      </c>
      <c r="AD24">
        <f t="shared" si="19"/>
        <v>7</v>
      </c>
      <c r="AE24" t="b">
        <f t="shared" si="20"/>
        <v>1</v>
      </c>
      <c r="AF24">
        <f t="shared" si="21"/>
        <v>0</v>
      </c>
      <c r="AG24" t="b">
        <f t="shared" si="22"/>
        <v>1</v>
      </c>
    </row>
    <row r="25" spans="1:33">
      <c r="A25" s="2" t="s">
        <v>232</v>
      </c>
      <c r="B25" t="s">
        <v>233</v>
      </c>
      <c r="C25" t="s">
        <v>234</v>
      </c>
      <c r="D25" t="s">
        <v>235</v>
      </c>
      <c r="E25" t="s">
        <v>143</v>
      </c>
      <c r="F25" t="s">
        <v>236</v>
      </c>
      <c r="G25" t="s">
        <v>237</v>
      </c>
      <c r="H25" t="s">
        <v>238</v>
      </c>
      <c r="J25">
        <f t="shared" si="2"/>
        <v>8</v>
      </c>
      <c r="L25" t="str">
        <f t="shared" si="3"/>
        <v>iyr</v>
      </c>
      <c r="M25" t="str">
        <f t="shared" si="4"/>
        <v>pid</v>
      </c>
      <c r="N25" t="str">
        <f t="shared" si="5"/>
        <v>cid</v>
      </c>
      <c r="O25" t="str">
        <f t="shared" si="6"/>
        <v>eyr</v>
      </c>
      <c r="P25" t="str">
        <f t="shared" si="7"/>
        <v>hcl</v>
      </c>
      <c r="Q25" t="str">
        <f t="shared" si="8"/>
        <v>hgt</v>
      </c>
      <c r="R25" t="str">
        <f t="shared" si="9"/>
        <v>byr</v>
      </c>
      <c r="S25" t="str">
        <f t="shared" si="10"/>
        <v>ecl</v>
      </c>
      <c r="U25">
        <f t="shared" si="11"/>
        <v>1</v>
      </c>
      <c r="V25">
        <f t="shared" si="12"/>
        <v>1</v>
      </c>
      <c r="W25">
        <f t="shared" si="13"/>
        <v>1</v>
      </c>
      <c r="X25">
        <f t="shared" si="14"/>
        <v>1</v>
      </c>
      <c r="Y25">
        <f t="shared" si="15"/>
        <v>1</v>
      </c>
      <c r="Z25">
        <f t="shared" si="16"/>
        <v>1</v>
      </c>
      <c r="AA25">
        <f t="shared" si="17"/>
        <v>1</v>
      </c>
      <c r="AB25">
        <f t="shared" si="18"/>
        <v>1</v>
      </c>
      <c r="AD25">
        <f t="shared" si="19"/>
        <v>8</v>
      </c>
      <c r="AE25" t="b">
        <f t="shared" si="20"/>
        <v>1</v>
      </c>
      <c r="AF25">
        <f t="shared" si="21"/>
        <v>1</v>
      </c>
      <c r="AG25" t="b">
        <f t="shared" si="22"/>
        <v>1</v>
      </c>
    </row>
    <row r="26" spans="1:33">
      <c r="A26" s="1" t="s">
        <v>112</v>
      </c>
      <c r="B26" t="s">
        <v>65</v>
      </c>
      <c r="C26" t="s">
        <v>133</v>
      </c>
      <c r="D26" t="s">
        <v>9</v>
      </c>
      <c r="E26" t="s">
        <v>239</v>
      </c>
      <c r="F26" t="s">
        <v>240</v>
      </c>
      <c r="G26" t="s">
        <v>90</v>
      </c>
      <c r="J26">
        <f t="shared" si="2"/>
        <v>7</v>
      </c>
      <c r="L26" t="str">
        <f t="shared" si="3"/>
        <v>eyr</v>
      </c>
      <c r="M26" t="str">
        <f t="shared" si="4"/>
        <v>ecl</v>
      </c>
      <c r="N26" t="str">
        <f t="shared" si="5"/>
        <v>byr</v>
      </c>
      <c r="O26" t="str">
        <f t="shared" si="6"/>
        <v>hcl</v>
      </c>
      <c r="P26" t="str">
        <f t="shared" si="7"/>
        <v>pid</v>
      </c>
      <c r="Q26" t="str">
        <f t="shared" si="8"/>
        <v>hgt</v>
      </c>
      <c r="R26" t="str">
        <f t="shared" si="9"/>
        <v>iyr</v>
      </c>
      <c r="S26" t="str">
        <f t="shared" si="10"/>
        <v/>
      </c>
      <c r="U26">
        <f t="shared" si="11"/>
        <v>1</v>
      </c>
      <c r="V26">
        <f t="shared" si="12"/>
        <v>1</v>
      </c>
      <c r="W26">
        <f t="shared" si="13"/>
        <v>1</v>
      </c>
      <c r="X26">
        <f t="shared" si="14"/>
        <v>1</v>
      </c>
      <c r="Y26">
        <f t="shared" si="15"/>
        <v>1</v>
      </c>
      <c r="Z26">
        <f t="shared" si="16"/>
        <v>1</v>
      </c>
      <c r="AA26">
        <f t="shared" si="17"/>
        <v>1</v>
      </c>
      <c r="AB26">
        <f t="shared" si="18"/>
        <v>0</v>
      </c>
      <c r="AD26">
        <f t="shared" si="19"/>
        <v>7</v>
      </c>
      <c r="AE26" t="b">
        <f t="shared" si="20"/>
        <v>1</v>
      </c>
      <c r="AF26">
        <f t="shared" si="21"/>
        <v>0</v>
      </c>
      <c r="AG26" t="b">
        <f t="shared" si="22"/>
        <v>1</v>
      </c>
    </row>
    <row r="27" spans="1:33">
      <c r="A27" s="2" t="s">
        <v>12</v>
      </c>
      <c r="B27" t="s">
        <v>43</v>
      </c>
      <c r="C27" t="s">
        <v>241</v>
      </c>
      <c r="D27" t="s">
        <v>82</v>
      </c>
      <c r="E27" t="s">
        <v>242</v>
      </c>
      <c r="F27" t="s">
        <v>76</v>
      </c>
      <c r="G27" t="s">
        <v>22</v>
      </c>
      <c r="J27">
        <f t="shared" si="2"/>
        <v>7</v>
      </c>
      <c r="L27" t="str">
        <f t="shared" si="3"/>
        <v>iyr</v>
      </c>
      <c r="M27" t="str">
        <f t="shared" si="4"/>
        <v>hgt</v>
      </c>
      <c r="N27" t="str">
        <f t="shared" si="5"/>
        <v>pid</v>
      </c>
      <c r="O27" t="str">
        <f t="shared" si="6"/>
        <v>ecl</v>
      </c>
      <c r="P27" t="str">
        <f t="shared" si="7"/>
        <v>hcl</v>
      </c>
      <c r="Q27" t="str">
        <f t="shared" si="8"/>
        <v>byr</v>
      </c>
      <c r="R27" t="str">
        <f t="shared" si="9"/>
        <v>eyr</v>
      </c>
      <c r="S27" t="str">
        <f t="shared" si="10"/>
        <v/>
      </c>
      <c r="U27">
        <f t="shared" si="11"/>
        <v>1</v>
      </c>
      <c r="V27">
        <f t="shared" si="12"/>
        <v>1</v>
      </c>
      <c r="W27">
        <f t="shared" si="13"/>
        <v>1</v>
      </c>
      <c r="X27">
        <f t="shared" si="14"/>
        <v>1</v>
      </c>
      <c r="Y27">
        <f t="shared" si="15"/>
        <v>1</v>
      </c>
      <c r="Z27">
        <f t="shared" si="16"/>
        <v>1</v>
      </c>
      <c r="AA27">
        <f t="shared" si="17"/>
        <v>1</v>
      </c>
      <c r="AB27">
        <f t="shared" si="18"/>
        <v>0</v>
      </c>
      <c r="AD27">
        <f t="shared" si="19"/>
        <v>7</v>
      </c>
      <c r="AE27" t="b">
        <f t="shared" si="20"/>
        <v>1</v>
      </c>
      <c r="AF27">
        <f t="shared" si="21"/>
        <v>0</v>
      </c>
      <c r="AG27" t="b">
        <f t="shared" si="22"/>
        <v>1</v>
      </c>
    </row>
    <row r="28" spans="1:33">
      <c r="A28" s="1" t="s">
        <v>9</v>
      </c>
      <c r="B28" t="s">
        <v>243</v>
      </c>
      <c r="C28" t="s">
        <v>216</v>
      </c>
      <c r="D28" t="s">
        <v>244</v>
      </c>
      <c r="E28" t="s">
        <v>110</v>
      </c>
      <c r="F28" t="s">
        <v>245</v>
      </c>
      <c r="G28" t="s">
        <v>23</v>
      </c>
      <c r="H28" t="s">
        <v>24</v>
      </c>
      <c r="J28">
        <f t="shared" si="2"/>
        <v>8</v>
      </c>
      <c r="L28" t="str">
        <f t="shared" si="3"/>
        <v>hcl</v>
      </c>
      <c r="M28" t="str">
        <f t="shared" si="4"/>
        <v>cid</v>
      </c>
      <c r="N28" t="str">
        <f t="shared" si="5"/>
        <v>hgt</v>
      </c>
      <c r="O28" t="str">
        <f t="shared" si="6"/>
        <v>eyr</v>
      </c>
      <c r="P28" t="str">
        <f t="shared" si="7"/>
        <v>iyr</v>
      </c>
      <c r="Q28" t="str">
        <f t="shared" si="8"/>
        <v>pid</v>
      </c>
      <c r="R28" t="str">
        <f t="shared" si="9"/>
        <v>byr</v>
      </c>
      <c r="S28" t="str">
        <f t="shared" si="10"/>
        <v>ecl</v>
      </c>
      <c r="U28">
        <f t="shared" si="11"/>
        <v>1</v>
      </c>
      <c r="V28">
        <f t="shared" si="12"/>
        <v>1</v>
      </c>
      <c r="W28">
        <f t="shared" si="13"/>
        <v>1</v>
      </c>
      <c r="X28">
        <f t="shared" si="14"/>
        <v>1</v>
      </c>
      <c r="Y28">
        <f t="shared" si="15"/>
        <v>1</v>
      </c>
      <c r="Z28">
        <f t="shared" si="16"/>
        <v>1</v>
      </c>
      <c r="AA28">
        <f t="shared" si="17"/>
        <v>1</v>
      </c>
      <c r="AB28">
        <f t="shared" si="18"/>
        <v>1</v>
      </c>
      <c r="AD28">
        <f t="shared" si="19"/>
        <v>8</v>
      </c>
      <c r="AE28" t="b">
        <f t="shared" si="20"/>
        <v>1</v>
      </c>
      <c r="AF28">
        <f t="shared" si="21"/>
        <v>1</v>
      </c>
      <c r="AG28" t="b">
        <f t="shared" si="22"/>
        <v>1</v>
      </c>
    </row>
    <row r="29" spans="1:33">
      <c r="A29" s="2" t="s">
        <v>25</v>
      </c>
      <c r="B29" t="s">
        <v>26</v>
      </c>
      <c r="C29" t="s">
        <v>246</v>
      </c>
      <c r="D29" t="s">
        <v>247</v>
      </c>
      <c r="E29" t="s">
        <v>248</v>
      </c>
      <c r="F29" t="s">
        <v>249</v>
      </c>
      <c r="G29" t="s">
        <v>27</v>
      </c>
      <c r="J29">
        <f t="shared" si="2"/>
        <v>7</v>
      </c>
      <c r="L29" t="str">
        <f t="shared" si="3"/>
        <v>hcl</v>
      </c>
      <c r="M29" t="str">
        <f t="shared" si="4"/>
        <v>eyr</v>
      </c>
      <c r="N29" t="str">
        <f t="shared" si="5"/>
        <v>ecl</v>
      </c>
      <c r="O29" t="str">
        <f t="shared" si="6"/>
        <v>pid</v>
      </c>
      <c r="P29" t="str">
        <f t="shared" si="7"/>
        <v>cid</v>
      </c>
      <c r="Q29" t="str">
        <f t="shared" si="8"/>
        <v>iyr</v>
      </c>
      <c r="R29" t="str">
        <f t="shared" si="9"/>
        <v>hgt</v>
      </c>
      <c r="S29" t="str">
        <f t="shared" si="10"/>
        <v/>
      </c>
      <c r="U29">
        <f t="shared" si="11"/>
        <v>1</v>
      </c>
      <c r="V29">
        <f t="shared" si="12"/>
        <v>1</v>
      </c>
      <c r="W29">
        <f t="shared" si="13"/>
        <v>1</v>
      </c>
      <c r="X29">
        <f t="shared" si="14"/>
        <v>1</v>
      </c>
      <c r="Y29">
        <f t="shared" si="15"/>
        <v>1</v>
      </c>
      <c r="Z29">
        <f t="shared" si="16"/>
        <v>1</v>
      </c>
      <c r="AA29">
        <f t="shared" si="17"/>
        <v>1</v>
      </c>
      <c r="AB29">
        <f t="shared" si="18"/>
        <v>0</v>
      </c>
      <c r="AD29">
        <f t="shared" si="19"/>
        <v>7</v>
      </c>
      <c r="AE29" t="b">
        <f t="shared" si="20"/>
        <v>1</v>
      </c>
      <c r="AF29">
        <f t="shared" si="21"/>
        <v>1</v>
      </c>
      <c r="AG29" t="b">
        <f t="shared" si="22"/>
        <v>0</v>
      </c>
    </row>
    <row r="30" spans="1:33">
      <c r="A30" s="1" t="s">
        <v>24</v>
      </c>
      <c r="B30" t="s">
        <v>250</v>
      </c>
      <c r="C30" t="s">
        <v>186</v>
      </c>
      <c r="D30" t="s">
        <v>251</v>
      </c>
      <c r="E30" t="s">
        <v>59</v>
      </c>
      <c r="F30" t="s">
        <v>252</v>
      </c>
      <c r="G30" t="s">
        <v>52</v>
      </c>
      <c r="J30">
        <f t="shared" si="2"/>
        <v>7</v>
      </c>
      <c r="L30" t="str">
        <f t="shared" si="3"/>
        <v>ecl</v>
      </c>
      <c r="M30" t="str">
        <f t="shared" si="4"/>
        <v>hcl</v>
      </c>
      <c r="N30" t="str">
        <f t="shared" si="5"/>
        <v>eyr</v>
      </c>
      <c r="O30" t="str">
        <f t="shared" si="6"/>
        <v>pid</v>
      </c>
      <c r="P30" t="str">
        <f t="shared" si="7"/>
        <v>hgt</v>
      </c>
      <c r="Q30" t="str">
        <f t="shared" si="8"/>
        <v>byr</v>
      </c>
      <c r="R30" t="str">
        <f t="shared" si="9"/>
        <v>iyr</v>
      </c>
      <c r="S30" t="str">
        <f t="shared" si="10"/>
        <v/>
      </c>
      <c r="U30">
        <f t="shared" si="11"/>
        <v>1</v>
      </c>
      <c r="V30">
        <f t="shared" si="12"/>
        <v>1</v>
      </c>
      <c r="W30">
        <f t="shared" si="13"/>
        <v>1</v>
      </c>
      <c r="X30">
        <f t="shared" si="14"/>
        <v>1</v>
      </c>
      <c r="Y30">
        <f t="shared" si="15"/>
        <v>1</v>
      </c>
      <c r="Z30">
        <f t="shared" si="16"/>
        <v>1</v>
      </c>
      <c r="AA30">
        <f t="shared" si="17"/>
        <v>1</v>
      </c>
      <c r="AB30">
        <f t="shared" si="18"/>
        <v>0</v>
      </c>
      <c r="AD30">
        <f t="shared" si="19"/>
        <v>7</v>
      </c>
      <c r="AE30" t="b">
        <f t="shared" si="20"/>
        <v>1</v>
      </c>
      <c r="AF30">
        <f t="shared" si="21"/>
        <v>0</v>
      </c>
      <c r="AG30" t="b">
        <f t="shared" si="22"/>
        <v>1</v>
      </c>
    </row>
    <row r="31" spans="1:33">
      <c r="A31" s="2" t="s">
        <v>253</v>
      </c>
      <c r="B31" t="s">
        <v>199</v>
      </c>
      <c r="C31" t="s">
        <v>254</v>
      </c>
      <c r="D31" t="s">
        <v>112</v>
      </c>
      <c r="E31" t="s">
        <v>17</v>
      </c>
      <c r="F31" t="s">
        <v>255</v>
      </c>
      <c r="G31" t="s">
        <v>113</v>
      </c>
      <c r="J31">
        <f t="shared" si="2"/>
        <v>7</v>
      </c>
      <c r="L31" t="str">
        <f t="shared" si="3"/>
        <v>byr</v>
      </c>
      <c r="M31" t="str">
        <f t="shared" si="4"/>
        <v>hcl</v>
      </c>
      <c r="N31" t="str">
        <f t="shared" si="5"/>
        <v>pid</v>
      </c>
      <c r="O31" t="str">
        <f t="shared" si="6"/>
        <v>eyr</v>
      </c>
      <c r="P31" t="str">
        <f t="shared" si="7"/>
        <v>iyr</v>
      </c>
      <c r="Q31" t="str">
        <f t="shared" si="8"/>
        <v>hgt</v>
      </c>
      <c r="R31" t="str">
        <f t="shared" si="9"/>
        <v>ecl</v>
      </c>
      <c r="S31" t="str">
        <f t="shared" si="10"/>
        <v/>
      </c>
      <c r="U31">
        <f t="shared" si="11"/>
        <v>1</v>
      </c>
      <c r="V31">
        <f t="shared" si="12"/>
        <v>1</v>
      </c>
      <c r="W31">
        <f t="shared" si="13"/>
        <v>1</v>
      </c>
      <c r="X31">
        <f t="shared" si="14"/>
        <v>1</v>
      </c>
      <c r="Y31">
        <f t="shared" si="15"/>
        <v>1</v>
      </c>
      <c r="Z31">
        <f t="shared" si="16"/>
        <v>1</v>
      </c>
      <c r="AA31">
        <f t="shared" si="17"/>
        <v>1</v>
      </c>
      <c r="AB31">
        <f t="shared" si="18"/>
        <v>0</v>
      </c>
      <c r="AD31">
        <f t="shared" si="19"/>
        <v>7</v>
      </c>
      <c r="AE31" t="b">
        <f t="shared" si="20"/>
        <v>1</v>
      </c>
      <c r="AF31">
        <f t="shared" si="21"/>
        <v>0</v>
      </c>
      <c r="AG31" t="b">
        <f t="shared" si="22"/>
        <v>1</v>
      </c>
    </row>
    <row r="32" spans="1:33">
      <c r="A32" s="2" t="s">
        <v>28</v>
      </c>
      <c r="B32" t="s">
        <v>183</v>
      </c>
      <c r="C32" t="s">
        <v>199</v>
      </c>
      <c r="D32" t="s">
        <v>113</v>
      </c>
      <c r="E32" t="s">
        <v>47</v>
      </c>
      <c r="F32" t="s">
        <v>256</v>
      </c>
      <c r="G32" t="s">
        <v>257</v>
      </c>
      <c r="H32" t="s">
        <v>36</v>
      </c>
      <c r="J32">
        <f t="shared" si="2"/>
        <v>8</v>
      </c>
      <c r="L32" t="str">
        <f t="shared" si="3"/>
        <v>byr</v>
      </c>
      <c r="M32" t="str">
        <f t="shared" si="4"/>
        <v>hgt</v>
      </c>
      <c r="N32" t="str">
        <f t="shared" si="5"/>
        <v>hcl</v>
      </c>
      <c r="O32" t="str">
        <f t="shared" si="6"/>
        <v>ecl</v>
      </c>
      <c r="P32" t="str">
        <f t="shared" si="7"/>
        <v>iyr</v>
      </c>
      <c r="Q32" t="str">
        <f t="shared" si="8"/>
        <v>pid</v>
      </c>
      <c r="R32" t="str">
        <f t="shared" si="9"/>
        <v>cid</v>
      </c>
      <c r="S32" t="str">
        <f t="shared" si="10"/>
        <v>eyr</v>
      </c>
      <c r="U32">
        <f t="shared" si="11"/>
        <v>1</v>
      </c>
      <c r="V32">
        <f t="shared" si="12"/>
        <v>1</v>
      </c>
      <c r="W32">
        <f t="shared" si="13"/>
        <v>1</v>
      </c>
      <c r="X32">
        <f t="shared" si="14"/>
        <v>1</v>
      </c>
      <c r="Y32">
        <f t="shared" si="15"/>
        <v>1</v>
      </c>
      <c r="Z32">
        <f t="shared" si="16"/>
        <v>1</v>
      </c>
      <c r="AA32">
        <f t="shared" si="17"/>
        <v>1</v>
      </c>
      <c r="AB32">
        <f t="shared" si="18"/>
        <v>1</v>
      </c>
      <c r="AD32">
        <f t="shared" si="19"/>
        <v>8</v>
      </c>
      <c r="AE32" t="b">
        <f t="shared" si="20"/>
        <v>1</v>
      </c>
      <c r="AF32">
        <f t="shared" si="21"/>
        <v>1</v>
      </c>
      <c r="AG32" t="b">
        <f t="shared" si="22"/>
        <v>1</v>
      </c>
    </row>
    <row r="33" spans="1:33">
      <c r="A33" s="2" t="s">
        <v>258</v>
      </c>
      <c r="B33" t="s">
        <v>259</v>
      </c>
      <c r="C33" t="s">
        <v>213</v>
      </c>
      <c r="D33" t="s">
        <v>25</v>
      </c>
      <c r="E33" t="s">
        <v>260</v>
      </c>
      <c r="F33" t="s">
        <v>246</v>
      </c>
      <c r="G33" t="s">
        <v>261</v>
      </c>
      <c r="H33" t="s">
        <v>29</v>
      </c>
      <c r="J33">
        <f t="shared" si="2"/>
        <v>8</v>
      </c>
      <c r="L33" t="str">
        <f t="shared" si="3"/>
        <v>pid</v>
      </c>
      <c r="M33" t="str">
        <f t="shared" si="4"/>
        <v>iyr</v>
      </c>
      <c r="N33" t="str">
        <f t="shared" si="5"/>
        <v>eyr</v>
      </c>
      <c r="O33" t="str">
        <f t="shared" si="6"/>
        <v>hcl</v>
      </c>
      <c r="P33" t="str">
        <f t="shared" si="7"/>
        <v>hgt</v>
      </c>
      <c r="Q33" t="str">
        <f t="shared" si="8"/>
        <v>ecl</v>
      </c>
      <c r="R33" t="str">
        <f t="shared" si="9"/>
        <v>byr</v>
      </c>
      <c r="S33" t="str">
        <f t="shared" si="10"/>
        <v>cid</v>
      </c>
      <c r="U33">
        <f t="shared" si="11"/>
        <v>1</v>
      </c>
      <c r="V33">
        <f t="shared" si="12"/>
        <v>1</v>
      </c>
      <c r="W33">
        <f t="shared" si="13"/>
        <v>1</v>
      </c>
      <c r="X33">
        <f t="shared" si="14"/>
        <v>1</v>
      </c>
      <c r="Y33">
        <f t="shared" si="15"/>
        <v>1</v>
      </c>
      <c r="Z33">
        <f t="shared" si="16"/>
        <v>1</v>
      </c>
      <c r="AA33">
        <f t="shared" si="17"/>
        <v>1</v>
      </c>
      <c r="AB33">
        <f t="shared" si="18"/>
        <v>1</v>
      </c>
      <c r="AD33">
        <f t="shared" si="19"/>
        <v>8</v>
      </c>
      <c r="AE33" t="b">
        <f t="shared" si="20"/>
        <v>1</v>
      </c>
      <c r="AF33">
        <f t="shared" si="21"/>
        <v>1</v>
      </c>
      <c r="AG33" t="b">
        <f t="shared" si="22"/>
        <v>1</v>
      </c>
    </row>
    <row r="34" spans="1:33">
      <c r="A34" s="2" t="s">
        <v>262</v>
      </c>
      <c r="B34" t="s">
        <v>263</v>
      </c>
      <c r="C34" t="s">
        <v>264</v>
      </c>
      <c r="D34" t="s">
        <v>137</v>
      </c>
      <c r="E34" t="s">
        <v>25</v>
      </c>
      <c r="F34" t="s">
        <v>265</v>
      </c>
      <c r="G34" t="s">
        <v>30</v>
      </c>
      <c r="J34">
        <f t="shared" si="2"/>
        <v>7</v>
      </c>
      <c r="L34" t="str">
        <f t="shared" si="3"/>
        <v>pid</v>
      </c>
      <c r="M34" t="str">
        <f t="shared" si="4"/>
        <v>eyr</v>
      </c>
      <c r="N34" t="str">
        <f t="shared" si="5"/>
        <v>ecl</v>
      </c>
      <c r="O34" t="str">
        <f t="shared" si="6"/>
        <v>iyr</v>
      </c>
      <c r="P34" t="str">
        <f t="shared" si="7"/>
        <v>hcl</v>
      </c>
      <c r="Q34" t="str">
        <f t="shared" si="8"/>
        <v>byr</v>
      </c>
      <c r="R34" t="str">
        <f t="shared" si="9"/>
        <v>hgt</v>
      </c>
      <c r="S34" t="str">
        <f t="shared" si="10"/>
        <v/>
      </c>
      <c r="U34">
        <f t="shared" si="11"/>
        <v>1</v>
      </c>
      <c r="V34">
        <f t="shared" si="12"/>
        <v>1</v>
      </c>
      <c r="W34">
        <f t="shared" si="13"/>
        <v>1</v>
      </c>
      <c r="X34">
        <f t="shared" si="14"/>
        <v>1</v>
      </c>
      <c r="Y34">
        <f t="shared" si="15"/>
        <v>1</v>
      </c>
      <c r="Z34">
        <f t="shared" si="16"/>
        <v>1</v>
      </c>
      <c r="AA34">
        <f t="shared" si="17"/>
        <v>1</v>
      </c>
      <c r="AB34">
        <f t="shared" si="18"/>
        <v>0</v>
      </c>
      <c r="AD34">
        <f t="shared" si="19"/>
        <v>7</v>
      </c>
      <c r="AE34" t="b">
        <f t="shared" si="20"/>
        <v>1</v>
      </c>
      <c r="AF34">
        <f t="shared" si="21"/>
        <v>0</v>
      </c>
      <c r="AG34" t="b">
        <f t="shared" si="22"/>
        <v>1</v>
      </c>
    </row>
    <row r="35" spans="1:33">
      <c r="A35" s="1" t="s">
        <v>31</v>
      </c>
      <c r="B35" t="s">
        <v>266</v>
      </c>
      <c r="C35" t="s">
        <v>267</v>
      </c>
      <c r="D35" t="s">
        <v>32</v>
      </c>
      <c r="E35" t="s">
        <v>33</v>
      </c>
      <c r="F35" t="s">
        <v>34</v>
      </c>
      <c r="G35" t="s">
        <v>35</v>
      </c>
      <c r="J35">
        <f t="shared" si="2"/>
        <v>7</v>
      </c>
      <c r="L35" t="str">
        <f t="shared" si="3"/>
        <v>hgt</v>
      </c>
      <c r="M35" t="str">
        <f t="shared" si="4"/>
        <v>iyr</v>
      </c>
      <c r="N35" t="str">
        <f t="shared" si="5"/>
        <v>hcl</v>
      </c>
      <c r="O35" t="str">
        <f t="shared" si="6"/>
        <v>ecl</v>
      </c>
      <c r="P35" t="str">
        <f t="shared" si="7"/>
        <v>eyr</v>
      </c>
      <c r="Q35" t="str">
        <f t="shared" si="8"/>
        <v>byr</v>
      </c>
      <c r="R35" t="str">
        <f t="shared" si="9"/>
        <v>pid</v>
      </c>
      <c r="S35" t="str">
        <f t="shared" si="10"/>
        <v/>
      </c>
      <c r="U35">
        <f t="shared" si="11"/>
        <v>1</v>
      </c>
      <c r="V35">
        <f t="shared" si="12"/>
        <v>1</v>
      </c>
      <c r="W35">
        <f t="shared" si="13"/>
        <v>1</v>
      </c>
      <c r="X35">
        <f t="shared" si="14"/>
        <v>1</v>
      </c>
      <c r="Y35">
        <f t="shared" si="15"/>
        <v>1</v>
      </c>
      <c r="Z35">
        <f t="shared" si="16"/>
        <v>1</v>
      </c>
      <c r="AA35">
        <f t="shared" si="17"/>
        <v>1</v>
      </c>
      <c r="AB35">
        <f t="shared" si="18"/>
        <v>0</v>
      </c>
      <c r="AD35">
        <f t="shared" si="19"/>
        <v>7</v>
      </c>
      <c r="AE35" t="b">
        <f t="shared" si="20"/>
        <v>1</v>
      </c>
      <c r="AF35">
        <f t="shared" si="21"/>
        <v>0</v>
      </c>
      <c r="AG35" t="b">
        <f t="shared" si="22"/>
        <v>1</v>
      </c>
    </row>
    <row r="36" spans="1:33">
      <c r="A36" s="2" t="s">
        <v>36</v>
      </c>
      <c r="B36" t="s">
        <v>24</v>
      </c>
      <c r="C36" t="s">
        <v>268</v>
      </c>
      <c r="D36" t="s">
        <v>140</v>
      </c>
      <c r="E36" t="s">
        <v>133</v>
      </c>
      <c r="F36" t="s">
        <v>269</v>
      </c>
      <c r="G36" t="s">
        <v>37</v>
      </c>
      <c r="J36">
        <f t="shared" si="2"/>
        <v>7</v>
      </c>
      <c r="L36" t="str">
        <f t="shared" si="3"/>
        <v>eyr</v>
      </c>
      <c r="M36" t="str">
        <f t="shared" si="4"/>
        <v>ecl</v>
      </c>
      <c r="N36" t="str">
        <f t="shared" si="5"/>
        <v>pid</v>
      </c>
      <c r="O36" t="str">
        <f t="shared" si="6"/>
        <v>hcl</v>
      </c>
      <c r="P36" t="str">
        <f t="shared" si="7"/>
        <v>byr</v>
      </c>
      <c r="Q36" t="str">
        <f t="shared" si="8"/>
        <v>cid</v>
      </c>
      <c r="R36" t="str">
        <f t="shared" si="9"/>
        <v>hgt</v>
      </c>
      <c r="S36" t="str">
        <f t="shared" si="10"/>
        <v/>
      </c>
      <c r="U36">
        <f t="shared" si="11"/>
        <v>1</v>
      </c>
      <c r="V36">
        <f t="shared" si="12"/>
        <v>1</v>
      </c>
      <c r="W36">
        <f t="shared" si="13"/>
        <v>1</v>
      </c>
      <c r="X36">
        <f t="shared" si="14"/>
        <v>1</v>
      </c>
      <c r="Y36">
        <f t="shared" si="15"/>
        <v>1</v>
      </c>
      <c r="Z36">
        <f t="shared" si="16"/>
        <v>1</v>
      </c>
      <c r="AA36">
        <f t="shared" si="17"/>
        <v>1</v>
      </c>
      <c r="AB36">
        <f t="shared" si="18"/>
        <v>0</v>
      </c>
      <c r="AD36">
        <f t="shared" si="19"/>
        <v>7</v>
      </c>
      <c r="AE36" t="b">
        <f t="shared" si="20"/>
        <v>1</v>
      </c>
      <c r="AF36">
        <f t="shared" si="21"/>
        <v>1</v>
      </c>
      <c r="AG36" t="b">
        <f t="shared" si="22"/>
        <v>0</v>
      </c>
    </row>
    <row r="37" spans="1:33">
      <c r="A37" s="2" t="s">
        <v>38</v>
      </c>
      <c r="B37" t="s">
        <v>270</v>
      </c>
      <c r="C37" t="s">
        <v>271</v>
      </c>
      <c r="D37" t="s">
        <v>272</v>
      </c>
      <c r="E37" t="s">
        <v>97</v>
      </c>
      <c r="F37" t="s">
        <v>77</v>
      </c>
      <c r="G37" t="s">
        <v>72</v>
      </c>
      <c r="J37">
        <f t="shared" si="2"/>
        <v>7</v>
      </c>
      <c r="L37" t="str">
        <f t="shared" si="3"/>
        <v>ecl</v>
      </c>
      <c r="M37" t="str">
        <f t="shared" si="4"/>
        <v>byr</v>
      </c>
      <c r="N37" t="str">
        <f t="shared" si="5"/>
        <v>hgt</v>
      </c>
      <c r="O37" t="str">
        <f t="shared" si="6"/>
        <v>pid</v>
      </c>
      <c r="P37" t="str">
        <f t="shared" si="7"/>
        <v>iyr</v>
      </c>
      <c r="Q37" t="str">
        <f t="shared" si="8"/>
        <v>eyr</v>
      </c>
      <c r="R37" t="str">
        <f t="shared" si="9"/>
        <v>hcl</v>
      </c>
      <c r="S37" t="str">
        <f t="shared" si="10"/>
        <v/>
      </c>
      <c r="U37">
        <f t="shared" si="11"/>
        <v>1</v>
      </c>
      <c r="V37">
        <f t="shared" si="12"/>
        <v>1</v>
      </c>
      <c r="W37">
        <f t="shared" si="13"/>
        <v>1</v>
      </c>
      <c r="X37">
        <f t="shared" si="14"/>
        <v>1</v>
      </c>
      <c r="Y37">
        <f t="shared" si="15"/>
        <v>1</v>
      </c>
      <c r="Z37">
        <f t="shared" si="16"/>
        <v>1</v>
      </c>
      <c r="AA37">
        <f t="shared" si="17"/>
        <v>1</v>
      </c>
      <c r="AB37">
        <f t="shared" si="18"/>
        <v>0</v>
      </c>
      <c r="AD37">
        <f t="shared" si="19"/>
        <v>7</v>
      </c>
      <c r="AE37" t="b">
        <f t="shared" si="20"/>
        <v>1</v>
      </c>
      <c r="AF37">
        <f t="shared" si="21"/>
        <v>0</v>
      </c>
      <c r="AG37" t="b">
        <f t="shared" si="22"/>
        <v>1</v>
      </c>
    </row>
    <row r="38" spans="1:33">
      <c r="A38" s="2" t="s">
        <v>273</v>
      </c>
      <c r="B38" t="s">
        <v>236</v>
      </c>
      <c r="C38" t="s">
        <v>274</v>
      </c>
      <c r="D38" t="s">
        <v>275</v>
      </c>
      <c r="E38" t="s">
        <v>276</v>
      </c>
      <c r="F38" t="s">
        <v>137</v>
      </c>
      <c r="G38" t="s">
        <v>67</v>
      </c>
      <c r="J38">
        <f t="shared" si="2"/>
        <v>7</v>
      </c>
      <c r="L38" t="str">
        <f t="shared" si="3"/>
        <v>hcl</v>
      </c>
      <c r="M38" t="str">
        <f t="shared" si="4"/>
        <v>hgt</v>
      </c>
      <c r="N38" t="str">
        <f t="shared" si="5"/>
        <v>ecl</v>
      </c>
      <c r="O38" t="str">
        <f t="shared" si="6"/>
        <v>pid</v>
      </c>
      <c r="P38" t="str">
        <f t="shared" si="7"/>
        <v>byr</v>
      </c>
      <c r="Q38" t="str">
        <f t="shared" si="8"/>
        <v>iyr</v>
      </c>
      <c r="R38" t="str">
        <f t="shared" si="9"/>
        <v>eyr</v>
      </c>
      <c r="S38" t="str">
        <f t="shared" si="10"/>
        <v/>
      </c>
      <c r="U38">
        <f t="shared" si="11"/>
        <v>1</v>
      </c>
      <c r="V38">
        <f t="shared" si="12"/>
        <v>1</v>
      </c>
      <c r="W38">
        <f t="shared" si="13"/>
        <v>1</v>
      </c>
      <c r="X38">
        <f t="shared" si="14"/>
        <v>1</v>
      </c>
      <c r="Y38">
        <f t="shared" si="15"/>
        <v>1</v>
      </c>
      <c r="Z38">
        <f t="shared" si="16"/>
        <v>1</v>
      </c>
      <c r="AA38">
        <f t="shared" si="17"/>
        <v>1</v>
      </c>
      <c r="AB38">
        <f t="shared" si="18"/>
        <v>0</v>
      </c>
      <c r="AD38">
        <f t="shared" si="19"/>
        <v>7</v>
      </c>
      <c r="AE38" t="b">
        <f t="shared" si="20"/>
        <v>1</v>
      </c>
      <c r="AF38">
        <f t="shared" si="21"/>
        <v>0</v>
      </c>
      <c r="AG38" t="b">
        <f t="shared" si="22"/>
        <v>1</v>
      </c>
    </row>
    <row r="39" spans="1:33">
      <c r="A39" s="2" t="s">
        <v>82</v>
      </c>
      <c r="B39" t="s">
        <v>46</v>
      </c>
      <c r="C39" t="s">
        <v>150</v>
      </c>
      <c r="D39" t="s">
        <v>277</v>
      </c>
      <c r="E39" t="s">
        <v>27</v>
      </c>
      <c r="F39" t="s">
        <v>12</v>
      </c>
      <c r="G39" t="s">
        <v>278</v>
      </c>
      <c r="J39">
        <f t="shared" si="2"/>
        <v>7</v>
      </c>
      <c r="L39" t="str">
        <f t="shared" si="3"/>
        <v>ecl</v>
      </c>
      <c r="M39" t="str">
        <f t="shared" si="4"/>
        <v>hcl</v>
      </c>
      <c r="N39" t="str">
        <f t="shared" si="5"/>
        <v>byr</v>
      </c>
      <c r="O39" t="str">
        <f t="shared" si="6"/>
        <v>pid</v>
      </c>
      <c r="P39" t="str">
        <f t="shared" si="7"/>
        <v>hgt</v>
      </c>
      <c r="Q39" t="str">
        <f t="shared" si="8"/>
        <v>iyr</v>
      </c>
      <c r="R39" t="str">
        <f t="shared" si="9"/>
        <v>eyr</v>
      </c>
      <c r="S39" t="str">
        <f t="shared" si="10"/>
        <v/>
      </c>
      <c r="U39">
        <f t="shared" si="11"/>
        <v>1</v>
      </c>
      <c r="V39">
        <f t="shared" si="12"/>
        <v>1</v>
      </c>
      <c r="W39">
        <f t="shared" si="13"/>
        <v>1</v>
      </c>
      <c r="X39">
        <f t="shared" si="14"/>
        <v>1</v>
      </c>
      <c r="Y39">
        <f t="shared" si="15"/>
        <v>1</v>
      </c>
      <c r="Z39">
        <f t="shared" si="16"/>
        <v>1</v>
      </c>
      <c r="AA39">
        <f t="shared" si="17"/>
        <v>1</v>
      </c>
      <c r="AB39">
        <f t="shared" si="18"/>
        <v>0</v>
      </c>
      <c r="AD39">
        <f t="shared" si="19"/>
        <v>7</v>
      </c>
      <c r="AE39" t="b">
        <f t="shared" si="20"/>
        <v>1</v>
      </c>
      <c r="AF39">
        <f t="shared" si="21"/>
        <v>0</v>
      </c>
      <c r="AG39" t="b">
        <f t="shared" si="22"/>
        <v>1</v>
      </c>
    </row>
    <row r="40" spans="1:33">
      <c r="A40" s="2" t="s">
        <v>279</v>
      </c>
      <c r="B40" t="s">
        <v>280</v>
      </c>
      <c r="C40" t="s">
        <v>281</v>
      </c>
      <c r="D40" t="s">
        <v>25</v>
      </c>
      <c r="E40" t="s">
        <v>93</v>
      </c>
      <c r="F40" t="s">
        <v>282</v>
      </c>
      <c r="G40" t="s">
        <v>283</v>
      </c>
      <c r="J40">
        <f t="shared" si="2"/>
        <v>7</v>
      </c>
      <c r="L40" t="str">
        <f t="shared" si="3"/>
        <v>eyr</v>
      </c>
      <c r="M40" t="str">
        <f t="shared" si="4"/>
        <v>pid</v>
      </c>
      <c r="N40" t="str">
        <f t="shared" si="5"/>
        <v>iyr</v>
      </c>
      <c r="O40" t="str">
        <f t="shared" si="6"/>
        <v>hcl</v>
      </c>
      <c r="P40" t="str">
        <f t="shared" si="7"/>
        <v>byr</v>
      </c>
      <c r="Q40" t="str">
        <f t="shared" si="8"/>
        <v>hgt</v>
      </c>
      <c r="R40" t="str">
        <f t="shared" si="9"/>
        <v>ecl</v>
      </c>
      <c r="S40" t="str">
        <f t="shared" si="10"/>
        <v/>
      </c>
      <c r="U40">
        <f t="shared" si="11"/>
        <v>1</v>
      </c>
      <c r="V40">
        <f t="shared" si="12"/>
        <v>1</v>
      </c>
      <c r="W40">
        <f t="shared" si="13"/>
        <v>1</v>
      </c>
      <c r="X40">
        <f t="shared" si="14"/>
        <v>1</v>
      </c>
      <c r="Y40">
        <f t="shared" si="15"/>
        <v>1</v>
      </c>
      <c r="Z40">
        <f t="shared" si="16"/>
        <v>1</v>
      </c>
      <c r="AA40">
        <f t="shared" si="17"/>
        <v>1</v>
      </c>
      <c r="AB40">
        <f t="shared" si="18"/>
        <v>0</v>
      </c>
      <c r="AD40">
        <f t="shared" si="19"/>
        <v>7</v>
      </c>
      <c r="AE40" t="b">
        <f t="shared" si="20"/>
        <v>1</v>
      </c>
      <c r="AF40">
        <f t="shared" si="21"/>
        <v>0</v>
      </c>
      <c r="AG40" t="b">
        <f t="shared" si="22"/>
        <v>1</v>
      </c>
    </row>
    <row r="41" spans="1:33">
      <c r="A41" s="2" t="s">
        <v>284</v>
      </c>
      <c r="B41" t="s">
        <v>96</v>
      </c>
      <c r="C41" t="s">
        <v>22</v>
      </c>
      <c r="D41" t="s">
        <v>285</v>
      </c>
      <c r="E41" t="s">
        <v>12</v>
      </c>
      <c r="F41" t="s">
        <v>286</v>
      </c>
      <c r="G41" t="s">
        <v>39</v>
      </c>
      <c r="H41" t="s">
        <v>38</v>
      </c>
      <c r="J41">
        <f t="shared" si="2"/>
        <v>8</v>
      </c>
      <c r="L41" t="str">
        <f t="shared" si="3"/>
        <v>cid</v>
      </c>
      <c r="M41" t="str">
        <f t="shared" si="4"/>
        <v>byr</v>
      </c>
      <c r="N41" t="str">
        <f t="shared" si="5"/>
        <v>eyr</v>
      </c>
      <c r="O41" t="str">
        <f t="shared" si="6"/>
        <v>pid</v>
      </c>
      <c r="P41" t="str">
        <f t="shared" si="7"/>
        <v>iyr</v>
      </c>
      <c r="Q41" t="str">
        <f t="shared" si="8"/>
        <v>hcl</v>
      </c>
      <c r="R41" t="str">
        <f t="shared" si="9"/>
        <v>hgt</v>
      </c>
      <c r="S41" t="str">
        <f t="shared" si="10"/>
        <v>ecl</v>
      </c>
      <c r="U41">
        <f t="shared" si="11"/>
        <v>1</v>
      </c>
      <c r="V41">
        <f t="shared" si="12"/>
        <v>1</v>
      </c>
      <c r="W41">
        <f t="shared" si="13"/>
        <v>1</v>
      </c>
      <c r="X41">
        <f t="shared" si="14"/>
        <v>1</v>
      </c>
      <c r="Y41">
        <f t="shared" si="15"/>
        <v>1</v>
      </c>
      <c r="Z41">
        <f t="shared" si="16"/>
        <v>1</v>
      </c>
      <c r="AA41">
        <f t="shared" si="17"/>
        <v>1</v>
      </c>
      <c r="AB41">
        <f t="shared" si="18"/>
        <v>1</v>
      </c>
      <c r="AD41">
        <f t="shared" si="19"/>
        <v>8</v>
      </c>
      <c r="AE41" t="b">
        <f t="shared" si="20"/>
        <v>1</v>
      </c>
      <c r="AF41">
        <f t="shared" si="21"/>
        <v>1</v>
      </c>
      <c r="AG41" t="b">
        <f t="shared" si="22"/>
        <v>1</v>
      </c>
    </row>
    <row r="42" spans="1:33">
      <c r="A42" s="2" t="s">
        <v>14</v>
      </c>
      <c r="B42" t="s">
        <v>101</v>
      </c>
      <c r="C42" t="s">
        <v>52</v>
      </c>
      <c r="D42" t="s">
        <v>186</v>
      </c>
      <c r="E42" t="s">
        <v>82</v>
      </c>
      <c r="F42" t="s">
        <v>287</v>
      </c>
      <c r="G42" t="s">
        <v>242</v>
      </c>
      <c r="J42">
        <f t="shared" si="2"/>
        <v>7</v>
      </c>
      <c r="L42" t="str">
        <f t="shared" si="3"/>
        <v>hgt</v>
      </c>
      <c r="M42" t="str">
        <f t="shared" si="4"/>
        <v>byr</v>
      </c>
      <c r="N42" t="str">
        <f t="shared" si="5"/>
        <v>iyr</v>
      </c>
      <c r="O42" t="str">
        <f t="shared" si="6"/>
        <v>eyr</v>
      </c>
      <c r="P42" t="str">
        <f t="shared" si="7"/>
        <v>ecl</v>
      </c>
      <c r="Q42" t="str">
        <f t="shared" si="8"/>
        <v>cid</v>
      </c>
      <c r="R42" t="str">
        <f t="shared" si="9"/>
        <v>hcl</v>
      </c>
      <c r="S42" t="str">
        <f t="shared" si="10"/>
        <v/>
      </c>
      <c r="U42">
        <f t="shared" si="11"/>
        <v>1</v>
      </c>
      <c r="V42">
        <f t="shared" si="12"/>
        <v>1</v>
      </c>
      <c r="W42">
        <f t="shared" si="13"/>
        <v>1</v>
      </c>
      <c r="X42">
        <f t="shared" si="14"/>
        <v>1</v>
      </c>
      <c r="Y42">
        <f t="shared" si="15"/>
        <v>1</v>
      </c>
      <c r="Z42">
        <f t="shared" si="16"/>
        <v>1</v>
      </c>
      <c r="AA42">
        <f t="shared" si="17"/>
        <v>1</v>
      </c>
      <c r="AB42">
        <f t="shared" si="18"/>
        <v>0</v>
      </c>
      <c r="AD42">
        <f t="shared" si="19"/>
        <v>7</v>
      </c>
      <c r="AE42" t="b">
        <f t="shared" si="20"/>
        <v>1</v>
      </c>
      <c r="AF42">
        <f t="shared" si="21"/>
        <v>1</v>
      </c>
      <c r="AG42" t="b">
        <f t="shared" si="22"/>
        <v>0</v>
      </c>
    </row>
    <row r="43" spans="1:33">
      <c r="A43" s="1" t="s">
        <v>288</v>
      </c>
      <c r="B43" t="s">
        <v>186</v>
      </c>
      <c r="C43" t="s">
        <v>44</v>
      </c>
      <c r="D43" t="s">
        <v>289</v>
      </c>
      <c r="E43" t="s">
        <v>12</v>
      </c>
      <c r="F43" t="s">
        <v>290</v>
      </c>
      <c r="G43" t="s">
        <v>291</v>
      </c>
      <c r="H43" t="s">
        <v>43</v>
      </c>
      <c r="J43">
        <f t="shared" si="2"/>
        <v>8</v>
      </c>
      <c r="L43" t="str">
        <f t="shared" si="3"/>
        <v>cid</v>
      </c>
      <c r="M43" t="str">
        <f t="shared" si="4"/>
        <v>eyr</v>
      </c>
      <c r="N43" t="str">
        <f t="shared" si="5"/>
        <v>ecl</v>
      </c>
      <c r="O43" t="str">
        <f t="shared" si="6"/>
        <v>pid</v>
      </c>
      <c r="P43" t="str">
        <f t="shared" si="7"/>
        <v>iyr</v>
      </c>
      <c r="Q43" t="str">
        <f t="shared" si="8"/>
        <v>hcl</v>
      </c>
      <c r="R43" t="str">
        <f t="shared" si="9"/>
        <v>byr</v>
      </c>
      <c r="S43" t="str">
        <f t="shared" si="10"/>
        <v>hgt</v>
      </c>
      <c r="U43">
        <f t="shared" si="11"/>
        <v>1</v>
      </c>
      <c r="V43">
        <f t="shared" si="12"/>
        <v>1</v>
      </c>
      <c r="W43">
        <f t="shared" si="13"/>
        <v>1</v>
      </c>
      <c r="X43">
        <f t="shared" si="14"/>
        <v>1</v>
      </c>
      <c r="Y43">
        <f t="shared" si="15"/>
        <v>1</v>
      </c>
      <c r="Z43">
        <f t="shared" si="16"/>
        <v>1</v>
      </c>
      <c r="AA43">
        <f t="shared" si="17"/>
        <v>1</v>
      </c>
      <c r="AB43">
        <f t="shared" si="18"/>
        <v>1</v>
      </c>
      <c r="AD43">
        <f t="shared" si="19"/>
        <v>8</v>
      </c>
      <c r="AE43" t="b">
        <f t="shared" si="20"/>
        <v>1</v>
      </c>
      <c r="AF43">
        <f t="shared" si="21"/>
        <v>1</v>
      </c>
      <c r="AG43" t="b">
        <f t="shared" si="22"/>
        <v>1</v>
      </c>
    </row>
    <row r="44" spans="1:33">
      <c r="A44" s="2" t="s">
        <v>52</v>
      </c>
      <c r="B44" t="s">
        <v>292</v>
      </c>
      <c r="C44" t="s">
        <v>293</v>
      </c>
      <c r="D44" t="s">
        <v>294</v>
      </c>
      <c r="E44" t="s">
        <v>77</v>
      </c>
      <c r="F44" t="s">
        <v>286</v>
      </c>
      <c r="G44" t="s">
        <v>65</v>
      </c>
      <c r="J44">
        <f t="shared" si="2"/>
        <v>7</v>
      </c>
      <c r="L44" t="str">
        <f t="shared" si="3"/>
        <v>iyr</v>
      </c>
      <c r="M44" t="str">
        <f t="shared" si="4"/>
        <v>byr</v>
      </c>
      <c r="N44" t="str">
        <f t="shared" si="5"/>
        <v>pid</v>
      </c>
      <c r="O44" t="str">
        <f t="shared" si="6"/>
        <v>hgt</v>
      </c>
      <c r="P44" t="str">
        <f t="shared" si="7"/>
        <v>eyr</v>
      </c>
      <c r="Q44" t="str">
        <f t="shared" si="8"/>
        <v>hcl</v>
      </c>
      <c r="R44" t="str">
        <f t="shared" si="9"/>
        <v>ecl</v>
      </c>
      <c r="S44" t="str">
        <f t="shared" si="10"/>
        <v/>
      </c>
      <c r="U44">
        <f t="shared" si="11"/>
        <v>1</v>
      </c>
      <c r="V44">
        <f t="shared" si="12"/>
        <v>1</v>
      </c>
      <c r="W44">
        <f t="shared" si="13"/>
        <v>1</v>
      </c>
      <c r="X44">
        <f t="shared" si="14"/>
        <v>1</v>
      </c>
      <c r="Y44">
        <f t="shared" si="15"/>
        <v>1</v>
      </c>
      <c r="Z44">
        <f t="shared" si="16"/>
        <v>1</v>
      </c>
      <c r="AA44">
        <f t="shared" si="17"/>
        <v>1</v>
      </c>
      <c r="AB44">
        <f t="shared" si="18"/>
        <v>0</v>
      </c>
      <c r="AD44">
        <f t="shared" si="19"/>
        <v>7</v>
      </c>
      <c r="AE44" t="b">
        <f t="shared" si="20"/>
        <v>1</v>
      </c>
      <c r="AF44">
        <f t="shared" si="21"/>
        <v>0</v>
      </c>
      <c r="AG44" t="b">
        <f t="shared" si="22"/>
        <v>1</v>
      </c>
    </row>
    <row r="45" spans="1:33">
      <c r="A45" s="2" t="s">
        <v>91</v>
      </c>
      <c r="B45" t="s">
        <v>27</v>
      </c>
      <c r="C45" t="s">
        <v>295</v>
      </c>
      <c r="D45" t="s">
        <v>97</v>
      </c>
      <c r="E45" t="s">
        <v>296</v>
      </c>
      <c r="F45" t="s">
        <v>82</v>
      </c>
      <c r="G45" t="s">
        <v>36</v>
      </c>
      <c r="H45" t="s">
        <v>40</v>
      </c>
      <c r="J45">
        <f t="shared" si="2"/>
        <v>8</v>
      </c>
      <c r="L45" t="str">
        <f t="shared" si="3"/>
        <v>cid</v>
      </c>
      <c r="M45" t="str">
        <f t="shared" si="4"/>
        <v>hgt</v>
      </c>
      <c r="N45" t="str">
        <f t="shared" si="5"/>
        <v>byr</v>
      </c>
      <c r="O45" t="str">
        <f t="shared" si="6"/>
        <v>iyr</v>
      </c>
      <c r="P45" t="str">
        <f t="shared" si="7"/>
        <v>pid</v>
      </c>
      <c r="Q45" t="str">
        <f t="shared" si="8"/>
        <v>ecl</v>
      </c>
      <c r="R45" t="str">
        <f t="shared" si="9"/>
        <v>eyr</v>
      </c>
      <c r="S45" t="str">
        <f t="shared" si="10"/>
        <v>hcl</v>
      </c>
      <c r="U45">
        <f t="shared" si="11"/>
        <v>1</v>
      </c>
      <c r="V45">
        <f t="shared" si="12"/>
        <v>1</v>
      </c>
      <c r="W45">
        <f t="shared" si="13"/>
        <v>1</v>
      </c>
      <c r="X45">
        <f t="shared" si="14"/>
        <v>1</v>
      </c>
      <c r="Y45">
        <f t="shared" si="15"/>
        <v>1</v>
      </c>
      <c r="Z45">
        <f t="shared" si="16"/>
        <v>1</v>
      </c>
      <c r="AA45">
        <f t="shared" si="17"/>
        <v>1</v>
      </c>
      <c r="AB45">
        <f t="shared" si="18"/>
        <v>1</v>
      </c>
      <c r="AD45">
        <f t="shared" si="19"/>
        <v>8</v>
      </c>
      <c r="AE45" t="b">
        <f t="shared" si="20"/>
        <v>1</v>
      </c>
      <c r="AF45">
        <f t="shared" si="21"/>
        <v>1</v>
      </c>
      <c r="AG45" t="b">
        <f t="shared" si="22"/>
        <v>1</v>
      </c>
    </row>
    <row r="46" spans="1:33">
      <c r="A46" s="2" t="s">
        <v>199</v>
      </c>
      <c r="B46" t="s">
        <v>297</v>
      </c>
      <c r="C46" t="s">
        <v>194</v>
      </c>
      <c r="D46" t="s">
        <v>213</v>
      </c>
      <c r="E46" t="s">
        <v>12</v>
      </c>
      <c r="F46" t="s">
        <v>298</v>
      </c>
      <c r="G46" t="s">
        <v>299</v>
      </c>
      <c r="H46" t="s">
        <v>65</v>
      </c>
      <c r="J46">
        <f t="shared" si="2"/>
        <v>8</v>
      </c>
      <c r="L46" t="str">
        <f t="shared" si="3"/>
        <v>hcl</v>
      </c>
      <c r="M46" t="str">
        <f t="shared" si="4"/>
        <v>cid</v>
      </c>
      <c r="N46" t="str">
        <f t="shared" si="5"/>
        <v>byr</v>
      </c>
      <c r="O46" t="str">
        <f t="shared" si="6"/>
        <v>eyr</v>
      </c>
      <c r="P46" t="str">
        <f t="shared" si="7"/>
        <v>iyr</v>
      </c>
      <c r="Q46" t="str">
        <f t="shared" si="8"/>
        <v>pid</v>
      </c>
      <c r="R46" t="str">
        <f t="shared" si="9"/>
        <v>hgt</v>
      </c>
      <c r="S46" t="str">
        <f t="shared" si="10"/>
        <v>ecl</v>
      </c>
      <c r="U46">
        <f t="shared" si="11"/>
        <v>1</v>
      </c>
      <c r="V46">
        <f t="shared" si="12"/>
        <v>1</v>
      </c>
      <c r="W46">
        <f t="shared" si="13"/>
        <v>1</v>
      </c>
      <c r="X46">
        <f t="shared" si="14"/>
        <v>1</v>
      </c>
      <c r="Y46">
        <f t="shared" si="15"/>
        <v>1</v>
      </c>
      <c r="Z46">
        <f t="shared" si="16"/>
        <v>1</v>
      </c>
      <c r="AA46">
        <f t="shared" si="17"/>
        <v>1</v>
      </c>
      <c r="AB46">
        <f t="shared" si="18"/>
        <v>1</v>
      </c>
      <c r="AD46">
        <f t="shared" si="19"/>
        <v>8</v>
      </c>
      <c r="AE46" t="b">
        <f t="shared" si="20"/>
        <v>1</v>
      </c>
      <c r="AF46">
        <f t="shared" si="21"/>
        <v>1</v>
      </c>
      <c r="AG46" t="b">
        <f t="shared" si="22"/>
        <v>1</v>
      </c>
    </row>
    <row r="47" spans="1:33">
      <c r="A47" s="1" t="s">
        <v>69</v>
      </c>
      <c r="B47" t="s">
        <v>228</v>
      </c>
      <c r="C47" t="s">
        <v>300</v>
      </c>
      <c r="D47" t="s">
        <v>77</v>
      </c>
      <c r="E47" t="s">
        <v>17</v>
      </c>
      <c r="F47" t="s">
        <v>38</v>
      </c>
      <c r="G47" t="s">
        <v>301</v>
      </c>
      <c r="J47">
        <f t="shared" si="2"/>
        <v>7</v>
      </c>
      <c r="L47" t="str">
        <f t="shared" si="3"/>
        <v>hcl</v>
      </c>
      <c r="M47" t="str">
        <f t="shared" si="4"/>
        <v>hgt</v>
      </c>
      <c r="N47" t="str">
        <f t="shared" si="5"/>
        <v>pid</v>
      </c>
      <c r="O47" t="str">
        <f t="shared" si="6"/>
        <v>eyr</v>
      </c>
      <c r="P47" t="str">
        <f t="shared" si="7"/>
        <v>iyr</v>
      </c>
      <c r="Q47" t="str">
        <f t="shared" si="8"/>
        <v>ecl</v>
      </c>
      <c r="R47" t="str">
        <f t="shared" si="9"/>
        <v>byr</v>
      </c>
      <c r="S47" t="str">
        <f t="shared" si="10"/>
        <v/>
      </c>
      <c r="U47">
        <f t="shared" si="11"/>
        <v>1</v>
      </c>
      <c r="V47">
        <f t="shared" si="12"/>
        <v>1</v>
      </c>
      <c r="W47">
        <f t="shared" si="13"/>
        <v>1</v>
      </c>
      <c r="X47">
        <f t="shared" si="14"/>
        <v>1</v>
      </c>
      <c r="Y47">
        <f t="shared" si="15"/>
        <v>1</v>
      </c>
      <c r="Z47">
        <f t="shared" si="16"/>
        <v>1</v>
      </c>
      <c r="AA47">
        <f t="shared" si="17"/>
        <v>1</v>
      </c>
      <c r="AB47">
        <f t="shared" si="18"/>
        <v>0</v>
      </c>
      <c r="AD47">
        <f t="shared" si="19"/>
        <v>7</v>
      </c>
      <c r="AE47" t="b">
        <f t="shared" si="20"/>
        <v>1</v>
      </c>
      <c r="AF47">
        <f t="shared" si="21"/>
        <v>0</v>
      </c>
      <c r="AG47" t="b">
        <f t="shared" si="22"/>
        <v>1</v>
      </c>
    </row>
    <row r="48" spans="1:33">
      <c r="A48" s="2" t="s">
        <v>302</v>
      </c>
      <c r="B48" t="s">
        <v>58</v>
      </c>
      <c r="C48" t="s">
        <v>303</v>
      </c>
      <c r="D48" t="s">
        <v>304</v>
      </c>
      <c r="E48" t="s">
        <v>305</v>
      </c>
      <c r="F48" t="s">
        <v>110</v>
      </c>
      <c r="G48" t="s">
        <v>33</v>
      </c>
      <c r="H48" t="s">
        <v>306</v>
      </c>
      <c r="J48">
        <f t="shared" si="2"/>
        <v>8</v>
      </c>
      <c r="L48" t="str">
        <f t="shared" si="3"/>
        <v>pid</v>
      </c>
      <c r="M48" t="str">
        <f t="shared" si="4"/>
        <v>hcl</v>
      </c>
      <c r="N48" t="str">
        <f t="shared" si="5"/>
        <v>byr</v>
      </c>
      <c r="O48" t="str">
        <f t="shared" si="6"/>
        <v>ecl</v>
      </c>
      <c r="P48" t="str">
        <f t="shared" si="7"/>
        <v>cid</v>
      </c>
      <c r="Q48" t="str">
        <f t="shared" si="8"/>
        <v>iyr</v>
      </c>
      <c r="R48" t="str">
        <f t="shared" si="9"/>
        <v>eyr</v>
      </c>
      <c r="S48" t="str">
        <f t="shared" si="10"/>
        <v>hgt</v>
      </c>
      <c r="U48">
        <f t="shared" si="11"/>
        <v>1</v>
      </c>
      <c r="V48">
        <f t="shared" si="12"/>
        <v>1</v>
      </c>
      <c r="W48">
        <f t="shared" si="13"/>
        <v>1</v>
      </c>
      <c r="X48">
        <f t="shared" si="14"/>
        <v>1</v>
      </c>
      <c r="Y48">
        <f t="shared" si="15"/>
        <v>1</v>
      </c>
      <c r="Z48">
        <f t="shared" si="16"/>
        <v>1</v>
      </c>
      <c r="AA48">
        <f t="shared" si="17"/>
        <v>1</v>
      </c>
      <c r="AB48">
        <f t="shared" si="18"/>
        <v>1</v>
      </c>
      <c r="AD48">
        <f t="shared" si="19"/>
        <v>8</v>
      </c>
      <c r="AE48" t="b">
        <f t="shared" si="20"/>
        <v>1</v>
      </c>
      <c r="AF48">
        <f t="shared" si="21"/>
        <v>1</v>
      </c>
      <c r="AG48" t="b">
        <f t="shared" si="22"/>
        <v>1</v>
      </c>
    </row>
    <row r="49" spans="1:33">
      <c r="A49" s="2" t="s">
        <v>47</v>
      </c>
      <c r="B49" t="s">
        <v>186</v>
      </c>
      <c r="C49" t="s">
        <v>190</v>
      </c>
      <c r="D49" t="s">
        <v>250</v>
      </c>
      <c r="E49" t="s">
        <v>65</v>
      </c>
      <c r="F49" t="s">
        <v>116</v>
      </c>
      <c r="G49" t="s">
        <v>307</v>
      </c>
      <c r="J49">
        <f t="shared" si="2"/>
        <v>7</v>
      </c>
      <c r="L49" t="str">
        <f t="shared" si="3"/>
        <v>iyr</v>
      </c>
      <c r="M49" t="str">
        <f t="shared" si="4"/>
        <v>eyr</v>
      </c>
      <c r="N49" t="str">
        <f t="shared" si="5"/>
        <v>hgt</v>
      </c>
      <c r="O49" t="str">
        <f t="shared" si="6"/>
        <v>hcl</v>
      </c>
      <c r="P49" t="str">
        <f t="shared" si="7"/>
        <v>ecl</v>
      </c>
      <c r="Q49" t="str">
        <f t="shared" si="8"/>
        <v>byr</v>
      </c>
      <c r="R49" t="str">
        <f t="shared" si="9"/>
        <v>pid</v>
      </c>
      <c r="S49" t="str">
        <f t="shared" si="10"/>
        <v/>
      </c>
      <c r="U49">
        <f t="shared" si="11"/>
        <v>1</v>
      </c>
      <c r="V49">
        <f t="shared" si="12"/>
        <v>1</v>
      </c>
      <c r="W49">
        <f t="shared" si="13"/>
        <v>1</v>
      </c>
      <c r="X49">
        <f t="shared" si="14"/>
        <v>1</v>
      </c>
      <c r="Y49">
        <f t="shared" si="15"/>
        <v>1</v>
      </c>
      <c r="Z49">
        <f t="shared" si="16"/>
        <v>1</v>
      </c>
      <c r="AA49">
        <f t="shared" si="17"/>
        <v>1</v>
      </c>
      <c r="AB49">
        <f t="shared" si="18"/>
        <v>0</v>
      </c>
      <c r="AD49">
        <f t="shared" si="19"/>
        <v>7</v>
      </c>
      <c r="AE49" t="b">
        <f t="shared" si="20"/>
        <v>1</v>
      </c>
      <c r="AF49">
        <f t="shared" si="21"/>
        <v>0</v>
      </c>
      <c r="AG49" t="b">
        <f t="shared" si="22"/>
        <v>1</v>
      </c>
    </row>
    <row r="50" spans="1:33">
      <c r="A50" s="2" t="s">
        <v>41</v>
      </c>
      <c r="B50" t="s">
        <v>42</v>
      </c>
      <c r="C50" t="s">
        <v>166</v>
      </c>
      <c r="D50" t="s">
        <v>308</v>
      </c>
      <c r="E50" t="s">
        <v>19</v>
      </c>
      <c r="F50" t="s">
        <v>151</v>
      </c>
      <c r="G50" t="s">
        <v>309</v>
      </c>
      <c r="J50">
        <f t="shared" si="2"/>
        <v>7</v>
      </c>
      <c r="L50" t="str">
        <f t="shared" si="3"/>
        <v>pid</v>
      </c>
      <c r="M50" t="str">
        <f t="shared" si="4"/>
        <v>hgt</v>
      </c>
      <c r="N50" t="str">
        <f t="shared" si="5"/>
        <v>ecl</v>
      </c>
      <c r="O50" t="str">
        <f t="shared" si="6"/>
        <v>iyr</v>
      </c>
      <c r="P50" t="str">
        <f t="shared" si="7"/>
        <v>hcl</v>
      </c>
      <c r="Q50" t="str">
        <f t="shared" si="8"/>
        <v>byr</v>
      </c>
      <c r="R50" t="str">
        <f t="shared" si="9"/>
        <v>eyr</v>
      </c>
      <c r="S50" t="str">
        <f t="shared" si="10"/>
        <v/>
      </c>
      <c r="U50">
        <f t="shared" si="11"/>
        <v>1</v>
      </c>
      <c r="V50">
        <f t="shared" si="12"/>
        <v>1</v>
      </c>
      <c r="W50">
        <f t="shared" si="13"/>
        <v>1</v>
      </c>
      <c r="X50">
        <f t="shared" si="14"/>
        <v>1</v>
      </c>
      <c r="Y50">
        <f t="shared" si="15"/>
        <v>1</v>
      </c>
      <c r="Z50">
        <f t="shared" si="16"/>
        <v>1</v>
      </c>
      <c r="AA50">
        <f t="shared" si="17"/>
        <v>1</v>
      </c>
      <c r="AB50">
        <f t="shared" si="18"/>
        <v>0</v>
      </c>
      <c r="AD50">
        <f t="shared" si="19"/>
        <v>7</v>
      </c>
      <c r="AE50" t="b">
        <f t="shared" si="20"/>
        <v>1</v>
      </c>
      <c r="AF50">
        <f t="shared" si="21"/>
        <v>0</v>
      </c>
      <c r="AG50" t="b">
        <f t="shared" si="22"/>
        <v>1</v>
      </c>
    </row>
    <row r="51" spans="1:33">
      <c r="A51" s="2" t="s">
        <v>250</v>
      </c>
      <c r="B51" t="s">
        <v>310</v>
      </c>
      <c r="C51" t="s">
        <v>36</v>
      </c>
      <c r="D51" t="s">
        <v>93</v>
      </c>
      <c r="E51" t="s">
        <v>311</v>
      </c>
      <c r="F51" t="s">
        <v>155</v>
      </c>
      <c r="G51" t="s">
        <v>43</v>
      </c>
      <c r="J51">
        <f t="shared" si="2"/>
        <v>7</v>
      </c>
      <c r="L51" t="str">
        <f t="shared" si="3"/>
        <v>hcl</v>
      </c>
      <c r="M51" t="str">
        <f t="shared" si="4"/>
        <v>ecl</v>
      </c>
      <c r="N51" t="str">
        <f t="shared" si="5"/>
        <v>eyr</v>
      </c>
      <c r="O51" t="str">
        <f t="shared" si="6"/>
        <v>byr</v>
      </c>
      <c r="P51" t="str">
        <f t="shared" si="7"/>
        <v>pid</v>
      </c>
      <c r="Q51" t="str">
        <f t="shared" si="8"/>
        <v>iyr</v>
      </c>
      <c r="R51" t="str">
        <f t="shared" si="9"/>
        <v>hgt</v>
      </c>
      <c r="S51" t="str">
        <f t="shared" si="10"/>
        <v/>
      </c>
      <c r="U51">
        <f t="shared" si="11"/>
        <v>1</v>
      </c>
      <c r="V51">
        <f t="shared" si="12"/>
        <v>1</v>
      </c>
      <c r="W51">
        <f t="shared" si="13"/>
        <v>1</v>
      </c>
      <c r="X51">
        <f t="shared" si="14"/>
        <v>1</v>
      </c>
      <c r="Y51">
        <f t="shared" si="15"/>
        <v>1</v>
      </c>
      <c r="Z51">
        <f t="shared" si="16"/>
        <v>1</v>
      </c>
      <c r="AA51">
        <f t="shared" si="17"/>
        <v>1</v>
      </c>
      <c r="AB51">
        <f t="shared" si="18"/>
        <v>0</v>
      </c>
      <c r="AD51">
        <f t="shared" si="19"/>
        <v>7</v>
      </c>
      <c r="AE51" t="b">
        <f t="shared" si="20"/>
        <v>1</v>
      </c>
      <c r="AF51">
        <f t="shared" si="21"/>
        <v>0</v>
      </c>
      <c r="AG51" t="b">
        <f t="shared" si="22"/>
        <v>1</v>
      </c>
    </row>
    <row r="52" spans="1:33">
      <c r="A52" s="2" t="s">
        <v>312</v>
      </c>
      <c r="B52" t="s">
        <v>25</v>
      </c>
      <c r="C52" t="s">
        <v>97</v>
      </c>
      <c r="D52" t="s">
        <v>313</v>
      </c>
      <c r="E52" t="s">
        <v>13</v>
      </c>
      <c r="F52" t="s">
        <v>15</v>
      </c>
      <c r="G52" t="s">
        <v>314</v>
      </c>
      <c r="J52">
        <f t="shared" si="2"/>
        <v>7</v>
      </c>
      <c r="L52" t="str">
        <f t="shared" si="3"/>
        <v>byr</v>
      </c>
      <c r="M52" t="str">
        <f t="shared" si="4"/>
        <v>hcl</v>
      </c>
      <c r="N52" t="str">
        <f t="shared" si="5"/>
        <v>iyr</v>
      </c>
      <c r="O52" t="str">
        <f t="shared" si="6"/>
        <v>hgt</v>
      </c>
      <c r="P52" t="str">
        <f t="shared" si="7"/>
        <v>ecl</v>
      </c>
      <c r="Q52" t="str">
        <f t="shared" si="8"/>
        <v>eyr</v>
      </c>
      <c r="R52" t="str">
        <f t="shared" si="9"/>
        <v>pid</v>
      </c>
      <c r="S52" t="str">
        <f t="shared" si="10"/>
        <v/>
      </c>
      <c r="U52">
        <f t="shared" si="11"/>
        <v>1</v>
      </c>
      <c r="V52">
        <f t="shared" si="12"/>
        <v>1</v>
      </c>
      <c r="W52">
        <f t="shared" si="13"/>
        <v>1</v>
      </c>
      <c r="X52">
        <f t="shared" si="14"/>
        <v>1</v>
      </c>
      <c r="Y52">
        <f t="shared" si="15"/>
        <v>1</v>
      </c>
      <c r="Z52">
        <f t="shared" si="16"/>
        <v>1</v>
      </c>
      <c r="AA52">
        <f t="shared" si="17"/>
        <v>1</v>
      </c>
      <c r="AB52">
        <f t="shared" si="18"/>
        <v>0</v>
      </c>
      <c r="AD52">
        <f t="shared" si="19"/>
        <v>7</v>
      </c>
      <c r="AE52" t="b">
        <f t="shared" si="20"/>
        <v>1</v>
      </c>
      <c r="AF52">
        <f t="shared" si="21"/>
        <v>0</v>
      </c>
      <c r="AG52" t="b">
        <f t="shared" si="22"/>
        <v>1</v>
      </c>
    </row>
    <row r="53" spans="1:33">
      <c r="A53" s="2" t="s">
        <v>315</v>
      </c>
      <c r="B53" t="s">
        <v>80</v>
      </c>
      <c r="C53" t="s">
        <v>97</v>
      </c>
      <c r="D53" t="s">
        <v>44</v>
      </c>
      <c r="E53" t="s">
        <v>316</v>
      </c>
      <c r="F53" t="s">
        <v>77</v>
      </c>
      <c r="G53" t="s">
        <v>9</v>
      </c>
      <c r="J53">
        <f t="shared" si="2"/>
        <v>7</v>
      </c>
      <c r="L53" t="str">
        <f t="shared" si="3"/>
        <v>pid</v>
      </c>
      <c r="M53" t="str">
        <f t="shared" si="4"/>
        <v>hgt</v>
      </c>
      <c r="N53" t="str">
        <f t="shared" si="5"/>
        <v>iyr</v>
      </c>
      <c r="O53" t="str">
        <f t="shared" si="6"/>
        <v>ecl</v>
      </c>
      <c r="P53" t="str">
        <f t="shared" si="7"/>
        <v>byr</v>
      </c>
      <c r="Q53" t="str">
        <f t="shared" si="8"/>
        <v>eyr</v>
      </c>
      <c r="R53" t="str">
        <f t="shared" si="9"/>
        <v>hcl</v>
      </c>
      <c r="S53" t="str">
        <f t="shared" si="10"/>
        <v/>
      </c>
      <c r="U53">
        <f t="shared" si="11"/>
        <v>1</v>
      </c>
      <c r="V53">
        <f t="shared" si="12"/>
        <v>1</v>
      </c>
      <c r="W53">
        <f t="shared" si="13"/>
        <v>1</v>
      </c>
      <c r="X53">
        <f t="shared" si="14"/>
        <v>1</v>
      </c>
      <c r="Y53">
        <f t="shared" si="15"/>
        <v>1</v>
      </c>
      <c r="Z53">
        <f t="shared" si="16"/>
        <v>1</v>
      </c>
      <c r="AA53">
        <f t="shared" si="17"/>
        <v>1</v>
      </c>
      <c r="AB53">
        <f t="shared" si="18"/>
        <v>0</v>
      </c>
      <c r="AD53">
        <f t="shared" si="19"/>
        <v>7</v>
      </c>
      <c r="AE53" t="b">
        <f t="shared" si="20"/>
        <v>1</v>
      </c>
      <c r="AF53">
        <f t="shared" si="21"/>
        <v>0</v>
      </c>
      <c r="AG53" t="b">
        <f t="shared" si="22"/>
        <v>1</v>
      </c>
    </row>
    <row r="54" spans="1:33">
      <c r="A54" s="2" t="s">
        <v>82</v>
      </c>
      <c r="B54" t="s">
        <v>317</v>
      </c>
      <c r="C54" t="s">
        <v>121</v>
      </c>
      <c r="D54" t="s">
        <v>318</v>
      </c>
      <c r="E54" t="s">
        <v>319</v>
      </c>
      <c r="F54" t="s">
        <v>25</v>
      </c>
      <c r="G54" t="s">
        <v>45</v>
      </c>
      <c r="J54">
        <f t="shared" si="2"/>
        <v>7</v>
      </c>
      <c r="L54" t="str">
        <f t="shared" si="3"/>
        <v>ecl</v>
      </c>
      <c r="M54" t="str">
        <f t="shared" si="4"/>
        <v>hgt</v>
      </c>
      <c r="N54" t="str">
        <f t="shared" si="5"/>
        <v>byr</v>
      </c>
      <c r="O54" t="str">
        <f t="shared" si="6"/>
        <v>cid</v>
      </c>
      <c r="P54" t="str">
        <f t="shared" si="7"/>
        <v>pid</v>
      </c>
      <c r="Q54" t="str">
        <f t="shared" si="8"/>
        <v>hcl</v>
      </c>
      <c r="R54" t="str">
        <f t="shared" si="9"/>
        <v>eyr</v>
      </c>
      <c r="S54" t="str">
        <f t="shared" si="10"/>
        <v/>
      </c>
      <c r="U54">
        <f t="shared" si="11"/>
        <v>1</v>
      </c>
      <c r="V54">
        <f t="shared" si="12"/>
        <v>1</v>
      </c>
      <c r="W54">
        <f t="shared" si="13"/>
        <v>1</v>
      </c>
      <c r="X54">
        <f t="shared" si="14"/>
        <v>1</v>
      </c>
      <c r="Y54">
        <f t="shared" si="15"/>
        <v>1</v>
      </c>
      <c r="Z54">
        <f t="shared" si="16"/>
        <v>1</v>
      </c>
      <c r="AA54">
        <f t="shared" si="17"/>
        <v>1</v>
      </c>
      <c r="AB54">
        <f t="shared" si="18"/>
        <v>0</v>
      </c>
      <c r="AD54">
        <f t="shared" si="19"/>
        <v>7</v>
      </c>
      <c r="AE54" t="b">
        <f t="shared" si="20"/>
        <v>1</v>
      </c>
      <c r="AF54">
        <f t="shared" si="21"/>
        <v>1</v>
      </c>
      <c r="AG54" t="b">
        <f t="shared" si="22"/>
        <v>0</v>
      </c>
    </row>
    <row r="55" spans="1:33">
      <c r="A55" s="1" t="s">
        <v>152</v>
      </c>
      <c r="B55" t="s">
        <v>166</v>
      </c>
      <c r="C55" t="s">
        <v>242</v>
      </c>
      <c r="D55" t="s">
        <v>320</v>
      </c>
      <c r="E55" t="s">
        <v>321</v>
      </c>
      <c r="F55" t="s">
        <v>322</v>
      </c>
      <c r="G55" t="s">
        <v>323</v>
      </c>
      <c r="J55">
        <f t="shared" si="2"/>
        <v>7</v>
      </c>
      <c r="L55" t="str">
        <f t="shared" si="3"/>
        <v>byr</v>
      </c>
      <c r="M55" t="str">
        <f t="shared" si="4"/>
        <v>ecl</v>
      </c>
      <c r="N55" t="str">
        <f t="shared" si="5"/>
        <v>hcl</v>
      </c>
      <c r="O55" t="str">
        <f t="shared" si="6"/>
        <v>eyr</v>
      </c>
      <c r="P55" t="str">
        <f t="shared" si="7"/>
        <v>hgt</v>
      </c>
      <c r="Q55" t="str">
        <f t="shared" si="8"/>
        <v>cid</v>
      </c>
      <c r="R55" t="str">
        <f t="shared" si="9"/>
        <v>iyr</v>
      </c>
      <c r="S55" t="str">
        <f t="shared" si="10"/>
        <v/>
      </c>
      <c r="U55">
        <f t="shared" si="11"/>
        <v>1</v>
      </c>
      <c r="V55">
        <f t="shared" si="12"/>
        <v>1</v>
      </c>
      <c r="W55">
        <f t="shared" si="13"/>
        <v>1</v>
      </c>
      <c r="X55">
        <f t="shared" si="14"/>
        <v>1</v>
      </c>
      <c r="Y55">
        <f t="shared" si="15"/>
        <v>1</v>
      </c>
      <c r="Z55">
        <f t="shared" si="16"/>
        <v>1</v>
      </c>
      <c r="AA55">
        <f t="shared" si="17"/>
        <v>1</v>
      </c>
      <c r="AB55">
        <f t="shared" si="18"/>
        <v>0</v>
      </c>
      <c r="AD55">
        <f t="shared" si="19"/>
        <v>7</v>
      </c>
      <c r="AE55" t="b">
        <f t="shared" si="20"/>
        <v>1</v>
      </c>
      <c r="AF55">
        <f t="shared" si="21"/>
        <v>1</v>
      </c>
      <c r="AG55" t="b">
        <f t="shared" si="22"/>
        <v>0</v>
      </c>
    </row>
    <row r="56" spans="1:33">
      <c r="A56" s="2" t="s">
        <v>286</v>
      </c>
      <c r="B56" t="s">
        <v>324</v>
      </c>
      <c r="C56" t="s">
        <v>186</v>
      </c>
      <c r="D56" t="s">
        <v>183</v>
      </c>
      <c r="E56" t="s">
        <v>325</v>
      </c>
      <c r="F56" t="s">
        <v>38</v>
      </c>
      <c r="G56" t="s">
        <v>12</v>
      </c>
      <c r="J56">
        <f t="shared" si="2"/>
        <v>7</v>
      </c>
      <c r="L56" t="str">
        <f t="shared" si="3"/>
        <v>hcl</v>
      </c>
      <c r="M56" t="str">
        <f t="shared" si="4"/>
        <v>byr</v>
      </c>
      <c r="N56" t="str">
        <f t="shared" si="5"/>
        <v>eyr</v>
      </c>
      <c r="O56" t="str">
        <f t="shared" si="6"/>
        <v>hgt</v>
      </c>
      <c r="P56" t="str">
        <f t="shared" si="7"/>
        <v>cid</v>
      </c>
      <c r="Q56" t="str">
        <f t="shared" si="8"/>
        <v>ecl</v>
      </c>
      <c r="R56" t="str">
        <f t="shared" si="9"/>
        <v>iyr</v>
      </c>
      <c r="S56" t="str">
        <f t="shared" si="10"/>
        <v/>
      </c>
      <c r="U56">
        <f t="shared" si="11"/>
        <v>1</v>
      </c>
      <c r="V56">
        <f t="shared" si="12"/>
        <v>1</v>
      </c>
      <c r="W56">
        <f t="shared" si="13"/>
        <v>1</v>
      </c>
      <c r="X56">
        <f t="shared" si="14"/>
        <v>1</v>
      </c>
      <c r="Y56">
        <f t="shared" si="15"/>
        <v>1</v>
      </c>
      <c r="Z56">
        <f t="shared" si="16"/>
        <v>1</v>
      </c>
      <c r="AA56">
        <f t="shared" si="17"/>
        <v>1</v>
      </c>
      <c r="AB56">
        <f t="shared" si="18"/>
        <v>0</v>
      </c>
      <c r="AD56">
        <f t="shared" si="19"/>
        <v>7</v>
      </c>
      <c r="AE56" t="b">
        <f t="shared" si="20"/>
        <v>1</v>
      </c>
      <c r="AF56">
        <f t="shared" si="21"/>
        <v>1</v>
      </c>
      <c r="AG56" t="b">
        <f t="shared" si="22"/>
        <v>0</v>
      </c>
    </row>
    <row r="57" spans="1:33">
      <c r="A57" s="2" t="s">
        <v>46</v>
      </c>
      <c r="B57" t="s">
        <v>47</v>
      </c>
      <c r="C57" t="s">
        <v>48</v>
      </c>
      <c r="D57" t="s">
        <v>326</v>
      </c>
      <c r="E57" t="s">
        <v>38</v>
      </c>
      <c r="F57" t="s">
        <v>327</v>
      </c>
      <c r="G57" t="s">
        <v>49</v>
      </c>
      <c r="H57" t="s">
        <v>50</v>
      </c>
      <c r="J57">
        <f t="shared" si="2"/>
        <v>8</v>
      </c>
      <c r="L57" t="str">
        <f t="shared" si="3"/>
        <v>hcl</v>
      </c>
      <c r="M57" t="str">
        <f t="shared" si="4"/>
        <v>iyr</v>
      </c>
      <c r="N57" t="str">
        <f t="shared" si="5"/>
        <v>byr</v>
      </c>
      <c r="O57" t="str">
        <f t="shared" si="6"/>
        <v>hgt</v>
      </c>
      <c r="P57" t="str">
        <f t="shared" si="7"/>
        <v>ecl</v>
      </c>
      <c r="Q57" t="str">
        <f t="shared" si="8"/>
        <v>cid</v>
      </c>
      <c r="R57" t="str">
        <f t="shared" si="9"/>
        <v>eyr</v>
      </c>
      <c r="S57" t="str">
        <f t="shared" si="10"/>
        <v>pid</v>
      </c>
      <c r="U57">
        <f t="shared" si="11"/>
        <v>1</v>
      </c>
      <c r="V57">
        <f t="shared" si="12"/>
        <v>1</v>
      </c>
      <c r="W57">
        <f t="shared" si="13"/>
        <v>1</v>
      </c>
      <c r="X57">
        <f t="shared" si="14"/>
        <v>1</v>
      </c>
      <c r="Y57">
        <f t="shared" si="15"/>
        <v>1</v>
      </c>
      <c r="Z57">
        <f t="shared" si="16"/>
        <v>1</v>
      </c>
      <c r="AA57">
        <f t="shared" si="17"/>
        <v>1</v>
      </c>
      <c r="AB57">
        <f t="shared" si="18"/>
        <v>1</v>
      </c>
      <c r="AD57">
        <f t="shared" si="19"/>
        <v>8</v>
      </c>
      <c r="AE57" t="b">
        <f t="shared" si="20"/>
        <v>1</v>
      </c>
      <c r="AF57">
        <f t="shared" si="21"/>
        <v>1</v>
      </c>
      <c r="AG57" t="b">
        <f t="shared" si="22"/>
        <v>1</v>
      </c>
    </row>
    <row r="58" spans="1:33">
      <c r="A58" s="2" t="s">
        <v>51</v>
      </c>
      <c r="B58" t="s">
        <v>52</v>
      </c>
      <c r="C58" t="s">
        <v>69</v>
      </c>
      <c r="D58" t="s">
        <v>208</v>
      </c>
      <c r="E58" t="s">
        <v>45</v>
      </c>
      <c r="F58" t="s">
        <v>230</v>
      </c>
      <c r="G58" t="s">
        <v>53</v>
      </c>
      <c r="H58" t="s">
        <v>38</v>
      </c>
      <c r="J58">
        <f t="shared" si="2"/>
        <v>8</v>
      </c>
      <c r="L58" t="str">
        <f t="shared" si="3"/>
        <v>byr</v>
      </c>
      <c r="M58" t="str">
        <f t="shared" si="4"/>
        <v>iyr</v>
      </c>
      <c r="N58" t="str">
        <f t="shared" si="5"/>
        <v>hcl</v>
      </c>
      <c r="O58" t="str">
        <f t="shared" si="6"/>
        <v>cid</v>
      </c>
      <c r="P58" t="str">
        <f t="shared" si="7"/>
        <v>eyr</v>
      </c>
      <c r="Q58" t="str">
        <f t="shared" si="8"/>
        <v>hgt</v>
      </c>
      <c r="R58" t="str">
        <f t="shared" si="9"/>
        <v>pid</v>
      </c>
      <c r="S58" t="str">
        <f t="shared" si="10"/>
        <v>ecl</v>
      </c>
      <c r="U58">
        <f t="shared" si="11"/>
        <v>1</v>
      </c>
      <c r="V58">
        <f t="shared" si="12"/>
        <v>1</v>
      </c>
      <c r="W58">
        <f t="shared" si="13"/>
        <v>1</v>
      </c>
      <c r="X58">
        <f t="shared" si="14"/>
        <v>1</v>
      </c>
      <c r="Y58">
        <f t="shared" si="15"/>
        <v>1</v>
      </c>
      <c r="Z58">
        <f t="shared" si="16"/>
        <v>1</v>
      </c>
      <c r="AA58">
        <f t="shared" si="17"/>
        <v>1</v>
      </c>
      <c r="AB58">
        <f t="shared" si="18"/>
        <v>1</v>
      </c>
      <c r="AD58">
        <f t="shared" si="19"/>
        <v>8</v>
      </c>
      <c r="AE58" t="b">
        <f t="shared" si="20"/>
        <v>1</v>
      </c>
      <c r="AF58">
        <f t="shared" si="21"/>
        <v>1</v>
      </c>
      <c r="AG58" t="b">
        <f t="shared" si="22"/>
        <v>1</v>
      </c>
    </row>
    <row r="59" spans="1:33">
      <c r="A59" s="2" t="s">
        <v>54</v>
      </c>
      <c r="B59" t="s">
        <v>12</v>
      </c>
      <c r="C59" t="s">
        <v>115</v>
      </c>
      <c r="D59" t="s">
        <v>55</v>
      </c>
      <c r="E59" t="s">
        <v>283</v>
      </c>
      <c r="F59" t="s">
        <v>67</v>
      </c>
      <c r="G59" t="s">
        <v>56</v>
      </c>
      <c r="J59">
        <f t="shared" si="2"/>
        <v>7</v>
      </c>
      <c r="L59" t="str">
        <f t="shared" si="3"/>
        <v>hcl</v>
      </c>
      <c r="M59" t="str">
        <f t="shared" si="4"/>
        <v>iyr</v>
      </c>
      <c r="N59" t="str">
        <f t="shared" si="5"/>
        <v>byr</v>
      </c>
      <c r="O59" t="str">
        <f t="shared" si="6"/>
        <v>hgt</v>
      </c>
      <c r="P59" t="str">
        <f t="shared" si="7"/>
        <v>ecl</v>
      </c>
      <c r="Q59" t="str">
        <f t="shared" si="8"/>
        <v>eyr</v>
      </c>
      <c r="R59" t="str">
        <f t="shared" si="9"/>
        <v>pid</v>
      </c>
      <c r="S59" t="str">
        <f t="shared" si="10"/>
        <v/>
      </c>
      <c r="U59">
        <f t="shared" si="11"/>
        <v>1</v>
      </c>
      <c r="V59">
        <f t="shared" si="12"/>
        <v>1</v>
      </c>
      <c r="W59">
        <f t="shared" si="13"/>
        <v>1</v>
      </c>
      <c r="X59">
        <f t="shared" si="14"/>
        <v>1</v>
      </c>
      <c r="Y59">
        <f t="shared" si="15"/>
        <v>1</v>
      </c>
      <c r="Z59">
        <f t="shared" si="16"/>
        <v>1</v>
      </c>
      <c r="AA59">
        <f t="shared" si="17"/>
        <v>1</v>
      </c>
      <c r="AB59">
        <f t="shared" si="18"/>
        <v>0</v>
      </c>
      <c r="AD59">
        <f t="shared" si="19"/>
        <v>7</v>
      </c>
      <c r="AE59" t="b">
        <f t="shared" si="20"/>
        <v>1</v>
      </c>
      <c r="AF59">
        <f t="shared" si="21"/>
        <v>0</v>
      </c>
      <c r="AG59" t="b">
        <f t="shared" si="22"/>
        <v>1</v>
      </c>
    </row>
    <row r="60" spans="1:33">
      <c r="A60" s="1" t="s">
        <v>113</v>
      </c>
      <c r="B60" t="s">
        <v>328</v>
      </c>
      <c r="C60" t="s">
        <v>329</v>
      </c>
      <c r="D60" t="s">
        <v>155</v>
      </c>
      <c r="E60" t="s">
        <v>330</v>
      </c>
      <c r="F60" t="s">
        <v>186</v>
      </c>
      <c r="G60" t="s">
        <v>57</v>
      </c>
      <c r="H60" t="s">
        <v>58</v>
      </c>
      <c r="J60">
        <f t="shared" si="2"/>
        <v>8</v>
      </c>
      <c r="L60" t="str">
        <f t="shared" si="3"/>
        <v>ecl</v>
      </c>
      <c r="M60" t="str">
        <f t="shared" si="4"/>
        <v>byr</v>
      </c>
      <c r="N60" t="str">
        <f t="shared" si="5"/>
        <v>cid</v>
      </c>
      <c r="O60" t="str">
        <f t="shared" si="6"/>
        <v>iyr</v>
      </c>
      <c r="P60" t="str">
        <f t="shared" si="7"/>
        <v>hgt</v>
      </c>
      <c r="Q60" t="str">
        <f t="shared" si="8"/>
        <v>eyr</v>
      </c>
      <c r="R60" t="str">
        <f t="shared" si="9"/>
        <v>pid</v>
      </c>
      <c r="S60" t="str">
        <f t="shared" si="10"/>
        <v>hcl</v>
      </c>
      <c r="U60">
        <f t="shared" si="11"/>
        <v>1</v>
      </c>
      <c r="V60">
        <f t="shared" si="12"/>
        <v>1</v>
      </c>
      <c r="W60">
        <f t="shared" si="13"/>
        <v>1</v>
      </c>
      <c r="X60">
        <f t="shared" si="14"/>
        <v>1</v>
      </c>
      <c r="Y60">
        <f t="shared" si="15"/>
        <v>1</v>
      </c>
      <c r="Z60">
        <f t="shared" si="16"/>
        <v>1</v>
      </c>
      <c r="AA60">
        <f t="shared" si="17"/>
        <v>1</v>
      </c>
      <c r="AB60">
        <f t="shared" si="18"/>
        <v>1</v>
      </c>
      <c r="AD60">
        <f t="shared" si="19"/>
        <v>8</v>
      </c>
      <c r="AE60" t="b">
        <f t="shared" si="20"/>
        <v>1</v>
      </c>
      <c r="AF60">
        <f t="shared" si="21"/>
        <v>1</v>
      </c>
      <c r="AG60" t="b">
        <f t="shared" si="22"/>
        <v>1</v>
      </c>
    </row>
    <row r="61" spans="1:33">
      <c r="A61" s="1" t="s">
        <v>331</v>
      </c>
      <c r="B61" t="s">
        <v>332</v>
      </c>
      <c r="C61" t="s">
        <v>333</v>
      </c>
      <c r="D61" t="s">
        <v>334</v>
      </c>
      <c r="E61" t="s">
        <v>308</v>
      </c>
      <c r="F61" t="s">
        <v>31</v>
      </c>
      <c r="G61" t="s">
        <v>25</v>
      </c>
      <c r="H61" t="s">
        <v>283</v>
      </c>
      <c r="J61">
        <f t="shared" si="2"/>
        <v>8</v>
      </c>
      <c r="L61" t="str">
        <f t="shared" si="3"/>
        <v>pid</v>
      </c>
      <c r="M61" t="str">
        <f t="shared" si="4"/>
        <v>byr</v>
      </c>
      <c r="N61" t="str">
        <f t="shared" si="5"/>
        <v>eyr</v>
      </c>
      <c r="O61" t="str">
        <f t="shared" si="6"/>
        <v>cid</v>
      </c>
      <c r="P61" t="str">
        <f t="shared" si="7"/>
        <v>iyr</v>
      </c>
      <c r="Q61" t="str">
        <f t="shared" si="8"/>
        <v>hgt</v>
      </c>
      <c r="R61" t="str">
        <f t="shared" si="9"/>
        <v>hcl</v>
      </c>
      <c r="S61" t="str">
        <f t="shared" si="10"/>
        <v>ecl</v>
      </c>
      <c r="U61">
        <f t="shared" si="11"/>
        <v>1</v>
      </c>
      <c r="V61">
        <f t="shared" si="12"/>
        <v>1</v>
      </c>
      <c r="W61">
        <f t="shared" si="13"/>
        <v>1</v>
      </c>
      <c r="X61">
        <f t="shared" si="14"/>
        <v>1</v>
      </c>
      <c r="Y61">
        <f t="shared" si="15"/>
        <v>1</v>
      </c>
      <c r="Z61">
        <f t="shared" si="16"/>
        <v>1</v>
      </c>
      <c r="AA61">
        <f t="shared" si="17"/>
        <v>1</v>
      </c>
      <c r="AB61">
        <f t="shared" si="18"/>
        <v>1</v>
      </c>
      <c r="AD61">
        <f t="shared" si="19"/>
        <v>8</v>
      </c>
      <c r="AE61" t="b">
        <f t="shared" si="20"/>
        <v>1</v>
      </c>
      <c r="AF61">
        <f t="shared" si="21"/>
        <v>1</v>
      </c>
      <c r="AG61" t="b">
        <f t="shared" si="22"/>
        <v>1</v>
      </c>
    </row>
    <row r="62" spans="1:33">
      <c r="A62" s="2" t="s">
        <v>17</v>
      </c>
      <c r="B62" t="s">
        <v>286</v>
      </c>
      <c r="C62" t="s">
        <v>335</v>
      </c>
      <c r="D62" t="s">
        <v>294</v>
      </c>
      <c r="E62" t="s">
        <v>336</v>
      </c>
      <c r="F62" t="s">
        <v>337</v>
      </c>
      <c r="G62" t="s">
        <v>213</v>
      </c>
      <c r="H62" t="s">
        <v>38</v>
      </c>
      <c r="J62">
        <f t="shared" si="2"/>
        <v>8</v>
      </c>
      <c r="L62" t="str">
        <f t="shared" si="3"/>
        <v>iyr</v>
      </c>
      <c r="M62" t="str">
        <f t="shared" si="4"/>
        <v>hcl</v>
      </c>
      <c r="N62" t="str">
        <f t="shared" si="5"/>
        <v>pid</v>
      </c>
      <c r="O62" t="str">
        <f t="shared" si="6"/>
        <v>hgt</v>
      </c>
      <c r="P62" t="str">
        <f t="shared" si="7"/>
        <v>byr</v>
      </c>
      <c r="Q62" t="str">
        <f t="shared" si="8"/>
        <v>cid</v>
      </c>
      <c r="R62" t="str">
        <f t="shared" si="9"/>
        <v>eyr</v>
      </c>
      <c r="S62" t="str">
        <f t="shared" si="10"/>
        <v>ecl</v>
      </c>
      <c r="U62">
        <f t="shared" si="11"/>
        <v>1</v>
      </c>
      <c r="V62">
        <f t="shared" si="12"/>
        <v>1</v>
      </c>
      <c r="W62">
        <f t="shared" si="13"/>
        <v>1</v>
      </c>
      <c r="X62">
        <f t="shared" si="14"/>
        <v>1</v>
      </c>
      <c r="Y62">
        <f t="shared" si="15"/>
        <v>1</v>
      </c>
      <c r="Z62">
        <f t="shared" si="16"/>
        <v>1</v>
      </c>
      <c r="AA62">
        <f t="shared" si="17"/>
        <v>1</v>
      </c>
      <c r="AB62">
        <f t="shared" si="18"/>
        <v>1</v>
      </c>
      <c r="AD62">
        <f t="shared" si="19"/>
        <v>8</v>
      </c>
      <c r="AE62" t="b">
        <f t="shared" si="20"/>
        <v>1</v>
      </c>
      <c r="AF62">
        <f t="shared" si="21"/>
        <v>1</v>
      </c>
      <c r="AG62" t="b">
        <f t="shared" si="22"/>
        <v>1</v>
      </c>
    </row>
    <row r="63" spans="1:33">
      <c r="A63" s="1" t="s">
        <v>59</v>
      </c>
      <c r="B63" t="s">
        <v>338</v>
      </c>
      <c r="C63" t="s">
        <v>339</v>
      </c>
      <c r="D63" t="s">
        <v>60</v>
      </c>
      <c r="E63" t="s">
        <v>173</v>
      </c>
      <c r="F63" t="s">
        <v>75</v>
      </c>
      <c r="G63" t="s">
        <v>13</v>
      </c>
      <c r="J63">
        <f t="shared" si="2"/>
        <v>7</v>
      </c>
      <c r="L63" t="str">
        <f t="shared" si="3"/>
        <v>hgt</v>
      </c>
      <c r="M63" t="str">
        <f t="shared" si="4"/>
        <v>pid</v>
      </c>
      <c r="N63" t="str">
        <f t="shared" si="5"/>
        <v>hcl</v>
      </c>
      <c r="O63" t="str">
        <f t="shared" si="6"/>
        <v>byr</v>
      </c>
      <c r="P63" t="str">
        <f t="shared" si="7"/>
        <v>eyr</v>
      </c>
      <c r="Q63" t="str">
        <f t="shared" si="8"/>
        <v>iyr</v>
      </c>
      <c r="R63" t="str">
        <f t="shared" si="9"/>
        <v>ecl</v>
      </c>
      <c r="S63" t="str">
        <f t="shared" si="10"/>
        <v/>
      </c>
      <c r="U63">
        <f t="shared" si="11"/>
        <v>1</v>
      </c>
      <c r="V63">
        <f t="shared" si="12"/>
        <v>1</v>
      </c>
      <c r="W63">
        <f t="shared" si="13"/>
        <v>1</v>
      </c>
      <c r="X63">
        <f t="shared" si="14"/>
        <v>1</v>
      </c>
      <c r="Y63">
        <f t="shared" si="15"/>
        <v>1</v>
      </c>
      <c r="Z63">
        <f t="shared" si="16"/>
        <v>1</v>
      </c>
      <c r="AA63">
        <f t="shared" si="17"/>
        <v>1</v>
      </c>
      <c r="AB63">
        <f t="shared" si="18"/>
        <v>0</v>
      </c>
      <c r="AD63">
        <f t="shared" si="19"/>
        <v>7</v>
      </c>
      <c r="AE63" t="b">
        <f t="shared" si="20"/>
        <v>1</v>
      </c>
      <c r="AF63">
        <f t="shared" si="21"/>
        <v>0</v>
      </c>
      <c r="AG63" t="b">
        <f t="shared" si="22"/>
        <v>1</v>
      </c>
    </row>
    <row r="64" spans="1:33">
      <c r="A64" s="2" t="s">
        <v>279</v>
      </c>
      <c r="B64" t="s">
        <v>340</v>
      </c>
      <c r="C64" t="s">
        <v>341</v>
      </c>
      <c r="D64" t="s">
        <v>44</v>
      </c>
      <c r="E64" t="s">
        <v>342</v>
      </c>
      <c r="F64" t="s">
        <v>6</v>
      </c>
      <c r="G64" t="s">
        <v>343</v>
      </c>
      <c r="H64" t="s">
        <v>232</v>
      </c>
      <c r="J64">
        <f t="shared" si="2"/>
        <v>8</v>
      </c>
      <c r="L64" t="str">
        <f t="shared" si="3"/>
        <v>eyr</v>
      </c>
      <c r="M64" t="str">
        <f t="shared" si="4"/>
        <v>pid</v>
      </c>
      <c r="N64" t="str">
        <f t="shared" si="5"/>
        <v>hcl</v>
      </c>
      <c r="O64" t="str">
        <f t="shared" si="6"/>
        <v>ecl</v>
      </c>
      <c r="P64" t="str">
        <f t="shared" si="7"/>
        <v>hgt</v>
      </c>
      <c r="Q64" t="str">
        <f t="shared" si="8"/>
        <v>byr</v>
      </c>
      <c r="R64" t="str">
        <f t="shared" si="9"/>
        <v>cid</v>
      </c>
      <c r="S64" t="str">
        <f t="shared" si="10"/>
        <v>iyr</v>
      </c>
      <c r="U64">
        <f t="shared" si="11"/>
        <v>1</v>
      </c>
      <c r="V64">
        <f t="shared" si="12"/>
        <v>1</v>
      </c>
      <c r="W64">
        <f t="shared" si="13"/>
        <v>1</v>
      </c>
      <c r="X64">
        <f t="shared" si="14"/>
        <v>1</v>
      </c>
      <c r="Y64">
        <f t="shared" si="15"/>
        <v>1</v>
      </c>
      <c r="Z64">
        <f t="shared" si="16"/>
        <v>1</v>
      </c>
      <c r="AA64">
        <f t="shared" si="17"/>
        <v>1</v>
      </c>
      <c r="AB64">
        <f t="shared" si="18"/>
        <v>1</v>
      </c>
      <c r="AD64">
        <f t="shared" si="19"/>
        <v>8</v>
      </c>
      <c r="AE64" t="b">
        <f t="shared" si="20"/>
        <v>1</v>
      </c>
      <c r="AF64">
        <f t="shared" si="21"/>
        <v>1</v>
      </c>
      <c r="AG64" t="b">
        <f t="shared" si="22"/>
        <v>1</v>
      </c>
    </row>
    <row r="65" spans="1:33">
      <c r="A65" s="1" t="s">
        <v>344</v>
      </c>
      <c r="B65" t="s">
        <v>38</v>
      </c>
      <c r="C65" t="s">
        <v>345</v>
      </c>
      <c r="D65" t="s">
        <v>346</v>
      </c>
      <c r="E65" t="s">
        <v>347</v>
      </c>
      <c r="F65" t="s">
        <v>47</v>
      </c>
      <c r="J65">
        <f t="shared" si="2"/>
        <v>6</v>
      </c>
      <c r="L65" t="str">
        <f t="shared" si="3"/>
        <v>hcl</v>
      </c>
      <c r="M65" t="str">
        <f t="shared" si="4"/>
        <v>ecl</v>
      </c>
      <c r="N65" t="str">
        <f t="shared" si="5"/>
        <v>pid</v>
      </c>
      <c r="O65" t="str">
        <f t="shared" si="6"/>
        <v>hgt</v>
      </c>
      <c r="P65" t="str">
        <f t="shared" si="7"/>
        <v>eyr</v>
      </c>
      <c r="Q65" t="str">
        <f t="shared" si="8"/>
        <v>iyr</v>
      </c>
      <c r="R65" t="str">
        <f t="shared" si="9"/>
        <v/>
      </c>
      <c r="S65" t="str">
        <f t="shared" si="10"/>
        <v/>
      </c>
      <c r="U65">
        <f t="shared" si="11"/>
        <v>1</v>
      </c>
      <c r="V65">
        <f t="shared" si="12"/>
        <v>1</v>
      </c>
      <c r="W65">
        <f t="shared" si="13"/>
        <v>1</v>
      </c>
      <c r="X65">
        <f t="shared" si="14"/>
        <v>1</v>
      </c>
      <c r="Y65">
        <f t="shared" si="15"/>
        <v>1</v>
      </c>
      <c r="Z65">
        <f t="shared" si="16"/>
        <v>1</v>
      </c>
      <c r="AA65">
        <f t="shared" si="17"/>
        <v>0</v>
      </c>
      <c r="AB65">
        <f t="shared" si="18"/>
        <v>0</v>
      </c>
      <c r="AD65">
        <f t="shared" si="19"/>
        <v>6</v>
      </c>
      <c r="AE65" t="b">
        <f t="shared" si="20"/>
        <v>0</v>
      </c>
      <c r="AF65">
        <f t="shared" si="21"/>
        <v>0</v>
      </c>
      <c r="AG65" t="b">
        <f t="shared" si="22"/>
        <v>0</v>
      </c>
    </row>
    <row r="66" spans="1:33">
      <c r="A66" s="2" t="s">
        <v>61</v>
      </c>
      <c r="B66" t="s">
        <v>82</v>
      </c>
      <c r="C66" t="s">
        <v>97</v>
      </c>
      <c r="D66" t="s">
        <v>67</v>
      </c>
      <c r="E66" t="s">
        <v>348</v>
      </c>
      <c r="F66" t="s">
        <v>349</v>
      </c>
      <c r="G66" t="s">
        <v>143</v>
      </c>
      <c r="J66">
        <f t="shared" ref="J66:J129" si="23">COUNTA(A66:I66)</f>
        <v>7</v>
      </c>
      <c r="L66" t="str">
        <f t="shared" ref="L66:L129" si="24">LEFT(A66,3)</f>
        <v>byr</v>
      </c>
      <c r="M66" t="str">
        <f t="shared" ref="M66:M129" si="25">LEFT(B66,3)</f>
        <v>ecl</v>
      </c>
      <c r="N66" t="str">
        <f t="shared" ref="N66:N129" si="26">LEFT(C66,3)</f>
        <v>iyr</v>
      </c>
      <c r="O66" t="str">
        <f t="shared" ref="O66:O129" si="27">LEFT(D66,3)</f>
        <v>eyr</v>
      </c>
      <c r="P66" t="str">
        <f t="shared" ref="P66:P129" si="28">LEFT(E66,3)</f>
        <v>pid</v>
      </c>
      <c r="Q66" t="str">
        <f t="shared" ref="Q66:Q129" si="29">LEFT(F66,3)</f>
        <v>cid</v>
      </c>
      <c r="R66" t="str">
        <f t="shared" ref="R66:R129" si="30">LEFT(G66,3)</f>
        <v>hcl</v>
      </c>
      <c r="S66" t="str">
        <f t="shared" ref="S66:S129" si="31">LEFT(H66,3)</f>
        <v/>
      </c>
      <c r="U66">
        <f t="shared" ref="U66:U129" si="32">COUNTIF($AI$1:$AI$8,L66)</f>
        <v>1</v>
      </c>
      <c r="V66">
        <f t="shared" ref="V66:V129" si="33">COUNTIF($AI$1:$AI$8,M66)</f>
        <v>1</v>
      </c>
      <c r="W66">
        <f t="shared" ref="W66:W129" si="34">COUNTIF($AI$1:$AI$8,N66)</f>
        <v>1</v>
      </c>
      <c r="X66">
        <f t="shared" ref="X66:X129" si="35">COUNTIF($AI$1:$AI$8,O66)</f>
        <v>1</v>
      </c>
      <c r="Y66">
        <f t="shared" ref="Y66:Y129" si="36">COUNTIF($AI$1:$AI$8,P66)</f>
        <v>1</v>
      </c>
      <c r="Z66">
        <f t="shared" ref="Z66:Z129" si="37">COUNTIF($AI$1:$AI$8,Q66)</f>
        <v>1</v>
      </c>
      <c r="AA66">
        <f t="shared" ref="AA66:AA129" si="38">COUNTIF($AI$1:$AI$8,R66)</f>
        <v>1</v>
      </c>
      <c r="AB66">
        <f t="shared" ref="AB66:AB129" si="39">COUNTIF($AI$1:$AI$8,S66)</f>
        <v>0</v>
      </c>
      <c r="AD66">
        <f t="shared" ref="AD66:AD129" si="40">SUM(U66:AB66)</f>
        <v>7</v>
      </c>
      <c r="AE66" t="b">
        <f t="shared" ref="AE66:AE129" si="41">IF(AD66&gt;6,TRUE,FALSE)</f>
        <v>1</v>
      </c>
      <c r="AF66">
        <f t="shared" ref="AF66:AF129" si="42">COUNTIF(L66:S66,"cid")</f>
        <v>1</v>
      </c>
      <c r="AG66" t="b">
        <f t="shared" ref="AG66:AG129" si="43">IF(AD66&lt;7,FALSE,IF(AND(AD66=7,AF66=1),FALSE,TRUE))</f>
        <v>0</v>
      </c>
    </row>
    <row r="67" spans="1:33">
      <c r="A67" s="1" t="s">
        <v>350</v>
      </c>
      <c r="B67" t="s">
        <v>143</v>
      </c>
      <c r="C67" t="s">
        <v>185</v>
      </c>
      <c r="D67" t="s">
        <v>110</v>
      </c>
      <c r="E67" t="s">
        <v>82</v>
      </c>
      <c r="F67" t="s">
        <v>186</v>
      </c>
      <c r="G67" t="s">
        <v>351</v>
      </c>
      <c r="H67" t="s">
        <v>164</v>
      </c>
      <c r="J67">
        <f t="shared" si="23"/>
        <v>8</v>
      </c>
      <c r="L67" t="str">
        <f t="shared" si="24"/>
        <v>cid</v>
      </c>
      <c r="M67" t="str">
        <f t="shared" si="25"/>
        <v>hcl</v>
      </c>
      <c r="N67" t="str">
        <f t="shared" si="26"/>
        <v>byr</v>
      </c>
      <c r="O67" t="str">
        <f t="shared" si="27"/>
        <v>iyr</v>
      </c>
      <c r="P67" t="str">
        <f t="shared" si="28"/>
        <v>ecl</v>
      </c>
      <c r="Q67" t="str">
        <f t="shared" si="29"/>
        <v>eyr</v>
      </c>
      <c r="R67" t="str">
        <f t="shared" si="30"/>
        <v>pid</v>
      </c>
      <c r="S67" t="str">
        <f t="shared" si="31"/>
        <v>hgt</v>
      </c>
      <c r="U67">
        <f t="shared" si="32"/>
        <v>1</v>
      </c>
      <c r="V67">
        <f t="shared" si="33"/>
        <v>1</v>
      </c>
      <c r="W67">
        <f t="shared" si="34"/>
        <v>1</v>
      </c>
      <c r="X67">
        <f t="shared" si="35"/>
        <v>1</v>
      </c>
      <c r="Y67">
        <f t="shared" si="36"/>
        <v>1</v>
      </c>
      <c r="Z67">
        <f t="shared" si="37"/>
        <v>1</v>
      </c>
      <c r="AA67">
        <f t="shared" si="38"/>
        <v>1</v>
      </c>
      <c r="AB67">
        <f t="shared" si="39"/>
        <v>1</v>
      </c>
      <c r="AD67">
        <f t="shared" si="40"/>
        <v>8</v>
      </c>
      <c r="AE67" t="b">
        <f t="shared" si="41"/>
        <v>1</v>
      </c>
      <c r="AF67">
        <f t="shared" si="42"/>
        <v>1</v>
      </c>
      <c r="AG67" t="b">
        <f t="shared" si="43"/>
        <v>1</v>
      </c>
    </row>
    <row r="68" spans="1:33">
      <c r="A68" s="1" t="s">
        <v>62</v>
      </c>
      <c r="B68" t="s">
        <v>352</v>
      </c>
      <c r="C68" t="s">
        <v>46</v>
      </c>
      <c r="D68" t="s">
        <v>113</v>
      </c>
      <c r="E68" t="s">
        <v>22</v>
      </c>
      <c r="F68" t="s">
        <v>353</v>
      </c>
      <c r="G68" t="s">
        <v>47</v>
      </c>
      <c r="H68" t="s">
        <v>222</v>
      </c>
      <c r="J68">
        <f t="shared" si="23"/>
        <v>8</v>
      </c>
      <c r="L68" t="str">
        <f t="shared" si="24"/>
        <v>hgt</v>
      </c>
      <c r="M68" t="str">
        <f t="shared" si="25"/>
        <v>cid</v>
      </c>
      <c r="N68" t="str">
        <f t="shared" si="26"/>
        <v>hcl</v>
      </c>
      <c r="O68" t="str">
        <f t="shared" si="27"/>
        <v>ecl</v>
      </c>
      <c r="P68" t="str">
        <f t="shared" si="28"/>
        <v>eyr</v>
      </c>
      <c r="Q68" t="str">
        <f t="shared" si="29"/>
        <v>pid</v>
      </c>
      <c r="R68" t="str">
        <f t="shared" si="30"/>
        <v>iyr</v>
      </c>
      <c r="S68" t="str">
        <f t="shared" si="31"/>
        <v>byr</v>
      </c>
      <c r="U68">
        <f t="shared" si="32"/>
        <v>1</v>
      </c>
      <c r="V68">
        <f t="shared" si="33"/>
        <v>1</v>
      </c>
      <c r="W68">
        <f t="shared" si="34"/>
        <v>1</v>
      </c>
      <c r="X68">
        <f t="shared" si="35"/>
        <v>1</v>
      </c>
      <c r="Y68">
        <f t="shared" si="36"/>
        <v>1</v>
      </c>
      <c r="Z68">
        <f t="shared" si="37"/>
        <v>1</v>
      </c>
      <c r="AA68">
        <f t="shared" si="38"/>
        <v>1</v>
      </c>
      <c r="AB68">
        <f t="shared" si="39"/>
        <v>1</v>
      </c>
      <c r="AD68">
        <f t="shared" si="40"/>
        <v>8</v>
      </c>
      <c r="AE68" t="b">
        <f t="shared" si="41"/>
        <v>1</v>
      </c>
      <c r="AF68">
        <f t="shared" si="42"/>
        <v>1</v>
      </c>
      <c r="AG68" t="b">
        <f t="shared" si="43"/>
        <v>1</v>
      </c>
    </row>
    <row r="69" spans="1:33">
      <c r="A69" s="2" t="s">
        <v>17</v>
      </c>
      <c r="B69" t="s">
        <v>354</v>
      </c>
      <c r="C69" t="s">
        <v>151</v>
      </c>
      <c r="D69" t="s">
        <v>65</v>
      </c>
      <c r="E69" t="s">
        <v>63</v>
      </c>
      <c r="F69" t="s">
        <v>36</v>
      </c>
      <c r="J69">
        <f t="shared" si="23"/>
        <v>6</v>
      </c>
      <c r="L69" t="str">
        <f t="shared" si="24"/>
        <v>iyr</v>
      </c>
      <c r="M69" t="str">
        <f t="shared" si="25"/>
        <v>cid</v>
      </c>
      <c r="N69" t="str">
        <f t="shared" si="26"/>
        <v>byr</v>
      </c>
      <c r="O69" t="str">
        <f t="shared" si="27"/>
        <v>ecl</v>
      </c>
      <c r="P69" t="str">
        <f t="shared" si="28"/>
        <v>pid</v>
      </c>
      <c r="Q69" t="str">
        <f t="shared" si="29"/>
        <v>eyr</v>
      </c>
      <c r="R69" t="str">
        <f t="shared" si="30"/>
        <v/>
      </c>
      <c r="S69" t="str">
        <f t="shared" si="31"/>
        <v/>
      </c>
      <c r="U69">
        <f t="shared" si="32"/>
        <v>1</v>
      </c>
      <c r="V69">
        <f t="shared" si="33"/>
        <v>1</v>
      </c>
      <c r="W69">
        <f t="shared" si="34"/>
        <v>1</v>
      </c>
      <c r="X69">
        <f t="shared" si="35"/>
        <v>1</v>
      </c>
      <c r="Y69">
        <f t="shared" si="36"/>
        <v>1</v>
      </c>
      <c r="Z69">
        <f t="shared" si="37"/>
        <v>1</v>
      </c>
      <c r="AA69">
        <f t="shared" si="38"/>
        <v>0</v>
      </c>
      <c r="AB69">
        <f t="shared" si="39"/>
        <v>0</v>
      </c>
      <c r="AD69">
        <f t="shared" si="40"/>
        <v>6</v>
      </c>
      <c r="AE69" t="b">
        <f t="shared" si="41"/>
        <v>0</v>
      </c>
      <c r="AF69">
        <f t="shared" si="42"/>
        <v>1</v>
      </c>
      <c r="AG69" t="b">
        <f t="shared" si="43"/>
        <v>0</v>
      </c>
    </row>
    <row r="70" spans="1:33">
      <c r="A70" s="2" t="s">
        <v>64</v>
      </c>
      <c r="B70" t="s">
        <v>65</v>
      </c>
      <c r="C70" t="s">
        <v>199</v>
      </c>
      <c r="D70" t="s">
        <v>355</v>
      </c>
      <c r="E70" t="s">
        <v>136</v>
      </c>
      <c r="F70" t="s">
        <v>97</v>
      </c>
      <c r="G70" t="s">
        <v>15</v>
      </c>
      <c r="H70" t="s">
        <v>356</v>
      </c>
      <c r="J70">
        <f t="shared" si="23"/>
        <v>8</v>
      </c>
      <c r="L70" t="str">
        <f t="shared" si="24"/>
        <v>hgt</v>
      </c>
      <c r="M70" t="str">
        <f t="shared" si="25"/>
        <v>ecl</v>
      </c>
      <c r="N70" t="str">
        <f t="shared" si="26"/>
        <v>hcl</v>
      </c>
      <c r="O70" t="str">
        <f t="shared" si="27"/>
        <v>pid</v>
      </c>
      <c r="P70" t="str">
        <f t="shared" si="28"/>
        <v>byr</v>
      </c>
      <c r="Q70" t="str">
        <f t="shared" si="29"/>
        <v>iyr</v>
      </c>
      <c r="R70" t="str">
        <f t="shared" si="30"/>
        <v>eyr</v>
      </c>
      <c r="S70" t="str">
        <f t="shared" si="31"/>
        <v>cid</v>
      </c>
      <c r="U70">
        <f t="shared" si="32"/>
        <v>1</v>
      </c>
      <c r="V70">
        <f t="shared" si="33"/>
        <v>1</v>
      </c>
      <c r="W70">
        <f t="shared" si="34"/>
        <v>1</v>
      </c>
      <c r="X70">
        <f t="shared" si="35"/>
        <v>1</v>
      </c>
      <c r="Y70">
        <f t="shared" si="36"/>
        <v>1</v>
      </c>
      <c r="Z70">
        <f t="shared" si="37"/>
        <v>1</v>
      </c>
      <c r="AA70">
        <f t="shared" si="38"/>
        <v>1</v>
      </c>
      <c r="AB70">
        <f t="shared" si="39"/>
        <v>1</v>
      </c>
      <c r="AD70">
        <f t="shared" si="40"/>
        <v>8</v>
      </c>
      <c r="AE70" t="b">
        <f t="shared" si="41"/>
        <v>1</v>
      </c>
      <c r="AF70">
        <f t="shared" si="42"/>
        <v>1</v>
      </c>
      <c r="AG70" t="b">
        <f t="shared" si="43"/>
        <v>1</v>
      </c>
    </row>
    <row r="71" spans="1:33">
      <c r="A71" s="2" t="s">
        <v>66</v>
      </c>
      <c r="B71" t="s">
        <v>46</v>
      </c>
      <c r="C71" t="s">
        <v>12</v>
      </c>
      <c r="D71" t="s">
        <v>37</v>
      </c>
      <c r="E71" t="s">
        <v>357</v>
      </c>
      <c r="F71" t="s">
        <v>198</v>
      </c>
      <c r="G71" t="s">
        <v>13</v>
      </c>
      <c r="H71" t="s">
        <v>67</v>
      </c>
      <c r="J71">
        <f t="shared" si="23"/>
        <v>8</v>
      </c>
      <c r="L71" t="str">
        <f t="shared" si="24"/>
        <v>byr</v>
      </c>
      <c r="M71" t="str">
        <f t="shared" si="25"/>
        <v>hcl</v>
      </c>
      <c r="N71" t="str">
        <f t="shared" si="26"/>
        <v>iyr</v>
      </c>
      <c r="O71" t="str">
        <f t="shared" si="27"/>
        <v>hgt</v>
      </c>
      <c r="P71" t="str">
        <f t="shared" si="28"/>
        <v>pid</v>
      </c>
      <c r="Q71" t="str">
        <f t="shared" si="29"/>
        <v>cid</v>
      </c>
      <c r="R71" t="str">
        <f t="shared" si="30"/>
        <v>ecl</v>
      </c>
      <c r="S71" t="str">
        <f t="shared" si="31"/>
        <v>eyr</v>
      </c>
      <c r="U71">
        <f t="shared" si="32"/>
        <v>1</v>
      </c>
      <c r="V71">
        <f t="shared" si="33"/>
        <v>1</v>
      </c>
      <c r="W71">
        <f t="shared" si="34"/>
        <v>1</v>
      </c>
      <c r="X71">
        <f t="shared" si="35"/>
        <v>1</v>
      </c>
      <c r="Y71">
        <f t="shared" si="36"/>
        <v>1</v>
      </c>
      <c r="Z71">
        <f t="shared" si="37"/>
        <v>1</v>
      </c>
      <c r="AA71">
        <f t="shared" si="38"/>
        <v>1</v>
      </c>
      <c r="AB71">
        <f t="shared" si="39"/>
        <v>1</v>
      </c>
      <c r="AD71">
        <f t="shared" si="40"/>
        <v>8</v>
      </c>
      <c r="AE71" t="b">
        <f t="shared" si="41"/>
        <v>1</v>
      </c>
      <c r="AF71">
        <f t="shared" si="42"/>
        <v>1</v>
      </c>
      <c r="AG71" t="b">
        <f t="shared" si="43"/>
        <v>1</v>
      </c>
    </row>
    <row r="72" spans="1:33">
      <c r="A72" s="1" t="s">
        <v>68</v>
      </c>
      <c r="B72" t="s">
        <v>52</v>
      </c>
      <c r="C72" t="s">
        <v>358</v>
      </c>
      <c r="D72" t="s">
        <v>33</v>
      </c>
      <c r="E72" t="s">
        <v>58</v>
      </c>
      <c r="F72" t="s">
        <v>34</v>
      </c>
      <c r="G72" t="s">
        <v>359</v>
      </c>
      <c r="H72" t="s">
        <v>44</v>
      </c>
      <c r="J72">
        <f t="shared" si="23"/>
        <v>8</v>
      </c>
      <c r="L72" t="str">
        <f t="shared" si="24"/>
        <v>cid</v>
      </c>
      <c r="M72" t="str">
        <f t="shared" si="25"/>
        <v>iyr</v>
      </c>
      <c r="N72" t="str">
        <f t="shared" si="26"/>
        <v>pid</v>
      </c>
      <c r="O72" t="str">
        <f t="shared" si="27"/>
        <v>eyr</v>
      </c>
      <c r="P72" t="str">
        <f t="shared" si="28"/>
        <v>hcl</v>
      </c>
      <c r="Q72" t="str">
        <f t="shared" si="29"/>
        <v>byr</v>
      </c>
      <c r="R72" t="str">
        <f t="shared" si="30"/>
        <v>hgt</v>
      </c>
      <c r="S72" t="str">
        <f t="shared" si="31"/>
        <v>ecl</v>
      </c>
      <c r="U72">
        <f t="shared" si="32"/>
        <v>1</v>
      </c>
      <c r="V72">
        <f t="shared" si="33"/>
        <v>1</v>
      </c>
      <c r="W72">
        <f t="shared" si="34"/>
        <v>1</v>
      </c>
      <c r="X72">
        <f t="shared" si="35"/>
        <v>1</v>
      </c>
      <c r="Y72">
        <f t="shared" si="36"/>
        <v>1</v>
      </c>
      <c r="Z72">
        <f t="shared" si="37"/>
        <v>1</v>
      </c>
      <c r="AA72">
        <f t="shared" si="38"/>
        <v>1</v>
      </c>
      <c r="AB72">
        <f t="shared" si="39"/>
        <v>1</v>
      </c>
      <c r="AD72">
        <f t="shared" si="40"/>
        <v>8</v>
      </c>
      <c r="AE72" t="b">
        <f t="shared" si="41"/>
        <v>1</v>
      </c>
      <c r="AF72">
        <f t="shared" si="42"/>
        <v>1</v>
      </c>
      <c r="AG72" t="b">
        <f t="shared" si="43"/>
        <v>1</v>
      </c>
    </row>
    <row r="73" spans="1:33">
      <c r="A73" s="2" t="s">
        <v>69</v>
      </c>
      <c r="B73" t="s">
        <v>2</v>
      </c>
      <c r="C73" t="s">
        <v>113</v>
      </c>
      <c r="D73" t="s">
        <v>360</v>
      </c>
      <c r="E73" t="s">
        <v>116</v>
      </c>
      <c r="F73" t="s">
        <v>361</v>
      </c>
      <c r="G73" t="s">
        <v>70</v>
      </c>
      <c r="J73">
        <f t="shared" si="23"/>
        <v>7</v>
      </c>
      <c r="L73" t="str">
        <f t="shared" si="24"/>
        <v>hcl</v>
      </c>
      <c r="M73" t="str">
        <f t="shared" si="25"/>
        <v>hgt</v>
      </c>
      <c r="N73" t="str">
        <f t="shared" si="26"/>
        <v>ecl</v>
      </c>
      <c r="O73" t="str">
        <f t="shared" si="27"/>
        <v>pid</v>
      </c>
      <c r="P73" t="str">
        <f t="shared" si="28"/>
        <v>byr</v>
      </c>
      <c r="Q73" t="str">
        <f t="shared" si="29"/>
        <v>cid</v>
      </c>
      <c r="R73" t="str">
        <f t="shared" si="30"/>
        <v>iyr</v>
      </c>
      <c r="S73" t="str">
        <f t="shared" si="31"/>
        <v/>
      </c>
      <c r="U73">
        <f t="shared" si="32"/>
        <v>1</v>
      </c>
      <c r="V73">
        <f t="shared" si="33"/>
        <v>1</v>
      </c>
      <c r="W73">
        <f t="shared" si="34"/>
        <v>1</v>
      </c>
      <c r="X73">
        <f t="shared" si="35"/>
        <v>1</v>
      </c>
      <c r="Y73">
        <f t="shared" si="36"/>
        <v>1</v>
      </c>
      <c r="Z73">
        <f t="shared" si="37"/>
        <v>1</v>
      </c>
      <c r="AA73">
        <f t="shared" si="38"/>
        <v>1</v>
      </c>
      <c r="AB73">
        <f t="shared" si="39"/>
        <v>0</v>
      </c>
      <c r="AD73">
        <f t="shared" si="40"/>
        <v>7</v>
      </c>
      <c r="AE73" t="b">
        <f t="shared" si="41"/>
        <v>1</v>
      </c>
      <c r="AF73">
        <f t="shared" si="42"/>
        <v>1</v>
      </c>
      <c r="AG73" t="b">
        <f t="shared" si="43"/>
        <v>0</v>
      </c>
    </row>
    <row r="74" spans="1:33">
      <c r="A74" s="2" t="s">
        <v>75</v>
      </c>
      <c r="B74" t="s">
        <v>362</v>
      </c>
      <c r="C74" t="s">
        <v>363</v>
      </c>
      <c r="D74" t="s">
        <v>364</v>
      </c>
      <c r="E74" t="s">
        <v>365</v>
      </c>
      <c r="F74" t="s">
        <v>164</v>
      </c>
      <c r="G74" t="s">
        <v>45</v>
      </c>
      <c r="H74" t="s">
        <v>44</v>
      </c>
      <c r="J74">
        <f t="shared" si="23"/>
        <v>8</v>
      </c>
      <c r="L74" t="str">
        <f t="shared" si="24"/>
        <v>iyr</v>
      </c>
      <c r="M74" t="str">
        <f t="shared" si="25"/>
        <v>hcl</v>
      </c>
      <c r="N74" t="str">
        <f t="shared" si="26"/>
        <v>pid</v>
      </c>
      <c r="O74" t="str">
        <f t="shared" si="27"/>
        <v>cid</v>
      </c>
      <c r="P74" t="str">
        <f t="shared" si="28"/>
        <v>byr</v>
      </c>
      <c r="Q74" t="str">
        <f t="shared" si="29"/>
        <v>hgt</v>
      </c>
      <c r="R74" t="str">
        <f t="shared" si="30"/>
        <v>eyr</v>
      </c>
      <c r="S74" t="str">
        <f t="shared" si="31"/>
        <v>ecl</v>
      </c>
      <c r="U74">
        <f t="shared" si="32"/>
        <v>1</v>
      </c>
      <c r="V74">
        <f t="shared" si="33"/>
        <v>1</v>
      </c>
      <c r="W74">
        <f t="shared" si="34"/>
        <v>1</v>
      </c>
      <c r="X74">
        <f t="shared" si="35"/>
        <v>1</v>
      </c>
      <c r="Y74">
        <f t="shared" si="36"/>
        <v>1</v>
      </c>
      <c r="Z74">
        <f t="shared" si="37"/>
        <v>1</v>
      </c>
      <c r="AA74">
        <f t="shared" si="38"/>
        <v>1</v>
      </c>
      <c r="AB74">
        <f t="shared" si="39"/>
        <v>1</v>
      </c>
      <c r="AD74">
        <f t="shared" si="40"/>
        <v>8</v>
      </c>
      <c r="AE74" t="b">
        <f t="shared" si="41"/>
        <v>1</v>
      </c>
      <c r="AF74">
        <f t="shared" si="42"/>
        <v>1</v>
      </c>
      <c r="AG74" t="b">
        <f t="shared" si="43"/>
        <v>1</v>
      </c>
    </row>
    <row r="75" spans="1:33">
      <c r="A75" s="1" t="s">
        <v>366</v>
      </c>
      <c r="B75" t="s">
        <v>14</v>
      </c>
      <c r="C75" t="s">
        <v>102</v>
      </c>
      <c r="D75" t="s">
        <v>22</v>
      </c>
      <c r="E75" t="s">
        <v>113</v>
      </c>
      <c r="F75" t="s">
        <v>70</v>
      </c>
      <c r="G75" t="s">
        <v>367</v>
      </c>
      <c r="J75">
        <f t="shared" si="23"/>
        <v>7</v>
      </c>
      <c r="L75" t="str">
        <f t="shared" si="24"/>
        <v>byr</v>
      </c>
      <c r="M75" t="str">
        <f t="shared" si="25"/>
        <v>hgt</v>
      </c>
      <c r="N75" t="str">
        <f t="shared" si="26"/>
        <v>hcl</v>
      </c>
      <c r="O75" t="str">
        <f t="shared" si="27"/>
        <v>eyr</v>
      </c>
      <c r="P75" t="str">
        <f t="shared" si="28"/>
        <v>ecl</v>
      </c>
      <c r="Q75" t="str">
        <f t="shared" si="29"/>
        <v>iyr</v>
      </c>
      <c r="R75" t="str">
        <f t="shared" si="30"/>
        <v>pid</v>
      </c>
      <c r="S75" t="str">
        <f t="shared" si="31"/>
        <v/>
      </c>
      <c r="U75">
        <f t="shared" si="32"/>
        <v>1</v>
      </c>
      <c r="V75">
        <f t="shared" si="33"/>
        <v>1</v>
      </c>
      <c r="W75">
        <f t="shared" si="34"/>
        <v>1</v>
      </c>
      <c r="X75">
        <f t="shared" si="35"/>
        <v>1</v>
      </c>
      <c r="Y75">
        <f t="shared" si="36"/>
        <v>1</v>
      </c>
      <c r="Z75">
        <f t="shared" si="37"/>
        <v>1</v>
      </c>
      <c r="AA75">
        <f t="shared" si="38"/>
        <v>1</v>
      </c>
      <c r="AB75">
        <f t="shared" si="39"/>
        <v>0</v>
      </c>
      <c r="AD75">
        <f t="shared" si="40"/>
        <v>7</v>
      </c>
      <c r="AE75" t="b">
        <f t="shared" si="41"/>
        <v>1</v>
      </c>
      <c r="AF75">
        <f t="shared" si="42"/>
        <v>0</v>
      </c>
      <c r="AG75" t="b">
        <f t="shared" si="43"/>
        <v>1</v>
      </c>
    </row>
    <row r="76" spans="1:33">
      <c r="A76" s="2" t="s">
        <v>242</v>
      </c>
      <c r="B76" t="s">
        <v>44</v>
      </c>
      <c r="C76" t="s">
        <v>33</v>
      </c>
      <c r="D76" t="s">
        <v>368</v>
      </c>
      <c r="E76" t="s">
        <v>369</v>
      </c>
      <c r="F76" t="s">
        <v>228</v>
      </c>
      <c r="G76" t="s">
        <v>162</v>
      </c>
      <c r="J76">
        <f t="shared" si="23"/>
        <v>7</v>
      </c>
      <c r="L76" t="str">
        <f t="shared" si="24"/>
        <v>hcl</v>
      </c>
      <c r="M76" t="str">
        <f t="shared" si="25"/>
        <v>ecl</v>
      </c>
      <c r="N76" t="str">
        <f t="shared" si="26"/>
        <v>eyr</v>
      </c>
      <c r="O76" t="str">
        <f t="shared" si="27"/>
        <v>pid</v>
      </c>
      <c r="P76" t="str">
        <f t="shared" si="28"/>
        <v>byr</v>
      </c>
      <c r="Q76" t="str">
        <f t="shared" si="29"/>
        <v>hgt</v>
      </c>
      <c r="R76" t="str">
        <f t="shared" si="30"/>
        <v>iyr</v>
      </c>
      <c r="S76" t="str">
        <f t="shared" si="31"/>
        <v/>
      </c>
      <c r="U76">
        <f t="shared" si="32"/>
        <v>1</v>
      </c>
      <c r="V76">
        <f t="shared" si="33"/>
        <v>1</v>
      </c>
      <c r="W76">
        <f t="shared" si="34"/>
        <v>1</v>
      </c>
      <c r="X76">
        <f t="shared" si="35"/>
        <v>1</v>
      </c>
      <c r="Y76">
        <f t="shared" si="36"/>
        <v>1</v>
      </c>
      <c r="Z76">
        <f t="shared" si="37"/>
        <v>1</v>
      </c>
      <c r="AA76">
        <f t="shared" si="38"/>
        <v>1</v>
      </c>
      <c r="AB76">
        <f t="shared" si="39"/>
        <v>0</v>
      </c>
      <c r="AD76">
        <f t="shared" si="40"/>
        <v>7</v>
      </c>
      <c r="AE76" t="b">
        <f t="shared" si="41"/>
        <v>1</v>
      </c>
      <c r="AF76">
        <f t="shared" si="42"/>
        <v>0</v>
      </c>
      <c r="AG76" t="b">
        <f t="shared" si="43"/>
        <v>1</v>
      </c>
    </row>
    <row r="77" spans="1:33">
      <c r="A77" s="2" t="s">
        <v>58</v>
      </c>
      <c r="B77" t="s">
        <v>370</v>
      </c>
      <c r="C77" t="s">
        <v>36</v>
      </c>
      <c r="D77" t="s">
        <v>371</v>
      </c>
      <c r="E77" t="s">
        <v>372</v>
      </c>
      <c r="F77" t="s">
        <v>97</v>
      </c>
      <c r="G77" t="s">
        <v>373</v>
      </c>
      <c r="J77">
        <f t="shared" si="23"/>
        <v>7</v>
      </c>
      <c r="L77" t="str">
        <f t="shared" si="24"/>
        <v>hcl</v>
      </c>
      <c r="M77" t="str">
        <f t="shared" si="25"/>
        <v>ecl</v>
      </c>
      <c r="N77" t="str">
        <f t="shared" si="26"/>
        <v>eyr</v>
      </c>
      <c r="O77" t="str">
        <f t="shared" si="27"/>
        <v>hgt</v>
      </c>
      <c r="P77" t="str">
        <f t="shared" si="28"/>
        <v>pid</v>
      </c>
      <c r="Q77" t="str">
        <f t="shared" si="29"/>
        <v>iyr</v>
      </c>
      <c r="R77" t="str">
        <f t="shared" si="30"/>
        <v>byr</v>
      </c>
      <c r="S77" t="str">
        <f t="shared" si="31"/>
        <v/>
      </c>
      <c r="U77">
        <f t="shared" si="32"/>
        <v>1</v>
      </c>
      <c r="V77">
        <f t="shared" si="33"/>
        <v>1</v>
      </c>
      <c r="W77">
        <f t="shared" si="34"/>
        <v>1</v>
      </c>
      <c r="X77">
        <f t="shared" si="35"/>
        <v>1</v>
      </c>
      <c r="Y77">
        <f t="shared" si="36"/>
        <v>1</v>
      </c>
      <c r="Z77">
        <f t="shared" si="37"/>
        <v>1</v>
      </c>
      <c r="AA77">
        <f t="shared" si="38"/>
        <v>1</v>
      </c>
      <c r="AB77">
        <f t="shared" si="39"/>
        <v>0</v>
      </c>
      <c r="AD77">
        <f t="shared" si="40"/>
        <v>7</v>
      </c>
      <c r="AE77" t="b">
        <f t="shared" si="41"/>
        <v>1</v>
      </c>
      <c r="AF77">
        <f t="shared" si="42"/>
        <v>0</v>
      </c>
      <c r="AG77" t="b">
        <f t="shared" si="43"/>
        <v>1</v>
      </c>
    </row>
    <row r="78" spans="1:33">
      <c r="A78" s="2" t="s">
        <v>52</v>
      </c>
      <c r="B78" t="s">
        <v>13</v>
      </c>
      <c r="C78" t="s">
        <v>374</v>
      </c>
      <c r="D78" t="s">
        <v>112</v>
      </c>
      <c r="E78" t="s">
        <v>375</v>
      </c>
      <c r="F78" t="s">
        <v>376</v>
      </c>
      <c r="J78">
        <f t="shared" si="23"/>
        <v>6</v>
      </c>
      <c r="L78" t="str">
        <f t="shared" si="24"/>
        <v>iyr</v>
      </c>
      <c r="M78" t="str">
        <f t="shared" si="25"/>
        <v>ecl</v>
      </c>
      <c r="N78" t="str">
        <f t="shared" si="26"/>
        <v>hgt</v>
      </c>
      <c r="O78" t="str">
        <f t="shared" si="27"/>
        <v>eyr</v>
      </c>
      <c r="P78" t="str">
        <f t="shared" si="28"/>
        <v>pid</v>
      </c>
      <c r="Q78" t="str">
        <f t="shared" si="29"/>
        <v>hcl</v>
      </c>
      <c r="R78" t="str">
        <f t="shared" si="30"/>
        <v/>
      </c>
      <c r="S78" t="str">
        <f t="shared" si="31"/>
        <v/>
      </c>
      <c r="U78">
        <f t="shared" si="32"/>
        <v>1</v>
      </c>
      <c r="V78">
        <f t="shared" si="33"/>
        <v>1</v>
      </c>
      <c r="W78">
        <f t="shared" si="34"/>
        <v>1</v>
      </c>
      <c r="X78">
        <f t="shared" si="35"/>
        <v>1</v>
      </c>
      <c r="Y78">
        <f t="shared" si="36"/>
        <v>1</v>
      </c>
      <c r="Z78">
        <f t="shared" si="37"/>
        <v>1</v>
      </c>
      <c r="AA78">
        <f t="shared" si="38"/>
        <v>0</v>
      </c>
      <c r="AB78">
        <f t="shared" si="39"/>
        <v>0</v>
      </c>
      <c r="AD78">
        <f t="shared" si="40"/>
        <v>6</v>
      </c>
      <c r="AE78" t="b">
        <f t="shared" si="41"/>
        <v>0</v>
      </c>
      <c r="AF78">
        <f t="shared" si="42"/>
        <v>0</v>
      </c>
      <c r="AG78" t="b">
        <f t="shared" si="43"/>
        <v>0</v>
      </c>
    </row>
    <row r="79" spans="1:33">
      <c r="A79" s="1" t="s">
        <v>126</v>
      </c>
      <c r="B79" t="s">
        <v>25</v>
      </c>
      <c r="C79" t="s">
        <v>38</v>
      </c>
      <c r="D79" t="s">
        <v>71</v>
      </c>
      <c r="E79" t="s">
        <v>377</v>
      </c>
      <c r="F79" t="s">
        <v>378</v>
      </c>
      <c r="J79">
        <f t="shared" si="23"/>
        <v>6</v>
      </c>
      <c r="L79" t="str">
        <f t="shared" si="24"/>
        <v>hgt</v>
      </c>
      <c r="M79" t="str">
        <f t="shared" si="25"/>
        <v>hcl</v>
      </c>
      <c r="N79" t="str">
        <f t="shared" si="26"/>
        <v>ecl</v>
      </c>
      <c r="O79" t="str">
        <f t="shared" si="27"/>
        <v>pid</v>
      </c>
      <c r="P79" t="str">
        <f t="shared" si="28"/>
        <v>eyr</v>
      </c>
      <c r="Q79" t="str">
        <f t="shared" si="29"/>
        <v>byr</v>
      </c>
      <c r="R79" t="str">
        <f t="shared" si="30"/>
        <v/>
      </c>
      <c r="S79" t="str">
        <f t="shared" si="31"/>
        <v/>
      </c>
      <c r="U79">
        <f t="shared" si="32"/>
        <v>1</v>
      </c>
      <c r="V79">
        <f t="shared" si="33"/>
        <v>1</v>
      </c>
      <c r="W79">
        <f t="shared" si="34"/>
        <v>1</v>
      </c>
      <c r="X79">
        <f t="shared" si="35"/>
        <v>1</v>
      </c>
      <c r="Y79">
        <f t="shared" si="36"/>
        <v>1</v>
      </c>
      <c r="Z79">
        <f t="shared" si="37"/>
        <v>1</v>
      </c>
      <c r="AA79">
        <f t="shared" si="38"/>
        <v>0</v>
      </c>
      <c r="AB79">
        <f t="shared" si="39"/>
        <v>0</v>
      </c>
      <c r="AD79">
        <f t="shared" si="40"/>
        <v>6</v>
      </c>
      <c r="AE79" t="b">
        <f t="shared" si="41"/>
        <v>0</v>
      </c>
      <c r="AF79">
        <f t="shared" si="42"/>
        <v>0</v>
      </c>
      <c r="AG79" t="b">
        <f t="shared" si="43"/>
        <v>0</v>
      </c>
    </row>
    <row r="80" spans="1:33">
      <c r="A80" s="2" t="s">
        <v>27</v>
      </c>
      <c r="B80" t="s">
        <v>379</v>
      </c>
      <c r="C80" t="s">
        <v>286</v>
      </c>
      <c r="D80" t="s">
        <v>210</v>
      </c>
      <c r="E80" t="s">
        <v>113</v>
      </c>
      <c r="F80" t="s">
        <v>67</v>
      </c>
      <c r="J80">
        <f t="shared" si="23"/>
        <v>6</v>
      </c>
      <c r="L80" t="str">
        <f t="shared" si="24"/>
        <v>hgt</v>
      </c>
      <c r="M80" t="str">
        <f t="shared" si="25"/>
        <v>pid</v>
      </c>
      <c r="N80" t="str">
        <f t="shared" si="26"/>
        <v>hcl</v>
      </c>
      <c r="O80" t="str">
        <f t="shared" si="27"/>
        <v>byr</v>
      </c>
      <c r="P80" t="str">
        <f t="shared" si="28"/>
        <v>ecl</v>
      </c>
      <c r="Q80" t="str">
        <f t="shared" si="29"/>
        <v>eyr</v>
      </c>
      <c r="R80" t="str">
        <f t="shared" si="30"/>
        <v/>
      </c>
      <c r="S80" t="str">
        <f t="shared" si="31"/>
        <v/>
      </c>
      <c r="U80">
        <f t="shared" si="32"/>
        <v>1</v>
      </c>
      <c r="V80">
        <f t="shared" si="33"/>
        <v>1</v>
      </c>
      <c r="W80">
        <f t="shared" si="34"/>
        <v>1</v>
      </c>
      <c r="X80">
        <f t="shared" si="35"/>
        <v>1</v>
      </c>
      <c r="Y80">
        <f t="shared" si="36"/>
        <v>1</v>
      </c>
      <c r="Z80">
        <f t="shared" si="37"/>
        <v>1</v>
      </c>
      <c r="AA80">
        <f t="shared" si="38"/>
        <v>0</v>
      </c>
      <c r="AB80">
        <f t="shared" si="39"/>
        <v>0</v>
      </c>
      <c r="AD80">
        <f t="shared" si="40"/>
        <v>6</v>
      </c>
      <c r="AE80" t="b">
        <f t="shared" si="41"/>
        <v>0</v>
      </c>
      <c r="AF80">
        <f t="shared" si="42"/>
        <v>0</v>
      </c>
      <c r="AG80" t="b">
        <f t="shared" si="43"/>
        <v>0</v>
      </c>
    </row>
    <row r="81" spans="1:33">
      <c r="A81" s="1" t="s">
        <v>90</v>
      </c>
      <c r="B81" t="s">
        <v>42</v>
      </c>
      <c r="C81" t="s">
        <v>28</v>
      </c>
      <c r="D81" t="s">
        <v>67</v>
      </c>
      <c r="E81" t="s">
        <v>38</v>
      </c>
      <c r="F81" t="s">
        <v>380</v>
      </c>
      <c r="G81" t="s">
        <v>72</v>
      </c>
      <c r="J81">
        <f t="shared" si="23"/>
        <v>7</v>
      </c>
      <c r="L81" t="str">
        <f t="shared" si="24"/>
        <v>iyr</v>
      </c>
      <c r="M81" t="str">
        <f t="shared" si="25"/>
        <v>hgt</v>
      </c>
      <c r="N81" t="str">
        <f t="shared" si="26"/>
        <v>byr</v>
      </c>
      <c r="O81" t="str">
        <f t="shared" si="27"/>
        <v>eyr</v>
      </c>
      <c r="P81" t="str">
        <f t="shared" si="28"/>
        <v>ecl</v>
      </c>
      <c r="Q81" t="str">
        <f t="shared" si="29"/>
        <v>pid</v>
      </c>
      <c r="R81" t="str">
        <f t="shared" si="30"/>
        <v>hcl</v>
      </c>
      <c r="S81" t="str">
        <f t="shared" si="31"/>
        <v/>
      </c>
      <c r="U81">
        <f t="shared" si="32"/>
        <v>1</v>
      </c>
      <c r="V81">
        <f t="shared" si="33"/>
        <v>1</v>
      </c>
      <c r="W81">
        <f t="shared" si="34"/>
        <v>1</v>
      </c>
      <c r="X81">
        <f t="shared" si="35"/>
        <v>1</v>
      </c>
      <c r="Y81">
        <f t="shared" si="36"/>
        <v>1</v>
      </c>
      <c r="Z81">
        <f t="shared" si="37"/>
        <v>1</v>
      </c>
      <c r="AA81">
        <f t="shared" si="38"/>
        <v>1</v>
      </c>
      <c r="AB81">
        <f t="shared" si="39"/>
        <v>0</v>
      </c>
      <c r="AD81">
        <f t="shared" si="40"/>
        <v>7</v>
      </c>
      <c r="AE81" t="b">
        <f t="shared" si="41"/>
        <v>1</v>
      </c>
      <c r="AF81">
        <f t="shared" si="42"/>
        <v>0</v>
      </c>
      <c r="AG81" t="b">
        <f t="shared" si="43"/>
        <v>1</v>
      </c>
    </row>
    <row r="82" spans="1:33">
      <c r="A82" s="2" t="s">
        <v>381</v>
      </c>
      <c r="B82" t="s">
        <v>151</v>
      </c>
      <c r="C82" t="s">
        <v>36</v>
      </c>
      <c r="D82" t="s">
        <v>382</v>
      </c>
      <c r="E82" t="s">
        <v>65</v>
      </c>
      <c r="F82" t="s">
        <v>69</v>
      </c>
      <c r="G82" t="s">
        <v>70</v>
      </c>
      <c r="H82" t="s">
        <v>383</v>
      </c>
      <c r="J82">
        <f t="shared" si="23"/>
        <v>8</v>
      </c>
      <c r="L82" t="str">
        <f t="shared" si="24"/>
        <v>cid</v>
      </c>
      <c r="M82" t="str">
        <f t="shared" si="25"/>
        <v>byr</v>
      </c>
      <c r="N82" t="str">
        <f t="shared" si="26"/>
        <v>eyr</v>
      </c>
      <c r="O82" t="str">
        <f t="shared" si="27"/>
        <v>pid</v>
      </c>
      <c r="P82" t="str">
        <f t="shared" si="28"/>
        <v>ecl</v>
      </c>
      <c r="Q82" t="str">
        <f t="shared" si="29"/>
        <v>hcl</v>
      </c>
      <c r="R82" t="str">
        <f t="shared" si="30"/>
        <v>iyr</v>
      </c>
      <c r="S82" t="str">
        <f t="shared" si="31"/>
        <v>hgt</v>
      </c>
      <c r="U82">
        <f t="shared" si="32"/>
        <v>1</v>
      </c>
      <c r="V82">
        <f t="shared" si="33"/>
        <v>1</v>
      </c>
      <c r="W82">
        <f t="shared" si="34"/>
        <v>1</v>
      </c>
      <c r="X82">
        <f t="shared" si="35"/>
        <v>1</v>
      </c>
      <c r="Y82">
        <f t="shared" si="36"/>
        <v>1</v>
      </c>
      <c r="Z82">
        <f t="shared" si="37"/>
        <v>1</v>
      </c>
      <c r="AA82">
        <f t="shared" si="38"/>
        <v>1</v>
      </c>
      <c r="AB82">
        <f t="shared" si="39"/>
        <v>1</v>
      </c>
      <c r="AD82">
        <f t="shared" si="40"/>
        <v>8</v>
      </c>
      <c r="AE82" t="b">
        <f t="shared" si="41"/>
        <v>1</v>
      </c>
      <c r="AF82">
        <f t="shared" si="42"/>
        <v>1</v>
      </c>
      <c r="AG82" t="b">
        <f t="shared" si="43"/>
        <v>1</v>
      </c>
    </row>
    <row r="83" spans="1:33">
      <c r="A83" s="2" t="s">
        <v>384</v>
      </c>
      <c r="B83" t="s">
        <v>102</v>
      </c>
      <c r="C83" t="s">
        <v>77</v>
      </c>
      <c r="D83" t="s">
        <v>110</v>
      </c>
      <c r="E83" t="s">
        <v>44</v>
      </c>
      <c r="F83" t="s">
        <v>385</v>
      </c>
      <c r="G83" t="s">
        <v>73</v>
      </c>
      <c r="J83">
        <f t="shared" si="23"/>
        <v>7</v>
      </c>
      <c r="L83" t="str">
        <f t="shared" si="24"/>
        <v>pid</v>
      </c>
      <c r="M83" t="str">
        <f t="shared" si="25"/>
        <v>hcl</v>
      </c>
      <c r="N83" t="str">
        <f t="shared" si="26"/>
        <v>eyr</v>
      </c>
      <c r="O83" t="str">
        <f t="shared" si="27"/>
        <v>iyr</v>
      </c>
      <c r="P83" t="str">
        <f t="shared" si="28"/>
        <v>ecl</v>
      </c>
      <c r="Q83" t="str">
        <f t="shared" si="29"/>
        <v>hgt</v>
      </c>
      <c r="R83" t="str">
        <f t="shared" si="30"/>
        <v>byr</v>
      </c>
      <c r="S83" t="str">
        <f t="shared" si="31"/>
        <v/>
      </c>
      <c r="U83">
        <f t="shared" si="32"/>
        <v>1</v>
      </c>
      <c r="V83">
        <f t="shared" si="33"/>
        <v>1</v>
      </c>
      <c r="W83">
        <f t="shared" si="34"/>
        <v>1</v>
      </c>
      <c r="X83">
        <f t="shared" si="35"/>
        <v>1</v>
      </c>
      <c r="Y83">
        <f t="shared" si="36"/>
        <v>1</v>
      </c>
      <c r="Z83">
        <f t="shared" si="37"/>
        <v>1</v>
      </c>
      <c r="AA83">
        <f t="shared" si="38"/>
        <v>1</v>
      </c>
      <c r="AB83">
        <f t="shared" si="39"/>
        <v>0</v>
      </c>
      <c r="AD83">
        <f t="shared" si="40"/>
        <v>7</v>
      </c>
      <c r="AE83" t="b">
        <f t="shared" si="41"/>
        <v>1</v>
      </c>
      <c r="AF83">
        <f t="shared" si="42"/>
        <v>0</v>
      </c>
      <c r="AG83" t="b">
        <f t="shared" si="43"/>
        <v>1</v>
      </c>
    </row>
    <row r="84" spans="1:33">
      <c r="A84" s="2" t="s">
        <v>249</v>
      </c>
      <c r="B84" t="s">
        <v>386</v>
      </c>
      <c r="C84" t="s">
        <v>387</v>
      </c>
      <c r="D84" t="s">
        <v>388</v>
      </c>
      <c r="E84" t="s">
        <v>310</v>
      </c>
      <c r="F84" t="s">
        <v>389</v>
      </c>
      <c r="G84" t="s">
        <v>390</v>
      </c>
      <c r="H84" t="s">
        <v>74</v>
      </c>
      <c r="J84">
        <f t="shared" si="23"/>
        <v>8</v>
      </c>
      <c r="L84" t="str">
        <f t="shared" si="24"/>
        <v>iyr</v>
      </c>
      <c r="M84" t="str">
        <f t="shared" si="25"/>
        <v>byr</v>
      </c>
      <c r="N84" t="str">
        <f t="shared" si="26"/>
        <v>hcl</v>
      </c>
      <c r="O84" t="str">
        <f t="shared" si="27"/>
        <v>hgt</v>
      </c>
      <c r="P84" t="str">
        <f t="shared" si="28"/>
        <v>ecl</v>
      </c>
      <c r="Q84" t="str">
        <f t="shared" si="29"/>
        <v>eyr</v>
      </c>
      <c r="R84" t="str">
        <f t="shared" si="30"/>
        <v>pid</v>
      </c>
      <c r="S84" t="str">
        <f t="shared" si="31"/>
        <v>cid</v>
      </c>
      <c r="U84">
        <f t="shared" si="32"/>
        <v>1</v>
      </c>
      <c r="V84">
        <f t="shared" si="33"/>
        <v>1</v>
      </c>
      <c r="W84">
        <f t="shared" si="34"/>
        <v>1</v>
      </c>
      <c r="X84">
        <f t="shared" si="35"/>
        <v>1</v>
      </c>
      <c r="Y84">
        <f t="shared" si="36"/>
        <v>1</v>
      </c>
      <c r="Z84">
        <f t="shared" si="37"/>
        <v>1</v>
      </c>
      <c r="AA84">
        <f t="shared" si="38"/>
        <v>1</v>
      </c>
      <c r="AB84">
        <f t="shared" si="39"/>
        <v>1</v>
      </c>
      <c r="AD84">
        <f t="shared" si="40"/>
        <v>8</v>
      </c>
      <c r="AE84" t="b">
        <f t="shared" si="41"/>
        <v>1</v>
      </c>
      <c r="AF84">
        <f t="shared" si="42"/>
        <v>1</v>
      </c>
      <c r="AG84" t="b">
        <f t="shared" si="43"/>
        <v>1</v>
      </c>
    </row>
    <row r="85" spans="1:33">
      <c r="A85" s="1" t="s">
        <v>112</v>
      </c>
      <c r="B85" t="s">
        <v>391</v>
      </c>
      <c r="C85" t="s">
        <v>392</v>
      </c>
      <c r="D85" t="s">
        <v>143</v>
      </c>
      <c r="E85" t="s">
        <v>82</v>
      </c>
      <c r="F85" t="s">
        <v>369</v>
      </c>
      <c r="G85" t="s">
        <v>183</v>
      </c>
      <c r="J85">
        <f t="shared" si="23"/>
        <v>7</v>
      </c>
      <c r="L85" t="str">
        <f t="shared" si="24"/>
        <v>eyr</v>
      </c>
      <c r="M85" t="str">
        <f t="shared" si="25"/>
        <v>iyr</v>
      </c>
      <c r="N85" t="str">
        <f t="shared" si="26"/>
        <v>pid</v>
      </c>
      <c r="O85" t="str">
        <f t="shared" si="27"/>
        <v>hcl</v>
      </c>
      <c r="P85" t="str">
        <f t="shared" si="28"/>
        <v>ecl</v>
      </c>
      <c r="Q85" t="str">
        <f t="shared" si="29"/>
        <v>byr</v>
      </c>
      <c r="R85" t="str">
        <f t="shared" si="30"/>
        <v>hgt</v>
      </c>
      <c r="S85" t="str">
        <f t="shared" si="31"/>
        <v/>
      </c>
      <c r="U85">
        <f t="shared" si="32"/>
        <v>1</v>
      </c>
      <c r="V85">
        <f t="shared" si="33"/>
        <v>1</v>
      </c>
      <c r="W85">
        <f t="shared" si="34"/>
        <v>1</v>
      </c>
      <c r="X85">
        <f t="shared" si="35"/>
        <v>1</v>
      </c>
      <c r="Y85">
        <f t="shared" si="36"/>
        <v>1</v>
      </c>
      <c r="Z85">
        <f t="shared" si="37"/>
        <v>1</v>
      </c>
      <c r="AA85">
        <f t="shared" si="38"/>
        <v>1</v>
      </c>
      <c r="AB85">
        <f t="shared" si="39"/>
        <v>0</v>
      </c>
      <c r="AD85">
        <f t="shared" si="40"/>
        <v>7</v>
      </c>
      <c r="AE85" t="b">
        <f t="shared" si="41"/>
        <v>1</v>
      </c>
      <c r="AF85">
        <f t="shared" si="42"/>
        <v>0</v>
      </c>
      <c r="AG85" t="b">
        <f t="shared" si="43"/>
        <v>1</v>
      </c>
    </row>
    <row r="86" spans="1:33">
      <c r="A86" s="1" t="s">
        <v>199</v>
      </c>
      <c r="B86" t="s">
        <v>22</v>
      </c>
      <c r="C86" t="s">
        <v>393</v>
      </c>
      <c r="D86" t="s">
        <v>276</v>
      </c>
      <c r="E86" t="s">
        <v>82</v>
      </c>
      <c r="F86" t="s">
        <v>394</v>
      </c>
      <c r="G86" t="s">
        <v>64</v>
      </c>
      <c r="H86" t="s">
        <v>75</v>
      </c>
      <c r="J86">
        <f t="shared" si="23"/>
        <v>8</v>
      </c>
      <c r="L86" t="str">
        <f t="shared" si="24"/>
        <v>hcl</v>
      </c>
      <c r="M86" t="str">
        <f t="shared" si="25"/>
        <v>eyr</v>
      </c>
      <c r="N86" t="str">
        <f t="shared" si="26"/>
        <v>cid</v>
      </c>
      <c r="O86" t="str">
        <f t="shared" si="27"/>
        <v>byr</v>
      </c>
      <c r="P86" t="str">
        <f t="shared" si="28"/>
        <v>ecl</v>
      </c>
      <c r="Q86" t="str">
        <f t="shared" si="29"/>
        <v>pid</v>
      </c>
      <c r="R86" t="str">
        <f t="shared" si="30"/>
        <v>hgt</v>
      </c>
      <c r="S86" t="str">
        <f t="shared" si="31"/>
        <v>iyr</v>
      </c>
      <c r="U86">
        <f t="shared" si="32"/>
        <v>1</v>
      </c>
      <c r="V86">
        <f t="shared" si="33"/>
        <v>1</v>
      </c>
      <c r="W86">
        <f t="shared" si="34"/>
        <v>1</v>
      </c>
      <c r="X86">
        <f t="shared" si="35"/>
        <v>1</v>
      </c>
      <c r="Y86">
        <f t="shared" si="36"/>
        <v>1</v>
      </c>
      <c r="Z86">
        <f t="shared" si="37"/>
        <v>1</v>
      </c>
      <c r="AA86">
        <f t="shared" si="38"/>
        <v>1</v>
      </c>
      <c r="AB86">
        <f t="shared" si="39"/>
        <v>1</v>
      </c>
      <c r="AD86">
        <f t="shared" si="40"/>
        <v>8</v>
      </c>
      <c r="AE86" t="b">
        <f t="shared" si="41"/>
        <v>1</v>
      </c>
      <c r="AF86">
        <f t="shared" si="42"/>
        <v>1</v>
      </c>
      <c r="AG86" t="b">
        <f t="shared" si="43"/>
        <v>1</v>
      </c>
    </row>
    <row r="87" spans="1:33">
      <c r="A87" s="2" t="s">
        <v>133</v>
      </c>
      <c r="B87" t="s">
        <v>137</v>
      </c>
      <c r="C87" t="s">
        <v>395</v>
      </c>
      <c r="D87" t="s">
        <v>396</v>
      </c>
      <c r="E87" t="s">
        <v>18</v>
      </c>
      <c r="F87" t="s">
        <v>397</v>
      </c>
      <c r="G87" t="s">
        <v>398</v>
      </c>
      <c r="H87" t="s">
        <v>38</v>
      </c>
      <c r="J87">
        <f t="shared" si="23"/>
        <v>8</v>
      </c>
      <c r="L87" t="str">
        <f t="shared" si="24"/>
        <v>byr</v>
      </c>
      <c r="M87" t="str">
        <f t="shared" si="25"/>
        <v>iyr</v>
      </c>
      <c r="N87" t="str">
        <f t="shared" si="26"/>
        <v>hgt</v>
      </c>
      <c r="O87" t="str">
        <f t="shared" si="27"/>
        <v>pid</v>
      </c>
      <c r="P87" t="str">
        <f t="shared" si="28"/>
        <v>hcl</v>
      </c>
      <c r="Q87" t="str">
        <f t="shared" si="29"/>
        <v>cid</v>
      </c>
      <c r="R87" t="str">
        <f t="shared" si="30"/>
        <v>eyr</v>
      </c>
      <c r="S87" t="str">
        <f t="shared" si="31"/>
        <v>ecl</v>
      </c>
      <c r="U87">
        <f t="shared" si="32"/>
        <v>1</v>
      </c>
      <c r="V87">
        <f t="shared" si="33"/>
        <v>1</v>
      </c>
      <c r="W87">
        <f t="shared" si="34"/>
        <v>1</v>
      </c>
      <c r="X87">
        <f t="shared" si="35"/>
        <v>1</v>
      </c>
      <c r="Y87">
        <f t="shared" si="36"/>
        <v>1</v>
      </c>
      <c r="Z87">
        <f t="shared" si="37"/>
        <v>1</v>
      </c>
      <c r="AA87">
        <f t="shared" si="38"/>
        <v>1</v>
      </c>
      <c r="AB87">
        <f t="shared" si="39"/>
        <v>1</v>
      </c>
      <c r="AD87">
        <f t="shared" si="40"/>
        <v>8</v>
      </c>
      <c r="AE87" t="b">
        <f t="shared" si="41"/>
        <v>1</v>
      </c>
      <c r="AF87">
        <f t="shared" si="42"/>
        <v>1</v>
      </c>
      <c r="AG87" t="b">
        <f t="shared" si="43"/>
        <v>1</v>
      </c>
    </row>
    <row r="88" spans="1:33">
      <c r="A88" s="2" t="s">
        <v>52</v>
      </c>
      <c r="B88" t="s">
        <v>164</v>
      </c>
      <c r="C88" t="s">
        <v>112</v>
      </c>
      <c r="D88" t="s">
        <v>18</v>
      </c>
      <c r="E88" t="s">
        <v>399</v>
      </c>
      <c r="F88" t="s">
        <v>400</v>
      </c>
      <c r="G88" t="s">
        <v>65</v>
      </c>
      <c r="J88">
        <f t="shared" si="23"/>
        <v>7</v>
      </c>
      <c r="L88" t="str">
        <f t="shared" si="24"/>
        <v>iyr</v>
      </c>
      <c r="M88" t="str">
        <f t="shared" si="25"/>
        <v>hgt</v>
      </c>
      <c r="N88" t="str">
        <f t="shared" si="26"/>
        <v>eyr</v>
      </c>
      <c r="O88" t="str">
        <f t="shared" si="27"/>
        <v>hcl</v>
      </c>
      <c r="P88" t="str">
        <f t="shared" si="28"/>
        <v>byr</v>
      </c>
      <c r="Q88" t="str">
        <f t="shared" si="29"/>
        <v>pid</v>
      </c>
      <c r="R88" t="str">
        <f t="shared" si="30"/>
        <v>ecl</v>
      </c>
      <c r="S88" t="str">
        <f t="shared" si="31"/>
        <v/>
      </c>
      <c r="U88">
        <f t="shared" si="32"/>
        <v>1</v>
      </c>
      <c r="V88">
        <f t="shared" si="33"/>
        <v>1</v>
      </c>
      <c r="W88">
        <f t="shared" si="34"/>
        <v>1</v>
      </c>
      <c r="X88">
        <f t="shared" si="35"/>
        <v>1</v>
      </c>
      <c r="Y88">
        <f t="shared" si="36"/>
        <v>1</v>
      </c>
      <c r="Z88">
        <f t="shared" si="37"/>
        <v>1</v>
      </c>
      <c r="AA88">
        <f t="shared" si="38"/>
        <v>1</v>
      </c>
      <c r="AB88">
        <f t="shared" si="39"/>
        <v>0</v>
      </c>
      <c r="AD88">
        <f t="shared" si="40"/>
        <v>7</v>
      </c>
      <c r="AE88" t="b">
        <f t="shared" si="41"/>
        <v>1</v>
      </c>
      <c r="AF88">
        <f t="shared" si="42"/>
        <v>0</v>
      </c>
      <c r="AG88" t="b">
        <f t="shared" si="43"/>
        <v>1</v>
      </c>
    </row>
    <row r="89" spans="1:33">
      <c r="A89" s="2" t="s">
        <v>66</v>
      </c>
      <c r="B89" t="s">
        <v>147</v>
      </c>
      <c r="C89" t="s">
        <v>143</v>
      </c>
      <c r="D89" t="s">
        <v>82</v>
      </c>
      <c r="E89" t="s">
        <v>162</v>
      </c>
      <c r="F89" t="s">
        <v>36</v>
      </c>
      <c r="G89" t="s">
        <v>401</v>
      </c>
      <c r="J89">
        <f t="shared" si="23"/>
        <v>7</v>
      </c>
      <c r="L89" t="str">
        <f t="shared" si="24"/>
        <v>byr</v>
      </c>
      <c r="M89" t="str">
        <f t="shared" si="25"/>
        <v>hgt</v>
      </c>
      <c r="N89" t="str">
        <f t="shared" si="26"/>
        <v>hcl</v>
      </c>
      <c r="O89" t="str">
        <f t="shared" si="27"/>
        <v>ecl</v>
      </c>
      <c r="P89" t="str">
        <f t="shared" si="28"/>
        <v>iyr</v>
      </c>
      <c r="Q89" t="str">
        <f t="shared" si="29"/>
        <v>eyr</v>
      </c>
      <c r="R89" t="str">
        <f t="shared" si="30"/>
        <v>cid</v>
      </c>
      <c r="S89" t="str">
        <f t="shared" si="31"/>
        <v/>
      </c>
      <c r="U89">
        <f t="shared" si="32"/>
        <v>1</v>
      </c>
      <c r="V89">
        <f t="shared" si="33"/>
        <v>1</v>
      </c>
      <c r="W89">
        <f t="shared" si="34"/>
        <v>1</v>
      </c>
      <c r="X89">
        <f t="shared" si="35"/>
        <v>1</v>
      </c>
      <c r="Y89">
        <f t="shared" si="36"/>
        <v>1</v>
      </c>
      <c r="Z89">
        <f t="shared" si="37"/>
        <v>1</v>
      </c>
      <c r="AA89">
        <f t="shared" si="38"/>
        <v>1</v>
      </c>
      <c r="AB89">
        <f t="shared" si="39"/>
        <v>0</v>
      </c>
      <c r="AD89">
        <f t="shared" si="40"/>
        <v>7</v>
      </c>
      <c r="AE89" t="b">
        <f t="shared" si="41"/>
        <v>1</v>
      </c>
      <c r="AF89">
        <f t="shared" si="42"/>
        <v>1</v>
      </c>
      <c r="AG89" t="b">
        <f t="shared" si="43"/>
        <v>0</v>
      </c>
    </row>
    <row r="90" spans="1:33">
      <c r="A90" s="2" t="s">
        <v>402</v>
      </c>
      <c r="B90" t="s">
        <v>110</v>
      </c>
      <c r="C90" t="s">
        <v>76</v>
      </c>
      <c r="D90" t="s">
        <v>58</v>
      </c>
      <c r="E90" t="s">
        <v>403</v>
      </c>
      <c r="F90" t="s">
        <v>359</v>
      </c>
      <c r="G90" t="s">
        <v>82</v>
      </c>
      <c r="H90" t="s">
        <v>77</v>
      </c>
      <c r="J90">
        <f t="shared" si="23"/>
        <v>8</v>
      </c>
      <c r="L90" t="str">
        <f t="shared" si="24"/>
        <v>pid</v>
      </c>
      <c r="M90" t="str">
        <f t="shared" si="25"/>
        <v>iyr</v>
      </c>
      <c r="N90" t="str">
        <f t="shared" si="26"/>
        <v>byr</v>
      </c>
      <c r="O90" t="str">
        <f t="shared" si="27"/>
        <v>hcl</v>
      </c>
      <c r="P90" t="str">
        <f t="shared" si="28"/>
        <v>cid</v>
      </c>
      <c r="Q90" t="str">
        <f t="shared" si="29"/>
        <v>hgt</v>
      </c>
      <c r="R90" t="str">
        <f t="shared" si="30"/>
        <v>ecl</v>
      </c>
      <c r="S90" t="str">
        <f t="shared" si="31"/>
        <v>eyr</v>
      </c>
      <c r="U90">
        <f t="shared" si="32"/>
        <v>1</v>
      </c>
      <c r="V90">
        <f t="shared" si="33"/>
        <v>1</v>
      </c>
      <c r="W90">
        <f t="shared" si="34"/>
        <v>1</v>
      </c>
      <c r="X90">
        <f t="shared" si="35"/>
        <v>1</v>
      </c>
      <c r="Y90">
        <f t="shared" si="36"/>
        <v>1</v>
      </c>
      <c r="Z90">
        <f t="shared" si="37"/>
        <v>1</v>
      </c>
      <c r="AA90">
        <f t="shared" si="38"/>
        <v>1</v>
      </c>
      <c r="AB90">
        <f t="shared" si="39"/>
        <v>1</v>
      </c>
      <c r="AD90">
        <f t="shared" si="40"/>
        <v>8</v>
      </c>
      <c r="AE90" t="b">
        <f t="shared" si="41"/>
        <v>1</v>
      </c>
      <c r="AF90">
        <f t="shared" si="42"/>
        <v>1</v>
      </c>
      <c r="AG90" t="b">
        <f t="shared" si="43"/>
        <v>1</v>
      </c>
    </row>
    <row r="91" spans="1:33">
      <c r="A91" s="2" t="s">
        <v>78</v>
      </c>
      <c r="B91" t="s">
        <v>404</v>
      </c>
      <c r="C91" t="s">
        <v>405</v>
      </c>
      <c r="D91" t="s">
        <v>25</v>
      </c>
      <c r="E91" t="s">
        <v>149</v>
      </c>
      <c r="F91" t="s">
        <v>406</v>
      </c>
      <c r="J91">
        <f t="shared" si="23"/>
        <v>6</v>
      </c>
      <c r="L91" t="str">
        <f t="shared" si="24"/>
        <v>iyr</v>
      </c>
      <c r="M91" t="str">
        <f t="shared" si="25"/>
        <v>hgt</v>
      </c>
      <c r="N91" t="str">
        <f t="shared" si="26"/>
        <v>ecl</v>
      </c>
      <c r="O91" t="str">
        <f t="shared" si="27"/>
        <v>hcl</v>
      </c>
      <c r="P91" t="str">
        <f t="shared" si="28"/>
        <v>byr</v>
      </c>
      <c r="Q91" t="str">
        <f t="shared" si="29"/>
        <v>eyr</v>
      </c>
      <c r="R91" t="str">
        <f t="shared" si="30"/>
        <v/>
      </c>
      <c r="S91" t="str">
        <f t="shared" si="31"/>
        <v/>
      </c>
      <c r="U91">
        <f t="shared" si="32"/>
        <v>1</v>
      </c>
      <c r="V91">
        <f t="shared" si="33"/>
        <v>1</v>
      </c>
      <c r="W91">
        <f t="shared" si="34"/>
        <v>1</v>
      </c>
      <c r="X91">
        <f t="shared" si="35"/>
        <v>1</v>
      </c>
      <c r="Y91">
        <f t="shared" si="36"/>
        <v>1</v>
      </c>
      <c r="Z91">
        <f t="shared" si="37"/>
        <v>1</v>
      </c>
      <c r="AA91">
        <f t="shared" si="38"/>
        <v>0</v>
      </c>
      <c r="AB91">
        <f t="shared" si="39"/>
        <v>0</v>
      </c>
      <c r="AD91">
        <f t="shared" si="40"/>
        <v>6</v>
      </c>
      <c r="AE91" t="b">
        <f t="shared" si="41"/>
        <v>0</v>
      </c>
      <c r="AF91">
        <f t="shared" si="42"/>
        <v>0</v>
      </c>
      <c r="AG91" t="b">
        <f t="shared" si="43"/>
        <v>0</v>
      </c>
    </row>
    <row r="92" spans="1:33">
      <c r="A92" s="2" t="s">
        <v>36</v>
      </c>
      <c r="B92" t="s">
        <v>407</v>
      </c>
      <c r="C92" t="s">
        <v>162</v>
      </c>
      <c r="D92" t="s">
        <v>19</v>
      </c>
      <c r="E92" t="s">
        <v>310</v>
      </c>
      <c r="F92" t="s">
        <v>79</v>
      </c>
      <c r="J92">
        <f t="shared" si="23"/>
        <v>6</v>
      </c>
      <c r="L92" t="str">
        <f t="shared" si="24"/>
        <v>eyr</v>
      </c>
      <c r="M92" t="str">
        <f t="shared" si="25"/>
        <v>pid</v>
      </c>
      <c r="N92" t="str">
        <f t="shared" si="26"/>
        <v>iyr</v>
      </c>
      <c r="O92" t="str">
        <f t="shared" si="27"/>
        <v>hcl</v>
      </c>
      <c r="P92" t="str">
        <f t="shared" si="28"/>
        <v>ecl</v>
      </c>
      <c r="Q92" t="str">
        <f t="shared" si="29"/>
        <v>hgt</v>
      </c>
      <c r="R92" t="str">
        <f t="shared" si="30"/>
        <v/>
      </c>
      <c r="S92" t="str">
        <f t="shared" si="31"/>
        <v/>
      </c>
      <c r="U92">
        <f t="shared" si="32"/>
        <v>1</v>
      </c>
      <c r="V92">
        <f t="shared" si="33"/>
        <v>1</v>
      </c>
      <c r="W92">
        <f t="shared" si="34"/>
        <v>1</v>
      </c>
      <c r="X92">
        <f t="shared" si="35"/>
        <v>1</v>
      </c>
      <c r="Y92">
        <f t="shared" si="36"/>
        <v>1</v>
      </c>
      <c r="Z92">
        <f t="shared" si="37"/>
        <v>1</v>
      </c>
      <c r="AA92">
        <f t="shared" si="38"/>
        <v>0</v>
      </c>
      <c r="AB92">
        <f t="shared" si="39"/>
        <v>0</v>
      </c>
      <c r="AD92">
        <f t="shared" si="40"/>
        <v>6</v>
      </c>
      <c r="AE92" t="b">
        <f t="shared" si="41"/>
        <v>0</v>
      </c>
      <c r="AF92">
        <f t="shared" si="42"/>
        <v>0</v>
      </c>
      <c r="AG92" t="b">
        <f t="shared" si="43"/>
        <v>0</v>
      </c>
    </row>
    <row r="93" spans="1:33">
      <c r="A93" s="2" t="s">
        <v>52</v>
      </c>
      <c r="B93" t="s">
        <v>408</v>
      </c>
      <c r="C93" t="s">
        <v>72</v>
      </c>
      <c r="D93" t="s">
        <v>38</v>
      </c>
      <c r="E93" t="s">
        <v>186</v>
      </c>
      <c r="F93" t="s">
        <v>374</v>
      </c>
      <c r="G93" t="s">
        <v>409</v>
      </c>
      <c r="J93">
        <f t="shared" si="23"/>
        <v>7</v>
      </c>
      <c r="L93" t="str">
        <f t="shared" si="24"/>
        <v>iyr</v>
      </c>
      <c r="M93" t="str">
        <f t="shared" si="25"/>
        <v>byr</v>
      </c>
      <c r="N93" t="str">
        <f t="shared" si="26"/>
        <v>hcl</v>
      </c>
      <c r="O93" t="str">
        <f t="shared" si="27"/>
        <v>ecl</v>
      </c>
      <c r="P93" t="str">
        <f t="shared" si="28"/>
        <v>eyr</v>
      </c>
      <c r="Q93" t="str">
        <f t="shared" si="29"/>
        <v>hgt</v>
      </c>
      <c r="R93" t="str">
        <f t="shared" si="30"/>
        <v>pid</v>
      </c>
      <c r="S93" t="str">
        <f t="shared" si="31"/>
        <v/>
      </c>
      <c r="U93">
        <f t="shared" si="32"/>
        <v>1</v>
      </c>
      <c r="V93">
        <f t="shared" si="33"/>
        <v>1</v>
      </c>
      <c r="W93">
        <f t="shared" si="34"/>
        <v>1</v>
      </c>
      <c r="X93">
        <f t="shared" si="35"/>
        <v>1</v>
      </c>
      <c r="Y93">
        <f t="shared" si="36"/>
        <v>1</v>
      </c>
      <c r="Z93">
        <f t="shared" si="37"/>
        <v>1</v>
      </c>
      <c r="AA93">
        <f t="shared" si="38"/>
        <v>1</v>
      </c>
      <c r="AB93">
        <f t="shared" si="39"/>
        <v>0</v>
      </c>
      <c r="AD93">
        <f t="shared" si="40"/>
        <v>7</v>
      </c>
      <c r="AE93" t="b">
        <f t="shared" si="41"/>
        <v>1</v>
      </c>
      <c r="AF93">
        <f t="shared" si="42"/>
        <v>0</v>
      </c>
      <c r="AG93" t="b">
        <f t="shared" si="43"/>
        <v>1</v>
      </c>
    </row>
    <row r="94" spans="1:33">
      <c r="A94" s="1" t="s">
        <v>290</v>
      </c>
      <c r="B94" t="s">
        <v>77</v>
      </c>
      <c r="C94" t="s">
        <v>73</v>
      </c>
      <c r="D94" t="s">
        <v>410</v>
      </c>
      <c r="E94" t="s">
        <v>24</v>
      </c>
      <c r="F94" t="s">
        <v>411</v>
      </c>
      <c r="G94" t="s">
        <v>412</v>
      </c>
      <c r="H94" t="s">
        <v>97</v>
      </c>
      <c r="J94">
        <f t="shared" si="23"/>
        <v>8</v>
      </c>
      <c r="L94" t="str">
        <f t="shared" si="24"/>
        <v>hcl</v>
      </c>
      <c r="M94" t="str">
        <f t="shared" si="25"/>
        <v>eyr</v>
      </c>
      <c r="N94" t="str">
        <f t="shared" si="26"/>
        <v>byr</v>
      </c>
      <c r="O94" t="str">
        <f t="shared" si="27"/>
        <v>pid</v>
      </c>
      <c r="P94" t="str">
        <f t="shared" si="28"/>
        <v>ecl</v>
      </c>
      <c r="Q94" t="str">
        <f t="shared" si="29"/>
        <v>cid</v>
      </c>
      <c r="R94" t="str">
        <f t="shared" si="30"/>
        <v>hgt</v>
      </c>
      <c r="S94" t="str">
        <f t="shared" si="31"/>
        <v>iyr</v>
      </c>
      <c r="U94">
        <f t="shared" si="32"/>
        <v>1</v>
      </c>
      <c r="V94">
        <f t="shared" si="33"/>
        <v>1</v>
      </c>
      <c r="W94">
        <f t="shared" si="34"/>
        <v>1</v>
      </c>
      <c r="X94">
        <f t="shared" si="35"/>
        <v>1</v>
      </c>
      <c r="Y94">
        <f t="shared" si="36"/>
        <v>1</v>
      </c>
      <c r="Z94">
        <f t="shared" si="37"/>
        <v>1</v>
      </c>
      <c r="AA94">
        <f t="shared" si="38"/>
        <v>1</v>
      </c>
      <c r="AB94">
        <f t="shared" si="39"/>
        <v>1</v>
      </c>
      <c r="AD94">
        <f t="shared" si="40"/>
        <v>8</v>
      </c>
      <c r="AE94" t="b">
        <f t="shared" si="41"/>
        <v>1</v>
      </c>
      <c r="AF94">
        <f t="shared" si="42"/>
        <v>1</v>
      </c>
      <c r="AG94" t="b">
        <f t="shared" si="43"/>
        <v>1</v>
      </c>
    </row>
    <row r="95" spans="1:33">
      <c r="A95" s="2" t="s">
        <v>80</v>
      </c>
      <c r="B95" t="s">
        <v>162</v>
      </c>
      <c r="C95" t="s">
        <v>10</v>
      </c>
      <c r="D95" t="s">
        <v>413</v>
      </c>
      <c r="E95" t="s">
        <v>65</v>
      </c>
      <c r="F95" t="s">
        <v>72</v>
      </c>
      <c r="G95" t="s">
        <v>22</v>
      </c>
      <c r="J95">
        <f t="shared" si="23"/>
        <v>7</v>
      </c>
      <c r="L95" t="str">
        <f t="shared" si="24"/>
        <v>hgt</v>
      </c>
      <c r="M95" t="str">
        <f t="shared" si="25"/>
        <v>iyr</v>
      </c>
      <c r="N95" t="str">
        <f t="shared" si="26"/>
        <v>byr</v>
      </c>
      <c r="O95" t="str">
        <f t="shared" si="27"/>
        <v>pid</v>
      </c>
      <c r="P95" t="str">
        <f t="shared" si="28"/>
        <v>ecl</v>
      </c>
      <c r="Q95" t="str">
        <f t="shared" si="29"/>
        <v>hcl</v>
      </c>
      <c r="R95" t="str">
        <f t="shared" si="30"/>
        <v>eyr</v>
      </c>
      <c r="S95" t="str">
        <f t="shared" si="31"/>
        <v/>
      </c>
      <c r="U95">
        <f t="shared" si="32"/>
        <v>1</v>
      </c>
      <c r="V95">
        <f t="shared" si="33"/>
        <v>1</v>
      </c>
      <c r="W95">
        <f t="shared" si="34"/>
        <v>1</v>
      </c>
      <c r="X95">
        <f t="shared" si="35"/>
        <v>1</v>
      </c>
      <c r="Y95">
        <f t="shared" si="36"/>
        <v>1</v>
      </c>
      <c r="Z95">
        <f t="shared" si="37"/>
        <v>1</v>
      </c>
      <c r="AA95">
        <f t="shared" si="38"/>
        <v>1</v>
      </c>
      <c r="AB95">
        <f t="shared" si="39"/>
        <v>0</v>
      </c>
      <c r="AD95">
        <f t="shared" si="40"/>
        <v>7</v>
      </c>
      <c r="AE95" t="b">
        <f t="shared" si="41"/>
        <v>1</v>
      </c>
      <c r="AF95">
        <f t="shared" si="42"/>
        <v>0</v>
      </c>
      <c r="AG95" t="b">
        <f t="shared" si="43"/>
        <v>1</v>
      </c>
    </row>
    <row r="96" spans="1:33">
      <c r="A96" s="1" t="s">
        <v>286</v>
      </c>
      <c r="B96" t="s">
        <v>414</v>
      </c>
      <c r="C96" t="s">
        <v>12</v>
      </c>
      <c r="D96" t="s">
        <v>81</v>
      </c>
      <c r="E96" t="s">
        <v>82</v>
      </c>
      <c r="F96" t="s">
        <v>415</v>
      </c>
      <c r="G96" t="s">
        <v>42</v>
      </c>
      <c r="J96">
        <f t="shared" si="23"/>
        <v>7</v>
      </c>
      <c r="L96" t="str">
        <f t="shared" si="24"/>
        <v>hcl</v>
      </c>
      <c r="M96" t="str">
        <f t="shared" si="25"/>
        <v>byr</v>
      </c>
      <c r="N96" t="str">
        <f t="shared" si="26"/>
        <v>iyr</v>
      </c>
      <c r="O96" t="str">
        <f t="shared" si="27"/>
        <v>cid</v>
      </c>
      <c r="P96" t="str">
        <f t="shared" si="28"/>
        <v>ecl</v>
      </c>
      <c r="Q96" t="str">
        <f t="shared" si="29"/>
        <v>pid</v>
      </c>
      <c r="R96" t="str">
        <f t="shared" si="30"/>
        <v>hgt</v>
      </c>
      <c r="S96" t="str">
        <f t="shared" si="31"/>
        <v/>
      </c>
      <c r="U96">
        <f t="shared" si="32"/>
        <v>1</v>
      </c>
      <c r="V96">
        <f t="shared" si="33"/>
        <v>1</v>
      </c>
      <c r="W96">
        <f t="shared" si="34"/>
        <v>1</v>
      </c>
      <c r="X96">
        <f t="shared" si="35"/>
        <v>1</v>
      </c>
      <c r="Y96">
        <f t="shared" si="36"/>
        <v>1</v>
      </c>
      <c r="Z96">
        <f t="shared" si="37"/>
        <v>1</v>
      </c>
      <c r="AA96">
        <f t="shared" si="38"/>
        <v>1</v>
      </c>
      <c r="AB96">
        <f t="shared" si="39"/>
        <v>0</v>
      </c>
      <c r="AD96">
        <f t="shared" si="40"/>
        <v>7</v>
      </c>
      <c r="AE96" t="b">
        <f t="shared" si="41"/>
        <v>1</v>
      </c>
      <c r="AF96">
        <f t="shared" si="42"/>
        <v>1</v>
      </c>
      <c r="AG96" t="b">
        <f t="shared" si="43"/>
        <v>0</v>
      </c>
    </row>
    <row r="97" spans="1:33">
      <c r="A97" s="2" t="s">
        <v>70</v>
      </c>
      <c r="B97" t="s">
        <v>38</v>
      </c>
      <c r="C97" t="s">
        <v>33</v>
      </c>
      <c r="D97" t="s">
        <v>183</v>
      </c>
      <c r="E97" t="s">
        <v>416</v>
      </c>
      <c r="F97" t="s">
        <v>69</v>
      </c>
      <c r="G97" t="s">
        <v>417</v>
      </c>
      <c r="J97">
        <f t="shared" si="23"/>
        <v>7</v>
      </c>
      <c r="L97" t="str">
        <f t="shared" si="24"/>
        <v>iyr</v>
      </c>
      <c r="M97" t="str">
        <f t="shared" si="25"/>
        <v>ecl</v>
      </c>
      <c r="N97" t="str">
        <f t="shared" si="26"/>
        <v>eyr</v>
      </c>
      <c r="O97" t="str">
        <f t="shared" si="27"/>
        <v>hgt</v>
      </c>
      <c r="P97" t="str">
        <f t="shared" si="28"/>
        <v>byr</v>
      </c>
      <c r="Q97" t="str">
        <f t="shared" si="29"/>
        <v>hcl</v>
      </c>
      <c r="R97" t="str">
        <f t="shared" si="30"/>
        <v>pid</v>
      </c>
      <c r="S97" t="str">
        <f t="shared" si="31"/>
        <v/>
      </c>
      <c r="U97">
        <f t="shared" si="32"/>
        <v>1</v>
      </c>
      <c r="V97">
        <f t="shared" si="33"/>
        <v>1</v>
      </c>
      <c r="W97">
        <f t="shared" si="34"/>
        <v>1</v>
      </c>
      <c r="X97">
        <f t="shared" si="35"/>
        <v>1</v>
      </c>
      <c r="Y97">
        <f t="shared" si="36"/>
        <v>1</v>
      </c>
      <c r="Z97">
        <f t="shared" si="37"/>
        <v>1</v>
      </c>
      <c r="AA97">
        <f t="shared" si="38"/>
        <v>1</v>
      </c>
      <c r="AB97">
        <f t="shared" si="39"/>
        <v>0</v>
      </c>
      <c r="AD97">
        <f t="shared" si="40"/>
        <v>7</v>
      </c>
      <c r="AE97" t="b">
        <f t="shared" si="41"/>
        <v>1</v>
      </c>
      <c r="AF97">
        <f t="shared" si="42"/>
        <v>0</v>
      </c>
      <c r="AG97" t="b">
        <f t="shared" si="43"/>
        <v>1</v>
      </c>
    </row>
    <row r="98" spans="1:33">
      <c r="A98" s="2" t="s">
        <v>15</v>
      </c>
      <c r="B98" t="s">
        <v>83</v>
      </c>
      <c r="C98" t="s">
        <v>75</v>
      </c>
      <c r="D98" t="s">
        <v>301</v>
      </c>
      <c r="E98" t="s">
        <v>84</v>
      </c>
      <c r="F98" t="s">
        <v>286</v>
      </c>
      <c r="G98" t="s">
        <v>44</v>
      </c>
      <c r="J98">
        <f t="shared" si="23"/>
        <v>7</v>
      </c>
      <c r="L98" t="str">
        <f t="shared" si="24"/>
        <v>eyr</v>
      </c>
      <c r="M98" t="str">
        <f t="shared" si="25"/>
        <v>hgt</v>
      </c>
      <c r="N98" t="str">
        <f t="shared" si="26"/>
        <v>iyr</v>
      </c>
      <c r="O98" t="str">
        <f t="shared" si="27"/>
        <v>byr</v>
      </c>
      <c r="P98" t="str">
        <f t="shared" si="28"/>
        <v>pid</v>
      </c>
      <c r="Q98" t="str">
        <f t="shared" si="29"/>
        <v>hcl</v>
      </c>
      <c r="R98" t="str">
        <f t="shared" si="30"/>
        <v>ecl</v>
      </c>
      <c r="S98" t="str">
        <f t="shared" si="31"/>
        <v/>
      </c>
      <c r="U98">
        <f t="shared" si="32"/>
        <v>1</v>
      </c>
      <c r="V98">
        <f t="shared" si="33"/>
        <v>1</v>
      </c>
      <c r="W98">
        <f t="shared" si="34"/>
        <v>1</v>
      </c>
      <c r="X98">
        <f t="shared" si="35"/>
        <v>1</v>
      </c>
      <c r="Y98">
        <f t="shared" si="36"/>
        <v>1</v>
      </c>
      <c r="Z98">
        <f t="shared" si="37"/>
        <v>1</v>
      </c>
      <c r="AA98">
        <f t="shared" si="38"/>
        <v>1</v>
      </c>
      <c r="AB98">
        <f t="shared" si="39"/>
        <v>0</v>
      </c>
      <c r="AD98">
        <f t="shared" si="40"/>
        <v>7</v>
      </c>
      <c r="AE98" t="b">
        <f t="shared" si="41"/>
        <v>1</v>
      </c>
      <c r="AF98">
        <f t="shared" si="42"/>
        <v>0</v>
      </c>
      <c r="AG98" t="b">
        <f t="shared" si="43"/>
        <v>1</v>
      </c>
    </row>
    <row r="99" spans="1:33">
      <c r="A99" s="2" t="s">
        <v>85</v>
      </c>
      <c r="B99" t="s">
        <v>39</v>
      </c>
      <c r="C99" t="s">
        <v>86</v>
      </c>
      <c r="D99" t="s">
        <v>22</v>
      </c>
      <c r="E99" t="s">
        <v>286</v>
      </c>
      <c r="F99" t="s">
        <v>97</v>
      </c>
      <c r="G99" t="s">
        <v>13</v>
      </c>
      <c r="H99" t="s">
        <v>253</v>
      </c>
      <c r="J99">
        <f t="shared" si="23"/>
        <v>8</v>
      </c>
      <c r="L99" t="str">
        <f t="shared" si="24"/>
        <v>pid</v>
      </c>
      <c r="M99" t="str">
        <f t="shared" si="25"/>
        <v>hgt</v>
      </c>
      <c r="N99" t="str">
        <f t="shared" si="26"/>
        <v>cid</v>
      </c>
      <c r="O99" t="str">
        <f t="shared" si="27"/>
        <v>eyr</v>
      </c>
      <c r="P99" t="str">
        <f t="shared" si="28"/>
        <v>hcl</v>
      </c>
      <c r="Q99" t="str">
        <f t="shared" si="29"/>
        <v>iyr</v>
      </c>
      <c r="R99" t="str">
        <f t="shared" si="30"/>
        <v>ecl</v>
      </c>
      <c r="S99" t="str">
        <f t="shared" si="31"/>
        <v>byr</v>
      </c>
      <c r="U99">
        <f t="shared" si="32"/>
        <v>1</v>
      </c>
      <c r="V99">
        <f t="shared" si="33"/>
        <v>1</v>
      </c>
      <c r="W99">
        <f t="shared" si="34"/>
        <v>1</v>
      </c>
      <c r="X99">
        <f t="shared" si="35"/>
        <v>1</v>
      </c>
      <c r="Y99">
        <f t="shared" si="36"/>
        <v>1</v>
      </c>
      <c r="Z99">
        <f t="shared" si="37"/>
        <v>1</v>
      </c>
      <c r="AA99">
        <f t="shared" si="38"/>
        <v>1</v>
      </c>
      <c r="AB99">
        <f t="shared" si="39"/>
        <v>1</v>
      </c>
      <c r="AD99">
        <f t="shared" si="40"/>
        <v>8</v>
      </c>
      <c r="AE99" t="b">
        <f t="shared" si="41"/>
        <v>1</v>
      </c>
      <c r="AF99">
        <f t="shared" si="42"/>
        <v>1</v>
      </c>
      <c r="AG99" t="b">
        <f t="shared" si="43"/>
        <v>1</v>
      </c>
    </row>
    <row r="100" spans="1:33">
      <c r="A100" s="2" t="s">
        <v>94</v>
      </c>
      <c r="B100" t="s">
        <v>418</v>
      </c>
      <c r="C100" t="s">
        <v>412</v>
      </c>
      <c r="D100" t="s">
        <v>235</v>
      </c>
      <c r="E100" t="s">
        <v>24</v>
      </c>
      <c r="F100" t="s">
        <v>87</v>
      </c>
      <c r="J100">
        <f t="shared" si="23"/>
        <v>6</v>
      </c>
      <c r="L100" t="str">
        <f t="shared" si="24"/>
        <v>iyr</v>
      </c>
      <c r="M100" t="str">
        <f t="shared" si="25"/>
        <v>pid</v>
      </c>
      <c r="N100" t="str">
        <f t="shared" si="26"/>
        <v>hgt</v>
      </c>
      <c r="O100" t="str">
        <f t="shared" si="27"/>
        <v>eyr</v>
      </c>
      <c r="P100" t="str">
        <f t="shared" si="28"/>
        <v>ecl</v>
      </c>
      <c r="Q100" t="str">
        <f t="shared" si="29"/>
        <v>hcl</v>
      </c>
      <c r="R100" t="str">
        <f t="shared" si="30"/>
        <v/>
      </c>
      <c r="S100" t="str">
        <f t="shared" si="31"/>
        <v/>
      </c>
      <c r="U100">
        <f t="shared" si="32"/>
        <v>1</v>
      </c>
      <c r="V100">
        <f t="shared" si="33"/>
        <v>1</v>
      </c>
      <c r="W100">
        <f t="shared" si="34"/>
        <v>1</v>
      </c>
      <c r="X100">
        <f t="shared" si="35"/>
        <v>1</v>
      </c>
      <c r="Y100">
        <f t="shared" si="36"/>
        <v>1</v>
      </c>
      <c r="Z100">
        <f t="shared" si="37"/>
        <v>1</v>
      </c>
      <c r="AA100">
        <f t="shared" si="38"/>
        <v>0</v>
      </c>
      <c r="AB100">
        <f t="shared" si="39"/>
        <v>0</v>
      </c>
      <c r="AD100">
        <f t="shared" si="40"/>
        <v>6</v>
      </c>
      <c r="AE100" t="b">
        <f t="shared" si="41"/>
        <v>0</v>
      </c>
      <c r="AF100">
        <f t="shared" si="42"/>
        <v>0</v>
      </c>
      <c r="AG100" t="b">
        <f t="shared" si="43"/>
        <v>0</v>
      </c>
    </row>
    <row r="101" spans="1:33">
      <c r="A101" s="2" t="s">
        <v>37</v>
      </c>
      <c r="B101" t="s">
        <v>13</v>
      </c>
      <c r="C101" t="s">
        <v>143</v>
      </c>
      <c r="D101" t="s">
        <v>194</v>
      </c>
      <c r="E101" t="s">
        <v>419</v>
      </c>
      <c r="F101" t="s">
        <v>420</v>
      </c>
      <c r="J101">
        <f t="shared" si="23"/>
        <v>6</v>
      </c>
      <c r="L101" t="str">
        <f t="shared" si="24"/>
        <v>hgt</v>
      </c>
      <c r="M101" t="str">
        <f t="shared" si="25"/>
        <v>ecl</v>
      </c>
      <c r="N101" t="str">
        <f t="shared" si="26"/>
        <v>hcl</v>
      </c>
      <c r="O101" t="str">
        <f t="shared" si="27"/>
        <v>byr</v>
      </c>
      <c r="P101" t="str">
        <f t="shared" si="28"/>
        <v>cid</v>
      </c>
      <c r="Q101" t="str">
        <f t="shared" si="29"/>
        <v>pid</v>
      </c>
      <c r="R101" t="str">
        <f t="shared" si="30"/>
        <v/>
      </c>
      <c r="S101" t="str">
        <f t="shared" si="31"/>
        <v/>
      </c>
      <c r="U101">
        <f t="shared" si="32"/>
        <v>1</v>
      </c>
      <c r="V101">
        <f t="shared" si="33"/>
        <v>1</v>
      </c>
      <c r="W101">
        <f t="shared" si="34"/>
        <v>1</v>
      </c>
      <c r="X101">
        <f t="shared" si="35"/>
        <v>1</v>
      </c>
      <c r="Y101">
        <f t="shared" si="36"/>
        <v>1</v>
      </c>
      <c r="Z101">
        <f t="shared" si="37"/>
        <v>1</v>
      </c>
      <c r="AA101">
        <f t="shared" si="38"/>
        <v>0</v>
      </c>
      <c r="AB101">
        <f t="shared" si="39"/>
        <v>0</v>
      </c>
      <c r="AD101">
        <f t="shared" si="40"/>
        <v>6</v>
      </c>
      <c r="AE101" t="b">
        <f t="shared" si="41"/>
        <v>0</v>
      </c>
      <c r="AF101">
        <f t="shared" si="42"/>
        <v>1</v>
      </c>
      <c r="AG101" t="b">
        <f t="shared" si="43"/>
        <v>0</v>
      </c>
    </row>
    <row r="102" spans="1:33">
      <c r="A102" s="2" t="s">
        <v>168</v>
      </c>
      <c r="B102" t="s">
        <v>421</v>
      </c>
      <c r="C102" t="s">
        <v>82</v>
      </c>
      <c r="D102" t="s">
        <v>220</v>
      </c>
      <c r="E102" t="s">
        <v>422</v>
      </c>
      <c r="F102" t="s">
        <v>423</v>
      </c>
      <c r="G102" t="s">
        <v>399</v>
      </c>
      <c r="J102">
        <f t="shared" si="23"/>
        <v>7</v>
      </c>
      <c r="L102" t="str">
        <f t="shared" si="24"/>
        <v>pid</v>
      </c>
      <c r="M102" t="str">
        <f t="shared" si="25"/>
        <v>hcl</v>
      </c>
      <c r="N102" t="str">
        <f t="shared" si="26"/>
        <v>ecl</v>
      </c>
      <c r="O102" t="str">
        <f t="shared" si="27"/>
        <v>eyr</v>
      </c>
      <c r="P102" t="str">
        <f t="shared" si="28"/>
        <v>cid</v>
      </c>
      <c r="Q102" t="str">
        <f t="shared" si="29"/>
        <v>iyr</v>
      </c>
      <c r="R102" t="str">
        <f t="shared" si="30"/>
        <v>byr</v>
      </c>
      <c r="S102" t="str">
        <f t="shared" si="31"/>
        <v/>
      </c>
      <c r="U102">
        <f t="shared" si="32"/>
        <v>1</v>
      </c>
      <c r="V102">
        <f t="shared" si="33"/>
        <v>1</v>
      </c>
      <c r="W102">
        <f t="shared" si="34"/>
        <v>1</v>
      </c>
      <c r="X102">
        <f t="shared" si="35"/>
        <v>1</v>
      </c>
      <c r="Y102">
        <f t="shared" si="36"/>
        <v>1</v>
      </c>
      <c r="Z102">
        <f t="shared" si="37"/>
        <v>1</v>
      </c>
      <c r="AA102">
        <f t="shared" si="38"/>
        <v>1</v>
      </c>
      <c r="AB102">
        <f t="shared" si="39"/>
        <v>0</v>
      </c>
      <c r="AD102">
        <f t="shared" si="40"/>
        <v>7</v>
      </c>
      <c r="AE102" t="b">
        <f t="shared" si="41"/>
        <v>1</v>
      </c>
      <c r="AF102">
        <f t="shared" si="42"/>
        <v>1</v>
      </c>
      <c r="AG102" t="b">
        <f t="shared" si="43"/>
        <v>0</v>
      </c>
    </row>
    <row r="103" spans="1:33">
      <c r="A103" s="1" t="s">
        <v>424</v>
      </c>
      <c r="B103" t="s">
        <v>220</v>
      </c>
      <c r="C103" t="s">
        <v>12</v>
      </c>
      <c r="D103" t="s">
        <v>88</v>
      </c>
      <c r="E103" t="s">
        <v>89</v>
      </c>
      <c r="F103" t="s">
        <v>425</v>
      </c>
      <c r="G103" t="s">
        <v>44</v>
      </c>
      <c r="H103" t="s">
        <v>295</v>
      </c>
      <c r="J103">
        <f t="shared" si="23"/>
        <v>8</v>
      </c>
      <c r="L103" t="str">
        <f t="shared" si="24"/>
        <v>hcl</v>
      </c>
      <c r="M103" t="str">
        <f t="shared" si="25"/>
        <v>eyr</v>
      </c>
      <c r="N103" t="str">
        <f t="shared" si="26"/>
        <v>iyr</v>
      </c>
      <c r="O103" t="str">
        <f t="shared" si="27"/>
        <v>cid</v>
      </c>
      <c r="P103" t="str">
        <f t="shared" si="28"/>
        <v>pid</v>
      </c>
      <c r="Q103" t="str">
        <f t="shared" si="29"/>
        <v>hgt</v>
      </c>
      <c r="R103" t="str">
        <f t="shared" si="30"/>
        <v>ecl</v>
      </c>
      <c r="S103" t="str">
        <f t="shared" si="31"/>
        <v>byr</v>
      </c>
      <c r="U103">
        <f t="shared" si="32"/>
        <v>1</v>
      </c>
      <c r="V103">
        <f t="shared" si="33"/>
        <v>1</v>
      </c>
      <c r="W103">
        <f t="shared" si="34"/>
        <v>1</v>
      </c>
      <c r="X103">
        <f t="shared" si="35"/>
        <v>1</v>
      </c>
      <c r="Y103">
        <f t="shared" si="36"/>
        <v>1</v>
      </c>
      <c r="Z103">
        <f t="shared" si="37"/>
        <v>1</v>
      </c>
      <c r="AA103">
        <f t="shared" si="38"/>
        <v>1</v>
      </c>
      <c r="AB103">
        <f t="shared" si="39"/>
        <v>1</v>
      </c>
      <c r="AD103">
        <f t="shared" si="40"/>
        <v>8</v>
      </c>
      <c r="AE103" t="b">
        <f t="shared" si="41"/>
        <v>1</v>
      </c>
      <c r="AF103">
        <f t="shared" si="42"/>
        <v>1</v>
      </c>
      <c r="AG103" t="b">
        <f t="shared" si="43"/>
        <v>1</v>
      </c>
    </row>
    <row r="104" spans="1:33">
      <c r="A104" s="2" t="s">
        <v>24</v>
      </c>
      <c r="B104" t="s">
        <v>426</v>
      </c>
      <c r="C104" t="s">
        <v>37</v>
      </c>
      <c r="D104" t="s">
        <v>173</v>
      </c>
      <c r="E104" t="s">
        <v>427</v>
      </c>
      <c r="F104" t="s">
        <v>428</v>
      </c>
      <c r="G104" t="s">
        <v>429</v>
      </c>
      <c r="H104" t="s">
        <v>430</v>
      </c>
      <c r="J104">
        <f t="shared" si="23"/>
        <v>8</v>
      </c>
      <c r="L104" t="str">
        <f t="shared" si="24"/>
        <v>ecl</v>
      </c>
      <c r="M104" t="str">
        <f t="shared" si="25"/>
        <v>cid</v>
      </c>
      <c r="N104" t="str">
        <f t="shared" si="26"/>
        <v>hgt</v>
      </c>
      <c r="O104" t="str">
        <f t="shared" si="27"/>
        <v>eyr</v>
      </c>
      <c r="P104" t="str">
        <f t="shared" si="28"/>
        <v>byr</v>
      </c>
      <c r="Q104" t="str">
        <f t="shared" si="29"/>
        <v>iyr</v>
      </c>
      <c r="R104" t="str">
        <f t="shared" si="30"/>
        <v>pid</v>
      </c>
      <c r="S104" t="str">
        <f t="shared" si="31"/>
        <v>hcl</v>
      </c>
      <c r="U104">
        <f t="shared" si="32"/>
        <v>1</v>
      </c>
      <c r="V104">
        <f t="shared" si="33"/>
        <v>1</v>
      </c>
      <c r="W104">
        <f t="shared" si="34"/>
        <v>1</v>
      </c>
      <c r="X104">
        <f t="shared" si="35"/>
        <v>1</v>
      </c>
      <c r="Y104">
        <f t="shared" si="36"/>
        <v>1</v>
      </c>
      <c r="Z104">
        <f t="shared" si="37"/>
        <v>1</v>
      </c>
      <c r="AA104">
        <f t="shared" si="38"/>
        <v>1</v>
      </c>
      <c r="AB104">
        <f t="shared" si="39"/>
        <v>1</v>
      </c>
      <c r="AD104">
        <f t="shared" si="40"/>
        <v>8</v>
      </c>
      <c r="AE104" t="b">
        <f t="shared" si="41"/>
        <v>1</v>
      </c>
      <c r="AF104">
        <f t="shared" si="42"/>
        <v>1</v>
      </c>
      <c r="AG104" t="b">
        <f t="shared" si="43"/>
        <v>1</v>
      </c>
    </row>
    <row r="105" spans="1:33">
      <c r="A105" s="2" t="s">
        <v>58</v>
      </c>
      <c r="B105" t="s">
        <v>431</v>
      </c>
      <c r="C105" t="s">
        <v>82</v>
      </c>
      <c r="D105" t="s">
        <v>92</v>
      </c>
      <c r="E105" t="s">
        <v>23</v>
      </c>
      <c r="F105" t="s">
        <v>432</v>
      </c>
      <c r="G105" t="s">
        <v>47</v>
      </c>
      <c r="H105" t="s">
        <v>77</v>
      </c>
      <c r="J105">
        <f t="shared" si="23"/>
        <v>8</v>
      </c>
      <c r="L105" t="str">
        <f t="shared" si="24"/>
        <v>hcl</v>
      </c>
      <c r="M105" t="str">
        <f t="shared" si="25"/>
        <v>cid</v>
      </c>
      <c r="N105" t="str">
        <f t="shared" si="26"/>
        <v>ecl</v>
      </c>
      <c r="O105" t="str">
        <f t="shared" si="27"/>
        <v>hgt</v>
      </c>
      <c r="P105" t="str">
        <f t="shared" si="28"/>
        <v>byr</v>
      </c>
      <c r="Q105" t="str">
        <f t="shared" si="29"/>
        <v>pid</v>
      </c>
      <c r="R105" t="str">
        <f t="shared" si="30"/>
        <v>iyr</v>
      </c>
      <c r="S105" t="str">
        <f t="shared" si="31"/>
        <v>eyr</v>
      </c>
      <c r="U105">
        <f t="shared" si="32"/>
        <v>1</v>
      </c>
      <c r="V105">
        <f t="shared" si="33"/>
        <v>1</v>
      </c>
      <c r="W105">
        <f t="shared" si="34"/>
        <v>1</v>
      </c>
      <c r="X105">
        <f t="shared" si="35"/>
        <v>1</v>
      </c>
      <c r="Y105">
        <f t="shared" si="36"/>
        <v>1</v>
      </c>
      <c r="Z105">
        <f t="shared" si="37"/>
        <v>1</v>
      </c>
      <c r="AA105">
        <f t="shared" si="38"/>
        <v>1</v>
      </c>
      <c r="AB105">
        <f t="shared" si="39"/>
        <v>1</v>
      </c>
      <c r="AD105">
        <f t="shared" si="40"/>
        <v>8</v>
      </c>
      <c r="AE105" t="b">
        <f t="shared" si="41"/>
        <v>1</v>
      </c>
      <c r="AF105">
        <f t="shared" si="42"/>
        <v>1</v>
      </c>
      <c r="AG105" t="b">
        <f t="shared" si="43"/>
        <v>1</v>
      </c>
    </row>
    <row r="106" spans="1:33">
      <c r="A106" s="1" t="s">
        <v>44</v>
      </c>
      <c r="B106" t="s">
        <v>23</v>
      </c>
      <c r="C106" t="s">
        <v>46</v>
      </c>
      <c r="D106" t="s">
        <v>47</v>
      </c>
      <c r="E106" t="s">
        <v>62</v>
      </c>
      <c r="F106" t="s">
        <v>433</v>
      </c>
      <c r="G106" t="s">
        <v>269</v>
      </c>
      <c r="H106" t="s">
        <v>77</v>
      </c>
      <c r="J106">
        <f t="shared" si="23"/>
        <v>8</v>
      </c>
      <c r="L106" t="str">
        <f t="shared" si="24"/>
        <v>ecl</v>
      </c>
      <c r="M106" t="str">
        <f t="shared" si="25"/>
        <v>byr</v>
      </c>
      <c r="N106" t="str">
        <f t="shared" si="26"/>
        <v>hcl</v>
      </c>
      <c r="O106" t="str">
        <f t="shared" si="27"/>
        <v>iyr</v>
      </c>
      <c r="P106" t="str">
        <f t="shared" si="28"/>
        <v>hgt</v>
      </c>
      <c r="Q106" t="str">
        <f t="shared" si="29"/>
        <v>pid</v>
      </c>
      <c r="R106" t="str">
        <f t="shared" si="30"/>
        <v>cid</v>
      </c>
      <c r="S106" t="str">
        <f t="shared" si="31"/>
        <v>eyr</v>
      </c>
      <c r="U106">
        <f t="shared" si="32"/>
        <v>1</v>
      </c>
      <c r="V106">
        <f t="shared" si="33"/>
        <v>1</v>
      </c>
      <c r="W106">
        <f t="shared" si="34"/>
        <v>1</v>
      </c>
      <c r="X106">
        <f t="shared" si="35"/>
        <v>1</v>
      </c>
      <c r="Y106">
        <f t="shared" si="36"/>
        <v>1</v>
      </c>
      <c r="Z106">
        <f t="shared" si="37"/>
        <v>1</v>
      </c>
      <c r="AA106">
        <f t="shared" si="38"/>
        <v>1</v>
      </c>
      <c r="AB106">
        <f t="shared" si="39"/>
        <v>1</v>
      </c>
      <c r="AD106">
        <f t="shared" si="40"/>
        <v>8</v>
      </c>
      <c r="AE106" t="b">
        <f t="shared" si="41"/>
        <v>1</v>
      </c>
      <c r="AF106">
        <f t="shared" si="42"/>
        <v>1</v>
      </c>
      <c r="AG106" t="b">
        <f t="shared" si="43"/>
        <v>1</v>
      </c>
    </row>
    <row r="107" spans="1:33">
      <c r="A107" s="2" t="s">
        <v>173</v>
      </c>
      <c r="B107" t="s">
        <v>434</v>
      </c>
      <c r="C107" t="s">
        <v>25</v>
      </c>
      <c r="D107" t="s">
        <v>23</v>
      </c>
      <c r="E107" t="s">
        <v>80</v>
      </c>
      <c r="F107" t="s">
        <v>435</v>
      </c>
      <c r="G107" t="s">
        <v>75</v>
      </c>
      <c r="H107" t="s">
        <v>113</v>
      </c>
      <c r="J107">
        <f t="shared" si="23"/>
        <v>8</v>
      </c>
      <c r="L107" t="str">
        <f t="shared" si="24"/>
        <v>eyr</v>
      </c>
      <c r="M107" t="str">
        <f t="shared" si="25"/>
        <v>cid</v>
      </c>
      <c r="N107" t="str">
        <f t="shared" si="26"/>
        <v>hcl</v>
      </c>
      <c r="O107" t="str">
        <f t="shared" si="27"/>
        <v>byr</v>
      </c>
      <c r="P107" t="str">
        <f t="shared" si="28"/>
        <v>hgt</v>
      </c>
      <c r="Q107" t="str">
        <f t="shared" si="29"/>
        <v>pid</v>
      </c>
      <c r="R107" t="str">
        <f t="shared" si="30"/>
        <v>iyr</v>
      </c>
      <c r="S107" t="str">
        <f t="shared" si="31"/>
        <v>ecl</v>
      </c>
      <c r="U107">
        <f t="shared" si="32"/>
        <v>1</v>
      </c>
      <c r="V107">
        <f t="shared" si="33"/>
        <v>1</v>
      </c>
      <c r="W107">
        <f t="shared" si="34"/>
        <v>1</v>
      </c>
      <c r="X107">
        <f t="shared" si="35"/>
        <v>1</v>
      </c>
      <c r="Y107">
        <f t="shared" si="36"/>
        <v>1</v>
      </c>
      <c r="Z107">
        <f t="shared" si="37"/>
        <v>1</v>
      </c>
      <c r="AA107">
        <f t="shared" si="38"/>
        <v>1</v>
      </c>
      <c r="AB107">
        <f t="shared" si="39"/>
        <v>1</v>
      </c>
      <c r="AD107">
        <f t="shared" si="40"/>
        <v>8</v>
      </c>
      <c r="AE107" t="b">
        <f t="shared" si="41"/>
        <v>1</v>
      </c>
      <c r="AF107">
        <f t="shared" si="42"/>
        <v>1</v>
      </c>
      <c r="AG107" t="b">
        <f t="shared" si="43"/>
        <v>1</v>
      </c>
    </row>
    <row r="108" spans="1:33">
      <c r="A108" s="2" t="s">
        <v>90</v>
      </c>
      <c r="B108" t="s">
        <v>436</v>
      </c>
      <c r="C108" t="s">
        <v>373</v>
      </c>
      <c r="D108" t="s">
        <v>91</v>
      </c>
      <c r="E108" t="s">
        <v>199</v>
      </c>
      <c r="F108" t="s">
        <v>437</v>
      </c>
      <c r="G108" t="s">
        <v>186</v>
      </c>
      <c r="H108" t="s">
        <v>65</v>
      </c>
      <c r="J108">
        <f t="shared" si="23"/>
        <v>8</v>
      </c>
      <c r="L108" t="str">
        <f t="shared" si="24"/>
        <v>iyr</v>
      </c>
      <c r="M108" t="str">
        <f t="shared" si="25"/>
        <v>hgt</v>
      </c>
      <c r="N108" t="str">
        <f t="shared" si="26"/>
        <v>byr</v>
      </c>
      <c r="O108" t="str">
        <f t="shared" si="27"/>
        <v>cid</v>
      </c>
      <c r="P108" t="str">
        <f t="shared" si="28"/>
        <v>hcl</v>
      </c>
      <c r="Q108" t="str">
        <f t="shared" si="29"/>
        <v>pid</v>
      </c>
      <c r="R108" t="str">
        <f t="shared" si="30"/>
        <v>eyr</v>
      </c>
      <c r="S108" t="str">
        <f t="shared" si="31"/>
        <v>ecl</v>
      </c>
      <c r="U108">
        <f t="shared" si="32"/>
        <v>1</v>
      </c>
      <c r="V108">
        <f t="shared" si="33"/>
        <v>1</v>
      </c>
      <c r="W108">
        <f t="shared" si="34"/>
        <v>1</v>
      </c>
      <c r="X108">
        <f t="shared" si="35"/>
        <v>1</v>
      </c>
      <c r="Y108">
        <f t="shared" si="36"/>
        <v>1</v>
      </c>
      <c r="Z108">
        <f t="shared" si="37"/>
        <v>1</v>
      </c>
      <c r="AA108">
        <f t="shared" si="38"/>
        <v>1</v>
      </c>
      <c r="AB108">
        <f t="shared" si="39"/>
        <v>1</v>
      </c>
      <c r="AD108">
        <f t="shared" si="40"/>
        <v>8</v>
      </c>
      <c r="AE108" t="b">
        <f t="shared" si="41"/>
        <v>1</v>
      </c>
      <c r="AF108">
        <f t="shared" si="42"/>
        <v>1</v>
      </c>
      <c r="AG108" t="b">
        <f t="shared" si="43"/>
        <v>1</v>
      </c>
    </row>
    <row r="109" spans="1:33">
      <c r="A109" s="1" t="s">
        <v>438</v>
      </c>
      <c r="B109" t="s">
        <v>65</v>
      </c>
      <c r="C109" t="s">
        <v>75</v>
      </c>
      <c r="D109" t="s">
        <v>439</v>
      </c>
      <c r="E109" t="s">
        <v>9</v>
      </c>
      <c r="F109" t="s">
        <v>2</v>
      </c>
      <c r="G109" t="s">
        <v>112</v>
      </c>
      <c r="J109">
        <f t="shared" si="23"/>
        <v>7</v>
      </c>
      <c r="L109" t="str">
        <f t="shared" si="24"/>
        <v>pid</v>
      </c>
      <c r="M109" t="str">
        <f t="shared" si="25"/>
        <v>ecl</v>
      </c>
      <c r="N109" t="str">
        <f t="shared" si="26"/>
        <v>iyr</v>
      </c>
      <c r="O109" t="str">
        <f t="shared" si="27"/>
        <v>byr</v>
      </c>
      <c r="P109" t="str">
        <f t="shared" si="28"/>
        <v>hcl</v>
      </c>
      <c r="Q109" t="str">
        <f t="shared" si="29"/>
        <v>hgt</v>
      </c>
      <c r="R109" t="str">
        <f t="shared" si="30"/>
        <v>eyr</v>
      </c>
      <c r="S109" t="str">
        <f t="shared" si="31"/>
        <v/>
      </c>
      <c r="U109">
        <f t="shared" si="32"/>
        <v>1</v>
      </c>
      <c r="V109">
        <f t="shared" si="33"/>
        <v>1</v>
      </c>
      <c r="W109">
        <f t="shared" si="34"/>
        <v>1</v>
      </c>
      <c r="X109">
        <f t="shared" si="35"/>
        <v>1</v>
      </c>
      <c r="Y109">
        <f t="shared" si="36"/>
        <v>1</v>
      </c>
      <c r="Z109">
        <f t="shared" si="37"/>
        <v>1</v>
      </c>
      <c r="AA109">
        <f t="shared" si="38"/>
        <v>1</v>
      </c>
      <c r="AB109">
        <f t="shared" si="39"/>
        <v>0</v>
      </c>
      <c r="AD109">
        <f t="shared" si="40"/>
        <v>7</v>
      </c>
      <c r="AE109" t="b">
        <f t="shared" si="41"/>
        <v>1</v>
      </c>
      <c r="AF109">
        <f t="shared" si="42"/>
        <v>0</v>
      </c>
      <c r="AG109" t="b">
        <f t="shared" si="43"/>
        <v>1</v>
      </c>
    </row>
    <row r="110" spans="1:33">
      <c r="A110" s="2" t="s">
        <v>92</v>
      </c>
      <c r="B110" t="s">
        <v>82</v>
      </c>
      <c r="C110" t="s">
        <v>15</v>
      </c>
      <c r="D110" t="s">
        <v>440</v>
      </c>
      <c r="E110" t="s">
        <v>242</v>
      </c>
      <c r="F110" t="s">
        <v>17</v>
      </c>
      <c r="G110" t="s">
        <v>441</v>
      </c>
      <c r="H110" t="s">
        <v>139</v>
      </c>
      <c r="J110">
        <f t="shared" si="23"/>
        <v>8</v>
      </c>
      <c r="L110" t="str">
        <f t="shared" si="24"/>
        <v>hgt</v>
      </c>
      <c r="M110" t="str">
        <f t="shared" si="25"/>
        <v>ecl</v>
      </c>
      <c r="N110" t="str">
        <f t="shared" si="26"/>
        <v>eyr</v>
      </c>
      <c r="O110" t="str">
        <f t="shared" si="27"/>
        <v>cid</v>
      </c>
      <c r="P110" t="str">
        <f t="shared" si="28"/>
        <v>hcl</v>
      </c>
      <c r="Q110" t="str">
        <f t="shared" si="29"/>
        <v>iyr</v>
      </c>
      <c r="R110" t="str">
        <f t="shared" si="30"/>
        <v>pid</v>
      </c>
      <c r="S110" t="str">
        <f t="shared" si="31"/>
        <v>byr</v>
      </c>
      <c r="U110">
        <f t="shared" si="32"/>
        <v>1</v>
      </c>
      <c r="V110">
        <f t="shared" si="33"/>
        <v>1</v>
      </c>
      <c r="W110">
        <f t="shared" si="34"/>
        <v>1</v>
      </c>
      <c r="X110">
        <f t="shared" si="35"/>
        <v>1</v>
      </c>
      <c r="Y110">
        <f t="shared" si="36"/>
        <v>1</v>
      </c>
      <c r="Z110">
        <f t="shared" si="37"/>
        <v>1</v>
      </c>
      <c r="AA110">
        <f t="shared" si="38"/>
        <v>1</v>
      </c>
      <c r="AB110">
        <f t="shared" si="39"/>
        <v>1</v>
      </c>
      <c r="AD110">
        <f t="shared" si="40"/>
        <v>8</v>
      </c>
      <c r="AE110" t="b">
        <f t="shared" si="41"/>
        <v>1</v>
      </c>
      <c r="AF110">
        <f t="shared" si="42"/>
        <v>1</v>
      </c>
      <c r="AG110" t="b">
        <f t="shared" si="43"/>
        <v>1</v>
      </c>
    </row>
    <row r="111" spans="1:33">
      <c r="A111" s="2" t="s">
        <v>442</v>
      </c>
      <c r="B111" t="s">
        <v>443</v>
      </c>
      <c r="C111" t="s">
        <v>25</v>
      </c>
      <c r="D111" t="s">
        <v>93</v>
      </c>
      <c r="E111" t="s">
        <v>425</v>
      </c>
      <c r="F111" t="s">
        <v>444</v>
      </c>
      <c r="G111" t="s">
        <v>94</v>
      </c>
      <c r="H111" t="s">
        <v>95</v>
      </c>
      <c r="J111">
        <f t="shared" si="23"/>
        <v>8</v>
      </c>
      <c r="L111" t="str">
        <f t="shared" si="24"/>
        <v>eyr</v>
      </c>
      <c r="M111" t="str">
        <f t="shared" si="25"/>
        <v>pid</v>
      </c>
      <c r="N111" t="str">
        <f t="shared" si="26"/>
        <v>hcl</v>
      </c>
      <c r="O111" t="str">
        <f t="shared" si="27"/>
        <v>byr</v>
      </c>
      <c r="P111" t="str">
        <f t="shared" si="28"/>
        <v>hgt</v>
      </c>
      <c r="Q111" t="str">
        <f t="shared" si="29"/>
        <v>ecl</v>
      </c>
      <c r="R111" t="str">
        <f t="shared" si="30"/>
        <v>iyr</v>
      </c>
      <c r="S111" t="str">
        <f t="shared" si="31"/>
        <v>cid</v>
      </c>
      <c r="U111">
        <f t="shared" si="32"/>
        <v>1</v>
      </c>
      <c r="V111">
        <f t="shared" si="33"/>
        <v>1</v>
      </c>
      <c r="W111">
        <f t="shared" si="34"/>
        <v>1</v>
      </c>
      <c r="X111">
        <f t="shared" si="35"/>
        <v>1</v>
      </c>
      <c r="Y111">
        <f t="shared" si="36"/>
        <v>1</v>
      </c>
      <c r="Z111">
        <f t="shared" si="37"/>
        <v>1</v>
      </c>
      <c r="AA111">
        <f t="shared" si="38"/>
        <v>1</v>
      </c>
      <c r="AB111">
        <f t="shared" si="39"/>
        <v>1</v>
      </c>
      <c r="AD111">
        <f t="shared" si="40"/>
        <v>8</v>
      </c>
      <c r="AE111" t="b">
        <f t="shared" si="41"/>
        <v>1</v>
      </c>
      <c r="AF111">
        <f t="shared" si="42"/>
        <v>1</v>
      </c>
      <c r="AG111" t="b">
        <f t="shared" si="43"/>
        <v>1</v>
      </c>
    </row>
    <row r="112" spans="1:33">
      <c r="A112" s="2" t="s">
        <v>22</v>
      </c>
      <c r="B112" t="s">
        <v>4</v>
      </c>
      <c r="C112" t="s">
        <v>66</v>
      </c>
      <c r="D112" t="s">
        <v>113</v>
      </c>
      <c r="E112" t="s">
        <v>19</v>
      </c>
      <c r="F112" t="s">
        <v>445</v>
      </c>
      <c r="G112" t="s">
        <v>446</v>
      </c>
      <c r="J112">
        <f t="shared" si="23"/>
        <v>7</v>
      </c>
      <c r="L112" t="str">
        <f t="shared" si="24"/>
        <v>eyr</v>
      </c>
      <c r="M112" t="str">
        <f t="shared" si="25"/>
        <v>iyr</v>
      </c>
      <c r="N112" t="str">
        <f t="shared" si="26"/>
        <v>byr</v>
      </c>
      <c r="O112" t="str">
        <f t="shared" si="27"/>
        <v>ecl</v>
      </c>
      <c r="P112" t="str">
        <f t="shared" si="28"/>
        <v>hcl</v>
      </c>
      <c r="Q112" t="str">
        <f t="shared" si="29"/>
        <v>hgt</v>
      </c>
      <c r="R112" t="str">
        <f t="shared" si="30"/>
        <v>pid</v>
      </c>
      <c r="S112" t="str">
        <f t="shared" si="31"/>
        <v/>
      </c>
      <c r="U112">
        <f t="shared" si="32"/>
        <v>1</v>
      </c>
      <c r="V112">
        <f t="shared" si="33"/>
        <v>1</v>
      </c>
      <c r="W112">
        <f t="shared" si="34"/>
        <v>1</v>
      </c>
      <c r="X112">
        <f t="shared" si="35"/>
        <v>1</v>
      </c>
      <c r="Y112">
        <f t="shared" si="36"/>
        <v>1</v>
      </c>
      <c r="Z112">
        <f t="shared" si="37"/>
        <v>1</v>
      </c>
      <c r="AA112">
        <f t="shared" si="38"/>
        <v>1</v>
      </c>
      <c r="AB112">
        <f t="shared" si="39"/>
        <v>0</v>
      </c>
      <c r="AD112">
        <f t="shared" si="40"/>
        <v>7</v>
      </c>
      <c r="AE112" t="b">
        <f t="shared" si="41"/>
        <v>1</v>
      </c>
      <c r="AF112">
        <f t="shared" si="42"/>
        <v>0</v>
      </c>
      <c r="AG112" t="b">
        <f t="shared" si="43"/>
        <v>1</v>
      </c>
    </row>
    <row r="113" spans="1:33">
      <c r="A113" s="2" t="s">
        <v>447</v>
      </c>
      <c r="B113" t="s">
        <v>14</v>
      </c>
      <c r="C113" t="s">
        <v>4</v>
      </c>
      <c r="D113" t="s">
        <v>18</v>
      </c>
      <c r="E113" t="s">
        <v>113</v>
      </c>
      <c r="F113" t="s">
        <v>77</v>
      </c>
      <c r="G113" t="s">
        <v>222</v>
      </c>
      <c r="J113">
        <f t="shared" si="23"/>
        <v>7</v>
      </c>
      <c r="L113" t="str">
        <f t="shared" si="24"/>
        <v>pid</v>
      </c>
      <c r="M113" t="str">
        <f t="shared" si="25"/>
        <v>hgt</v>
      </c>
      <c r="N113" t="str">
        <f t="shared" si="26"/>
        <v>iyr</v>
      </c>
      <c r="O113" t="str">
        <f t="shared" si="27"/>
        <v>hcl</v>
      </c>
      <c r="P113" t="str">
        <f t="shared" si="28"/>
        <v>ecl</v>
      </c>
      <c r="Q113" t="str">
        <f t="shared" si="29"/>
        <v>eyr</v>
      </c>
      <c r="R113" t="str">
        <f t="shared" si="30"/>
        <v>byr</v>
      </c>
      <c r="S113" t="str">
        <f t="shared" si="31"/>
        <v/>
      </c>
      <c r="U113">
        <f t="shared" si="32"/>
        <v>1</v>
      </c>
      <c r="V113">
        <f t="shared" si="33"/>
        <v>1</v>
      </c>
      <c r="W113">
        <f t="shared" si="34"/>
        <v>1</v>
      </c>
      <c r="X113">
        <f t="shared" si="35"/>
        <v>1</v>
      </c>
      <c r="Y113">
        <f t="shared" si="36"/>
        <v>1</v>
      </c>
      <c r="Z113">
        <f t="shared" si="37"/>
        <v>1</v>
      </c>
      <c r="AA113">
        <f t="shared" si="38"/>
        <v>1</v>
      </c>
      <c r="AB113">
        <f t="shared" si="39"/>
        <v>0</v>
      </c>
      <c r="AD113">
        <f t="shared" si="40"/>
        <v>7</v>
      </c>
      <c r="AE113" t="b">
        <f t="shared" si="41"/>
        <v>1</v>
      </c>
      <c r="AF113">
        <f t="shared" si="42"/>
        <v>0</v>
      </c>
      <c r="AG113" t="b">
        <f t="shared" si="43"/>
        <v>1</v>
      </c>
    </row>
    <row r="114" spans="1:33">
      <c r="A114" s="1" t="s">
        <v>96</v>
      </c>
      <c r="B114" t="s">
        <v>448</v>
      </c>
      <c r="C114" t="s">
        <v>359</v>
      </c>
      <c r="D114" t="s">
        <v>47</v>
      </c>
      <c r="E114" t="s">
        <v>72</v>
      </c>
      <c r="F114" t="s">
        <v>213</v>
      </c>
      <c r="G114" t="s">
        <v>24</v>
      </c>
      <c r="J114">
        <f t="shared" si="23"/>
        <v>7</v>
      </c>
      <c r="L114" t="str">
        <f t="shared" si="24"/>
        <v>byr</v>
      </c>
      <c r="M114" t="str">
        <f t="shared" si="25"/>
        <v>cid</v>
      </c>
      <c r="N114" t="str">
        <f t="shared" si="26"/>
        <v>hgt</v>
      </c>
      <c r="O114" t="str">
        <f t="shared" si="27"/>
        <v>iyr</v>
      </c>
      <c r="P114" t="str">
        <f t="shared" si="28"/>
        <v>hcl</v>
      </c>
      <c r="Q114" t="str">
        <f t="shared" si="29"/>
        <v>eyr</v>
      </c>
      <c r="R114" t="str">
        <f t="shared" si="30"/>
        <v>ecl</v>
      </c>
      <c r="S114" t="str">
        <f t="shared" si="31"/>
        <v/>
      </c>
      <c r="U114">
        <f t="shared" si="32"/>
        <v>1</v>
      </c>
      <c r="V114">
        <f t="shared" si="33"/>
        <v>1</v>
      </c>
      <c r="W114">
        <f t="shared" si="34"/>
        <v>1</v>
      </c>
      <c r="X114">
        <f t="shared" si="35"/>
        <v>1</v>
      </c>
      <c r="Y114">
        <f t="shared" si="36"/>
        <v>1</v>
      </c>
      <c r="Z114">
        <f t="shared" si="37"/>
        <v>1</v>
      </c>
      <c r="AA114">
        <f t="shared" si="38"/>
        <v>1</v>
      </c>
      <c r="AB114">
        <f t="shared" si="39"/>
        <v>0</v>
      </c>
      <c r="AD114">
        <f t="shared" si="40"/>
        <v>7</v>
      </c>
      <c r="AE114" t="b">
        <f t="shared" si="41"/>
        <v>1</v>
      </c>
      <c r="AF114">
        <f t="shared" si="42"/>
        <v>1</v>
      </c>
      <c r="AG114" t="b">
        <f t="shared" si="43"/>
        <v>0</v>
      </c>
    </row>
    <row r="115" spans="1:33">
      <c r="A115" s="2" t="s">
        <v>76</v>
      </c>
      <c r="B115" t="s">
        <v>97</v>
      </c>
      <c r="C115" t="s">
        <v>113</v>
      </c>
      <c r="D115" t="s">
        <v>449</v>
      </c>
      <c r="E115" t="s">
        <v>450</v>
      </c>
      <c r="J115">
        <f t="shared" si="23"/>
        <v>5</v>
      </c>
      <c r="L115" t="str">
        <f t="shared" si="24"/>
        <v>byr</v>
      </c>
      <c r="M115" t="str">
        <f t="shared" si="25"/>
        <v>iyr</v>
      </c>
      <c r="N115" t="str">
        <f t="shared" si="26"/>
        <v>ecl</v>
      </c>
      <c r="O115" t="str">
        <f t="shared" si="27"/>
        <v>hcl</v>
      </c>
      <c r="P115" t="str">
        <f t="shared" si="28"/>
        <v>pid</v>
      </c>
      <c r="Q115" t="str">
        <f t="shared" si="29"/>
        <v/>
      </c>
      <c r="R115" t="str">
        <f t="shared" si="30"/>
        <v/>
      </c>
      <c r="S115" t="str">
        <f t="shared" si="31"/>
        <v/>
      </c>
      <c r="U115">
        <f t="shared" si="32"/>
        <v>1</v>
      </c>
      <c r="V115">
        <f t="shared" si="33"/>
        <v>1</v>
      </c>
      <c r="W115">
        <f t="shared" si="34"/>
        <v>1</v>
      </c>
      <c r="X115">
        <f t="shared" si="35"/>
        <v>1</v>
      </c>
      <c r="Y115">
        <f t="shared" si="36"/>
        <v>1</v>
      </c>
      <c r="Z115">
        <f t="shared" si="37"/>
        <v>0</v>
      </c>
      <c r="AA115">
        <f t="shared" si="38"/>
        <v>0</v>
      </c>
      <c r="AB115">
        <f t="shared" si="39"/>
        <v>0</v>
      </c>
      <c r="AD115">
        <f t="shared" si="40"/>
        <v>5</v>
      </c>
      <c r="AE115" t="b">
        <f t="shared" si="41"/>
        <v>0</v>
      </c>
      <c r="AF115">
        <f t="shared" si="42"/>
        <v>0</v>
      </c>
      <c r="AG115" t="b">
        <f t="shared" si="43"/>
        <v>0</v>
      </c>
    </row>
    <row r="116" spans="1:33">
      <c r="A116" s="1" t="s">
        <v>12</v>
      </c>
      <c r="B116" t="s">
        <v>112</v>
      </c>
      <c r="C116" t="s">
        <v>451</v>
      </c>
      <c r="D116" t="s">
        <v>2</v>
      </c>
      <c r="E116" t="s">
        <v>274</v>
      </c>
      <c r="F116" t="s">
        <v>18</v>
      </c>
      <c r="G116" t="s">
        <v>439</v>
      </c>
      <c r="J116">
        <f t="shared" si="23"/>
        <v>7</v>
      </c>
      <c r="L116" t="str">
        <f t="shared" si="24"/>
        <v>iyr</v>
      </c>
      <c r="M116" t="str">
        <f t="shared" si="25"/>
        <v>eyr</v>
      </c>
      <c r="N116" t="str">
        <f t="shared" si="26"/>
        <v>pid</v>
      </c>
      <c r="O116" t="str">
        <f t="shared" si="27"/>
        <v>hgt</v>
      </c>
      <c r="P116" t="str">
        <f t="shared" si="28"/>
        <v>ecl</v>
      </c>
      <c r="Q116" t="str">
        <f t="shared" si="29"/>
        <v>hcl</v>
      </c>
      <c r="R116" t="str">
        <f t="shared" si="30"/>
        <v>byr</v>
      </c>
      <c r="S116" t="str">
        <f t="shared" si="31"/>
        <v/>
      </c>
      <c r="U116">
        <f t="shared" si="32"/>
        <v>1</v>
      </c>
      <c r="V116">
        <f t="shared" si="33"/>
        <v>1</v>
      </c>
      <c r="W116">
        <f t="shared" si="34"/>
        <v>1</v>
      </c>
      <c r="X116">
        <f t="shared" si="35"/>
        <v>1</v>
      </c>
      <c r="Y116">
        <f t="shared" si="36"/>
        <v>1</v>
      </c>
      <c r="Z116">
        <f t="shared" si="37"/>
        <v>1</v>
      </c>
      <c r="AA116">
        <f t="shared" si="38"/>
        <v>1</v>
      </c>
      <c r="AB116">
        <f t="shared" si="39"/>
        <v>0</v>
      </c>
      <c r="AD116">
        <f t="shared" si="40"/>
        <v>7</v>
      </c>
      <c r="AE116" t="b">
        <f t="shared" si="41"/>
        <v>1</v>
      </c>
      <c r="AF116">
        <f t="shared" si="42"/>
        <v>0</v>
      </c>
      <c r="AG116" t="b">
        <f t="shared" si="43"/>
        <v>1</v>
      </c>
    </row>
    <row r="117" spans="1:33">
      <c r="A117" s="2" t="s">
        <v>98</v>
      </c>
      <c r="B117" t="s">
        <v>412</v>
      </c>
      <c r="C117" t="s">
        <v>452</v>
      </c>
      <c r="D117" t="s">
        <v>453</v>
      </c>
      <c r="E117" t="s">
        <v>286</v>
      </c>
      <c r="F117" t="s">
        <v>454</v>
      </c>
      <c r="J117">
        <f t="shared" si="23"/>
        <v>6</v>
      </c>
      <c r="L117" t="str">
        <f t="shared" si="24"/>
        <v>byr</v>
      </c>
      <c r="M117" t="str">
        <f t="shared" si="25"/>
        <v>hgt</v>
      </c>
      <c r="N117" t="str">
        <f t="shared" si="26"/>
        <v>iyr</v>
      </c>
      <c r="O117" t="str">
        <f t="shared" si="27"/>
        <v>ecl</v>
      </c>
      <c r="P117" t="str">
        <f t="shared" si="28"/>
        <v>hcl</v>
      </c>
      <c r="Q117" t="str">
        <f t="shared" si="29"/>
        <v>pid</v>
      </c>
      <c r="R117" t="str">
        <f t="shared" si="30"/>
        <v/>
      </c>
      <c r="S117" t="str">
        <f t="shared" si="31"/>
        <v/>
      </c>
      <c r="U117">
        <f t="shared" si="32"/>
        <v>1</v>
      </c>
      <c r="V117">
        <f t="shared" si="33"/>
        <v>1</v>
      </c>
      <c r="W117">
        <f t="shared" si="34"/>
        <v>1</v>
      </c>
      <c r="X117">
        <f t="shared" si="35"/>
        <v>1</v>
      </c>
      <c r="Y117">
        <f t="shared" si="36"/>
        <v>1</v>
      </c>
      <c r="Z117">
        <f t="shared" si="37"/>
        <v>1</v>
      </c>
      <c r="AA117">
        <f t="shared" si="38"/>
        <v>0</v>
      </c>
      <c r="AB117">
        <f t="shared" si="39"/>
        <v>0</v>
      </c>
      <c r="AD117">
        <f t="shared" si="40"/>
        <v>6</v>
      </c>
      <c r="AE117" t="b">
        <f t="shared" si="41"/>
        <v>0</v>
      </c>
      <c r="AF117">
        <f t="shared" si="42"/>
        <v>0</v>
      </c>
      <c r="AG117" t="b">
        <f t="shared" si="43"/>
        <v>0</v>
      </c>
    </row>
    <row r="118" spans="1:33">
      <c r="A118" s="2" t="s">
        <v>52</v>
      </c>
      <c r="B118" t="s">
        <v>99</v>
      </c>
      <c r="C118" t="s">
        <v>455</v>
      </c>
      <c r="D118" t="s">
        <v>186</v>
      </c>
      <c r="E118" t="s">
        <v>456</v>
      </c>
      <c r="F118" t="s">
        <v>457</v>
      </c>
      <c r="G118" t="s">
        <v>10</v>
      </c>
      <c r="J118">
        <f t="shared" si="23"/>
        <v>7</v>
      </c>
      <c r="L118" t="str">
        <f t="shared" si="24"/>
        <v>iyr</v>
      </c>
      <c r="M118" t="str">
        <f t="shared" si="25"/>
        <v>pid</v>
      </c>
      <c r="N118" t="str">
        <f t="shared" si="26"/>
        <v>hcl</v>
      </c>
      <c r="O118" t="str">
        <f t="shared" si="27"/>
        <v>eyr</v>
      </c>
      <c r="P118" t="str">
        <f t="shared" si="28"/>
        <v>ecl</v>
      </c>
      <c r="Q118" t="str">
        <f t="shared" si="29"/>
        <v>hgt</v>
      </c>
      <c r="R118" t="str">
        <f t="shared" si="30"/>
        <v>byr</v>
      </c>
      <c r="S118" t="str">
        <f t="shared" si="31"/>
        <v/>
      </c>
      <c r="U118">
        <f t="shared" si="32"/>
        <v>1</v>
      </c>
      <c r="V118">
        <f t="shared" si="33"/>
        <v>1</v>
      </c>
      <c r="W118">
        <f t="shared" si="34"/>
        <v>1</v>
      </c>
      <c r="X118">
        <f t="shared" si="35"/>
        <v>1</v>
      </c>
      <c r="Y118">
        <f t="shared" si="36"/>
        <v>1</v>
      </c>
      <c r="Z118">
        <f t="shared" si="37"/>
        <v>1</v>
      </c>
      <c r="AA118">
        <f t="shared" si="38"/>
        <v>1</v>
      </c>
      <c r="AB118">
        <f t="shared" si="39"/>
        <v>0</v>
      </c>
      <c r="AD118">
        <f t="shared" si="40"/>
        <v>7</v>
      </c>
      <c r="AE118" t="b">
        <f t="shared" si="41"/>
        <v>1</v>
      </c>
      <c r="AF118">
        <f t="shared" si="42"/>
        <v>0</v>
      </c>
      <c r="AG118" t="b">
        <f t="shared" si="43"/>
        <v>1</v>
      </c>
    </row>
    <row r="119" spans="1:33">
      <c r="A119" s="2" t="s">
        <v>2</v>
      </c>
      <c r="B119" t="s">
        <v>140</v>
      </c>
      <c r="C119" t="s">
        <v>458</v>
      </c>
      <c r="D119" t="s">
        <v>459</v>
      </c>
      <c r="E119" t="s">
        <v>22</v>
      </c>
      <c r="F119" t="s">
        <v>113</v>
      </c>
      <c r="G119" t="s">
        <v>17</v>
      </c>
      <c r="H119" t="s">
        <v>100</v>
      </c>
      <c r="J119">
        <f t="shared" si="23"/>
        <v>8</v>
      </c>
      <c r="L119" t="str">
        <f t="shared" si="24"/>
        <v>hgt</v>
      </c>
      <c r="M119" t="str">
        <f t="shared" si="25"/>
        <v>hcl</v>
      </c>
      <c r="N119" t="str">
        <f t="shared" si="26"/>
        <v>pid</v>
      </c>
      <c r="O119" t="str">
        <f t="shared" si="27"/>
        <v>cid</v>
      </c>
      <c r="P119" t="str">
        <f t="shared" si="28"/>
        <v>eyr</v>
      </c>
      <c r="Q119" t="str">
        <f t="shared" si="29"/>
        <v>ecl</v>
      </c>
      <c r="R119" t="str">
        <f t="shared" si="30"/>
        <v>iyr</v>
      </c>
      <c r="S119" t="str">
        <f t="shared" si="31"/>
        <v>byr</v>
      </c>
      <c r="U119">
        <f t="shared" si="32"/>
        <v>1</v>
      </c>
      <c r="V119">
        <f t="shared" si="33"/>
        <v>1</v>
      </c>
      <c r="W119">
        <f t="shared" si="34"/>
        <v>1</v>
      </c>
      <c r="X119">
        <f t="shared" si="35"/>
        <v>1</v>
      </c>
      <c r="Y119">
        <f t="shared" si="36"/>
        <v>1</v>
      </c>
      <c r="Z119">
        <f t="shared" si="37"/>
        <v>1</v>
      </c>
      <c r="AA119">
        <f t="shared" si="38"/>
        <v>1</v>
      </c>
      <c r="AB119">
        <f t="shared" si="39"/>
        <v>1</v>
      </c>
      <c r="AD119">
        <f t="shared" si="40"/>
        <v>8</v>
      </c>
      <c r="AE119" t="b">
        <f t="shared" si="41"/>
        <v>1</v>
      </c>
      <c r="AF119">
        <f t="shared" si="42"/>
        <v>1</v>
      </c>
      <c r="AG119" t="b">
        <f t="shared" si="43"/>
        <v>1</v>
      </c>
    </row>
    <row r="120" spans="1:33">
      <c r="A120" s="2" t="s">
        <v>90</v>
      </c>
      <c r="B120" t="s">
        <v>13</v>
      </c>
      <c r="C120" t="s">
        <v>168</v>
      </c>
      <c r="D120" t="s">
        <v>33</v>
      </c>
      <c r="E120" t="s">
        <v>101</v>
      </c>
      <c r="F120" t="s">
        <v>240</v>
      </c>
      <c r="G120" t="s">
        <v>18</v>
      </c>
      <c r="J120">
        <f t="shared" si="23"/>
        <v>7</v>
      </c>
      <c r="L120" t="str">
        <f t="shared" si="24"/>
        <v>iyr</v>
      </c>
      <c r="M120" t="str">
        <f t="shared" si="25"/>
        <v>ecl</v>
      </c>
      <c r="N120" t="str">
        <f t="shared" si="26"/>
        <v>pid</v>
      </c>
      <c r="O120" t="str">
        <f t="shared" si="27"/>
        <v>eyr</v>
      </c>
      <c r="P120" t="str">
        <f t="shared" si="28"/>
        <v>byr</v>
      </c>
      <c r="Q120" t="str">
        <f t="shared" si="29"/>
        <v>hgt</v>
      </c>
      <c r="R120" t="str">
        <f t="shared" si="30"/>
        <v>hcl</v>
      </c>
      <c r="S120" t="str">
        <f t="shared" si="31"/>
        <v/>
      </c>
      <c r="U120">
        <f t="shared" si="32"/>
        <v>1</v>
      </c>
      <c r="V120">
        <f t="shared" si="33"/>
        <v>1</v>
      </c>
      <c r="W120">
        <f t="shared" si="34"/>
        <v>1</v>
      </c>
      <c r="X120">
        <f t="shared" si="35"/>
        <v>1</v>
      </c>
      <c r="Y120">
        <f t="shared" si="36"/>
        <v>1</v>
      </c>
      <c r="Z120">
        <f t="shared" si="37"/>
        <v>1</v>
      </c>
      <c r="AA120">
        <f t="shared" si="38"/>
        <v>1</v>
      </c>
      <c r="AB120">
        <f t="shared" si="39"/>
        <v>0</v>
      </c>
      <c r="AD120">
        <f t="shared" si="40"/>
        <v>7</v>
      </c>
      <c r="AE120" t="b">
        <f t="shared" si="41"/>
        <v>1</v>
      </c>
      <c r="AF120">
        <f t="shared" si="42"/>
        <v>0</v>
      </c>
      <c r="AG120" t="b">
        <f t="shared" si="43"/>
        <v>1</v>
      </c>
    </row>
    <row r="121" spans="1:33">
      <c r="A121" s="1" t="s">
        <v>45</v>
      </c>
      <c r="B121" t="s">
        <v>65</v>
      </c>
      <c r="C121" t="s">
        <v>460</v>
      </c>
      <c r="D121" t="s">
        <v>96</v>
      </c>
      <c r="E121" t="s">
        <v>461</v>
      </c>
      <c r="F121" t="s">
        <v>39</v>
      </c>
      <c r="G121" t="s">
        <v>102</v>
      </c>
      <c r="J121">
        <f t="shared" si="23"/>
        <v>7</v>
      </c>
      <c r="L121" t="str">
        <f t="shared" si="24"/>
        <v>eyr</v>
      </c>
      <c r="M121" t="str">
        <f t="shared" si="25"/>
        <v>ecl</v>
      </c>
      <c r="N121" t="str">
        <f t="shared" si="26"/>
        <v>cid</v>
      </c>
      <c r="O121" t="str">
        <f t="shared" si="27"/>
        <v>byr</v>
      </c>
      <c r="P121" t="str">
        <f t="shared" si="28"/>
        <v>pid</v>
      </c>
      <c r="Q121" t="str">
        <f t="shared" si="29"/>
        <v>hgt</v>
      </c>
      <c r="R121" t="str">
        <f t="shared" si="30"/>
        <v>hcl</v>
      </c>
      <c r="S121" t="str">
        <f t="shared" si="31"/>
        <v/>
      </c>
      <c r="U121">
        <f t="shared" si="32"/>
        <v>1</v>
      </c>
      <c r="V121">
        <f t="shared" si="33"/>
        <v>1</v>
      </c>
      <c r="W121">
        <f t="shared" si="34"/>
        <v>1</v>
      </c>
      <c r="X121">
        <f t="shared" si="35"/>
        <v>1</v>
      </c>
      <c r="Y121">
        <f t="shared" si="36"/>
        <v>1</v>
      </c>
      <c r="Z121">
        <f t="shared" si="37"/>
        <v>1</v>
      </c>
      <c r="AA121">
        <f t="shared" si="38"/>
        <v>1</v>
      </c>
      <c r="AB121">
        <f t="shared" si="39"/>
        <v>0</v>
      </c>
      <c r="AD121">
        <f t="shared" si="40"/>
        <v>7</v>
      </c>
      <c r="AE121" t="b">
        <f t="shared" si="41"/>
        <v>1</v>
      </c>
      <c r="AF121">
        <f t="shared" si="42"/>
        <v>1</v>
      </c>
      <c r="AG121" t="b">
        <f t="shared" si="43"/>
        <v>0</v>
      </c>
    </row>
    <row r="122" spans="1:33">
      <c r="A122" s="2" t="s">
        <v>316</v>
      </c>
      <c r="B122" t="s">
        <v>462</v>
      </c>
      <c r="C122" t="s">
        <v>463</v>
      </c>
      <c r="D122" t="s">
        <v>230</v>
      </c>
      <c r="E122" t="s">
        <v>77</v>
      </c>
      <c r="F122" t="s">
        <v>75</v>
      </c>
      <c r="G122" t="s">
        <v>103</v>
      </c>
      <c r="J122">
        <f t="shared" si="23"/>
        <v>7</v>
      </c>
      <c r="L122" t="str">
        <f t="shared" si="24"/>
        <v>byr</v>
      </c>
      <c r="M122" t="str">
        <f t="shared" si="25"/>
        <v>ecl</v>
      </c>
      <c r="N122" t="str">
        <f t="shared" si="26"/>
        <v>pid</v>
      </c>
      <c r="O122" t="str">
        <f t="shared" si="27"/>
        <v>hgt</v>
      </c>
      <c r="P122" t="str">
        <f t="shared" si="28"/>
        <v>eyr</v>
      </c>
      <c r="Q122" t="str">
        <f t="shared" si="29"/>
        <v>iyr</v>
      </c>
      <c r="R122" t="str">
        <f t="shared" si="30"/>
        <v>hcl</v>
      </c>
      <c r="S122" t="str">
        <f t="shared" si="31"/>
        <v/>
      </c>
      <c r="U122">
        <f t="shared" si="32"/>
        <v>1</v>
      </c>
      <c r="V122">
        <f t="shared" si="33"/>
        <v>1</v>
      </c>
      <c r="W122">
        <f t="shared" si="34"/>
        <v>1</v>
      </c>
      <c r="X122">
        <f t="shared" si="35"/>
        <v>1</v>
      </c>
      <c r="Y122">
        <f t="shared" si="36"/>
        <v>1</v>
      </c>
      <c r="Z122">
        <f t="shared" si="37"/>
        <v>1</v>
      </c>
      <c r="AA122">
        <f t="shared" si="38"/>
        <v>1</v>
      </c>
      <c r="AB122">
        <f t="shared" si="39"/>
        <v>0</v>
      </c>
      <c r="AD122">
        <f t="shared" si="40"/>
        <v>7</v>
      </c>
      <c r="AE122" t="b">
        <f t="shared" si="41"/>
        <v>1</v>
      </c>
      <c r="AF122">
        <f t="shared" si="42"/>
        <v>0</v>
      </c>
      <c r="AG122" t="b">
        <f t="shared" si="43"/>
        <v>1</v>
      </c>
    </row>
    <row r="123" spans="1:33">
      <c r="A123" s="2" t="s">
        <v>19</v>
      </c>
      <c r="B123" t="s">
        <v>52</v>
      </c>
      <c r="C123" t="s">
        <v>303</v>
      </c>
      <c r="D123" t="s">
        <v>39</v>
      </c>
      <c r="E123" t="s">
        <v>113</v>
      </c>
      <c r="F123" t="s">
        <v>45</v>
      </c>
      <c r="G123" t="s">
        <v>104</v>
      </c>
      <c r="J123">
        <f t="shared" si="23"/>
        <v>7</v>
      </c>
      <c r="L123" t="str">
        <f t="shared" si="24"/>
        <v>hcl</v>
      </c>
      <c r="M123" t="str">
        <f t="shared" si="25"/>
        <v>iyr</v>
      </c>
      <c r="N123" t="str">
        <f t="shared" si="26"/>
        <v>byr</v>
      </c>
      <c r="O123" t="str">
        <f t="shared" si="27"/>
        <v>hgt</v>
      </c>
      <c r="P123" t="str">
        <f t="shared" si="28"/>
        <v>ecl</v>
      </c>
      <c r="Q123" t="str">
        <f t="shared" si="29"/>
        <v>eyr</v>
      </c>
      <c r="R123" t="str">
        <f t="shared" si="30"/>
        <v>pid</v>
      </c>
      <c r="S123" t="str">
        <f t="shared" si="31"/>
        <v/>
      </c>
      <c r="U123">
        <f t="shared" si="32"/>
        <v>1</v>
      </c>
      <c r="V123">
        <f t="shared" si="33"/>
        <v>1</v>
      </c>
      <c r="W123">
        <f t="shared" si="34"/>
        <v>1</v>
      </c>
      <c r="X123">
        <f t="shared" si="35"/>
        <v>1</v>
      </c>
      <c r="Y123">
        <f t="shared" si="36"/>
        <v>1</v>
      </c>
      <c r="Z123">
        <f t="shared" si="37"/>
        <v>1</v>
      </c>
      <c r="AA123">
        <f t="shared" si="38"/>
        <v>1</v>
      </c>
      <c r="AB123">
        <f t="shared" si="39"/>
        <v>0</v>
      </c>
      <c r="AD123">
        <f t="shared" si="40"/>
        <v>7</v>
      </c>
      <c r="AE123" t="b">
        <f t="shared" si="41"/>
        <v>1</v>
      </c>
      <c r="AF123">
        <f t="shared" si="42"/>
        <v>0</v>
      </c>
      <c r="AG123" t="b">
        <f t="shared" si="43"/>
        <v>1</v>
      </c>
    </row>
    <row r="124" spans="1:33">
      <c r="A124" s="1" t="s">
        <v>105</v>
      </c>
      <c r="B124" t="s">
        <v>464</v>
      </c>
      <c r="C124" t="s">
        <v>199</v>
      </c>
      <c r="D124" t="s">
        <v>465</v>
      </c>
      <c r="E124" t="s">
        <v>466</v>
      </c>
      <c r="F124" t="s">
        <v>332</v>
      </c>
      <c r="G124" t="s">
        <v>67</v>
      </c>
      <c r="H124" t="s">
        <v>467</v>
      </c>
      <c r="J124">
        <f t="shared" si="23"/>
        <v>8</v>
      </c>
      <c r="L124" t="str">
        <f t="shared" si="24"/>
        <v>iyr</v>
      </c>
      <c r="M124" t="str">
        <f t="shared" si="25"/>
        <v>pid</v>
      </c>
      <c r="N124" t="str">
        <f t="shared" si="26"/>
        <v>hcl</v>
      </c>
      <c r="O124" t="str">
        <f t="shared" si="27"/>
        <v>ecl</v>
      </c>
      <c r="P124" t="str">
        <f t="shared" si="28"/>
        <v>hgt</v>
      </c>
      <c r="Q124" t="str">
        <f t="shared" si="29"/>
        <v>byr</v>
      </c>
      <c r="R124" t="str">
        <f t="shared" si="30"/>
        <v>eyr</v>
      </c>
      <c r="S124" t="str">
        <f t="shared" si="31"/>
        <v>cid</v>
      </c>
      <c r="U124">
        <f t="shared" si="32"/>
        <v>1</v>
      </c>
      <c r="V124">
        <f t="shared" si="33"/>
        <v>1</v>
      </c>
      <c r="W124">
        <f t="shared" si="34"/>
        <v>1</v>
      </c>
      <c r="X124">
        <f t="shared" si="35"/>
        <v>1</v>
      </c>
      <c r="Y124">
        <f t="shared" si="36"/>
        <v>1</v>
      </c>
      <c r="Z124">
        <f t="shared" si="37"/>
        <v>1</v>
      </c>
      <c r="AA124">
        <f t="shared" si="38"/>
        <v>1</v>
      </c>
      <c r="AB124">
        <f t="shared" si="39"/>
        <v>1</v>
      </c>
      <c r="AD124">
        <f t="shared" si="40"/>
        <v>8</v>
      </c>
      <c r="AE124" t="b">
        <f t="shared" si="41"/>
        <v>1</v>
      </c>
      <c r="AF124">
        <f t="shared" si="42"/>
        <v>1</v>
      </c>
      <c r="AG124" t="b">
        <f t="shared" si="43"/>
        <v>1</v>
      </c>
    </row>
    <row r="125" spans="1:33">
      <c r="A125" s="2" t="s">
        <v>77</v>
      </c>
      <c r="B125" t="s">
        <v>27</v>
      </c>
      <c r="C125" t="s">
        <v>468</v>
      </c>
      <c r="D125" t="s">
        <v>469</v>
      </c>
      <c r="E125" t="s">
        <v>46</v>
      </c>
      <c r="F125" t="s">
        <v>44</v>
      </c>
      <c r="G125" t="s">
        <v>4</v>
      </c>
      <c r="J125">
        <f t="shared" si="23"/>
        <v>7</v>
      </c>
      <c r="L125" t="str">
        <f t="shared" si="24"/>
        <v>eyr</v>
      </c>
      <c r="M125" t="str">
        <f t="shared" si="25"/>
        <v>hgt</v>
      </c>
      <c r="N125" t="str">
        <f t="shared" si="26"/>
        <v>pid</v>
      </c>
      <c r="O125" t="str">
        <f t="shared" si="27"/>
        <v>byr</v>
      </c>
      <c r="P125" t="str">
        <f t="shared" si="28"/>
        <v>hcl</v>
      </c>
      <c r="Q125" t="str">
        <f t="shared" si="29"/>
        <v>ecl</v>
      </c>
      <c r="R125" t="str">
        <f t="shared" si="30"/>
        <v>iyr</v>
      </c>
      <c r="S125" t="str">
        <f t="shared" si="31"/>
        <v/>
      </c>
      <c r="U125">
        <f t="shared" si="32"/>
        <v>1</v>
      </c>
      <c r="V125">
        <f t="shared" si="33"/>
        <v>1</v>
      </c>
      <c r="W125">
        <f t="shared" si="34"/>
        <v>1</v>
      </c>
      <c r="X125">
        <f t="shared" si="35"/>
        <v>1</v>
      </c>
      <c r="Y125">
        <f t="shared" si="36"/>
        <v>1</v>
      </c>
      <c r="Z125">
        <f t="shared" si="37"/>
        <v>1</v>
      </c>
      <c r="AA125">
        <f t="shared" si="38"/>
        <v>1</v>
      </c>
      <c r="AB125">
        <f t="shared" si="39"/>
        <v>0</v>
      </c>
      <c r="AD125">
        <f t="shared" si="40"/>
        <v>7</v>
      </c>
      <c r="AE125" t="b">
        <f t="shared" si="41"/>
        <v>1</v>
      </c>
      <c r="AF125">
        <f t="shared" si="42"/>
        <v>0</v>
      </c>
      <c r="AG125" t="b">
        <f t="shared" si="43"/>
        <v>1</v>
      </c>
    </row>
    <row r="126" spans="1:33">
      <c r="A126" s="2" t="s">
        <v>106</v>
      </c>
      <c r="B126" t="s">
        <v>470</v>
      </c>
      <c r="C126" t="s">
        <v>230</v>
      </c>
      <c r="D126" t="s">
        <v>17</v>
      </c>
      <c r="E126" t="s">
        <v>327</v>
      </c>
      <c r="F126" t="s">
        <v>44</v>
      </c>
      <c r="G126" t="s">
        <v>242</v>
      </c>
      <c r="H126" t="s">
        <v>36</v>
      </c>
      <c r="J126">
        <f t="shared" si="23"/>
        <v>8</v>
      </c>
      <c r="L126" t="str">
        <f t="shared" si="24"/>
        <v>pid</v>
      </c>
      <c r="M126" t="str">
        <f t="shared" si="25"/>
        <v>byr</v>
      </c>
      <c r="N126" t="str">
        <f t="shared" si="26"/>
        <v>hgt</v>
      </c>
      <c r="O126" t="str">
        <f t="shared" si="27"/>
        <v>iyr</v>
      </c>
      <c r="P126" t="str">
        <f t="shared" si="28"/>
        <v>cid</v>
      </c>
      <c r="Q126" t="str">
        <f t="shared" si="29"/>
        <v>ecl</v>
      </c>
      <c r="R126" t="str">
        <f t="shared" si="30"/>
        <v>hcl</v>
      </c>
      <c r="S126" t="str">
        <f t="shared" si="31"/>
        <v>eyr</v>
      </c>
      <c r="U126">
        <f t="shared" si="32"/>
        <v>1</v>
      </c>
      <c r="V126">
        <f t="shared" si="33"/>
        <v>1</v>
      </c>
      <c r="W126">
        <f t="shared" si="34"/>
        <v>1</v>
      </c>
      <c r="X126">
        <f t="shared" si="35"/>
        <v>1</v>
      </c>
      <c r="Y126">
        <f t="shared" si="36"/>
        <v>1</v>
      </c>
      <c r="Z126">
        <f t="shared" si="37"/>
        <v>1</v>
      </c>
      <c r="AA126">
        <f t="shared" si="38"/>
        <v>1</v>
      </c>
      <c r="AB126">
        <f t="shared" si="39"/>
        <v>1</v>
      </c>
      <c r="AD126">
        <f t="shared" si="40"/>
        <v>8</v>
      </c>
      <c r="AE126" t="b">
        <f t="shared" si="41"/>
        <v>1</v>
      </c>
      <c r="AF126">
        <f t="shared" si="42"/>
        <v>1</v>
      </c>
      <c r="AG126" t="b">
        <f t="shared" si="43"/>
        <v>1</v>
      </c>
    </row>
    <row r="127" spans="1:33">
      <c r="A127" s="2" t="s">
        <v>77</v>
      </c>
      <c r="B127" t="s">
        <v>242</v>
      </c>
      <c r="C127" t="s">
        <v>471</v>
      </c>
      <c r="D127" t="s">
        <v>24</v>
      </c>
      <c r="E127" t="s">
        <v>52</v>
      </c>
      <c r="F127" t="s">
        <v>125</v>
      </c>
      <c r="J127">
        <f t="shared" si="23"/>
        <v>6</v>
      </c>
      <c r="L127" t="str">
        <f t="shared" si="24"/>
        <v>eyr</v>
      </c>
      <c r="M127" t="str">
        <f t="shared" si="25"/>
        <v>hcl</v>
      </c>
      <c r="N127" t="str">
        <f t="shared" si="26"/>
        <v>pid</v>
      </c>
      <c r="O127" t="str">
        <f t="shared" si="27"/>
        <v>ecl</v>
      </c>
      <c r="P127" t="str">
        <f t="shared" si="28"/>
        <v>iyr</v>
      </c>
      <c r="Q127" t="str">
        <f t="shared" si="29"/>
        <v>byr</v>
      </c>
      <c r="R127" t="str">
        <f t="shared" si="30"/>
        <v/>
      </c>
      <c r="S127" t="str">
        <f t="shared" si="31"/>
        <v/>
      </c>
      <c r="U127">
        <f t="shared" si="32"/>
        <v>1</v>
      </c>
      <c r="V127">
        <f t="shared" si="33"/>
        <v>1</v>
      </c>
      <c r="W127">
        <f t="shared" si="34"/>
        <v>1</v>
      </c>
      <c r="X127">
        <f t="shared" si="35"/>
        <v>1</v>
      </c>
      <c r="Y127">
        <f t="shared" si="36"/>
        <v>1</v>
      </c>
      <c r="Z127">
        <f t="shared" si="37"/>
        <v>1</v>
      </c>
      <c r="AA127">
        <f t="shared" si="38"/>
        <v>0</v>
      </c>
      <c r="AB127">
        <f t="shared" si="39"/>
        <v>0</v>
      </c>
      <c r="AD127">
        <f t="shared" si="40"/>
        <v>6</v>
      </c>
      <c r="AE127" t="b">
        <f t="shared" si="41"/>
        <v>0</v>
      </c>
      <c r="AF127">
        <f t="shared" si="42"/>
        <v>0</v>
      </c>
      <c r="AG127" t="b">
        <f t="shared" si="43"/>
        <v>0</v>
      </c>
    </row>
    <row r="128" spans="1:33">
      <c r="A128" s="2" t="s">
        <v>107</v>
      </c>
      <c r="B128" t="s">
        <v>25</v>
      </c>
      <c r="C128" t="s">
        <v>24</v>
      </c>
      <c r="D128" t="s">
        <v>472</v>
      </c>
      <c r="E128" t="s">
        <v>155</v>
      </c>
      <c r="F128" t="s">
        <v>235</v>
      </c>
      <c r="G128" t="s">
        <v>473</v>
      </c>
      <c r="J128">
        <f t="shared" si="23"/>
        <v>7</v>
      </c>
      <c r="L128" t="str">
        <f t="shared" si="24"/>
        <v>pid</v>
      </c>
      <c r="M128" t="str">
        <f t="shared" si="25"/>
        <v>hcl</v>
      </c>
      <c r="N128" t="str">
        <f t="shared" si="26"/>
        <v>ecl</v>
      </c>
      <c r="O128" t="str">
        <f t="shared" si="27"/>
        <v>cid</v>
      </c>
      <c r="P128" t="str">
        <f t="shared" si="28"/>
        <v>iyr</v>
      </c>
      <c r="Q128" t="str">
        <f t="shared" si="29"/>
        <v>eyr</v>
      </c>
      <c r="R128" t="str">
        <f t="shared" si="30"/>
        <v>hgt</v>
      </c>
      <c r="S128" t="str">
        <f t="shared" si="31"/>
        <v/>
      </c>
      <c r="U128">
        <f t="shared" si="32"/>
        <v>1</v>
      </c>
      <c r="V128">
        <f t="shared" si="33"/>
        <v>1</v>
      </c>
      <c r="W128">
        <f t="shared" si="34"/>
        <v>1</v>
      </c>
      <c r="X128">
        <f t="shared" si="35"/>
        <v>1</v>
      </c>
      <c r="Y128">
        <f t="shared" si="36"/>
        <v>1</v>
      </c>
      <c r="Z128">
        <f t="shared" si="37"/>
        <v>1</v>
      </c>
      <c r="AA128">
        <f t="shared" si="38"/>
        <v>1</v>
      </c>
      <c r="AB128">
        <f t="shared" si="39"/>
        <v>0</v>
      </c>
      <c r="AD128">
        <f t="shared" si="40"/>
        <v>7</v>
      </c>
      <c r="AE128" t="b">
        <f t="shared" si="41"/>
        <v>1</v>
      </c>
      <c r="AF128">
        <f t="shared" si="42"/>
        <v>1</v>
      </c>
      <c r="AG128" t="b">
        <f t="shared" si="43"/>
        <v>0</v>
      </c>
    </row>
    <row r="129" spans="1:33">
      <c r="A129" s="2" t="s">
        <v>108</v>
      </c>
      <c r="B129" t="s">
        <v>474</v>
      </c>
      <c r="C129" t="s">
        <v>77</v>
      </c>
      <c r="D129" t="s">
        <v>475</v>
      </c>
      <c r="E129" t="s">
        <v>476</v>
      </c>
      <c r="F129" t="s">
        <v>427</v>
      </c>
      <c r="G129" t="s">
        <v>65</v>
      </c>
      <c r="H129" t="s">
        <v>90</v>
      </c>
      <c r="J129">
        <f t="shared" si="23"/>
        <v>8</v>
      </c>
      <c r="L129" t="str">
        <f t="shared" si="24"/>
        <v>hcl</v>
      </c>
      <c r="M129" t="str">
        <f t="shared" si="25"/>
        <v>pid</v>
      </c>
      <c r="N129" t="str">
        <f t="shared" si="26"/>
        <v>eyr</v>
      </c>
      <c r="O129" t="str">
        <f t="shared" si="27"/>
        <v>hgt</v>
      </c>
      <c r="P129" t="str">
        <f t="shared" si="28"/>
        <v>cid</v>
      </c>
      <c r="Q129" t="str">
        <f t="shared" si="29"/>
        <v>byr</v>
      </c>
      <c r="R129" t="str">
        <f t="shared" si="30"/>
        <v>ecl</v>
      </c>
      <c r="S129" t="str">
        <f t="shared" si="31"/>
        <v>iyr</v>
      </c>
      <c r="U129">
        <f t="shared" si="32"/>
        <v>1</v>
      </c>
      <c r="V129">
        <f t="shared" si="33"/>
        <v>1</v>
      </c>
      <c r="W129">
        <f t="shared" si="34"/>
        <v>1</v>
      </c>
      <c r="X129">
        <f t="shared" si="35"/>
        <v>1</v>
      </c>
      <c r="Y129">
        <f t="shared" si="36"/>
        <v>1</v>
      </c>
      <c r="Z129">
        <f t="shared" si="37"/>
        <v>1</v>
      </c>
      <c r="AA129">
        <f t="shared" si="38"/>
        <v>1</v>
      </c>
      <c r="AB129">
        <f t="shared" si="39"/>
        <v>1</v>
      </c>
      <c r="AD129">
        <f t="shared" si="40"/>
        <v>8</v>
      </c>
      <c r="AE129" t="b">
        <f t="shared" si="41"/>
        <v>1</v>
      </c>
      <c r="AF129">
        <f t="shared" si="42"/>
        <v>1</v>
      </c>
      <c r="AG129" t="b">
        <f t="shared" si="43"/>
        <v>1</v>
      </c>
    </row>
    <row r="130" spans="1:33">
      <c r="A130" s="2" t="s">
        <v>166</v>
      </c>
      <c r="B130" t="s">
        <v>477</v>
      </c>
      <c r="C130" t="s">
        <v>478</v>
      </c>
      <c r="D130" t="s">
        <v>290</v>
      </c>
      <c r="E130" t="s">
        <v>112</v>
      </c>
      <c r="F130" t="s">
        <v>408</v>
      </c>
      <c r="G130" t="s">
        <v>177</v>
      </c>
      <c r="J130">
        <f t="shared" ref="J130:J193" si="44">COUNTA(A130:I130)</f>
        <v>7</v>
      </c>
      <c r="L130" t="str">
        <f t="shared" ref="L130:L193" si="45">LEFT(A130,3)</f>
        <v>ecl</v>
      </c>
      <c r="M130" t="str">
        <f t="shared" ref="M130:M193" si="46">LEFT(B130,3)</f>
        <v>pid</v>
      </c>
      <c r="N130" t="str">
        <f t="shared" ref="N130:N193" si="47">LEFT(C130,3)</f>
        <v>iyr</v>
      </c>
      <c r="O130" t="str">
        <f t="shared" ref="O130:O193" si="48">LEFT(D130,3)</f>
        <v>hcl</v>
      </c>
      <c r="P130" t="str">
        <f t="shared" ref="P130:P193" si="49">LEFT(E130,3)</f>
        <v>eyr</v>
      </c>
      <c r="Q130" t="str">
        <f t="shared" ref="Q130:Q193" si="50">LEFT(F130,3)</f>
        <v>byr</v>
      </c>
      <c r="R130" t="str">
        <f t="shared" ref="R130:R193" si="51">LEFT(G130,3)</f>
        <v>hgt</v>
      </c>
      <c r="S130" t="str">
        <f t="shared" ref="S130:S193" si="52">LEFT(H130,3)</f>
        <v/>
      </c>
      <c r="U130">
        <f t="shared" ref="U130:U193" si="53">COUNTIF($AI$1:$AI$8,L130)</f>
        <v>1</v>
      </c>
      <c r="V130">
        <f t="shared" ref="V130:V193" si="54">COUNTIF($AI$1:$AI$8,M130)</f>
        <v>1</v>
      </c>
      <c r="W130">
        <f t="shared" ref="W130:W193" si="55">COUNTIF($AI$1:$AI$8,N130)</f>
        <v>1</v>
      </c>
      <c r="X130">
        <f t="shared" ref="X130:X193" si="56">COUNTIF($AI$1:$AI$8,O130)</f>
        <v>1</v>
      </c>
      <c r="Y130">
        <f t="shared" ref="Y130:Y193" si="57">COUNTIF($AI$1:$AI$8,P130)</f>
        <v>1</v>
      </c>
      <c r="Z130">
        <f t="shared" ref="Z130:Z193" si="58">COUNTIF($AI$1:$AI$8,Q130)</f>
        <v>1</v>
      </c>
      <c r="AA130">
        <f t="shared" ref="AA130:AA193" si="59">COUNTIF($AI$1:$AI$8,R130)</f>
        <v>1</v>
      </c>
      <c r="AB130">
        <f t="shared" ref="AB130:AB193" si="60">COUNTIF($AI$1:$AI$8,S130)</f>
        <v>0</v>
      </c>
      <c r="AD130">
        <f t="shared" ref="AD130:AD193" si="61">SUM(U130:AB130)</f>
        <v>7</v>
      </c>
      <c r="AE130" t="b">
        <f t="shared" ref="AE130:AE193" si="62">IF(AD130&gt;6,TRUE,FALSE)</f>
        <v>1</v>
      </c>
      <c r="AF130">
        <f t="shared" ref="AF130:AF193" si="63">COUNTIF(L130:S130,"cid")</f>
        <v>0</v>
      </c>
      <c r="AG130" t="b">
        <f t="shared" ref="AG130:AG193" si="64">IF(AD130&lt;7,FALSE,IF(AND(AD130=7,AF130=1),FALSE,TRUE))</f>
        <v>1</v>
      </c>
    </row>
    <row r="131" spans="1:33">
      <c r="A131" s="1" t="s">
        <v>479</v>
      </c>
      <c r="B131" t="s">
        <v>77</v>
      </c>
      <c r="C131" t="s">
        <v>140</v>
      </c>
      <c r="D131" t="s">
        <v>151</v>
      </c>
      <c r="E131" t="s">
        <v>480</v>
      </c>
      <c r="F131" t="s">
        <v>481</v>
      </c>
      <c r="G131" t="s">
        <v>110</v>
      </c>
      <c r="H131" t="s">
        <v>38</v>
      </c>
      <c r="J131">
        <f t="shared" si="44"/>
        <v>8</v>
      </c>
      <c r="L131" t="str">
        <f t="shared" si="45"/>
        <v>cid</v>
      </c>
      <c r="M131" t="str">
        <f t="shared" si="46"/>
        <v>eyr</v>
      </c>
      <c r="N131" t="str">
        <f t="shared" si="47"/>
        <v>hcl</v>
      </c>
      <c r="O131" t="str">
        <f t="shared" si="48"/>
        <v>byr</v>
      </c>
      <c r="P131" t="str">
        <f t="shared" si="49"/>
        <v>pid</v>
      </c>
      <c r="Q131" t="str">
        <f t="shared" si="50"/>
        <v>hgt</v>
      </c>
      <c r="R131" t="str">
        <f t="shared" si="51"/>
        <v>iyr</v>
      </c>
      <c r="S131" t="str">
        <f t="shared" si="52"/>
        <v>ecl</v>
      </c>
      <c r="U131">
        <f t="shared" si="53"/>
        <v>1</v>
      </c>
      <c r="V131">
        <f t="shared" si="54"/>
        <v>1</v>
      </c>
      <c r="W131">
        <f t="shared" si="55"/>
        <v>1</v>
      </c>
      <c r="X131">
        <f t="shared" si="56"/>
        <v>1</v>
      </c>
      <c r="Y131">
        <f t="shared" si="57"/>
        <v>1</v>
      </c>
      <c r="Z131">
        <f t="shared" si="58"/>
        <v>1</v>
      </c>
      <c r="AA131">
        <f t="shared" si="59"/>
        <v>1</v>
      </c>
      <c r="AB131">
        <f t="shared" si="60"/>
        <v>1</v>
      </c>
      <c r="AD131">
        <f t="shared" si="61"/>
        <v>8</v>
      </c>
      <c r="AE131" t="b">
        <f t="shared" si="62"/>
        <v>1</v>
      </c>
      <c r="AF131">
        <f t="shared" si="63"/>
        <v>1</v>
      </c>
      <c r="AG131" t="b">
        <f t="shared" si="64"/>
        <v>1</v>
      </c>
    </row>
    <row r="132" spans="1:33">
      <c r="A132" s="2" t="s">
        <v>72</v>
      </c>
      <c r="B132" t="s">
        <v>45</v>
      </c>
      <c r="C132" t="s">
        <v>482</v>
      </c>
      <c r="D132" t="s">
        <v>12</v>
      </c>
      <c r="E132" t="s">
        <v>125</v>
      </c>
      <c r="F132" t="s">
        <v>481</v>
      </c>
      <c r="J132">
        <f t="shared" si="44"/>
        <v>6</v>
      </c>
      <c r="L132" t="str">
        <f t="shared" si="45"/>
        <v>hcl</v>
      </c>
      <c r="M132" t="str">
        <f t="shared" si="46"/>
        <v>eyr</v>
      </c>
      <c r="N132" t="str">
        <f t="shared" si="47"/>
        <v>pid</v>
      </c>
      <c r="O132" t="str">
        <f t="shared" si="48"/>
        <v>iyr</v>
      </c>
      <c r="P132" t="str">
        <f t="shared" si="49"/>
        <v>byr</v>
      </c>
      <c r="Q132" t="str">
        <f t="shared" si="50"/>
        <v>hgt</v>
      </c>
      <c r="R132" t="str">
        <f t="shared" si="51"/>
        <v/>
      </c>
      <c r="S132" t="str">
        <f t="shared" si="52"/>
        <v/>
      </c>
      <c r="U132">
        <f t="shared" si="53"/>
        <v>1</v>
      </c>
      <c r="V132">
        <f t="shared" si="54"/>
        <v>1</v>
      </c>
      <c r="W132">
        <f t="shared" si="55"/>
        <v>1</v>
      </c>
      <c r="X132">
        <f t="shared" si="56"/>
        <v>1</v>
      </c>
      <c r="Y132">
        <f t="shared" si="57"/>
        <v>1</v>
      </c>
      <c r="Z132">
        <f t="shared" si="58"/>
        <v>1</v>
      </c>
      <c r="AA132">
        <f t="shared" si="59"/>
        <v>0</v>
      </c>
      <c r="AB132">
        <f t="shared" si="60"/>
        <v>0</v>
      </c>
      <c r="AD132">
        <f t="shared" si="61"/>
        <v>6</v>
      </c>
      <c r="AE132" t="b">
        <f t="shared" si="62"/>
        <v>0</v>
      </c>
      <c r="AF132">
        <f t="shared" si="63"/>
        <v>0</v>
      </c>
      <c r="AG132" t="b">
        <f t="shared" si="64"/>
        <v>0</v>
      </c>
    </row>
    <row r="133" spans="1:33">
      <c r="A133" s="2" t="s">
        <v>109</v>
      </c>
      <c r="B133" t="s">
        <v>25</v>
      </c>
      <c r="C133" t="s">
        <v>483</v>
      </c>
      <c r="D133" t="s">
        <v>55</v>
      </c>
      <c r="E133" t="s">
        <v>484</v>
      </c>
      <c r="F133" t="s">
        <v>485</v>
      </c>
      <c r="G133" t="s">
        <v>237</v>
      </c>
      <c r="J133">
        <f t="shared" si="44"/>
        <v>7</v>
      </c>
      <c r="L133" t="str">
        <f t="shared" si="45"/>
        <v>iyr</v>
      </c>
      <c r="M133" t="str">
        <f t="shared" si="46"/>
        <v>hcl</v>
      </c>
      <c r="N133" t="str">
        <f t="shared" si="47"/>
        <v>eyr</v>
      </c>
      <c r="O133" t="str">
        <f t="shared" si="48"/>
        <v>hgt</v>
      </c>
      <c r="P133" t="str">
        <f t="shared" si="49"/>
        <v>pid</v>
      </c>
      <c r="Q133" t="str">
        <f t="shared" si="50"/>
        <v>ecl</v>
      </c>
      <c r="R133" t="str">
        <f t="shared" si="51"/>
        <v>byr</v>
      </c>
      <c r="S133" t="str">
        <f t="shared" si="52"/>
        <v/>
      </c>
      <c r="U133">
        <f t="shared" si="53"/>
        <v>1</v>
      </c>
      <c r="V133">
        <f t="shared" si="54"/>
        <v>1</v>
      </c>
      <c r="W133">
        <f t="shared" si="55"/>
        <v>1</v>
      </c>
      <c r="X133">
        <f t="shared" si="56"/>
        <v>1</v>
      </c>
      <c r="Y133">
        <f t="shared" si="57"/>
        <v>1</v>
      </c>
      <c r="Z133">
        <f t="shared" si="58"/>
        <v>1</v>
      </c>
      <c r="AA133">
        <f t="shared" si="59"/>
        <v>1</v>
      </c>
      <c r="AB133">
        <f t="shared" si="60"/>
        <v>0</v>
      </c>
      <c r="AD133">
        <f t="shared" si="61"/>
        <v>7</v>
      </c>
      <c r="AE133" t="b">
        <f t="shared" si="62"/>
        <v>1</v>
      </c>
      <c r="AF133">
        <f t="shared" si="63"/>
        <v>0</v>
      </c>
      <c r="AG133" t="b">
        <f t="shared" si="64"/>
        <v>1</v>
      </c>
    </row>
    <row r="134" spans="1:33">
      <c r="A134" s="2" t="s">
        <v>240</v>
      </c>
      <c r="B134" t="s">
        <v>486</v>
      </c>
      <c r="C134" t="s">
        <v>13</v>
      </c>
      <c r="D134" t="s">
        <v>487</v>
      </c>
      <c r="E134" t="s">
        <v>33</v>
      </c>
      <c r="F134" t="s">
        <v>488</v>
      </c>
      <c r="G134" t="s">
        <v>4</v>
      </c>
      <c r="J134">
        <f t="shared" si="44"/>
        <v>7</v>
      </c>
      <c r="L134" t="str">
        <f t="shared" si="45"/>
        <v>hgt</v>
      </c>
      <c r="M134" t="str">
        <f t="shared" si="46"/>
        <v>byr</v>
      </c>
      <c r="N134" t="str">
        <f t="shared" si="47"/>
        <v>ecl</v>
      </c>
      <c r="O134" t="str">
        <f t="shared" si="48"/>
        <v>pid</v>
      </c>
      <c r="P134" t="str">
        <f t="shared" si="49"/>
        <v>eyr</v>
      </c>
      <c r="Q134" t="str">
        <f t="shared" si="50"/>
        <v>hcl</v>
      </c>
      <c r="R134" t="str">
        <f t="shared" si="51"/>
        <v>iyr</v>
      </c>
      <c r="S134" t="str">
        <f t="shared" si="52"/>
        <v/>
      </c>
      <c r="U134">
        <f t="shared" si="53"/>
        <v>1</v>
      </c>
      <c r="V134">
        <f t="shared" si="54"/>
        <v>1</v>
      </c>
      <c r="W134">
        <f t="shared" si="55"/>
        <v>1</v>
      </c>
      <c r="X134">
        <f t="shared" si="56"/>
        <v>1</v>
      </c>
      <c r="Y134">
        <f t="shared" si="57"/>
        <v>1</v>
      </c>
      <c r="Z134">
        <f t="shared" si="58"/>
        <v>1</v>
      </c>
      <c r="AA134">
        <f t="shared" si="59"/>
        <v>1</v>
      </c>
      <c r="AB134">
        <f t="shared" si="60"/>
        <v>0</v>
      </c>
      <c r="AD134">
        <f t="shared" si="61"/>
        <v>7</v>
      </c>
      <c r="AE134" t="b">
        <f t="shared" si="62"/>
        <v>1</v>
      </c>
      <c r="AF134">
        <f t="shared" si="63"/>
        <v>0</v>
      </c>
      <c r="AG134" t="b">
        <f t="shared" si="64"/>
        <v>1</v>
      </c>
    </row>
    <row r="135" spans="1:33">
      <c r="A135" s="1" t="s">
        <v>19</v>
      </c>
      <c r="B135" t="s">
        <v>113</v>
      </c>
      <c r="C135" t="s">
        <v>110</v>
      </c>
      <c r="D135" t="s">
        <v>111</v>
      </c>
      <c r="E135" t="s">
        <v>2</v>
      </c>
      <c r="F135" t="s">
        <v>489</v>
      </c>
      <c r="G135" t="s">
        <v>112</v>
      </c>
      <c r="J135">
        <f t="shared" si="44"/>
        <v>7</v>
      </c>
      <c r="L135" t="str">
        <f t="shared" si="45"/>
        <v>hcl</v>
      </c>
      <c r="M135" t="str">
        <f t="shared" si="46"/>
        <v>ecl</v>
      </c>
      <c r="N135" t="str">
        <f t="shared" si="47"/>
        <v>iyr</v>
      </c>
      <c r="O135" t="str">
        <f t="shared" si="48"/>
        <v>byr</v>
      </c>
      <c r="P135" t="str">
        <f t="shared" si="49"/>
        <v>hgt</v>
      </c>
      <c r="Q135" t="str">
        <f t="shared" si="50"/>
        <v>pid</v>
      </c>
      <c r="R135" t="str">
        <f t="shared" si="51"/>
        <v>eyr</v>
      </c>
      <c r="S135" t="str">
        <f t="shared" si="52"/>
        <v/>
      </c>
      <c r="U135">
        <f t="shared" si="53"/>
        <v>1</v>
      </c>
      <c r="V135">
        <f t="shared" si="54"/>
        <v>1</v>
      </c>
      <c r="W135">
        <f t="shared" si="55"/>
        <v>1</v>
      </c>
      <c r="X135">
        <f t="shared" si="56"/>
        <v>1</v>
      </c>
      <c r="Y135">
        <f t="shared" si="57"/>
        <v>1</v>
      </c>
      <c r="Z135">
        <f t="shared" si="58"/>
        <v>1</v>
      </c>
      <c r="AA135">
        <f t="shared" si="59"/>
        <v>1</v>
      </c>
      <c r="AB135">
        <f t="shared" si="60"/>
        <v>0</v>
      </c>
      <c r="AD135">
        <f t="shared" si="61"/>
        <v>7</v>
      </c>
      <c r="AE135" t="b">
        <f t="shared" si="62"/>
        <v>1</v>
      </c>
      <c r="AF135">
        <f t="shared" si="63"/>
        <v>0</v>
      </c>
      <c r="AG135" t="b">
        <f t="shared" si="64"/>
        <v>1</v>
      </c>
    </row>
    <row r="136" spans="1:33">
      <c r="A136" s="2" t="s">
        <v>47</v>
      </c>
      <c r="B136" t="s">
        <v>38</v>
      </c>
      <c r="C136" t="s">
        <v>490</v>
      </c>
      <c r="D136" t="s">
        <v>491</v>
      </c>
      <c r="E136" t="s">
        <v>492</v>
      </c>
      <c r="F136" t="s">
        <v>213</v>
      </c>
      <c r="G136" t="s">
        <v>493</v>
      </c>
      <c r="H136" t="s">
        <v>58</v>
      </c>
      <c r="J136">
        <f t="shared" si="44"/>
        <v>8</v>
      </c>
      <c r="L136" t="str">
        <f t="shared" si="45"/>
        <v>iyr</v>
      </c>
      <c r="M136" t="str">
        <f t="shared" si="46"/>
        <v>ecl</v>
      </c>
      <c r="N136" t="str">
        <f t="shared" si="47"/>
        <v>pid</v>
      </c>
      <c r="O136" t="str">
        <f t="shared" si="48"/>
        <v>byr</v>
      </c>
      <c r="P136" t="str">
        <f t="shared" si="49"/>
        <v>hgt</v>
      </c>
      <c r="Q136" t="str">
        <f t="shared" si="50"/>
        <v>eyr</v>
      </c>
      <c r="R136" t="str">
        <f t="shared" si="51"/>
        <v>cid</v>
      </c>
      <c r="S136" t="str">
        <f t="shared" si="52"/>
        <v>hcl</v>
      </c>
      <c r="U136">
        <f t="shared" si="53"/>
        <v>1</v>
      </c>
      <c r="V136">
        <f t="shared" si="54"/>
        <v>1</v>
      </c>
      <c r="W136">
        <f t="shared" si="55"/>
        <v>1</v>
      </c>
      <c r="X136">
        <f t="shared" si="56"/>
        <v>1</v>
      </c>
      <c r="Y136">
        <f t="shared" si="57"/>
        <v>1</v>
      </c>
      <c r="Z136">
        <f t="shared" si="58"/>
        <v>1</v>
      </c>
      <c r="AA136">
        <f t="shared" si="59"/>
        <v>1</v>
      </c>
      <c r="AB136">
        <f t="shared" si="60"/>
        <v>1</v>
      </c>
      <c r="AD136">
        <f t="shared" si="61"/>
        <v>8</v>
      </c>
      <c r="AE136" t="b">
        <f t="shared" si="62"/>
        <v>1</v>
      </c>
      <c r="AF136">
        <f t="shared" si="63"/>
        <v>1</v>
      </c>
      <c r="AG136" t="b">
        <f t="shared" si="64"/>
        <v>1</v>
      </c>
    </row>
    <row r="137" spans="1:33">
      <c r="A137" s="1" t="s">
        <v>113</v>
      </c>
      <c r="B137" t="s">
        <v>199</v>
      </c>
      <c r="C137" t="s">
        <v>100</v>
      </c>
      <c r="D137" t="s">
        <v>494</v>
      </c>
      <c r="E137" t="s">
        <v>110</v>
      </c>
      <c r="F137" t="s">
        <v>67</v>
      </c>
      <c r="G137" t="s">
        <v>466</v>
      </c>
      <c r="J137">
        <f t="shared" si="44"/>
        <v>7</v>
      </c>
      <c r="L137" t="str">
        <f t="shared" si="45"/>
        <v>ecl</v>
      </c>
      <c r="M137" t="str">
        <f t="shared" si="46"/>
        <v>hcl</v>
      </c>
      <c r="N137" t="str">
        <f t="shared" si="47"/>
        <v>byr</v>
      </c>
      <c r="O137" t="str">
        <f t="shared" si="48"/>
        <v>pid</v>
      </c>
      <c r="P137" t="str">
        <f t="shared" si="49"/>
        <v>iyr</v>
      </c>
      <c r="Q137" t="str">
        <f t="shared" si="50"/>
        <v>eyr</v>
      </c>
      <c r="R137" t="str">
        <f t="shared" si="51"/>
        <v>hgt</v>
      </c>
      <c r="S137" t="str">
        <f t="shared" si="52"/>
        <v/>
      </c>
      <c r="U137">
        <f t="shared" si="53"/>
        <v>1</v>
      </c>
      <c r="V137">
        <f t="shared" si="54"/>
        <v>1</v>
      </c>
      <c r="W137">
        <f t="shared" si="55"/>
        <v>1</v>
      </c>
      <c r="X137">
        <f t="shared" si="56"/>
        <v>1</v>
      </c>
      <c r="Y137">
        <f t="shared" si="57"/>
        <v>1</v>
      </c>
      <c r="Z137">
        <f t="shared" si="58"/>
        <v>1</v>
      </c>
      <c r="AA137">
        <f t="shared" si="59"/>
        <v>1</v>
      </c>
      <c r="AB137">
        <f t="shared" si="60"/>
        <v>0</v>
      </c>
      <c r="AD137">
        <f t="shared" si="61"/>
        <v>7</v>
      </c>
      <c r="AE137" t="b">
        <f t="shared" si="62"/>
        <v>1</v>
      </c>
      <c r="AF137">
        <f t="shared" si="63"/>
        <v>0</v>
      </c>
      <c r="AG137" t="b">
        <f t="shared" si="64"/>
        <v>1</v>
      </c>
    </row>
    <row r="138" spans="1:33">
      <c r="A138" s="2" t="s">
        <v>114</v>
      </c>
      <c r="B138" t="s">
        <v>115</v>
      </c>
      <c r="C138" t="s">
        <v>25</v>
      </c>
      <c r="D138" t="s">
        <v>186</v>
      </c>
      <c r="E138" t="s">
        <v>90</v>
      </c>
      <c r="F138" t="s">
        <v>495</v>
      </c>
      <c r="G138" t="s">
        <v>496</v>
      </c>
      <c r="H138" t="s">
        <v>497</v>
      </c>
      <c r="J138">
        <f t="shared" si="44"/>
        <v>8</v>
      </c>
      <c r="L138" t="str">
        <f t="shared" si="45"/>
        <v>ecl</v>
      </c>
      <c r="M138" t="str">
        <f t="shared" si="46"/>
        <v>byr</v>
      </c>
      <c r="N138" t="str">
        <f t="shared" si="47"/>
        <v>hcl</v>
      </c>
      <c r="O138" t="str">
        <f t="shared" si="48"/>
        <v>eyr</v>
      </c>
      <c r="P138" t="str">
        <f t="shared" si="49"/>
        <v>iyr</v>
      </c>
      <c r="Q138" t="str">
        <f t="shared" si="50"/>
        <v>cid</v>
      </c>
      <c r="R138" t="str">
        <f t="shared" si="51"/>
        <v>hgt</v>
      </c>
      <c r="S138" t="str">
        <f t="shared" si="52"/>
        <v>pid</v>
      </c>
      <c r="U138">
        <f t="shared" si="53"/>
        <v>1</v>
      </c>
      <c r="V138">
        <f t="shared" si="54"/>
        <v>1</v>
      </c>
      <c r="W138">
        <f t="shared" si="55"/>
        <v>1</v>
      </c>
      <c r="X138">
        <f t="shared" si="56"/>
        <v>1</v>
      </c>
      <c r="Y138">
        <f t="shared" si="57"/>
        <v>1</v>
      </c>
      <c r="Z138">
        <f t="shared" si="58"/>
        <v>1</v>
      </c>
      <c r="AA138">
        <f t="shared" si="59"/>
        <v>1</v>
      </c>
      <c r="AB138">
        <f t="shared" si="60"/>
        <v>1</v>
      </c>
      <c r="AD138">
        <f t="shared" si="61"/>
        <v>8</v>
      </c>
      <c r="AE138" t="b">
        <f t="shared" si="62"/>
        <v>1</v>
      </c>
      <c r="AF138">
        <f t="shared" si="63"/>
        <v>1</v>
      </c>
      <c r="AG138" t="b">
        <f t="shared" si="64"/>
        <v>1</v>
      </c>
    </row>
    <row r="139" spans="1:33">
      <c r="A139" s="2" t="s">
        <v>17</v>
      </c>
      <c r="B139" t="s">
        <v>6</v>
      </c>
      <c r="C139" t="s">
        <v>279</v>
      </c>
      <c r="D139" t="s">
        <v>498</v>
      </c>
      <c r="E139" t="s">
        <v>499</v>
      </c>
      <c r="F139" t="s">
        <v>283</v>
      </c>
      <c r="G139" t="s">
        <v>500</v>
      </c>
      <c r="J139">
        <f t="shared" si="44"/>
        <v>7</v>
      </c>
      <c r="L139" t="str">
        <f t="shared" si="45"/>
        <v>iyr</v>
      </c>
      <c r="M139" t="str">
        <f t="shared" si="46"/>
        <v>byr</v>
      </c>
      <c r="N139" t="str">
        <f t="shared" si="47"/>
        <v>eyr</v>
      </c>
      <c r="O139" t="str">
        <f t="shared" si="48"/>
        <v>cid</v>
      </c>
      <c r="P139" t="str">
        <f t="shared" si="49"/>
        <v>hcl</v>
      </c>
      <c r="Q139" t="str">
        <f t="shared" si="50"/>
        <v>ecl</v>
      </c>
      <c r="R139" t="str">
        <f t="shared" si="51"/>
        <v>hgt</v>
      </c>
      <c r="S139" t="str">
        <f t="shared" si="52"/>
        <v/>
      </c>
      <c r="U139">
        <f t="shared" si="53"/>
        <v>1</v>
      </c>
      <c r="V139">
        <f t="shared" si="54"/>
        <v>1</v>
      </c>
      <c r="W139">
        <f t="shared" si="55"/>
        <v>1</v>
      </c>
      <c r="X139">
        <f t="shared" si="56"/>
        <v>1</v>
      </c>
      <c r="Y139">
        <f t="shared" si="57"/>
        <v>1</v>
      </c>
      <c r="Z139">
        <f t="shared" si="58"/>
        <v>1</v>
      </c>
      <c r="AA139">
        <f t="shared" si="59"/>
        <v>1</v>
      </c>
      <c r="AB139">
        <f t="shared" si="60"/>
        <v>0</v>
      </c>
      <c r="AD139">
        <f t="shared" si="61"/>
        <v>7</v>
      </c>
      <c r="AE139" t="b">
        <f t="shared" si="62"/>
        <v>1</v>
      </c>
      <c r="AF139">
        <f t="shared" si="63"/>
        <v>1</v>
      </c>
      <c r="AG139" t="b">
        <f t="shared" si="64"/>
        <v>0</v>
      </c>
    </row>
    <row r="140" spans="1:33">
      <c r="A140" s="1" t="s">
        <v>501</v>
      </c>
      <c r="B140" t="s">
        <v>22</v>
      </c>
      <c r="C140" t="s">
        <v>126</v>
      </c>
      <c r="D140" t="s">
        <v>502</v>
      </c>
      <c r="E140" t="s">
        <v>44</v>
      </c>
      <c r="F140" t="s">
        <v>116</v>
      </c>
      <c r="J140">
        <f t="shared" si="44"/>
        <v>6</v>
      </c>
      <c r="L140" t="str">
        <f t="shared" si="45"/>
        <v>pid</v>
      </c>
      <c r="M140" t="str">
        <f t="shared" si="46"/>
        <v>eyr</v>
      </c>
      <c r="N140" t="str">
        <f t="shared" si="47"/>
        <v>hgt</v>
      </c>
      <c r="O140" t="str">
        <f t="shared" si="48"/>
        <v>hcl</v>
      </c>
      <c r="P140" t="str">
        <f t="shared" si="49"/>
        <v>ecl</v>
      </c>
      <c r="Q140" t="str">
        <f t="shared" si="50"/>
        <v>byr</v>
      </c>
      <c r="R140" t="str">
        <f t="shared" si="51"/>
        <v/>
      </c>
      <c r="S140" t="str">
        <f t="shared" si="52"/>
        <v/>
      </c>
      <c r="U140">
        <f t="shared" si="53"/>
        <v>1</v>
      </c>
      <c r="V140">
        <f t="shared" si="54"/>
        <v>1</v>
      </c>
      <c r="W140">
        <f t="shared" si="55"/>
        <v>1</v>
      </c>
      <c r="X140">
        <f t="shared" si="56"/>
        <v>1</v>
      </c>
      <c r="Y140">
        <f t="shared" si="57"/>
        <v>1</v>
      </c>
      <c r="Z140">
        <f t="shared" si="58"/>
        <v>1</v>
      </c>
      <c r="AA140">
        <f t="shared" si="59"/>
        <v>0</v>
      </c>
      <c r="AB140">
        <f t="shared" si="60"/>
        <v>0</v>
      </c>
      <c r="AD140">
        <f t="shared" si="61"/>
        <v>6</v>
      </c>
      <c r="AE140" t="b">
        <f t="shared" si="62"/>
        <v>0</v>
      </c>
      <c r="AF140">
        <f t="shared" si="63"/>
        <v>0</v>
      </c>
      <c r="AG140" t="b">
        <f t="shared" si="64"/>
        <v>0</v>
      </c>
    </row>
    <row r="141" spans="1:33">
      <c r="A141" s="2" t="s">
        <v>503</v>
      </c>
      <c r="B141" t="s">
        <v>33</v>
      </c>
      <c r="C141" t="s">
        <v>475</v>
      </c>
      <c r="D141" t="s">
        <v>504</v>
      </c>
      <c r="E141" t="s">
        <v>65</v>
      </c>
      <c r="F141" t="s">
        <v>505</v>
      </c>
      <c r="G141" t="s">
        <v>160</v>
      </c>
      <c r="H141" t="s">
        <v>143</v>
      </c>
      <c r="J141">
        <f t="shared" si="44"/>
        <v>8</v>
      </c>
      <c r="L141" t="str">
        <f t="shared" si="45"/>
        <v>pid</v>
      </c>
      <c r="M141" t="str">
        <f t="shared" si="46"/>
        <v>eyr</v>
      </c>
      <c r="N141" t="str">
        <f t="shared" si="47"/>
        <v>hgt</v>
      </c>
      <c r="O141" t="str">
        <f t="shared" si="48"/>
        <v>cid</v>
      </c>
      <c r="P141" t="str">
        <f t="shared" si="49"/>
        <v>ecl</v>
      </c>
      <c r="Q141" t="str">
        <f t="shared" si="50"/>
        <v>byr</v>
      </c>
      <c r="R141" t="str">
        <f t="shared" si="51"/>
        <v>iyr</v>
      </c>
      <c r="S141" t="str">
        <f t="shared" si="52"/>
        <v>hcl</v>
      </c>
      <c r="U141">
        <f t="shared" si="53"/>
        <v>1</v>
      </c>
      <c r="V141">
        <f t="shared" si="54"/>
        <v>1</v>
      </c>
      <c r="W141">
        <f t="shared" si="55"/>
        <v>1</v>
      </c>
      <c r="X141">
        <f t="shared" si="56"/>
        <v>1</v>
      </c>
      <c r="Y141">
        <f t="shared" si="57"/>
        <v>1</v>
      </c>
      <c r="Z141">
        <f t="shared" si="58"/>
        <v>1</v>
      </c>
      <c r="AA141">
        <f t="shared" si="59"/>
        <v>1</v>
      </c>
      <c r="AB141">
        <f t="shared" si="60"/>
        <v>1</v>
      </c>
      <c r="AD141">
        <f t="shared" si="61"/>
        <v>8</v>
      </c>
      <c r="AE141" t="b">
        <f t="shared" si="62"/>
        <v>1</v>
      </c>
      <c r="AF141">
        <f t="shared" si="63"/>
        <v>1</v>
      </c>
      <c r="AG141" t="b">
        <f t="shared" si="64"/>
        <v>1</v>
      </c>
    </row>
    <row r="142" spans="1:33">
      <c r="A142" s="2" t="s">
        <v>22</v>
      </c>
      <c r="B142" t="s">
        <v>327</v>
      </c>
      <c r="C142" t="s">
        <v>271</v>
      </c>
      <c r="D142" t="s">
        <v>506</v>
      </c>
      <c r="E142" t="s">
        <v>44</v>
      </c>
      <c r="F142" t="s">
        <v>507</v>
      </c>
      <c r="G142" t="s">
        <v>286</v>
      </c>
      <c r="H142" t="s">
        <v>162</v>
      </c>
      <c r="J142">
        <f t="shared" si="44"/>
        <v>8</v>
      </c>
      <c r="L142" t="str">
        <f t="shared" si="45"/>
        <v>eyr</v>
      </c>
      <c r="M142" t="str">
        <f t="shared" si="46"/>
        <v>cid</v>
      </c>
      <c r="N142" t="str">
        <f t="shared" si="47"/>
        <v>hgt</v>
      </c>
      <c r="O142" t="str">
        <f t="shared" si="48"/>
        <v>byr</v>
      </c>
      <c r="P142" t="str">
        <f t="shared" si="49"/>
        <v>ecl</v>
      </c>
      <c r="Q142" t="str">
        <f t="shared" si="50"/>
        <v>pid</v>
      </c>
      <c r="R142" t="str">
        <f t="shared" si="51"/>
        <v>hcl</v>
      </c>
      <c r="S142" t="str">
        <f t="shared" si="52"/>
        <v>iyr</v>
      </c>
      <c r="U142">
        <f t="shared" si="53"/>
        <v>1</v>
      </c>
      <c r="V142">
        <f t="shared" si="54"/>
        <v>1</v>
      </c>
      <c r="W142">
        <f t="shared" si="55"/>
        <v>1</v>
      </c>
      <c r="X142">
        <f t="shared" si="56"/>
        <v>1</v>
      </c>
      <c r="Y142">
        <f t="shared" si="57"/>
        <v>1</v>
      </c>
      <c r="Z142">
        <f t="shared" si="58"/>
        <v>1</v>
      </c>
      <c r="AA142">
        <f t="shared" si="59"/>
        <v>1</v>
      </c>
      <c r="AB142">
        <f t="shared" si="60"/>
        <v>1</v>
      </c>
      <c r="AD142">
        <f t="shared" si="61"/>
        <v>8</v>
      </c>
      <c r="AE142" t="b">
        <f t="shared" si="62"/>
        <v>1</v>
      </c>
      <c r="AF142">
        <f t="shared" si="63"/>
        <v>1</v>
      </c>
      <c r="AG142" t="b">
        <f t="shared" si="64"/>
        <v>1</v>
      </c>
    </row>
    <row r="143" spans="1:33">
      <c r="A143" s="1" t="s">
        <v>508</v>
      </c>
      <c r="B143" t="s">
        <v>22</v>
      </c>
      <c r="C143" t="s">
        <v>509</v>
      </c>
      <c r="D143" t="s">
        <v>510</v>
      </c>
      <c r="E143" t="s">
        <v>82</v>
      </c>
      <c r="F143" t="s">
        <v>27</v>
      </c>
      <c r="G143" t="s">
        <v>303</v>
      </c>
      <c r="H143" t="s">
        <v>90</v>
      </c>
      <c r="J143">
        <f t="shared" si="44"/>
        <v>8</v>
      </c>
      <c r="L143" t="str">
        <f t="shared" si="45"/>
        <v>hcl</v>
      </c>
      <c r="M143" t="str">
        <f t="shared" si="46"/>
        <v>eyr</v>
      </c>
      <c r="N143" t="str">
        <f t="shared" si="47"/>
        <v>cid</v>
      </c>
      <c r="O143" t="str">
        <f t="shared" si="48"/>
        <v>pid</v>
      </c>
      <c r="P143" t="str">
        <f t="shared" si="49"/>
        <v>ecl</v>
      </c>
      <c r="Q143" t="str">
        <f t="shared" si="50"/>
        <v>hgt</v>
      </c>
      <c r="R143" t="str">
        <f t="shared" si="51"/>
        <v>byr</v>
      </c>
      <c r="S143" t="str">
        <f t="shared" si="52"/>
        <v>iyr</v>
      </c>
      <c r="U143">
        <f t="shared" si="53"/>
        <v>1</v>
      </c>
      <c r="V143">
        <f t="shared" si="54"/>
        <v>1</v>
      </c>
      <c r="W143">
        <f t="shared" si="55"/>
        <v>1</v>
      </c>
      <c r="X143">
        <f t="shared" si="56"/>
        <v>1</v>
      </c>
      <c r="Y143">
        <f t="shared" si="57"/>
        <v>1</v>
      </c>
      <c r="Z143">
        <f t="shared" si="58"/>
        <v>1</v>
      </c>
      <c r="AA143">
        <f t="shared" si="59"/>
        <v>1</v>
      </c>
      <c r="AB143">
        <f t="shared" si="60"/>
        <v>1</v>
      </c>
      <c r="AD143">
        <f t="shared" si="61"/>
        <v>8</v>
      </c>
      <c r="AE143" t="b">
        <f t="shared" si="62"/>
        <v>1</v>
      </c>
      <c r="AF143">
        <f t="shared" si="63"/>
        <v>1</v>
      </c>
      <c r="AG143" t="b">
        <f t="shared" si="64"/>
        <v>1</v>
      </c>
    </row>
    <row r="144" spans="1:33">
      <c r="A144" s="1" t="s">
        <v>24</v>
      </c>
      <c r="B144" t="s">
        <v>121</v>
      </c>
      <c r="C144" t="s">
        <v>52</v>
      </c>
      <c r="D144" t="s">
        <v>511</v>
      </c>
      <c r="E144" t="s">
        <v>220</v>
      </c>
      <c r="F144" t="s">
        <v>395</v>
      </c>
      <c r="G144" t="s">
        <v>512</v>
      </c>
      <c r="H144" t="s">
        <v>117</v>
      </c>
      <c r="J144">
        <f t="shared" si="44"/>
        <v>8</v>
      </c>
      <c r="L144" t="str">
        <f t="shared" si="45"/>
        <v>ecl</v>
      </c>
      <c r="M144" t="str">
        <f t="shared" si="46"/>
        <v>byr</v>
      </c>
      <c r="N144" t="str">
        <f t="shared" si="47"/>
        <v>iyr</v>
      </c>
      <c r="O144" t="str">
        <f t="shared" si="48"/>
        <v>hcl</v>
      </c>
      <c r="P144" t="str">
        <f t="shared" si="49"/>
        <v>eyr</v>
      </c>
      <c r="Q144" t="str">
        <f t="shared" si="50"/>
        <v>hgt</v>
      </c>
      <c r="R144" t="str">
        <f t="shared" si="51"/>
        <v>cid</v>
      </c>
      <c r="S144" t="str">
        <f t="shared" si="52"/>
        <v>pid</v>
      </c>
      <c r="U144">
        <f t="shared" si="53"/>
        <v>1</v>
      </c>
      <c r="V144">
        <f t="shared" si="54"/>
        <v>1</v>
      </c>
      <c r="W144">
        <f t="shared" si="55"/>
        <v>1</v>
      </c>
      <c r="X144">
        <f t="shared" si="56"/>
        <v>1</v>
      </c>
      <c r="Y144">
        <f t="shared" si="57"/>
        <v>1</v>
      </c>
      <c r="Z144">
        <f t="shared" si="58"/>
        <v>1</v>
      </c>
      <c r="AA144">
        <f t="shared" si="59"/>
        <v>1</v>
      </c>
      <c r="AB144">
        <f t="shared" si="60"/>
        <v>1</v>
      </c>
      <c r="AD144">
        <f t="shared" si="61"/>
        <v>8</v>
      </c>
      <c r="AE144" t="b">
        <f t="shared" si="62"/>
        <v>1</v>
      </c>
      <c r="AF144">
        <f t="shared" si="63"/>
        <v>1</v>
      </c>
      <c r="AG144" t="b">
        <f t="shared" si="64"/>
        <v>1</v>
      </c>
    </row>
    <row r="145" spans="1:33">
      <c r="A145" s="2" t="s">
        <v>513</v>
      </c>
      <c r="B145" t="s">
        <v>305</v>
      </c>
      <c r="C145" t="s">
        <v>97</v>
      </c>
      <c r="D145" t="s">
        <v>514</v>
      </c>
      <c r="E145" t="s">
        <v>515</v>
      </c>
      <c r="F145" t="s">
        <v>250</v>
      </c>
      <c r="G145" t="s">
        <v>516</v>
      </c>
      <c r="H145" t="s">
        <v>36</v>
      </c>
      <c r="J145">
        <f t="shared" si="44"/>
        <v>8</v>
      </c>
      <c r="L145" t="str">
        <f t="shared" si="45"/>
        <v>pid</v>
      </c>
      <c r="M145" t="str">
        <f t="shared" si="46"/>
        <v>cid</v>
      </c>
      <c r="N145" t="str">
        <f t="shared" si="47"/>
        <v>iyr</v>
      </c>
      <c r="O145" t="str">
        <f t="shared" si="48"/>
        <v>hgt</v>
      </c>
      <c r="P145" t="str">
        <f t="shared" si="49"/>
        <v>ecl</v>
      </c>
      <c r="Q145" t="str">
        <f t="shared" si="50"/>
        <v>hcl</v>
      </c>
      <c r="R145" t="str">
        <f t="shared" si="51"/>
        <v>byr</v>
      </c>
      <c r="S145" t="str">
        <f t="shared" si="52"/>
        <v>eyr</v>
      </c>
      <c r="U145">
        <f t="shared" si="53"/>
        <v>1</v>
      </c>
      <c r="V145">
        <f t="shared" si="54"/>
        <v>1</v>
      </c>
      <c r="W145">
        <f t="shared" si="55"/>
        <v>1</v>
      </c>
      <c r="X145">
        <f t="shared" si="56"/>
        <v>1</v>
      </c>
      <c r="Y145">
        <f t="shared" si="57"/>
        <v>1</v>
      </c>
      <c r="Z145">
        <f t="shared" si="58"/>
        <v>1</v>
      </c>
      <c r="AA145">
        <f t="shared" si="59"/>
        <v>1</v>
      </c>
      <c r="AB145">
        <f t="shared" si="60"/>
        <v>1</v>
      </c>
      <c r="AD145">
        <f t="shared" si="61"/>
        <v>8</v>
      </c>
      <c r="AE145" t="b">
        <f t="shared" si="62"/>
        <v>1</v>
      </c>
      <c r="AF145">
        <f t="shared" si="63"/>
        <v>1</v>
      </c>
      <c r="AG145" t="b">
        <f t="shared" si="64"/>
        <v>1</v>
      </c>
    </row>
    <row r="146" spans="1:33">
      <c r="A146" s="2" t="s">
        <v>118</v>
      </c>
      <c r="B146" t="s">
        <v>25</v>
      </c>
      <c r="C146" t="s">
        <v>204</v>
      </c>
      <c r="D146" t="s">
        <v>517</v>
      </c>
      <c r="E146" t="s">
        <v>518</v>
      </c>
      <c r="F146" t="s">
        <v>519</v>
      </c>
      <c r="G146" t="s">
        <v>520</v>
      </c>
      <c r="H146" t="s">
        <v>119</v>
      </c>
      <c r="J146">
        <f t="shared" si="44"/>
        <v>8</v>
      </c>
      <c r="L146" t="str">
        <f t="shared" si="45"/>
        <v>pid</v>
      </c>
      <c r="M146" t="str">
        <f t="shared" si="46"/>
        <v>hcl</v>
      </c>
      <c r="N146" t="str">
        <f t="shared" si="47"/>
        <v>byr</v>
      </c>
      <c r="O146" t="str">
        <f t="shared" si="48"/>
        <v>hgt</v>
      </c>
      <c r="P146" t="str">
        <f t="shared" si="49"/>
        <v>cid</v>
      </c>
      <c r="Q146" t="str">
        <f t="shared" si="50"/>
        <v>eyr</v>
      </c>
      <c r="R146" t="str">
        <f t="shared" si="51"/>
        <v>iyr</v>
      </c>
      <c r="S146" t="str">
        <f t="shared" si="52"/>
        <v>ecl</v>
      </c>
      <c r="U146">
        <f t="shared" si="53"/>
        <v>1</v>
      </c>
      <c r="V146">
        <f t="shared" si="54"/>
        <v>1</v>
      </c>
      <c r="W146">
        <f t="shared" si="55"/>
        <v>1</v>
      </c>
      <c r="X146">
        <f t="shared" si="56"/>
        <v>1</v>
      </c>
      <c r="Y146">
        <f t="shared" si="57"/>
        <v>1</v>
      </c>
      <c r="Z146">
        <f t="shared" si="58"/>
        <v>1</v>
      </c>
      <c r="AA146">
        <f t="shared" si="59"/>
        <v>1</v>
      </c>
      <c r="AB146">
        <f t="shared" si="60"/>
        <v>1</v>
      </c>
      <c r="AD146">
        <f t="shared" si="61"/>
        <v>8</v>
      </c>
      <c r="AE146" t="b">
        <f t="shared" si="62"/>
        <v>1</v>
      </c>
      <c r="AF146">
        <f t="shared" si="63"/>
        <v>1</v>
      </c>
      <c r="AG146" t="b">
        <f t="shared" si="64"/>
        <v>1</v>
      </c>
    </row>
    <row r="147" spans="1:33">
      <c r="A147" s="2" t="s">
        <v>361</v>
      </c>
      <c r="B147" t="s">
        <v>521</v>
      </c>
      <c r="C147" t="s">
        <v>36</v>
      </c>
      <c r="D147" t="s">
        <v>24</v>
      </c>
      <c r="E147" t="s">
        <v>261</v>
      </c>
      <c r="F147" t="s">
        <v>25</v>
      </c>
      <c r="G147" t="s">
        <v>522</v>
      </c>
      <c r="J147">
        <f t="shared" si="44"/>
        <v>7</v>
      </c>
      <c r="L147" t="str">
        <f t="shared" si="45"/>
        <v>cid</v>
      </c>
      <c r="M147" t="str">
        <f t="shared" si="46"/>
        <v>iyr</v>
      </c>
      <c r="N147" t="str">
        <f t="shared" si="47"/>
        <v>eyr</v>
      </c>
      <c r="O147" t="str">
        <f t="shared" si="48"/>
        <v>ecl</v>
      </c>
      <c r="P147" t="str">
        <f t="shared" si="49"/>
        <v>byr</v>
      </c>
      <c r="Q147" t="str">
        <f t="shared" si="50"/>
        <v>hcl</v>
      </c>
      <c r="R147" t="str">
        <f t="shared" si="51"/>
        <v>pid</v>
      </c>
      <c r="S147" t="str">
        <f t="shared" si="52"/>
        <v/>
      </c>
      <c r="U147">
        <f t="shared" si="53"/>
        <v>1</v>
      </c>
      <c r="V147">
        <f t="shared" si="54"/>
        <v>1</v>
      </c>
      <c r="W147">
        <f t="shared" si="55"/>
        <v>1</v>
      </c>
      <c r="X147">
        <f t="shared" si="56"/>
        <v>1</v>
      </c>
      <c r="Y147">
        <f t="shared" si="57"/>
        <v>1</v>
      </c>
      <c r="Z147">
        <f t="shared" si="58"/>
        <v>1</v>
      </c>
      <c r="AA147">
        <f t="shared" si="59"/>
        <v>1</v>
      </c>
      <c r="AB147">
        <f t="shared" si="60"/>
        <v>0</v>
      </c>
      <c r="AD147">
        <f t="shared" si="61"/>
        <v>7</v>
      </c>
      <c r="AE147" t="b">
        <f t="shared" si="62"/>
        <v>1</v>
      </c>
      <c r="AF147">
        <f t="shared" si="63"/>
        <v>1</v>
      </c>
      <c r="AG147" t="b">
        <f t="shared" si="64"/>
        <v>0</v>
      </c>
    </row>
    <row r="148" spans="1:33">
      <c r="A148" s="2" t="s">
        <v>13</v>
      </c>
      <c r="B148" t="s">
        <v>523</v>
      </c>
      <c r="C148" t="s">
        <v>524</v>
      </c>
      <c r="D148" t="s">
        <v>143</v>
      </c>
      <c r="E148" t="s">
        <v>525</v>
      </c>
      <c r="F148" t="s">
        <v>445</v>
      </c>
      <c r="G148" t="s">
        <v>47</v>
      </c>
      <c r="J148">
        <f t="shared" si="44"/>
        <v>7</v>
      </c>
      <c r="L148" t="str">
        <f t="shared" si="45"/>
        <v>ecl</v>
      </c>
      <c r="M148" t="str">
        <f t="shared" si="46"/>
        <v>byr</v>
      </c>
      <c r="N148" t="str">
        <f t="shared" si="47"/>
        <v>cid</v>
      </c>
      <c r="O148" t="str">
        <f t="shared" si="48"/>
        <v>hcl</v>
      </c>
      <c r="P148" t="str">
        <f t="shared" si="49"/>
        <v>pid</v>
      </c>
      <c r="Q148" t="str">
        <f t="shared" si="50"/>
        <v>hgt</v>
      </c>
      <c r="R148" t="str">
        <f t="shared" si="51"/>
        <v>iyr</v>
      </c>
      <c r="S148" t="str">
        <f t="shared" si="52"/>
        <v/>
      </c>
      <c r="U148">
        <f t="shared" si="53"/>
        <v>1</v>
      </c>
      <c r="V148">
        <f t="shared" si="54"/>
        <v>1</v>
      </c>
      <c r="W148">
        <f t="shared" si="55"/>
        <v>1</v>
      </c>
      <c r="X148">
        <f t="shared" si="56"/>
        <v>1</v>
      </c>
      <c r="Y148">
        <f t="shared" si="57"/>
        <v>1</v>
      </c>
      <c r="Z148">
        <f t="shared" si="58"/>
        <v>1</v>
      </c>
      <c r="AA148">
        <f t="shared" si="59"/>
        <v>1</v>
      </c>
      <c r="AB148">
        <f t="shared" si="60"/>
        <v>0</v>
      </c>
      <c r="AD148">
        <f t="shared" si="61"/>
        <v>7</v>
      </c>
      <c r="AE148" t="b">
        <f t="shared" si="62"/>
        <v>1</v>
      </c>
      <c r="AF148">
        <f t="shared" si="63"/>
        <v>1</v>
      </c>
      <c r="AG148" t="b">
        <f t="shared" si="64"/>
        <v>0</v>
      </c>
    </row>
    <row r="149" spans="1:33">
      <c r="A149" s="1" t="s">
        <v>526</v>
      </c>
      <c r="B149" t="s">
        <v>527</v>
      </c>
      <c r="C149" t="s">
        <v>528</v>
      </c>
      <c r="D149" t="s">
        <v>65</v>
      </c>
      <c r="E149" t="s">
        <v>356</v>
      </c>
      <c r="F149" t="s">
        <v>151</v>
      </c>
      <c r="G149" t="s">
        <v>46</v>
      </c>
      <c r="H149" t="s">
        <v>162</v>
      </c>
      <c r="J149">
        <f t="shared" si="44"/>
        <v>8</v>
      </c>
      <c r="L149" t="str">
        <f t="shared" si="45"/>
        <v>hgt</v>
      </c>
      <c r="M149" t="str">
        <f t="shared" si="46"/>
        <v>pid</v>
      </c>
      <c r="N149" t="str">
        <f t="shared" si="47"/>
        <v>eyr</v>
      </c>
      <c r="O149" t="str">
        <f t="shared" si="48"/>
        <v>ecl</v>
      </c>
      <c r="P149" t="str">
        <f t="shared" si="49"/>
        <v>cid</v>
      </c>
      <c r="Q149" t="str">
        <f t="shared" si="50"/>
        <v>byr</v>
      </c>
      <c r="R149" t="str">
        <f t="shared" si="51"/>
        <v>hcl</v>
      </c>
      <c r="S149" t="str">
        <f t="shared" si="52"/>
        <v>iyr</v>
      </c>
      <c r="U149">
        <f t="shared" si="53"/>
        <v>1</v>
      </c>
      <c r="V149">
        <f t="shared" si="54"/>
        <v>1</v>
      </c>
      <c r="W149">
        <f t="shared" si="55"/>
        <v>1</v>
      </c>
      <c r="X149">
        <f t="shared" si="56"/>
        <v>1</v>
      </c>
      <c r="Y149">
        <f t="shared" si="57"/>
        <v>1</v>
      </c>
      <c r="Z149">
        <f t="shared" si="58"/>
        <v>1</v>
      </c>
      <c r="AA149">
        <f t="shared" si="59"/>
        <v>1</v>
      </c>
      <c r="AB149">
        <f t="shared" si="60"/>
        <v>1</v>
      </c>
      <c r="AD149">
        <f t="shared" si="61"/>
        <v>8</v>
      </c>
      <c r="AE149" t="b">
        <f t="shared" si="62"/>
        <v>1</v>
      </c>
      <c r="AF149">
        <f t="shared" si="63"/>
        <v>1</v>
      </c>
      <c r="AG149" t="b">
        <f t="shared" si="64"/>
        <v>1</v>
      </c>
    </row>
    <row r="150" spans="1:33">
      <c r="A150" s="2" t="s">
        <v>73</v>
      </c>
      <c r="B150" t="s">
        <v>45</v>
      </c>
      <c r="C150" t="s">
        <v>75</v>
      </c>
      <c r="D150" t="s">
        <v>529</v>
      </c>
      <c r="E150" t="s">
        <v>2</v>
      </c>
      <c r="F150" t="s">
        <v>143</v>
      </c>
      <c r="G150" t="s">
        <v>65</v>
      </c>
      <c r="H150" t="s">
        <v>530</v>
      </c>
      <c r="J150">
        <f t="shared" si="44"/>
        <v>8</v>
      </c>
      <c r="L150" t="str">
        <f t="shared" si="45"/>
        <v>byr</v>
      </c>
      <c r="M150" t="str">
        <f t="shared" si="46"/>
        <v>eyr</v>
      </c>
      <c r="N150" t="str">
        <f t="shared" si="47"/>
        <v>iyr</v>
      </c>
      <c r="O150" t="str">
        <f t="shared" si="48"/>
        <v>cid</v>
      </c>
      <c r="P150" t="str">
        <f t="shared" si="49"/>
        <v>hgt</v>
      </c>
      <c r="Q150" t="str">
        <f t="shared" si="50"/>
        <v>hcl</v>
      </c>
      <c r="R150" t="str">
        <f t="shared" si="51"/>
        <v>ecl</v>
      </c>
      <c r="S150" t="str">
        <f t="shared" si="52"/>
        <v>pid</v>
      </c>
      <c r="U150">
        <f t="shared" si="53"/>
        <v>1</v>
      </c>
      <c r="V150">
        <f t="shared" si="54"/>
        <v>1</v>
      </c>
      <c r="W150">
        <f t="shared" si="55"/>
        <v>1</v>
      </c>
      <c r="X150">
        <f t="shared" si="56"/>
        <v>1</v>
      </c>
      <c r="Y150">
        <f t="shared" si="57"/>
        <v>1</v>
      </c>
      <c r="Z150">
        <f t="shared" si="58"/>
        <v>1</v>
      </c>
      <c r="AA150">
        <f t="shared" si="59"/>
        <v>1</v>
      </c>
      <c r="AB150">
        <f t="shared" si="60"/>
        <v>1</v>
      </c>
      <c r="AD150">
        <f t="shared" si="61"/>
        <v>8</v>
      </c>
      <c r="AE150" t="b">
        <f t="shared" si="62"/>
        <v>1</v>
      </c>
      <c r="AF150">
        <f t="shared" si="63"/>
        <v>1</v>
      </c>
      <c r="AG150" t="b">
        <f t="shared" si="64"/>
        <v>1</v>
      </c>
    </row>
    <row r="151" spans="1:33">
      <c r="A151" s="1" t="s">
        <v>147</v>
      </c>
      <c r="B151" t="s">
        <v>102</v>
      </c>
      <c r="C151" t="s">
        <v>82</v>
      </c>
      <c r="D151" t="s">
        <v>531</v>
      </c>
      <c r="E151" t="s">
        <v>110</v>
      </c>
      <c r="F151" t="s">
        <v>532</v>
      </c>
      <c r="G151" t="s">
        <v>77</v>
      </c>
      <c r="H151" t="s">
        <v>533</v>
      </c>
      <c r="J151">
        <f t="shared" si="44"/>
        <v>8</v>
      </c>
      <c r="L151" t="str">
        <f t="shared" si="45"/>
        <v>hgt</v>
      </c>
      <c r="M151" t="str">
        <f t="shared" si="46"/>
        <v>hcl</v>
      </c>
      <c r="N151" t="str">
        <f t="shared" si="47"/>
        <v>ecl</v>
      </c>
      <c r="O151" t="str">
        <f t="shared" si="48"/>
        <v>byr</v>
      </c>
      <c r="P151" t="str">
        <f t="shared" si="49"/>
        <v>iyr</v>
      </c>
      <c r="Q151" t="str">
        <f t="shared" si="50"/>
        <v>pid</v>
      </c>
      <c r="R151" t="str">
        <f t="shared" si="51"/>
        <v>eyr</v>
      </c>
      <c r="S151" t="str">
        <f t="shared" si="52"/>
        <v>cid</v>
      </c>
      <c r="U151">
        <f t="shared" si="53"/>
        <v>1</v>
      </c>
      <c r="V151">
        <f t="shared" si="54"/>
        <v>1</v>
      </c>
      <c r="W151">
        <f t="shared" si="55"/>
        <v>1</v>
      </c>
      <c r="X151">
        <f t="shared" si="56"/>
        <v>1</v>
      </c>
      <c r="Y151">
        <f t="shared" si="57"/>
        <v>1</v>
      </c>
      <c r="Z151">
        <f t="shared" si="58"/>
        <v>1</v>
      </c>
      <c r="AA151">
        <f t="shared" si="59"/>
        <v>1</v>
      </c>
      <c r="AB151">
        <f t="shared" si="60"/>
        <v>1</v>
      </c>
      <c r="AD151">
        <f t="shared" si="61"/>
        <v>8</v>
      </c>
      <c r="AE151" t="b">
        <f t="shared" si="62"/>
        <v>1</v>
      </c>
      <c r="AF151">
        <f t="shared" si="63"/>
        <v>1</v>
      </c>
      <c r="AG151" t="b">
        <f t="shared" si="64"/>
        <v>1</v>
      </c>
    </row>
    <row r="152" spans="1:33">
      <c r="A152" s="2" t="s">
        <v>22</v>
      </c>
      <c r="B152" t="s">
        <v>534</v>
      </c>
      <c r="C152" t="s">
        <v>82</v>
      </c>
      <c r="D152" t="s">
        <v>90</v>
      </c>
      <c r="E152" t="s">
        <v>194</v>
      </c>
      <c r="F152" t="s">
        <v>143</v>
      </c>
      <c r="G152" t="s">
        <v>255</v>
      </c>
      <c r="J152">
        <f t="shared" si="44"/>
        <v>7</v>
      </c>
      <c r="L152" t="str">
        <f t="shared" si="45"/>
        <v>eyr</v>
      </c>
      <c r="M152" t="str">
        <f t="shared" si="46"/>
        <v>pid</v>
      </c>
      <c r="N152" t="str">
        <f t="shared" si="47"/>
        <v>ecl</v>
      </c>
      <c r="O152" t="str">
        <f t="shared" si="48"/>
        <v>iyr</v>
      </c>
      <c r="P152" t="str">
        <f t="shared" si="49"/>
        <v>byr</v>
      </c>
      <c r="Q152" t="str">
        <f t="shared" si="50"/>
        <v>hcl</v>
      </c>
      <c r="R152" t="str">
        <f t="shared" si="51"/>
        <v>hgt</v>
      </c>
      <c r="S152" t="str">
        <f t="shared" si="52"/>
        <v/>
      </c>
      <c r="U152">
        <f t="shared" si="53"/>
        <v>1</v>
      </c>
      <c r="V152">
        <f t="shared" si="54"/>
        <v>1</v>
      </c>
      <c r="W152">
        <f t="shared" si="55"/>
        <v>1</v>
      </c>
      <c r="X152">
        <f t="shared" si="56"/>
        <v>1</v>
      </c>
      <c r="Y152">
        <f t="shared" si="57"/>
        <v>1</v>
      </c>
      <c r="Z152">
        <f t="shared" si="58"/>
        <v>1</v>
      </c>
      <c r="AA152">
        <f t="shared" si="59"/>
        <v>1</v>
      </c>
      <c r="AB152">
        <f t="shared" si="60"/>
        <v>0</v>
      </c>
      <c r="AD152">
        <f t="shared" si="61"/>
        <v>7</v>
      </c>
      <c r="AE152" t="b">
        <f t="shared" si="62"/>
        <v>1</v>
      </c>
      <c r="AF152">
        <f t="shared" si="63"/>
        <v>0</v>
      </c>
      <c r="AG152" t="b">
        <f t="shared" si="64"/>
        <v>1</v>
      </c>
    </row>
    <row r="153" spans="1:33">
      <c r="A153" s="1" t="s">
        <v>120</v>
      </c>
      <c r="B153" t="s">
        <v>12</v>
      </c>
      <c r="C153" t="s">
        <v>535</v>
      </c>
      <c r="D153" t="s">
        <v>536</v>
      </c>
      <c r="E153" t="s">
        <v>299</v>
      </c>
      <c r="F153" t="s">
        <v>82</v>
      </c>
      <c r="G153" t="s">
        <v>186</v>
      </c>
      <c r="J153">
        <f t="shared" si="44"/>
        <v>7</v>
      </c>
      <c r="L153" t="str">
        <f t="shared" si="45"/>
        <v>byr</v>
      </c>
      <c r="M153" t="str">
        <f t="shared" si="46"/>
        <v>iyr</v>
      </c>
      <c r="N153" t="str">
        <f t="shared" si="47"/>
        <v>hcl</v>
      </c>
      <c r="O153" t="str">
        <f t="shared" si="48"/>
        <v>pid</v>
      </c>
      <c r="P153" t="str">
        <f t="shared" si="49"/>
        <v>hgt</v>
      </c>
      <c r="Q153" t="str">
        <f t="shared" si="50"/>
        <v>ecl</v>
      </c>
      <c r="R153" t="str">
        <f t="shared" si="51"/>
        <v>eyr</v>
      </c>
      <c r="S153" t="str">
        <f t="shared" si="52"/>
        <v/>
      </c>
      <c r="U153">
        <f t="shared" si="53"/>
        <v>1</v>
      </c>
      <c r="V153">
        <f t="shared" si="54"/>
        <v>1</v>
      </c>
      <c r="W153">
        <f t="shared" si="55"/>
        <v>1</v>
      </c>
      <c r="X153">
        <f t="shared" si="56"/>
        <v>1</v>
      </c>
      <c r="Y153">
        <f t="shared" si="57"/>
        <v>1</v>
      </c>
      <c r="Z153">
        <f t="shared" si="58"/>
        <v>1</v>
      </c>
      <c r="AA153">
        <f t="shared" si="59"/>
        <v>1</v>
      </c>
      <c r="AB153">
        <f t="shared" si="60"/>
        <v>0</v>
      </c>
      <c r="AD153">
        <f t="shared" si="61"/>
        <v>7</v>
      </c>
      <c r="AE153" t="b">
        <f t="shared" si="62"/>
        <v>1</v>
      </c>
      <c r="AF153">
        <f t="shared" si="63"/>
        <v>0</v>
      </c>
      <c r="AG153" t="b">
        <f t="shared" si="64"/>
        <v>1</v>
      </c>
    </row>
    <row r="154" spans="1:33">
      <c r="A154" s="2" t="s">
        <v>43</v>
      </c>
      <c r="B154" t="s">
        <v>90</v>
      </c>
      <c r="C154" t="s">
        <v>226</v>
      </c>
      <c r="D154" t="s">
        <v>13</v>
      </c>
      <c r="E154" t="s">
        <v>15</v>
      </c>
      <c r="F154" t="s">
        <v>140</v>
      </c>
      <c r="G154" t="s">
        <v>537</v>
      </c>
      <c r="J154">
        <f t="shared" si="44"/>
        <v>7</v>
      </c>
      <c r="L154" t="str">
        <f t="shared" si="45"/>
        <v>hgt</v>
      </c>
      <c r="M154" t="str">
        <f t="shared" si="46"/>
        <v>iyr</v>
      </c>
      <c r="N154" t="str">
        <f t="shared" si="47"/>
        <v>byr</v>
      </c>
      <c r="O154" t="str">
        <f t="shared" si="48"/>
        <v>ecl</v>
      </c>
      <c r="P154" t="str">
        <f t="shared" si="49"/>
        <v>eyr</v>
      </c>
      <c r="Q154" t="str">
        <f t="shared" si="50"/>
        <v>hcl</v>
      </c>
      <c r="R154" t="str">
        <f t="shared" si="51"/>
        <v>pid</v>
      </c>
      <c r="S154" t="str">
        <f t="shared" si="52"/>
        <v/>
      </c>
      <c r="U154">
        <f t="shared" si="53"/>
        <v>1</v>
      </c>
      <c r="V154">
        <f t="shared" si="54"/>
        <v>1</v>
      </c>
      <c r="W154">
        <f t="shared" si="55"/>
        <v>1</v>
      </c>
      <c r="X154">
        <f t="shared" si="56"/>
        <v>1</v>
      </c>
      <c r="Y154">
        <f t="shared" si="57"/>
        <v>1</v>
      </c>
      <c r="Z154">
        <f t="shared" si="58"/>
        <v>1</v>
      </c>
      <c r="AA154">
        <f t="shared" si="59"/>
        <v>1</v>
      </c>
      <c r="AB154">
        <f t="shared" si="60"/>
        <v>0</v>
      </c>
      <c r="AD154">
        <f t="shared" si="61"/>
        <v>7</v>
      </c>
      <c r="AE154" t="b">
        <f t="shared" si="62"/>
        <v>1</v>
      </c>
      <c r="AF154">
        <f t="shared" si="63"/>
        <v>0</v>
      </c>
      <c r="AG154" t="b">
        <f t="shared" si="64"/>
        <v>1</v>
      </c>
    </row>
    <row r="155" spans="1:33">
      <c r="A155" s="1" t="s">
        <v>2</v>
      </c>
      <c r="B155" t="s">
        <v>538</v>
      </c>
      <c r="C155" t="s">
        <v>67</v>
      </c>
      <c r="D155" t="s">
        <v>539</v>
      </c>
      <c r="E155" t="s">
        <v>540</v>
      </c>
      <c r="F155" t="s">
        <v>378</v>
      </c>
      <c r="G155" t="s">
        <v>75</v>
      </c>
      <c r="H155" t="s">
        <v>25</v>
      </c>
      <c r="J155">
        <f t="shared" si="44"/>
        <v>8</v>
      </c>
      <c r="L155" t="str">
        <f t="shared" si="45"/>
        <v>hgt</v>
      </c>
      <c r="M155" t="str">
        <f t="shared" si="46"/>
        <v>pid</v>
      </c>
      <c r="N155" t="str">
        <f t="shared" si="47"/>
        <v>eyr</v>
      </c>
      <c r="O155" t="str">
        <f t="shared" si="48"/>
        <v>cid</v>
      </c>
      <c r="P155" t="str">
        <f t="shared" si="49"/>
        <v>ecl</v>
      </c>
      <c r="Q155" t="str">
        <f t="shared" si="50"/>
        <v>byr</v>
      </c>
      <c r="R155" t="str">
        <f t="shared" si="51"/>
        <v>iyr</v>
      </c>
      <c r="S155" t="str">
        <f t="shared" si="52"/>
        <v>hcl</v>
      </c>
      <c r="U155">
        <f t="shared" si="53"/>
        <v>1</v>
      </c>
      <c r="V155">
        <f t="shared" si="54"/>
        <v>1</v>
      </c>
      <c r="W155">
        <f t="shared" si="55"/>
        <v>1</v>
      </c>
      <c r="X155">
        <f t="shared" si="56"/>
        <v>1</v>
      </c>
      <c r="Y155">
        <f t="shared" si="57"/>
        <v>1</v>
      </c>
      <c r="Z155">
        <f t="shared" si="58"/>
        <v>1</v>
      </c>
      <c r="AA155">
        <f t="shared" si="59"/>
        <v>1</v>
      </c>
      <c r="AB155">
        <f t="shared" si="60"/>
        <v>1</v>
      </c>
      <c r="AD155">
        <f t="shared" si="61"/>
        <v>8</v>
      </c>
      <c r="AE155" t="b">
        <f t="shared" si="62"/>
        <v>1</v>
      </c>
      <c r="AF155">
        <f t="shared" si="63"/>
        <v>1</v>
      </c>
      <c r="AG155" t="b">
        <f t="shared" si="64"/>
        <v>1</v>
      </c>
    </row>
    <row r="156" spans="1:33">
      <c r="A156" s="2" t="s">
        <v>70</v>
      </c>
      <c r="B156" t="s">
        <v>37</v>
      </c>
      <c r="C156" t="s">
        <v>36</v>
      </c>
      <c r="D156" t="s">
        <v>5</v>
      </c>
      <c r="E156" t="s">
        <v>140</v>
      </c>
      <c r="F156" t="s">
        <v>541</v>
      </c>
      <c r="G156" t="s">
        <v>65</v>
      </c>
      <c r="J156">
        <f t="shared" si="44"/>
        <v>7</v>
      </c>
      <c r="L156" t="str">
        <f t="shared" si="45"/>
        <v>iyr</v>
      </c>
      <c r="M156" t="str">
        <f t="shared" si="46"/>
        <v>hgt</v>
      </c>
      <c r="N156" t="str">
        <f t="shared" si="47"/>
        <v>eyr</v>
      </c>
      <c r="O156" t="str">
        <f t="shared" si="48"/>
        <v>byr</v>
      </c>
      <c r="P156" t="str">
        <f t="shared" si="49"/>
        <v>hcl</v>
      </c>
      <c r="Q156" t="str">
        <f t="shared" si="50"/>
        <v>pid</v>
      </c>
      <c r="R156" t="str">
        <f t="shared" si="51"/>
        <v>ecl</v>
      </c>
      <c r="S156" t="str">
        <f t="shared" si="52"/>
        <v/>
      </c>
      <c r="U156">
        <f t="shared" si="53"/>
        <v>1</v>
      </c>
      <c r="V156">
        <f t="shared" si="54"/>
        <v>1</v>
      </c>
      <c r="W156">
        <f t="shared" si="55"/>
        <v>1</v>
      </c>
      <c r="X156">
        <f t="shared" si="56"/>
        <v>1</v>
      </c>
      <c r="Y156">
        <f t="shared" si="57"/>
        <v>1</v>
      </c>
      <c r="Z156">
        <f t="shared" si="58"/>
        <v>1</v>
      </c>
      <c r="AA156">
        <f t="shared" si="59"/>
        <v>1</v>
      </c>
      <c r="AB156">
        <f t="shared" si="60"/>
        <v>0</v>
      </c>
      <c r="AD156">
        <f t="shared" si="61"/>
        <v>7</v>
      </c>
      <c r="AE156" t="b">
        <f t="shared" si="62"/>
        <v>1</v>
      </c>
      <c r="AF156">
        <f t="shared" si="63"/>
        <v>0</v>
      </c>
      <c r="AG156" t="b">
        <f t="shared" si="64"/>
        <v>1</v>
      </c>
    </row>
    <row r="157" spans="1:33">
      <c r="A157" s="1" t="s">
        <v>70</v>
      </c>
      <c r="B157" t="s">
        <v>102</v>
      </c>
      <c r="C157" t="s">
        <v>77</v>
      </c>
      <c r="D157" t="s">
        <v>5</v>
      </c>
      <c r="E157" t="s">
        <v>82</v>
      </c>
      <c r="F157" t="s">
        <v>37</v>
      </c>
      <c r="G157" t="s">
        <v>542</v>
      </c>
      <c r="J157">
        <f t="shared" si="44"/>
        <v>7</v>
      </c>
      <c r="L157" t="str">
        <f t="shared" si="45"/>
        <v>iyr</v>
      </c>
      <c r="M157" t="str">
        <f t="shared" si="46"/>
        <v>hcl</v>
      </c>
      <c r="N157" t="str">
        <f t="shared" si="47"/>
        <v>eyr</v>
      </c>
      <c r="O157" t="str">
        <f t="shared" si="48"/>
        <v>byr</v>
      </c>
      <c r="P157" t="str">
        <f t="shared" si="49"/>
        <v>ecl</v>
      </c>
      <c r="Q157" t="str">
        <f t="shared" si="50"/>
        <v>hgt</v>
      </c>
      <c r="R157" t="str">
        <f t="shared" si="51"/>
        <v>pid</v>
      </c>
      <c r="S157" t="str">
        <f t="shared" si="52"/>
        <v/>
      </c>
      <c r="U157">
        <f t="shared" si="53"/>
        <v>1</v>
      </c>
      <c r="V157">
        <f t="shared" si="54"/>
        <v>1</v>
      </c>
      <c r="W157">
        <f t="shared" si="55"/>
        <v>1</v>
      </c>
      <c r="X157">
        <f t="shared" si="56"/>
        <v>1</v>
      </c>
      <c r="Y157">
        <f t="shared" si="57"/>
        <v>1</v>
      </c>
      <c r="Z157">
        <f t="shared" si="58"/>
        <v>1</v>
      </c>
      <c r="AA157">
        <f t="shared" si="59"/>
        <v>1</v>
      </c>
      <c r="AB157">
        <f t="shared" si="60"/>
        <v>0</v>
      </c>
      <c r="AD157">
        <f t="shared" si="61"/>
        <v>7</v>
      </c>
      <c r="AE157" t="b">
        <f t="shared" si="62"/>
        <v>1</v>
      </c>
      <c r="AF157">
        <f t="shared" si="63"/>
        <v>0</v>
      </c>
      <c r="AG157" t="b">
        <f t="shared" si="64"/>
        <v>1</v>
      </c>
    </row>
    <row r="158" spans="1:33">
      <c r="A158" s="2" t="s">
        <v>543</v>
      </c>
      <c r="B158" t="s">
        <v>78</v>
      </c>
      <c r="C158" t="s">
        <v>13</v>
      </c>
      <c r="D158" t="s">
        <v>244</v>
      </c>
      <c r="E158" t="s">
        <v>313</v>
      </c>
      <c r="F158" t="s">
        <v>505</v>
      </c>
      <c r="G158" t="s">
        <v>544</v>
      </c>
      <c r="J158">
        <f t="shared" si="44"/>
        <v>7</v>
      </c>
      <c r="L158" t="str">
        <f t="shared" si="45"/>
        <v>pid</v>
      </c>
      <c r="M158" t="str">
        <f t="shared" si="46"/>
        <v>iyr</v>
      </c>
      <c r="N158" t="str">
        <f t="shared" si="47"/>
        <v>ecl</v>
      </c>
      <c r="O158" t="str">
        <f t="shared" si="48"/>
        <v>eyr</v>
      </c>
      <c r="P158" t="str">
        <f t="shared" si="49"/>
        <v>hgt</v>
      </c>
      <c r="Q158" t="str">
        <f t="shared" si="50"/>
        <v>byr</v>
      </c>
      <c r="R158" t="str">
        <f t="shared" si="51"/>
        <v>hcl</v>
      </c>
      <c r="S158" t="str">
        <f t="shared" si="52"/>
        <v/>
      </c>
      <c r="U158">
        <f t="shared" si="53"/>
        <v>1</v>
      </c>
      <c r="V158">
        <f t="shared" si="54"/>
        <v>1</v>
      </c>
      <c r="W158">
        <f t="shared" si="55"/>
        <v>1</v>
      </c>
      <c r="X158">
        <f t="shared" si="56"/>
        <v>1</v>
      </c>
      <c r="Y158">
        <f t="shared" si="57"/>
        <v>1</v>
      </c>
      <c r="Z158">
        <f t="shared" si="58"/>
        <v>1</v>
      </c>
      <c r="AA158">
        <f t="shared" si="59"/>
        <v>1</v>
      </c>
      <c r="AB158">
        <f t="shared" si="60"/>
        <v>0</v>
      </c>
      <c r="AD158">
        <f t="shared" si="61"/>
        <v>7</v>
      </c>
      <c r="AE158" t="b">
        <f t="shared" si="62"/>
        <v>1</v>
      </c>
      <c r="AF158">
        <f t="shared" si="63"/>
        <v>0</v>
      </c>
      <c r="AG158" t="b">
        <f t="shared" si="64"/>
        <v>1</v>
      </c>
    </row>
    <row r="159" spans="1:33">
      <c r="A159" s="1" t="s">
        <v>121</v>
      </c>
      <c r="B159" t="s">
        <v>22</v>
      </c>
      <c r="C159" t="s">
        <v>162</v>
      </c>
      <c r="D159" t="s">
        <v>545</v>
      </c>
      <c r="E159" t="s">
        <v>546</v>
      </c>
      <c r="F159" t="s">
        <v>113</v>
      </c>
      <c r="J159">
        <f t="shared" si="44"/>
        <v>6</v>
      </c>
      <c r="L159" t="str">
        <f t="shared" si="45"/>
        <v>byr</v>
      </c>
      <c r="M159" t="str">
        <f t="shared" si="46"/>
        <v>eyr</v>
      </c>
      <c r="N159" t="str">
        <f t="shared" si="47"/>
        <v>iyr</v>
      </c>
      <c r="O159" t="str">
        <f t="shared" si="48"/>
        <v>hgt</v>
      </c>
      <c r="P159" t="str">
        <f t="shared" si="49"/>
        <v>pid</v>
      </c>
      <c r="Q159" t="str">
        <f t="shared" si="50"/>
        <v>ecl</v>
      </c>
      <c r="R159" t="str">
        <f t="shared" si="51"/>
        <v/>
      </c>
      <c r="S159" t="str">
        <f t="shared" si="52"/>
        <v/>
      </c>
      <c r="U159">
        <f t="shared" si="53"/>
        <v>1</v>
      </c>
      <c r="V159">
        <f t="shared" si="54"/>
        <v>1</v>
      </c>
      <c r="W159">
        <f t="shared" si="55"/>
        <v>1</v>
      </c>
      <c r="X159">
        <f t="shared" si="56"/>
        <v>1</v>
      </c>
      <c r="Y159">
        <f t="shared" si="57"/>
        <v>1</v>
      </c>
      <c r="Z159">
        <f t="shared" si="58"/>
        <v>1</v>
      </c>
      <c r="AA159">
        <f t="shared" si="59"/>
        <v>0</v>
      </c>
      <c r="AB159">
        <f t="shared" si="60"/>
        <v>0</v>
      </c>
      <c r="AD159">
        <f t="shared" si="61"/>
        <v>6</v>
      </c>
      <c r="AE159" t="b">
        <f t="shared" si="62"/>
        <v>0</v>
      </c>
      <c r="AF159">
        <f t="shared" si="63"/>
        <v>0</v>
      </c>
      <c r="AG159" t="b">
        <f t="shared" si="64"/>
        <v>0</v>
      </c>
    </row>
    <row r="160" spans="1:33">
      <c r="A160" s="2" t="s">
        <v>137</v>
      </c>
      <c r="B160" t="s">
        <v>547</v>
      </c>
      <c r="C160" t="s">
        <v>328</v>
      </c>
      <c r="D160" t="s">
        <v>548</v>
      </c>
      <c r="E160" t="s">
        <v>82</v>
      </c>
      <c r="F160" t="s">
        <v>362</v>
      </c>
      <c r="G160" t="s">
        <v>77</v>
      </c>
      <c r="J160">
        <f t="shared" si="44"/>
        <v>7</v>
      </c>
      <c r="L160" t="str">
        <f t="shared" si="45"/>
        <v>iyr</v>
      </c>
      <c r="M160" t="str">
        <f t="shared" si="46"/>
        <v>hgt</v>
      </c>
      <c r="N160" t="str">
        <f t="shared" si="47"/>
        <v>byr</v>
      </c>
      <c r="O160" t="str">
        <f t="shared" si="48"/>
        <v>pid</v>
      </c>
      <c r="P160" t="str">
        <f t="shared" si="49"/>
        <v>ecl</v>
      </c>
      <c r="Q160" t="str">
        <f t="shared" si="50"/>
        <v>hcl</v>
      </c>
      <c r="R160" t="str">
        <f t="shared" si="51"/>
        <v>eyr</v>
      </c>
      <c r="S160" t="str">
        <f t="shared" si="52"/>
        <v/>
      </c>
      <c r="U160">
        <f t="shared" si="53"/>
        <v>1</v>
      </c>
      <c r="V160">
        <f t="shared" si="54"/>
        <v>1</v>
      </c>
      <c r="W160">
        <f t="shared" si="55"/>
        <v>1</v>
      </c>
      <c r="X160">
        <f t="shared" si="56"/>
        <v>1</v>
      </c>
      <c r="Y160">
        <f t="shared" si="57"/>
        <v>1</v>
      </c>
      <c r="Z160">
        <f t="shared" si="58"/>
        <v>1</v>
      </c>
      <c r="AA160">
        <f t="shared" si="59"/>
        <v>1</v>
      </c>
      <c r="AB160">
        <f t="shared" si="60"/>
        <v>0</v>
      </c>
      <c r="AD160">
        <f t="shared" si="61"/>
        <v>7</v>
      </c>
      <c r="AE160" t="b">
        <f t="shared" si="62"/>
        <v>1</v>
      </c>
      <c r="AF160">
        <f t="shared" si="63"/>
        <v>0</v>
      </c>
      <c r="AG160" t="b">
        <f t="shared" si="64"/>
        <v>1</v>
      </c>
    </row>
    <row r="161" spans="1:33">
      <c r="A161" s="2" t="s">
        <v>122</v>
      </c>
      <c r="B161" t="s">
        <v>100</v>
      </c>
      <c r="C161" t="s">
        <v>24</v>
      </c>
      <c r="D161" t="s">
        <v>15</v>
      </c>
      <c r="E161" t="s">
        <v>4</v>
      </c>
      <c r="J161">
        <f t="shared" si="44"/>
        <v>5</v>
      </c>
      <c r="L161" t="str">
        <f t="shared" si="45"/>
        <v>hcl</v>
      </c>
      <c r="M161" t="str">
        <f t="shared" si="46"/>
        <v>byr</v>
      </c>
      <c r="N161" t="str">
        <f t="shared" si="47"/>
        <v>ecl</v>
      </c>
      <c r="O161" t="str">
        <f t="shared" si="48"/>
        <v>eyr</v>
      </c>
      <c r="P161" t="str">
        <f t="shared" si="49"/>
        <v>iyr</v>
      </c>
      <c r="Q161" t="str">
        <f t="shared" si="50"/>
        <v/>
      </c>
      <c r="R161" t="str">
        <f t="shared" si="51"/>
        <v/>
      </c>
      <c r="S161" t="str">
        <f t="shared" si="52"/>
        <v/>
      </c>
      <c r="U161">
        <f t="shared" si="53"/>
        <v>1</v>
      </c>
      <c r="V161">
        <f t="shared" si="54"/>
        <v>1</v>
      </c>
      <c r="W161">
        <f t="shared" si="55"/>
        <v>1</v>
      </c>
      <c r="X161">
        <f t="shared" si="56"/>
        <v>1</v>
      </c>
      <c r="Y161">
        <f t="shared" si="57"/>
        <v>1</v>
      </c>
      <c r="Z161">
        <f t="shared" si="58"/>
        <v>0</v>
      </c>
      <c r="AA161">
        <f t="shared" si="59"/>
        <v>0</v>
      </c>
      <c r="AB161">
        <f t="shared" si="60"/>
        <v>0</v>
      </c>
      <c r="AD161">
        <f t="shared" si="61"/>
        <v>5</v>
      </c>
      <c r="AE161" t="b">
        <f t="shared" si="62"/>
        <v>0</v>
      </c>
      <c r="AF161">
        <f t="shared" si="63"/>
        <v>0</v>
      </c>
      <c r="AG161" t="b">
        <f t="shared" si="64"/>
        <v>0</v>
      </c>
    </row>
    <row r="162" spans="1:33">
      <c r="A162" s="2" t="s">
        <v>549</v>
      </c>
      <c r="B162" t="s">
        <v>483</v>
      </c>
      <c r="C162" t="s">
        <v>550</v>
      </c>
      <c r="D162" t="s">
        <v>123</v>
      </c>
      <c r="E162" t="s">
        <v>124</v>
      </c>
      <c r="F162" t="s">
        <v>94</v>
      </c>
      <c r="G162" t="s">
        <v>189</v>
      </c>
      <c r="H162" t="s">
        <v>25</v>
      </c>
      <c r="J162">
        <f t="shared" si="44"/>
        <v>8</v>
      </c>
      <c r="L162" t="str">
        <f t="shared" si="45"/>
        <v>pid</v>
      </c>
      <c r="M162" t="str">
        <f t="shared" si="46"/>
        <v>eyr</v>
      </c>
      <c r="N162" t="str">
        <f t="shared" si="47"/>
        <v>cid</v>
      </c>
      <c r="O162" t="str">
        <f t="shared" si="48"/>
        <v>hgt</v>
      </c>
      <c r="P162" t="str">
        <f t="shared" si="49"/>
        <v>ecl</v>
      </c>
      <c r="Q162" t="str">
        <f t="shared" si="50"/>
        <v>iyr</v>
      </c>
      <c r="R162" t="str">
        <f t="shared" si="51"/>
        <v>byr</v>
      </c>
      <c r="S162" t="str">
        <f t="shared" si="52"/>
        <v>hcl</v>
      </c>
      <c r="U162">
        <f t="shared" si="53"/>
        <v>1</v>
      </c>
      <c r="V162">
        <f t="shared" si="54"/>
        <v>1</v>
      </c>
      <c r="W162">
        <f t="shared" si="55"/>
        <v>1</v>
      </c>
      <c r="X162">
        <f t="shared" si="56"/>
        <v>1</v>
      </c>
      <c r="Y162">
        <f t="shared" si="57"/>
        <v>1</v>
      </c>
      <c r="Z162">
        <f t="shared" si="58"/>
        <v>1</v>
      </c>
      <c r="AA162">
        <f t="shared" si="59"/>
        <v>1</v>
      </c>
      <c r="AB162">
        <f t="shared" si="60"/>
        <v>1</v>
      </c>
      <c r="AD162">
        <f t="shared" si="61"/>
        <v>8</v>
      </c>
      <c r="AE162" t="b">
        <f t="shared" si="62"/>
        <v>1</v>
      </c>
      <c r="AF162">
        <f t="shared" si="63"/>
        <v>1</v>
      </c>
      <c r="AG162" t="b">
        <f t="shared" si="64"/>
        <v>1</v>
      </c>
    </row>
    <row r="163" spans="1:33">
      <c r="A163" s="2" t="s">
        <v>45</v>
      </c>
      <c r="B163" t="s">
        <v>551</v>
      </c>
      <c r="C163" t="s">
        <v>552</v>
      </c>
      <c r="D163" t="s">
        <v>271</v>
      </c>
      <c r="E163" t="s">
        <v>214</v>
      </c>
      <c r="F163" t="s">
        <v>162</v>
      </c>
      <c r="J163">
        <f t="shared" si="44"/>
        <v>6</v>
      </c>
      <c r="L163" t="str">
        <f t="shared" si="45"/>
        <v>eyr</v>
      </c>
      <c r="M163" t="str">
        <f t="shared" si="46"/>
        <v>pid</v>
      </c>
      <c r="N163" t="str">
        <f t="shared" si="47"/>
        <v>hcl</v>
      </c>
      <c r="O163" t="str">
        <f t="shared" si="48"/>
        <v>hgt</v>
      </c>
      <c r="P163" t="str">
        <f t="shared" si="49"/>
        <v>byr</v>
      </c>
      <c r="Q163" t="str">
        <f t="shared" si="50"/>
        <v>iyr</v>
      </c>
      <c r="R163" t="str">
        <f t="shared" si="51"/>
        <v/>
      </c>
      <c r="S163" t="str">
        <f t="shared" si="52"/>
        <v/>
      </c>
      <c r="U163">
        <f t="shared" si="53"/>
        <v>1</v>
      </c>
      <c r="V163">
        <f t="shared" si="54"/>
        <v>1</v>
      </c>
      <c r="W163">
        <f t="shared" si="55"/>
        <v>1</v>
      </c>
      <c r="X163">
        <f t="shared" si="56"/>
        <v>1</v>
      </c>
      <c r="Y163">
        <f t="shared" si="57"/>
        <v>1</v>
      </c>
      <c r="Z163">
        <f t="shared" si="58"/>
        <v>1</v>
      </c>
      <c r="AA163">
        <f t="shared" si="59"/>
        <v>0</v>
      </c>
      <c r="AB163">
        <f t="shared" si="60"/>
        <v>0</v>
      </c>
      <c r="AD163">
        <f t="shared" si="61"/>
        <v>6</v>
      </c>
      <c r="AE163" t="b">
        <f t="shared" si="62"/>
        <v>0</v>
      </c>
      <c r="AF163">
        <f t="shared" si="63"/>
        <v>0</v>
      </c>
      <c r="AG163" t="b">
        <f t="shared" si="64"/>
        <v>0</v>
      </c>
    </row>
    <row r="164" spans="1:33">
      <c r="A164" s="2" t="s">
        <v>36</v>
      </c>
      <c r="B164" t="s">
        <v>125</v>
      </c>
      <c r="C164" t="s">
        <v>58</v>
      </c>
      <c r="D164" t="s">
        <v>38</v>
      </c>
      <c r="E164" t="s">
        <v>553</v>
      </c>
      <c r="F164" t="s">
        <v>162</v>
      </c>
      <c r="G164" t="s">
        <v>126</v>
      </c>
      <c r="J164">
        <f t="shared" si="44"/>
        <v>7</v>
      </c>
      <c r="L164" t="str">
        <f t="shared" si="45"/>
        <v>eyr</v>
      </c>
      <c r="M164" t="str">
        <f t="shared" si="46"/>
        <v>byr</v>
      </c>
      <c r="N164" t="str">
        <f t="shared" si="47"/>
        <v>hcl</v>
      </c>
      <c r="O164" t="str">
        <f t="shared" si="48"/>
        <v>ecl</v>
      </c>
      <c r="P164" t="str">
        <f t="shared" si="49"/>
        <v>pid</v>
      </c>
      <c r="Q164" t="str">
        <f t="shared" si="50"/>
        <v>iyr</v>
      </c>
      <c r="R164" t="str">
        <f t="shared" si="51"/>
        <v>hgt</v>
      </c>
      <c r="S164" t="str">
        <f t="shared" si="52"/>
        <v/>
      </c>
      <c r="U164">
        <f t="shared" si="53"/>
        <v>1</v>
      </c>
      <c r="V164">
        <f t="shared" si="54"/>
        <v>1</v>
      </c>
      <c r="W164">
        <f t="shared" si="55"/>
        <v>1</v>
      </c>
      <c r="X164">
        <f t="shared" si="56"/>
        <v>1</v>
      </c>
      <c r="Y164">
        <f t="shared" si="57"/>
        <v>1</v>
      </c>
      <c r="Z164">
        <f t="shared" si="58"/>
        <v>1</v>
      </c>
      <c r="AA164">
        <f t="shared" si="59"/>
        <v>1</v>
      </c>
      <c r="AB164">
        <f t="shared" si="60"/>
        <v>0</v>
      </c>
      <c r="AD164">
        <f t="shared" si="61"/>
        <v>7</v>
      </c>
      <c r="AE164" t="b">
        <f t="shared" si="62"/>
        <v>1</v>
      </c>
      <c r="AF164">
        <f t="shared" si="63"/>
        <v>0</v>
      </c>
      <c r="AG164" t="b">
        <f t="shared" si="64"/>
        <v>1</v>
      </c>
    </row>
    <row r="165" spans="1:33">
      <c r="A165" s="2" t="s">
        <v>36</v>
      </c>
      <c r="B165" t="s">
        <v>554</v>
      </c>
      <c r="C165" t="s">
        <v>182</v>
      </c>
      <c r="D165" t="s">
        <v>101</v>
      </c>
      <c r="E165" t="s">
        <v>47</v>
      </c>
      <c r="F165" t="s">
        <v>65</v>
      </c>
      <c r="G165" t="s">
        <v>127</v>
      </c>
      <c r="J165">
        <f t="shared" si="44"/>
        <v>7</v>
      </c>
      <c r="L165" t="str">
        <f t="shared" si="45"/>
        <v>eyr</v>
      </c>
      <c r="M165" t="str">
        <f t="shared" si="46"/>
        <v>hgt</v>
      </c>
      <c r="N165" t="str">
        <f t="shared" si="47"/>
        <v>cid</v>
      </c>
      <c r="O165" t="str">
        <f t="shared" si="48"/>
        <v>byr</v>
      </c>
      <c r="P165" t="str">
        <f t="shared" si="49"/>
        <v>iyr</v>
      </c>
      <c r="Q165" t="str">
        <f t="shared" si="50"/>
        <v>ecl</v>
      </c>
      <c r="R165" t="str">
        <f t="shared" si="51"/>
        <v>pid</v>
      </c>
      <c r="S165" t="str">
        <f t="shared" si="52"/>
        <v/>
      </c>
      <c r="U165">
        <f t="shared" si="53"/>
        <v>1</v>
      </c>
      <c r="V165">
        <f t="shared" si="54"/>
        <v>1</v>
      </c>
      <c r="W165">
        <f t="shared" si="55"/>
        <v>1</v>
      </c>
      <c r="X165">
        <f t="shared" si="56"/>
        <v>1</v>
      </c>
      <c r="Y165">
        <f t="shared" si="57"/>
        <v>1</v>
      </c>
      <c r="Z165">
        <f t="shared" si="58"/>
        <v>1</v>
      </c>
      <c r="AA165">
        <f t="shared" si="59"/>
        <v>1</v>
      </c>
      <c r="AB165">
        <f t="shared" si="60"/>
        <v>0</v>
      </c>
      <c r="AD165">
        <f t="shared" si="61"/>
        <v>7</v>
      </c>
      <c r="AE165" t="b">
        <f t="shared" si="62"/>
        <v>1</v>
      </c>
      <c r="AF165">
        <f t="shared" si="63"/>
        <v>1</v>
      </c>
      <c r="AG165" t="b">
        <f t="shared" si="64"/>
        <v>0</v>
      </c>
    </row>
    <row r="166" spans="1:33">
      <c r="A166" s="2" t="s">
        <v>13</v>
      </c>
      <c r="B166" t="s">
        <v>75</v>
      </c>
      <c r="C166" t="s">
        <v>36</v>
      </c>
      <c r="D166" t="s">
        <v>555</v>
      </c>
      <c r="E166" t="s">
        <v>2</v>
      </c>
      <c r="F166" t="s">
        <v>556</v>
      </c>
      <c r="G166" t="s">
        <v>427</v>
      </c>
      <c r="H166" t="s">
        <v>69</v>
      </c>
      <c r="J166">
        <f t="shared" si="44"/>
        <v>8</v>
      </c>
      <c r="L166" t="str">
        <f t="shared" si="45"/>
        <v>ecl</v>
      </c>
      <c r="M166" t="str">
        <f t="shared" si="46"/>
        <v>iyr</v>
      </c>
      <c r="N166" t="str">
        <f t="shared" si="47"/>
        <v>eyr</v>
      </c>
      <c r="O166" t="str">
        <f t="shared" si="48"/>
        <v>pid</v>
      </c>
      <c r="P166" t="str">
        <f t="shared" si="49"/>
        <v>hgt</v>
      </c>
      <c r="Q166" t="str">
        <f t="shared" si="50"/>
        <v>cid</v>
      </c>
      <c r="R166" t="str">
        <f t="shared" si="51"/>
        <v>byr</v>
      </c>
      <c r="S166" t="str">
        <f t="shared" si="52"/>
        <v>hcl</v>
      </c>
      <c r="U166">
        <f t="shared" si="53"/>
        <v>1</v>
      </c>
      <c r="V166">
        <f t="shared" si="54"/>
        <v>1</v>
      </c>
      <c r="W166">
        <f t="shared" si="55"/>
        <v>1</v>
      </c>
      <c r="X166">
        <f t="shared" si="56"/>
        <v>1</v>
      </c>
      <c r="Y166">
        <f t="shared" si="57"/>
        <v>1</v>
      </c>
      <c r="Z166">
        <f t="shared" si="58"/>
        <v>1</v>
      </c>
      <c r="AA166">
        <f t="shared" si="59"/>
        <v>1</v>
      </c>
      <c r="AB166">
        <f t="shared" si="60"/>
        <v>1</v>
      </c>
      <c r="AD166">
        <f t="shared" si="61"/>
        <v>8</v>
      </c>
      <c r="AE166" t="b">
        <f t="shared" si="62"/>
        <v>1</v>
      </c>
      <c r="AF166">
        <f t="shared" si="63"/>
        <v>1</v>
      </c>
      <c r="AG166" t="b">
        <f t="shared" si="64"/>
        <v>1</v>
      </c>
    </row>
    <row r="167" spans="1:33">
      <c r="A167" s="1" t="s">
        <v>128</v>
      </c>
      <c r="B167" t="s">
        <v>129</v>
      </c>
      <c r="C167" t="s">
        <v>25</v>
      </c>
      <c r="D167" t="s">
        <v>557</v>
      </c>
      <c r="E167" t="s">
        <v>558</v>
      </c>
      <c r="J167">
        <f t="shared" si="44"/>
        <v>5</v>
      </c>
      <c r="L167" t="str">
        <f t="shared" si="45"/>
        <v>iyr</v>
      </c>
      <c r="M167" t="str">
        <f t="shared" si="46"/>
        <v>byr</v>
      </c>
      <c r="N167" t="str">
        <f t="shared" si="47"/>
        <v>hcl</v>
      </c>
      <c r="O167" t="str">
        <f t="shared" si="48"/>
        <v>eyr</v>
      </c>
      <c r="P167" t="str">
        <f t="shared" si="49"/>
        <v>pid</v>
      </c>
      <c r="Q167" t="str">
        <f t="shared" si="50"/>
        <v/>
      </c>
      <c r="R167" t="str">
        <f t="shared" si="51"/>
        <v/>
      </c>
      <c r="S167" t="str">
        <f t="shared" si="52"/>
        <v/>
      </c>
      <c r="U167">
        <f t="shared" si="53"/>
        <v>1</v>
      </c>
      <c r="V167">
        <f t="shared" si="54"/>
        <v>1</v>
      </c>
      <c r="W167">
        <f t="shared" si="55"/>
        <v>1</v>
      </c>
      <c r="X167">
        <f t="shared" si="56"/>
        <v>1</v>
      </c>
      <c r="Y167">
        <f t="shared" si="57"/>
        <v>1</v>
      </c>
      <c r="Z167">
        <f t="shared" si="58"/>
        <v>0</v>
      </c>
      <c r="AA167">
        <f t="shared" si="59"/>
        <v>0</v>
      </c>
      <c r="AB167">
        <f t="shared" si="60"/>
        <v>0</v>
      </c>
      <c r="AD167">
        <f t="shared" si="61"/>
        <v>5</v>
      </c>
      <c r="AE167" t="b">
        <f t="shared" si="62"/>
        <v>0</v>
      </c>
      <c r="AF167">
        <f t="shared" si="63"/>
        <v>0</v>
      </c>
      <c r="AG167" t="b">
        <f t="shared" si="64"/>
        <v>0</v>
      </c>
    </row>
    <row r="168" spans="1:33">
      <c r="A168" s="2" t="s">
        <v>15</v>
      </c>
      <c r="B168" t="s">
        <v>559</v>
      </c>
      <c r="C168" t="s">
        <v>47</v>
      </c>
      <c r="D168" t="s">
        <v>113</v>
      </c>
      <c r="E168" t="s">
        <v>369</v>
      </c>
      <c r="F168" t="s">
        <v>560</v>
      </c>
      <c r="G168" t="s">
        <v>466</v>
      </c>
      <c r="H168" t="s">
        <v>242</v>
      </c>
      <c r="J168">
        <f t="shared" si="44"/>
        <v>8</v>
      </c>
      <c r="L168" t="str">
        <f t="shared" si="45"/>
        <v>eyr</v>
      </c>
      <c r="M168" t="str">
        <f t="shared" si="46"/>
        <v>cid</v>
      </c>
      <c r="N168" t="str">
        <f t="shared" si="47"/>
        <v>iyr</v>
      </c>
      <c r="O168" t="str">
        <f t="shared" si="48"/>
        <v>ecl</v>
      </c>
      <c r="P168" t="str">
        <f t="shared" si="49"/>
        <v>byr</v>
      </c>
      <c r="Q168" t="str">
        <f t="shared" si="50"/>
        <v>pid</v>
      </c>
      <c r="R168" t="str">
        <f t="shared" si="51"/>
        <v>hgt</v>
      </c>
      <c r="S168" t="str">
        <f t="shared" si="52"/>
        <v>hcl</v>
      </c>
      <c r="U168">
        <f t="shared" si="53"/>
        <v>1</v>
      </c>
      <c r="V168">
        <f t="shared" si="54"/>
        <v>1</v>
      </c>
      <c r="W168">
        <f t="shared" si="55"/>
        <v>1</v>
      </c>
      <c r="X168">
        <f t="shared" si="56"/>
        <v>1</v>
      </c>
      <c r="Y168">
        <f t="shared" si="57"/>
        <v>1</v>
      </c>
      <c r="Z168">
        <f t="shared" si="58"/>
        <v>1</v>
      </c>
      <c r="AA168">
        <f t="shared" si="59"/>
        <v>1</v>
      </c>
      <c r="AB168">
        <f t="shared" si="60"/>
        <v>1</v>
      </c>
      <c r="AD168">
        <f t="shared" si="61"/>
        <v>8</v>
      </c>
      <c r="AE168" t="b">
        <f t="shared" si="62"/>
        <v>1</v>
      </c>
      <c r="AF168">
        <f t="shared" si="63"/>
        <v>1</v>
      </c>
      <c r="AG168" t="b">
        <f t="shared" si="64"/>
        <v>1</v>
      </c>
    </row>
    <row r="169" spans="1:33">
      <c r="A169" s="1" t="s">
        <v>121</v>
      </c>
      <c r="B169" t="s">
        <v>80</v>
      </c>
      <c r="C169" t="s">
        <v>155</v>
      </c>
      <c r="D169" t="s">
        <v>38</v>
      </c>
      <c r="E169" t="s">
        <v>561</v>
      </c>
      <c r="J169">
        <f t="shared" si="44"/>
        <v>5</v>
      </c>
      <c r="L169" t="str">
        <f t="shared" si="45"/>
        <v>byr</v>
      </c>
      <c r="M169" t="str">
        <f t="shared" si="46"/>
        <v>hgt</v>
      </c>
      <c r="N169" t="str">
        <f t="shared" si="47"/>
        <v>iyr</v>
      </c>
      <c r="O169" t="str">
        <f t="shared" si="48"/>
        <v>ecl</v>
      </c>
      <c r="P169" t="str">
        <f t="shared" si="49"/>
        <v>eyr</v>
      </c>
      <c r="Q169" t="str">
        <f t="shared" si="50"/>
        <v/>
      </c>
      <c r="R169" t="str">
        <f t="shared" si="51"/>
        <v/>
      </c>
      <c r="S169" t="str">
        <f t="shared" si="52"/>
        <v/>
      </c>
      <c r="U169">
        <f t="shared" si="53"/>
        <v>1</v>
      </c>
      <c r="V169">
        <f t="shared" si="54"/>
        <v>1</v>
      </c>
      <c r="W169">
        <f t="shared" si="55"/>
        <v>1</v>
      </c>
      <c r="X169">
        <f t="shared" si="56"/>
        <v>1</v>
      </c>
      <c r="Y169">
        <f t="shared" si="57"/>
        <v>1</v>
      </c>
      <c r="Z169">
        <f t="shared" si="58"/>
        <v>0</v>
      </c>
      <c r="AA169">
        <f t="shared" si="59"/>
        <v>0</v>
      </c>
      <c r="AB169">
        <f t="shared" si="60"/>
        <v>0</v>
      </c>
      <c r="AD169">
        <f t="shared" si="61"/>
        <v>5</v>
      </c>
      <c r="AE169" t="b">
        <f t="shared" si="62"/>
        <v>0</v>
      </c>
      <c r="AF169">
        <f t="shared" si="63"/>
        <v>0</v>
      </c>
      <c r="AG169" t="b">
        <f t="shared" si="64"/>
        <v>0</v>
      </c>
    </row>
    <row r="170" spans="1:33">
      <c r="A170" s="2" t="s">
        <v>47</v>
      </c>
      <c r="B170" t="s">
        <v>24</v>
      </c>
      <c r="C170" t="s">
        <v>562</v>
      </c>
      <c r="D170" t="s">
        <v>143</v>
      </c>
      <c r="E170" t="s">
        <v>96</v>
      </c>
      <c r="J170">
        <f t="shared" si="44"/>
        <v>5</v>
      </c>
      <c r="L170" t="str">
        <f t="shared" si="45"/>
        <v>iyr</v>
      </c>
      <c r="M170" t="str">
        <f t="shared" si="46"/>
        <v>ecl</v>
      </c>
      <c r="N170" t="str">
        <f t="shared" si="47"/>
        <v>pid</v>
      </c>
      <c r="O170" t="str">
        <f t="shared" si="48"/>
        <v>hcl</v>
      </c>
      <c r="P170" t="str">
        <f t="shared" si="49"/>
        <v>byr</v>
      </c>
      <c r="Q170" t="str">
        <f t="shared" si="50"/>
        <v/>
      </c>
      <c r="R170" t="str">
        <f t="shared" si="51"/>
        <v/>
      </c>
      <c r="S170" t="str">
        <f t="shared" si="52"/>
        <v/>
      </c>
      <c r="U170">
        <f t="shared" si="53"/>
        <v>1</v>
      </c>
      <c r="V170">
        <f t="shared" si="54"/>
        <v>1</v>
      </c>
      <c r="W170">
        <f t="shared" si="55"/>
        <v>1</v>
      </c>
      <c r="X170">
        <f t="shared" si="56"/>
        <v>1</v>
      </c>
      <c r="Y170">
        <f t="shared" si="57"/>
        <v>1</v>
      </c>
      <c r="Z170">
        <f t="shared" si="58"/>
        <v>0</v>
      </c>
      <c r="AA170">
        <f t="shared" si="59"/>
        <v>0</v>
      </c>
      <c r="AB170">
        <f t="shared" si="60"/>
        <v>0</v>
      </c>
      <c r="AD170">
        <f t="shared" si="61"/>
        <v>5</v>
      </c>
      <c r="AE170" t="b">
        <f t="shared" si="62"/>
        <v>0</v>
      </c>
      <c r="AF170">
        <f t="shared" si="63"/>
        <v>0</v>
      </c>
      <c r="AG170" t="b">
        <f t="shared" si="64"/>
        <v>0</v>
      </c>
    </row>
    <row r="171" spans="1:33">
      <c r="A171" s="2" t="s">
        <v>24</v>
      </c>
      <c r="B171" t="s">
        <v>12</v>
      </c>
      <c r="C171" t="s">
        <v>362</v>
      </c>
      <c r="D171" t="s">
        <v>22</v>
      </c>
      <c r="E171" t="s">
        <v>373</v>
      </c>
      <c r="F171" t="s">
        <v>126</v>
      </c>
      <c r="G171" t="s">
        <v>563</v>
      </c>
      <c r="J171">
        <f t="shared" si="44"/>
        <v>7</v>
      </c>
      <c r="L171" t="str">
        <f t="shared" si="45"/>
        <v>ecl</v>
      </c>
      <c r="M171" t="str">
        <f t="shared" si="46"/>
        <v>iyr</v>
      </c>
      <c r="N171" t="str">
        <f t="shared" si="47"/>
        <v>hcl</v>
      </c>
      <c r="O171" t="str">
        <f t="shared" si="48"/>
        <v>eyr</v>
      </c>
      <c r="P171" t="str">
        <f t="shared" si="49"/>
        <v>byr</v>
      </c>
      <c r="Q171" t="str">
        <f t="shared" si="50"/>
        <v>hgt</v>
      </c>
      <c r="R171" t="str">
        <f t="shared" si="51"/>
        <v>pid</v>
      </c>
      <c r="S171" t="str">
        <f t="shared" si="52"/>
        <v/>
      </c>
      <c r="U171">
        <f t="shared" si="53"/>
        <v>1</v>
      </c>
      <c r="V171">
        <f t="shared" si="54"/>
        <v>1</v>
      </c>
      <c r="W171">
        <f t="shared" si="55"/>
        <v>1</v>
      </c>
      <c r="X171">
        <f t="shared" si="56"/>
        <v>1</v>
      </c>
      <c r="Y171">
        <f t="shared" si="57"/>
        <v>1</v>
      </c>
      <c r="Z171">
        <f t="shared" si="58"/>
        <v>1</v>
      </c>
      <c r="AA171">
        <f t="shared" si="59"/>
        <v>1</v>
      </c>
      <c r="AB171">
        <f t="shared" si="60"/>
        <v>0</v>
      </c>
      <c r="AD171">
        <f t="shared" si="61"/>
        <v>7</v>
      </c>
      <c r="AE171" t="b">
        <f t="shared" si="62"/>
        <v>1</v>
      </c>
      <c r="AF171">
        <f t="shared" si="63"/>
        <v>0</v>
      </c>
      <c r="AG171" t="b">
        <f t="shared" si="64"/>
        <v>1</v>
      </c>
    </row>
    <row r="172" spans="1:33">
      <c r="A172" s="2" t="s">
        <v>130</v>
      </c>
      <c r="B172" t="s">
        <v>213</v>
      </c>
      <c r="C172" t="s">
        <v>162</v>
      </c>
      <c r="D172" t="s">
        <v>13</v>
      </c>
      <c r="E172" t="s">
        <v>48</v>
      </c>
      <c r="F172" t="s">
        <v>564</v>
      </c>
      <c r="J172">
        <f t="shared" si="44"/>
        <v>6</v>
      </c>
      <c r="L172" t="str">
        <f t="shared" si="45"/>
        <v>hgt</v>
      </c>
      <c r="M172" t="str">
        <f t="shared" si="46"/>
        <v>eyr</v>
      </c>
      <c r="N172" t="str">
        <f t="shared" si="47"/>
        <v>iyr</v>
      </c>
      <c r="O172" t="str">
        <f t="shared" si="48"/>
        <v>ecl</v>
      </c>
      <c r="P172" t="str">
        <f t="shared" si="49"/>
        <v>byr</v>
      </c>
      <c r="Q172" t="str">
        <f t="shared" si="50"/>
        <v>pid</v>
      </c>
      <c r="R172" t="str">
        <f t="shared" si="51"/>
        <v/>
      </c>
      <c r="S172" t="str">
        <f t="shared" si="52"/>
        <v/>
      </c>
      <c r="U172">
        <f t="shared" si="53"/>
        <v>1</v>
      </c>
      <c r="V172">
        <f t="shared" si="54"/>
        <v>1</v>
      </c>
      <c r="W172">
        <f t="shared" si="55"/>
        <v>1</v>
      </c>
      <c r="X172">
        <f t="shared" si="56"/>
        <v>1</v>
      </c>
      <c r="Y172">
        <f t="shared" si="57"/>
        <v>1</v>
      </c>
      <c r="Z172">
        <f t="shared" si="58"/>
        <v>1</v>
      </c>
      <c r="AA172">
        <f t="shared" si="59"/>
        <v>0</v>
      </c>
      <c r="AB172">
        <f t="shared" si="60"/>
        <v>0</v>
      </c>
      <c r="AD172">
        <f t="shared" si="61"/>
        <v>6</v>
      </c>
      <c r="AE172" t="b">
        <f t="shared" si="62"/>
        <v>0</v>
      </c>
      <c r="AF172">
        <f t="shared" si="63"/>
        <v>0</v>
      </c>
      <c r="AG172" t="b">
        <f t="shared" si="64"/>
        <v>0</v>
      </c>
    </row>
    <row r="173" spans="1:33">
      <c r="A173" s="1" t="s">
        <v>565</v>
      </c>
      <c r="B173" t="s">
        <v>566</v>
      </c>
      <c r="C173" t="s">
        <v>166</v>
      </c>
      <c r="D173" t="s">
        <v>567</v>
      </c>
      <c r="E173" t="s">
        <v>568</v>
      </c>
      <c r="F173" t="s">
        <v>131</v>
      </c>
      <c r="J173">
        <f t="shared" si="44"/>
        <v>6</v>
      </c>
      <c r="L173" t="str">
        <f t="shared" si="45"/>
        <v>eyr</v>
      </c>
      <c r="M173" t="str">
        <f t="shared" si="46"/>
        <v>byr</v>
      </c>
      <c r="N173" t="str">
        <f t="shared" si="47"/>
        <v>ecl</v>
      </c>
      <c r="O173" t="str">
        <f t="shared" si="48"/>
        <v>cid</v>
      </c>
      <c r="P173" t="str">
        <f t="shared" si="49"/>
        <v>hcl</v>
      </c>
      <c r="Q173" t="str">
        <f t="shared" si="50"/>
        <v>iyr</v>
      </c>
      <c r="R173" t="str">
        <f t="shared" si="51"/>
        <v/>
      </c>
      <c r="S173" t="str">
        <f t="shared" si="52"/>
        <v/>
      </c>
      <c r="U173">
        <f t="shared" si="53"/>
        <v>1</v>
      </c>
      <c r="V173">
        <f t="shared" si="54"/>
        <v>1</v>
      </c>
      <c r="W173">
        <f t="shared" si="55"/>
        <v>1</v>
      </c>
      <c r="X173">
        <f t="shared" si="56"/>
        <v>1</v>
      </c>
      <c r="Y173">
        <f t="shared" si="57"/>
        <v>1</v>
      </c>
      <c r="Z173">
        <f t="shared" si="58"/>
        <v>1</v>
      </c>
      <c r="AA173">
        <f t="shared" si="59"/>
        <v>0</v>
      </c>
      <c r="AB173">
        <f t="shared" si="60"/>
        <v>0</v>
      </c>
      <c r="AD173">
        <f t="shared" si="61"/>
        <v>6</v>
      </c>
      <c r="AE173" t="b">
        <f t="shared" si="62"/>
        <v>0</v>
      </c>
      <c r="AF173">
        <f t="shared" si="63"/>
        <v>1</v>
      </c>
      <c r="AG173" t="b">
        <f t="shared" si="64"/>
        <v>0</v>
      </c>
    </row>
    <row r="174" spans="1:33">
      <c r="A174" s="1" t="s">
        <v>132</v>
      </c>
      <c r="B174" t="s">
        <v>569</v>
      </c>
      <c r="C174" t="s">
        <v>110</v>
      </c>
      <c r="D174" t="s">
        <v>216</v>
      </c>
      <c r="E174" t="s">
        <v>213</v>
      </c>
      <c r="F174" t="s">
        <v>82</v>
      </c>
      <c r="G174" t="s">
        <v>111</v>
      </c>
      <c r="H174" t="s">
        <v>570</v>
      </c>
      <c r="J174">
        <f t="shared" si="44"/>
        <v>8</v>
      </c>
      <c r="L174" t="str">
        <f t="shared" si="45"/>
        <v>cid</v>
      </c>
      <c r="M174" t="str">
        <f t="shared" si="46"/>
        <v>pid</v>
      </c>
      <c r="N174" t="str">
        <f t="shared" si="47"/>
        <v>iyr</v>
      </c>
      <c r="O174" t="str">
        <f t="shared" si="48"/>
        <v>hgt</v>
      </c>
      <c r="P174" t="str">
        <f t="shared" si="49"/>
        <v>eyr</v>
      </c>
      <c r="Q174" t="str">
        <f t="shared" si="50"/>
        <v>ecl</v>
      </c>
      <c r="R174" t="str">
        <f t="shared" si="51"/>
        <v>byr</v>
      </c>
      <c r="S174" t="str">
        <f t="shared" si="52"/>
        <v>hcl</v>
      </c>
      <c r="U174">
        <f t="shared" si="53"/>
        <v>1</v>
      </c>
      <c r="V174">
        <f t="shared" si="54"/>
        <v>1</v>
      </c>
      <c r="W174">
        <f t="shared" si="55"/>
        <v>1</v>
      </c>
      <c r="X174">
        <f t="shared" si="56"/>
        <v>1</v>
      </c>
      <c r="Y174">
        <f t="shared" si="57"/>
        <v>1</v>
      </c>
      <c r="Z174">
        <f t="shared" si="58"/>
        <v>1</v>
      </c>
      <c r="AA174">
        <f t="shared" si="59"/>
        <v>1</v>
      </c>
      <c r="AB174">
        <f t="shared" si="60"/>
        <v>1</v>
      </c>
      <c r="AD174">
        <f t="shared" si="61"/>
        <v>8</v>
      </c>
      <c r="AE174" t="b">
        <f t="shared" si="62"/>
        <v>1</v>
      </c>
      <c r="AF174">
        <f t="shared" si="63"/>
        <v>1</v>
      </c>
      <c r="AG174" t="b">
        <f t="shared" si="64"/>
        <v>1</v>
      </c>
    </row>
    <row r="175" spans="1:33">
      <c r="A175" s="2" t="s">
        <v>75</v>
      </c>
      <c r="B175" t="s">
        <v>133</v>
      </c>
      <c r="C175" t="s">
        <v>77</v>
      </c>
      <c r="D175" t="s">
        <v>38</v>
      </c>
      <c r="E175" t="s">
        <v>571</v>
      </c>
      <c r="F175" t="s">
        <v>230</v>
      </c>
      <c r="G175" t="s">
        <v>572</v>
      </c>
      <c r="H175" t="s">
        <v>556</v>
      </c>
      <c r="J175">
        <f t="shared" si="44"/>
        <v>8</v>
      </c>
      <c r="L175" t="str">
        <f t="shared" si="45"/>
        <v>iyr</v>
      </c>
      <c r="M175" t="str">
        <f t="shared" si="46"/>
        <v>byr</v>
      </c>
      <c r="N175" t="str">
        <f t="shared" si="47"/>
        <v>eyr</v>
      </c>
      <c r="O175" t="str">
        <f t="shared" si="48"/>
        <v>ecl</v>
      </c>
      <c r="P175" t="str">
        <f t="shared" si="49"/>
        <v>pid</v>
      </c>
      <c r="Q175" t="str">
        <f t="shared" si="50"/>
        <v>hgt</v>
      </c>
      <c r="R175" t="str">
        <f t="shared" si="51"/>
        <v>hcl</v>
      </c>
      <c r="S175" t="str">
        <f t="shared" si="52"/>
        <v>cid</v>
      </c>
      <c r="U175">
        <f t="shared" si="53"/>
        <v>1</v>
      </c>
      <c r="V175">
        <f t="shared" si="54"/>
        <v>1</v>
      </c>
      <c r="W175">
        <f t="shared" si="55"/>
        <v>1</v>
      </c>
      <c r="X175">
        <f t="shared" si="56"/>
        <v>1</v>
      </c>
      <c r="Y175">
        <f t="shared" si="57"/>
        <v>1</v>
      </c>
      <c r="Z175">
        <f t="shared" si="58"/>
        <v>1</v>
      </c>
      <c r="AA175">
        <f t="shared" si="59"/>
        <v>1</v>
      </c>
      <c r="AB175">
        <f t="shared" si="60"/>
        <v>1</v>
      </c>
      <c r="AD175">
        <f t="shared" si="61"/>
        <v>8</v>
      </c>
      <c r="AE175" t="b">
        <f t="shared" si="62"/>
        <v>1</v>
      </c>
      <c r="AF175">
        <f t="shared" si="63"/>
        <v>1</v>
      </c>
      <c r="AG175" t="b">
        <f t="shared" si="64"/>
        <v>1</v>
      </c>
    </row>
    <row r="176" spans="1:33">
      <c r="A176" s="2" t="s">
        <v>4</v>
      </c>
      <c r="B176" t="s">
        <v>24</v>
      </c>
      <c r="C176" t="s">
        <v>67</v>
      </c>
      <c r="D176" t="s">
        <v>573</v>
      </c>
      <c r="E176" t="s">
        <v>427</v>
      </c>
      <c r="F176" t="s">
        <v>574</v>
      </c>
      <c r="G176" t="s">
        <v>575</v>
      </c>
      <c r="H176" t="s">
        <v>19</v>
      </c>
      <c r="J176">
        <f t="shared" si="44"/>
        <v>8</v>
      </c>
      <c r="L176" t="str">
        <f t="shared" si="45"/>
        <v>iyr</v>
      </c>
      <c r="M176" t="str">
        <f t="shared" si="46"/>
        <v>ecl</v>
      </c>
      <c r="N176" t="str">
        <f t="shared" si="47"/>
        <v>eyr</v>
      </c>
      <c r="O176" t="str">
        <f t="shared" si="48"/>
        <v>cid</v>
      </c>
      <c r="P176" t="str">
        <f t="shared" si="49"/>
        <v>byr</v>
      </c>
      <c r="Q176" t="str">
        <f t="shared" si="50"/>
        <v>pid</v>
      </c>
      <c r="R176" t="str">
        <f t="shared" si="51"/>
        <v>hgt</v>
      </c>
      <c r="S176" t="str">
        <f t="shared" si="52"/>
        <v>hcl</v>
      </c>
      <c r="U176">
        <f t="shared" si="53"/>
        <v>1</v>
      </c>
      <c r="V176">
        <f t="shared" si="54"/>
        <v>1</v>
      </c>
      <c r="W176">
        <f t="shared" si="55"/>
        <v>1</v>
      </c>
      <c r="X176">
        <f t="shared" si="56"/>
        <v>1</v>
      </c>
      <c r="Y176">
        <f t="shared" si="57"/>
        <v>1</v>
      </c>
      <c r="Z176">
        <f t="shared" si="58"/>
        <v>1</v>
      </c>
      <c r="AA176">
        <f t="shared" si="59"/>
        <v>1</v>
      </c>
      <c r="AB176">
        <f t="shared" si="60"/>
        <v>1</v>
      </c>
      <c r="AD176">
        <f t="shared" si="61"/>
        <v>8</v>
      </c>
      <c r="AE176" t="b">
        <f t="shared" si="62"/>
        <v>1</v>
      </c>
      <c r="AF176">
        <f t="shared" si="63"/>
        <v>1</v>
      </c>
      <c r="AG176" t="b">
        <f t="shared" si="64"/>
        <v>1</v>
      </c>
    </row>
    <row r="177" spans="1:33">
      <c r="A177" s="2" t="s">
        <v>134</v>
      </c>
      <c r="B177" t="s">
        <v>44</v>
      </c>
      <c r="C177" t="s">
        <v>45</v>
      </c>
      <c r="D177" t="s">
        <v>19</v>
      </c>
      <c r="E177" t="s">
        <v>116</v>
      </c>
      <c r="F177" t="s">
        <v>576</v>
      </c>
      <c r="J177">
        <f t="shared" si="44"/>
        <v>6</v>
      </c>
      <c r="L177" t="str">
        <f t="shared" si="45"/>
        <v>pid</v>
      </c>
      <c r="M177" t="str">
        <f t="shared" si="46"/>
        <v>ecl</v>
      </c>
      <c r="N177" t="str">
        <f t="shared" si="47"/>
        <v>eyr</v>
      </c>
      <c r="O177" t="str">
        <f t="shared" si="48"/>
        <v>hcl</v>
      </c>
      <c r="P177" t="str">
        <f t="shared" si="49"/>
        <v>byr</v>
      </c>
      <c r="Q177" t="str">
        <f t="shared" si="50"/>
        <v>hgt</v>
      </c>
      <c r="R177" t="str">
        <f t="shared" si="51"/>
        <v/>
      </c>
      <c r="S177" t="str">
        <f t="shared" si="52"/>
        <v/>
      </c>
      <c r="U177">
        <f t="shared" si="53"/>
        <v>1</v>
      </c>
      <c r="V177">
        <f t="shared" si="54"/>
        <v>1</v>
      </c>
      <c r="W177">
        <f t="shared" si="55"/>
        <v>1</v>
      </c>
      <c r="X177">
        <f t="shared" si="56"/>
        <v>1</v>
      </c>
      <c r="Y177">
        <f t="shared" si="57"/>
        <v>1</v>
      </c>
      <c r="Z177">
        <f t="shared" si="58"/>
        <v>1</v>
      </c>
      <c r="AA177">
        <f t="shared" si="59"/>
        <v>0</v>
      </c>
      <c r="AB177">
        <f t="shared" si="60"/>
        <v>0</v>
      </c>
      <c r="AD177">
        <f t="shared" si="61"/>
        <v>6</v>
      </c>
      <c r="AE177" t="b">
        <f t="shared" si="62"/>
        <v>0</v>
      </c>
      <c r="AF177">
        <f t="shared" si="63"/>
        <v>0</v>
      </c>
      <c r="AG177" t="b">
        <f t="shared" si="64"/>
        <v>0</v>
      </c>
    </row>
    <row r="178" spans="1:33">
      <c r="A178" s="2" t="s">
        <v>577</v>
      </c>
      <c r="B178" t="s">
        <v>133</v>
      </c>
      <c r="C178" t="s">
        <v>45</v>
      </c>
      <c r="D178" t="s">
        <v>174</v>
      </c>
      <c r="E178" t="s">
        <v>47</v>
      </c>
      <c r="F178" t="s">
        <v>578</v>
      </c>
      <c r="G178" t="s">
        <v>242</v>
      </c>
      <c r="H178" t="s">
        <v>44</v>
      </c>
      <c r="J178">
        <f t="shared" si="44"/>
        <v>8</v>
      </c>
      <c r="L178" t="str">
        <f t="shared" si="45"/>
        <v>cid</v>
      </c>
      <c r="M178" t="str">
        <f t="shared" si="46"/>
        <v>byr</v>
      </c>
      <c r="N178" t="str">
        <f t="shared" si="47"/>
        <v>eyr</v>
      </c>
      <c r="O178" t="str">
        <f t="shared" si="48"/>
        <v>hgt</v>
      </c>
      <c r="P178" t="str">
        <f t="shared" si="49"/>
        <v>iyr</v>
      </c>
      <c r="Q178" t="str">
        <f t="shared" si="50"/>
        <v>pid</v>
      </c>
      <c r="R178" t="str">
        <f t="shared" si="51"/>
        <v>hcl</v>
      </c>
      <c r="S178" t="str">
        <f t="shared" si="52"/>
        <v>ecl</v>
      </c>
      <c r="U178">
        <f t="shared" si="53"/>
        <v>1</v>
      </c>
      <c r="V178">
        <f t="shared" si="54"/>
        <v>1</v>
      </c>
      <c r="W178">
        <f t="shared" si="55"/>
        <v>1</v>
      </c>
      <c r="X178">
        <f t="shared" si="56"/>
        <v>1</v>
      </c>
      <c r="Y178">
        <f t="shared" si="57"/>
        <v>1</v>
      </c>
      <c r="Z178">
        <f t="shared" si="58"/>
        <v>1</v>
      </c>
      <c r="AA178">
        <f t="shared" si="59"/>
        <v>1</v>
      </c>
      <c r="AB178">
        <f t="shared" si="60"/>
        <v>1</v>
      </c>
      <c r="AD178">
        <f t="shared" si="61"/>
        <v>8</v>
      </c>
      <c r="AE178" t="b">
        <f t="shared" si="62"/>
        <v>1</v>
      </c>
      <c r="AF178">
        <f t="shared" si="63"/>
        <v>1</v>
      </c>
      <c r="AG178" t="b">
        <f t="shared" si="64"/>
        <v>1</v>
      </c>
    </row>
    <row r="179" spans="1:33">
      <c r="A179" s="1" t="s">
        <v>283</v>
      </c>
      <c r="B179" t="s">
        <v>290</v>
      </c>
      <c r="C179" t="s">
        <v>579</v>
      </c>
      <c r="D179" t="s">
        <v>160</v>
      </c>
      <c r="E179" t="s">
        <v>580</v>
      </c>
      <c r="F179" t="s">
        <v>135</v>
      </c>
      <c r="G179" t="s">
        <v>136</v>
      </c>
      <c r="J179">
        <f t="shared" si="44"/>
        <v>7</v>
      </c>
      <c r="L179" t="str">
        <f t="shared" si="45"/>
        <v>ecl</v>
      </c>
      <c r="M179" t="str">
        <f t="shared" si="46"/>
        <v>hcl</v>
      </c>
      <c r="N179" t="str">
        <f t="shared" si="47"/>
        <v>hgt</v>
      </c>
      <c r="O179" t="str">
        <f t="shared" si="48"/>
        <v>iyr</v>
      </c>
      <c r="P179" t="str">
        <f t="shared" si="49"/>
        <v>pid</v>
      </c>
      <c r="Q179" t="str">
        <f t="shared" si="50"/>
        <v>eyr</v>
      </c>
      <c r="R179" t="str">
        <f t="shared" si="51"/>
        <v>byr</v>
      </c>
      <c r="S179" t="str">
        <f t="shared" si="52"/>
        <v/>
      </c>
      <c r="U179">
        <f t="shared" si="53"/>
        <v>1</v>
      </c>
      <c r="V179">
        <f t="shared" si="54"/>
        <v>1</v>
      </c>
      <c r="W179">
        <f t="shared" si="55"/>
        <v>1</v>
      </c>
      <c r="X179">
        <f t="shared" si="56"/>
        <v>1</v>
      </c>
      <c r="Y179">
        <f t="shared" si="57"/>
        <v>1</v>
      </c>
      <c r="Z179">
        <f t="shared" si="58"/>
        <v>1</v>
      </c>
      <c r="AA179">
        <f t="shared" si="59"/>
        <v>1</v>
      </c>
      <c r="AB179">
        <f t="shared" si="60"/>
        <v>0</v>
      </c>
      <c r="AD179">
        <f t="shared" si="61"/>
        <v>7</v>
      </c>
      <c r="AE179" t="b">
        <f t="shared" si="62"/>
        <v>1</v>
      </c>
      <c r="AF179">
        <f t="shared" si="63"/>
        <v>0</v>
      </c>
      <c r="AG179" t="b">
        <f t="shared" si="64"/>
        <v>1</v>
      </c>
    </row>
    <row r="180" spans="1:33">
      <c r="A180" s="2" t="s">
        <v>97</v>
      </c>
      <c r="B180" t="s">
        <v>581</v>
      </c>
      <c r="C180" t="s">
        <v>25</v>
      </c>
      <c r="D180" t="s">
        <v>126</v>
      </c>
      <c r="E180" t="s">
        <v>582</v>
      </c>
      <c r="F180" t="s">
        <v>583</v>
      </c>
      <c r="J180">
        <f t="shared" si="44"/>
        <v>6</v>
      </c>
      <c r="L180" t="str">
        <f t="shared" si="45"/>
        <v>iyr</v>
      </c>
      <c r="M180" t="str">
        <f t="shared" si="46"/>
        <v>byr</v>
      </c>
      <c r="N180" t="str">
        <f t="shared" si="47"/>
        <v>hcl</v>
      </c>
      <c r="O180" t="str">
        <f t="shared" si="48"/>
        <v>hgt</v>
      </c>
      <c r="P180" t="str">
        <f t="shared" si="49"/>
        <v>pid</v>
      </c>
      <c r="Q180" t="str">
        <f t="shared" si="50"/>
        <v>eyr</v>
      </c>
      <c r="R180" t="str">
        <f t="shared" si="51"/>
        <v/>
      </c>
      <c r="S180" t="str">
        <f t="shared" si="52"/>
        <v/>
      </c>
      <c r="U180">
        <f t="shared" si="53"/>
        <v>1</v>
      </c>
      <c r="V180">
        <f t="shared" si="54"/>
        <v>1</v>
      </c>
      <c r="W180">
        <f t="shared" si="55"/>
        <v>1</v>
      </c>
      <c r="X180">
        <f t="shared" si="56"/>
        <v>1</v>
      </c>
      <c r="Y180">
        <f t="shared" si="57"/>
        <v>1</v>
      </c>
      <c r="Z180">
        <f t="shared" si="58"/>
        <v>1</v>
      </c>
      <c r="AA180">
        <f t="shared" si="59"/>
        <v>0</v>
      </c>
      <c r="AB180">
        <f t="shared" si="60"/>
        <v>0</v>
      </c>
      <c r="AD180">
        <f t="shared" si="61"/>
        <v>6</v>
      </c>
      <c r="AE180" t="b">
        <f t="shared" si="62"/>
        <v>0</v>
      </c>
      <c r="AF180">
        <f t="shared" si="63"/>
        <v>0</v>
      </c>
      <c r="AG180" t="b">
        <f t="shared" si="64"/>
        <v>0</v>
      </c>
    </row>
    <row r="181" spans="1:33">
      <c r="A181" s="2" t="s">
        <v>584</v>
      </c>
      <c r="B181" t="s">
        <v>152</v>
      </c>
      <c r="C181" t="s">
        <v>585</v>
      </c>
      <c r="D181" t="s">
        <v>242</v>
      </c>
      <c r="E181" t="s">
        <v>228</v>
      </c>
      <c r="F181" t="s">
        <v>586</v>
      </c>
      <c r="G181" t="s">
        <v>137</v>
      </c>
      <c r="J181">
        <f t="shared" si="44"/>
        <v>7</v>
      </c>
      <c r="L181" t="str">
        <f t="shared" si="45"/>
        <v>ecl</v>
      </c>
      <c r="M181" t="str">
        <f t="shared" si="46"/>
        <v>byr</v>
      </c>
      <c r="N181" t="str">
        <f t="shared" si="47"/>
        <v>pid</v>
      </c>
      <c r="O181" t="str">
        <f t="shared" si="48"/>
        <v>hcl</v>
      </c>
      <c r="P181" t="str">
        <f t="shared" si="49"/>
        <v>hgt</v>
      </c>
      <c r="Q181" t="str">
        <f t="shared" si="50"/>
        <v>eyr</v>
      </c>
      <c r="R181" t="str">
        <f t="shared" si="51"/>
        <v>iyr</v>
      </c>
      <c r="S181" t="str">
        <f t="shared" si="52"/>
        <v/>
      </c>
      <c r="U181">
        <f t="shared" si="53"/>
        <v>1</v>
      </c>
      <c r="V181">
        <f t="shared" si="54"/>
        <v>1</v>
      </c>
      <c r="W181">
        <f t="shared" si="55"/>
        <v>1</v>
      </c>
      <c r="X181">
        <f t="shared" si="56"/>
        <v>1</v>
      </c>
      <c r="Y181">
        <f t="shared" si="57"/>
        <v>1</v>
      </c>
      <c r="Z181">
        <f t="shared" si="58"/>
        <v>1</v>
      </c>
      <c r="AA181">
        <f t="shared" si="59"/>
        <v>1</v>
      </c>
      <c r="AB181">
        <f t="shared" si="60"/>
        <v>0</v>
      </c>
      <c r="AD181">
        <f t="shared" si="61"/>
        <v>7</v>
      </c>
      <c r="AE181" t="b">
        <f t="shared" si="62"/>
        <v>1</v>
      </c>
      <c r="AF181">
        <f t="shared" si="63"/>
        <v>0</v>
      </c>
      <c r="AG181" t="b">
        <f t="shared" si="64"/>
        <v>1</v>
      </c>
    </row>
    <row r="182" spans="1:33">
      <c r="A182" s="1" t="s">
        <v>77</v>
      </c>
      <c r="B182" t="s">
        <v>96</v>
      </c>
      <c r="C182" t="s">
        <v>587</v>
      </c>
      <c r="D182" t="s">
        <v>588</v>
      </c>
      <c r="E182" t="s">
        <v>589</v>
      </c>
      <c r="F182" t="s">
        <v>62</v>
      </c>
      <c r="G182" t="s">
        <v>65</v>
      </c>
      <c r="J182">
        <f t="shared" si="44"/>
        <v>7</v>
      </c>
      <c r="L182" t="str">
        <f t="shared" si="45"/>
        <v>eyr</v>
      </c>
      <c r="M182" t="str">
        <f t="shared" si="46"/>
        <v>byr</v>
      </c>
      <c r="N182" t="str">
        <f t="shared" si="47"/>
        <v>hcl</v>
      </c>
      <c r="O182" t="str">
        <f t="shared" si="48"/>
        <v>cid</v>
      </c>
      <c r="P182" t="str">
        <f t="shared" si="49"/>
        <v>pid</v>
      </c>
      <c r="Q182" t="str">
        <f t="shared" si="50"/>
        <v>hgt</v>
      </c>
      <c r="R182" t="str">
        <f t="shared" si="51"/>
        <v>ecl</v>
      </c>
      <c r="S182" t="str">
        <f t="shared" si="52"/>
        <v/>
      </c>
      <c r="U182">
        <f t="shared" si="53"/>
        <v>1</v>
      </c>
      <c r="V182">
        <f t="shared" si="54"/>
        <v>1</v>
      </c>
      <c r="W182">
        <f t="shared" si="55"/>
        <v>1</v>
      </c>
      <c r="X182">
        <f t="shared" si="56"/>
        <v>1</v>
      </c>
      <c r="Y182">
        <f t="shared" si="57"/>
        <v>1</v>
      </c>
      <c r="Z182">
        <f t="shared" si="58"/>
        <v>1</v>
      </c>
      <c r="AA182">
        <f t="shared" si="59"/>
        <v>1</v>
      </c>
      <c r="AB182">
        <f t="shared" si="60"/>
        <v>0</v>
      </c>
      <c r="AD182">
        <f t="shared" si="61"/>
        <v>7</v>
      </c>
      <c r="AE182" t="b">
        <f t="shared" si="62"/>
        <v>1</v>
      </c>
      <c r="AF182">
        <f t="shared" si="63"/>
        <v>1</v>
      </c>
      <c r="AG182" t="b">
        <f t="shared" si="64"/>
        <v>0</v>
      </c>
    </row>
    <row r="183" spans="1:33">
      <c r="A183" s="2" t="s">
        <v>138</v>
      </c>
      <c r="B183" t="s">
        <v>17</v>
      </c>
      <c r="C183" t="s">
        <v>82</v>
      </c>
      <c r="D183" t="s">
        <v>374</v>
      </c>
      <c r="E183" t="s">
        <v>199</v>
      </c>
      <c r="F183" t="s">
        <v>112</v>
      </c>
      <c r="G183" t="s">
        <v>590</v>
      </c>
      <c r="H183" t="s">
        <v>179</v>
      </c>
      <c r="J183">
        <f t="shared" si="44"/>
        <v>8</v>
      </c>
      <c r="L183" t="str">
        <f t="shared" si="45"/>
        <v>cid</v>
      </c>
      <c r="M183" t="str">
        <f t="shared" si="46"/>
        <v>iyr</v>
      </c>
      <c r="N183" t="str">
        <f t="shared" si="47"/>
        <v>ecl</v>
      </c>
      <c r="O183" t="str">
        <f t="shared" si="48"/>
        <v>hgt</v>
      </c>
      <c r="P183" t="str">
        <f t="shared" si="49"/>
        <v>hcl</v>
      </c>
      <c r="Q183" t="str">
        <f t="shared" si="50"/>
        <v>eyr</v>
      </c>
      <c r="R183" t="str">
        <f t="shared" si="51"/>
        <v>pid</v>
      </c>
      <c r="S183" t="str">
        <f t="shared" si="52"/>
        <v>byr</v>
      </c>
      <c r="U183">
        <f t="shared" si="53"/>
        <v>1</v>
      </c>
      <c r="V183">
        <f t="shared" si="54"/>
        <v>1</v>
      </c>
      <c r="W183">
        <f t="shared" si="55"/>
        <v>1</v>
      </c>
      <c r="X183">
        <f t="shared" si="56"/>
        <v>1</v>
      </c>
      <c r="Y183">
        <f t="shared" si="57"/>
        <v>1</v>
      </c>
      <c r="Z183">
        <f t="shared" si="58"/>
        <v>1</v>
      </c>
      <c r="AA183">
        <f t="shared" si="59"/>
        <v>1</v>
      </c>
      <c r="AB183">
        <f t="shared" si="60"/>
        <v>1</v>
      </c>
      <c r="AD183">
        <f t="shared" si="61"/>
        <v>8</v>
      </c>
      <c r="AE183" t="b">
        <f t="shared" si="62"/>
        <v>1</v>
      </c>
      <c r="AF183">
        <f t="shared" si="63"/>
        <v>1</v>
      </c>
      <c r="AG183" t="b">
        <f t="shared" si="64"/>
        <v>1</v>
      </c>
    </row>
    <row r="184" spans="1:33">
      <c r="A184" s="2" t="s">
        <v>17</v>
      </c>
      <c r="B184" t="s">
        <v>591</v>
      </c>
      <c r="C184" t="s">
        <v>592</v>
      </c>
      <c r="D184" t="s">
        <v>44</v>
      </c>
      <c r="E184" t="s">
        <v>593</v>
      </c>
      <c r="F184" t="s">
        <v>18</v>
      </c>
      <c r="G184" t="s">
        <v>279</v>
      </c>
      <c r="H184" t="s">
        <v>139</v>
      </c>
      <c r="J184">
        <f t="shared" si="44"/>
        <v>8</v>
      </c>
      <c r="L184" t="str">
        <f t="shared" si="45"/>
        <v>iyr</v>
      </c>
      <c r="M184" t="str">
        <f t="shared" si="46"/>
        <v>hgt</v>
      </c>
      <c r="N184" t="str">
        <f t="shared" si="47"/>
        <v>cid</v>
      </c>
      <c r="O184" t="str">
        <f t="shared" si="48"/>
        <v>ecl</v>
      </c>
      <c r="P184" t="str">
        <f t="shared" si="49"/>
        <v>pid</v>
      </c>
      <c r="Q184" t="str">
        <f t="shared" si="50"/>
        <v>hcl</v>
      </c>
      <c r="R184" t="str">
        <f t="shared" si="51"/>
        <v>eyr</v>
      </c>
      <c r="S184" t="str">
        <f t="shared" si="52"/>
        <v>byr</v>
      </c>
      <c r="U184">
        <f t="shared" si="53"/>
        <v>1</v>
      </c>
      <c r="V184">
        <f t="shared" si="54"/>
        <v>1</v>
      </c>
      <c r="W184">
        <f t="shared" si="55"/>
        <v>1</v>
      </c>
      <c r="X184">
        <f t="shared" si="56"/>
        <v>1</v>
      </c>
      <c r="Y184">
        <f t="shared" si="57"/>
        <v>1</v>
      </c>
      <c r="Z184">
        <f t="shared" si="58"/>
        <v>1</v>
      </c>
      <c r="AA184">
        <f t="shared" si="59"/>
        <v>1</v>
      </c>
      <c r="AB184">
        <f t="shared" si="60"/>
        <v>1</v>
      </c>
      <c r="AD184">
        <f t="shared" si="61"/>
        <v>8</v>
      </c>
      <c r="AE184" t="b">
        <f t="shared" si="62"/>
        <v>1</v>
      </c>
      <c r="AF184">
        <f t="shared" si="63"/>
        <v>1</v>
      </c>
      <c r="AG184" t="b">
        <f t="shared" si="64"/>
        <v>1</v>
      </c>
    </row>
    <row r="185" spans="1:33">
      <c r="A185" s="1" t="s">
        <v>594</v>
      </c>
      <c r="B185" t="s">
        <v>36</v>
      </c>
      <c r="C185" t="s">
        <v>475</v>
      </c>
      <c r="D185" t="s">
        <v>13</v>
      </c>
      <c r="E185" t="s">
        <v>595</v>
      </c>
      <c r="F185" t="s">
        <v>162</v>
      </c>
      <c r="G185" t="s">
        <v>491</v>
      </c>
      <c r="H185" t="s">
        <v>140</v>
      </c>
      <c r="J185">
        <f t="shared" si="44"/>
        <v>8</v>
      </c>
      <c r="L185" t="str">
        <f t="shared" si="45"/>
        <v>pid</v>
      </c>
      <c r="M185" t="str">
        <f t="shared" si="46"/>
        <v>eyr</v>
      </c>
      <c r="N185" t="str">
        <f t="shared" si="47"/>
        <v>hgt</v>
      </c>
      <c r="O185" t="str">
        <f t="shared" si="48"/>
        <v>ecl</v>
      </c>
      <c r="P185" t="str">
        <f t="shared" si="49"/>
        <v>cid</v>
      </c>
      <c r="Q185" t="str">
        <f t="shared" si="50"/>
        <v>iyr</v>
      </c>
      <c r="R185" t="str">
        <f t="shared" si="51"/>
        <v>byr</v>
      </c>
      <c r="S185" t="str">
        <f t="shared" si="52"/>
        <v>hcl</v>
      </c>
      <c r="U185">
        <f t="shared" si="53"/>
        <v>1</v>
      </c>
      <c r="V185">
        <f t="shared" si="54"/>
        <v>1</v>
      </c>
      <c r="W185">
        <f t="shared" si="55"/>
        <v>1</v>
      </c>
      <c r="X185">
        <f t="shared" si="56"/>
        <v>1</v>
      </c>
      <c r="Y185">
        <f t="shared" si="57"/>
        <v>1</v>
      </c>
      <c r="Z185">
        <f t="shared" si="58"/>
        <v>1</v>
      </c>
      <c r="AA185">
        <f t="shared" si="59"/>
        <v>1</v>
      </c>
      <c r="AB185">
        <f t="shared" si="60"/>
        <v>1</v>
      </c>
      <c r="AD185">
        <f t="shared" si="61"/>
        <v>8</v>
      </c>
      <c r="AE185" t="b">
        <f t="shared" si="62"/>
        <v>1</v>
      </c>
      <c r="AF185">
        <f t="shared" si="63"/>
        <v>1</v>
      </c>
      <c r="AG185" t="b">
        <f t="shared" si="64"/>
        <v>1</v>
      </c>
    </row>
    <row r="186" spans="1:33">
      <c r="A186" s="2" t="s">
        <v>596</v>
      </c>
      <c r="B186" t="s">
        <v>299</v>
      </c>
      <c r="C186" t="s">
        <v>22</v>
      </c>
      <c r="D186" t="s">
        <v>100</v>
      </c>
      <c r="E186" t="s">
        <v>362</v>
      </c>
      <c r="F186" t="s">
        <v>12</v>
      </c>
      <c r="G186" t="s">
        <v>44</v>
      </c>
      <c r="J186">
        <f t="shared" si="44"/>
        <v>7</v>
      </c>
      <c r="L186" t="str">
        <f t="shared" si="45"/>
        <v>cid</v>
      </c>
      <c r="M186" t="str">
        <f t="shared" si="46"/>
        <v>hgt</v>
      </c>
      <c r="N186" t="str">
        <f t="shared" si="47"/>
        <v>eyr</v>
      </c>
      <c r="O186" t="str">
        <f t="shared" si="48"/>
        <v>byr</v>
      </c>
      <c r="P186" t="str">
        <f t="shared" si="49"/>
        <v>hcl</v>
      </c>
      <c r="Q186" t="str">
        <f t="shared" si="50"/>
        <v>iyr</v>
      </c>
      <c r="R186" t="str">
        <f t="shared" si="51"/>
        <v>ecl</v>
      </c>
      <c r="S186" t="str">
        <f t="shared" si="52"/>
        <v/>
      </c>
      <c r="U186">
        <f t="shared" si="53"/>
        <v>1</v>
      </c>
      <c r="V186">
        <f t="shared" si="54"/>
        <v>1</v>
      </c>
      <c r="W186">
        <f t="shared" si="55"/>
        <v>1</v>
      </c>
      <c r="X186">
        <f t="shared" si="56"/>
        <v>1</v>
      </c>
      <c r="Y186">
        <f t="shared" si="57"/>
        <v>1</v>
      </c>
      <c r="Z186">
        <f t="shared" si="58"/>
        <v>1</v>
      </c>
      <c r="AA186">
        <f t="shared" si="59"/>
        <v>1</v>
      </c>
      <c r="AB186">
        <f t="shared" si="60"/>
        <v>0</v>
      </c>
      <c r="AD186">
        <f t="shared" si="61"/>
        <v>7</v>
      </c>
      <c r="AE186" t="b">
        <f t="shared" si="62"/>
        <v>1</v>
      </c>
      <c r="AF186">
        <f t="shared" si="63"/>
        <v>1</v>
      </c>
      <c r="AG186" t="b">
        <f t="shared" si="64"/>
        <v>0</v>
      </c>
    </row>
    <row r="187" spans="1:33">
      <c r="A187" s="2" t="s">
        <v>597</v>
      </c>
      <c r="B187" t="s">
        <v>25</v>
      </c>
      <c r="C187" t="s">
        <v>65</v>
      </c>
      <c r="D187" t="s">
        <v>213</v>
      </c>
      <c r="E187" t="s">
        <v>598</v>
      </c>
      <c r="F187" t="s">
        <v>599</v>
      </c>
      <c r="G187" t="s">
        <v>600</v>
      </c>
      <c r="H187" t="s">
        <v>52</v>
      </c>
      <c r="J187">
        <f t="shared" si="44"/>
        <v>8</v>
      </c>
      <c r="L187" t="str">
        <f t="shared" si="45"/>
        <v>pid</v>
      </c>
      <c r="M187" t="str">
        <f t="shared" si="46"/>
        <v>hcl</v>
      </c>
      <c r="N187" t="str">
        <f t="shared" si="47"/>
        <v>ecl</v>
      </c>
      <c r="O187" t="str">
        <f t="shared" si="48"/>
        <v>eyr</v>
      </c>
      <c r="P187" t="str">
        <f t="shared" si="49"/>
        <v>hgt</v>
      </c>
      <c r="Q187" t="str">
        <f t="shared" si="50"/>
        <v>cid</v>
      </c>
      <c r="R187" t="str">
        <f t="shared" si="51"/>
        <v>byr</v>
      </c>
      <c r="S187" t="str">
        <f t="shared" si="52"/>
        <v>iyr</v>
      </c>
      <c r="U187">
        <f t="shared" si="53"/>
        <v>1</v>
      </c>
      <c r="V187">
        <f t="shared" si="54"/>
        <v>1</v>
      </c>
      <c r="W187">
        <f t="shared" si="55"/>
        <v>1</v>
      </c>
      <c r="X187">
        <f t="shared" si="56"/>
        <v>1</v>
      </c>
      <c r="Y187">
        <f t="shared" si="57"/>
        <v>1</v>
      </c>
      <c r="Z187">
        <f t="shared" si="58"/>
        <v>1</v>
      </c>
      <c r="AA187">
        <f t="shared" si="59"/>
        <v>1</v>
      </c>
      <c r="AB187">
        <f t="shared" si="60"/>
        <v>1</v>
      </c>
      <c r="AD187">
        <f t="shared" si="61"/>
        <v>8</v>
      </c>
      <c r="AE187" t="b">
        <f t="shared" si="62"/>
        <v>1</v>
      </c>
      <c r="AF187">
        <f t="shared" si="63"/>
        <v>1</v>
      </c>
      <c r="AG187" t="b">
        <f t="shared" si="64"/>
        <v>1</v>
      </c>
    </row>
    <row r="188" spans="1:33">
      <c r="A188" s="1" t="s">
        <v>17</v>
      </c>
      <c r="B188" t="s">
        <v>186</v>
      </c>
      <c r="C188" t="s">
        <v>601</v>
      </c>
      <c r="D188" t="s">
        <v>143</v>
      </c>
      <c r="E188" t="s">
        <v>506</v>
      </c>
      <c r="F188" t="s">
        <v>13</v>
      </c>
      <c r="G188" t="s">
        <v>602</v>
      </c>
      <c r="H188" t="s">
        <v>374</v>
      </c>
      <c r="J188">
        <f t="shared" si="44"/>
        <v>8</v>
      </c>
      <c r="L188" t="str">
        <f t="shared" si="45"/>
        <v>iyr</v>
      </c>
      <c r="M188" t="str">
        <f t="shared" si="46"/>
        <v>eyr</v>
      </c>
      <c r="N188" t="str">
        <f t="shared" si="47"/>
        <v>cid</v>
      </c>
      <c r="O188" t="str">
        <f t="shared" si="48"/>
        <v>hcl</v>
      </c>
      <c r="P188" t="str">
        <f t="shared" si="49"/>
        <v>byr</v>
      </c>
      <c r="Q188" t="str">
        <f t="shared" si="50"/>
        <v>ecl</v>
      </c>
      <c r="R188" t="str">
        <f t="shared" si="51"/>
        <v>pid</v>
      </c>
      <c r="S188" t="str">
        <f t="shared" si="52"/>
        <v>hgt</v>
      </c>
      <c r="U188">
        <f t="shared" si="53"/>
        <v>1</v>
      </c>
      <c r="V188">
        <f t="shared" si="54"/>
        <v>1</v>
      </c>
      <c r="W188">
        <f t="shared" si="55"/>
        <v>1</v>
      </c>
      <c r="X188">
        <f t="shared" si="56"/>
        <v>1</v>
      </c>
      <c r="Y188">
        <f t="shared" si="57"/>
        <v>1</v>
      </c>
      <c r="Z188">
        <f t="shared" si="58"/>
        <v>1</v>
      </c>
      <c r="AA188">
        <f t="shared" si="59"/>
        <v>1</v>
      </c>
      <c r="AB188">
        <f t="shared" si="60"/>
        <v>1</v>
      </c>
      <c r="AD188">
        <f t="shared" si="61"/>
        <v>8</v>
      </c>
      <c r="AE188" t="b">
        <f t="shared" si="62"/>
        <v>1</v>
      </c>
      <c r="AF188">
        <f t="shared" si="63"/>
        <v>1</v>
      </c>
      <c r="AG188" t="b">
        <f t="shared" si="64"/>
        <v>1</v>
      </c>
    </row>
    <row r="189" spans="1:33">
      <c r="A189" s="2" t="s">
        <v>141</v>
      </c>
      <c r="B189" t="s">
        <v>603</v>
      </c>
      <c r="C189" t="s">
        <v>155</v>
      </c>
      <c r="D189" t="s">
        <v>604</v>
      </c>
      <c r="E189" t="s">
        <v>25</v>
      </c>
      <c r="F189" t="s">
        <v>605</v>
      </c>
      <c r="G189" t="s">
        <v>142</v>
      </c>
      <c r="H189" t="s">
        <v>115</v>
      </c>
      <c r="J189">
        <f t="shared" si="44"/>
        <v>8</v>
      </c>
      <c r="L189" t="str">
        <f t="shared" si="45"/>
        <v>hgt</v>
      </c>
      <c r="M189" t="str">
        <f t="shared" si="46"/>
        <v>pid</v>
      </c>
      <c r="N189" t="str">
        <f t="shared" si="47"/>
        <v>iyr</v>
      </c>
      <c r="O189" t="str">
        <f t="shared" si="48"/>
        <v>eyr</v>
      </c>
      <c r="P189" t="str">
        <f t="shared" si="49"/>
        <v>hcl</v>
      </c>
      <c r="Q189" t="str">
        <f t="shared" si="50"/>
        <v>cid</v>
      </c>
      <c r="R189" t="str">
        <f t="shared" si="51"/>
        <v>ecl</v>
      </c>
      <c r="S189" t="str">
        <f t="shared" si="52"/>
        <v>byr</v>
      </c>
      <c r="U189">
        <f t="shared" si="53"/>
        <v>1</v>
      </c>
      <c r="V189">
        <f t="shared" si="54"/>
        <v>1</v>
      </c>
      <c r="W189">
        <f t="shared" si="55"/>
        <v>1</v>
      </c>
      <c r="X189">
        <f t="shared" si="56"/>
        <v>1</v>
      </c>
      <c r="Y189">
        <f t="shared" si="57"/>
        <v>1</v>
      </c>
      <c r="Z189">
        <f t="shared" si="58"/>
        <v>1</v>
      </c>
      <c r="AA189">
        <f t="shared" si="59"/>
        <v>1</v>
      </c>
      <c r="AB189">
        <f t="shared" si="60"/>
        <v>1</v>
      </c>
      <c r="AD189">
        <f t="shared" si="61"/>
        <v>8</v>
      </c>
      <c r="AE189" t="b">
        <f t="shared" si="62"/>
        <v>1</v>
      </c>
      <c r="AF189">
        <f t="shared" si="63"/>
        <v>1</v>
      </c>
      <c r="AG189" t="b">
        <f t="shared" si="64"/>
        <v>1</v>
      </c>
    </row>
    <row r="190" spans="1:33">
      <c r="A190" s="2" t="s">
        <v>606</v>
      </c>
      <c r="B190" t="s">
        <v>607</v>
      </c>
      <c r="C190" t="s">
        <v>52</v>
      </c>
      <c r="D190" t="s">
        <v>271</v>
      </c>
      <c r="E190" t="s">
        <v>82</v>
      </c>
      <c r="F190" t="s">
        <v>242</v>
      </c>
      <c r="J190">
        <f t="shared" si="44"/>
        <v>6</v>
      </c>
      <c r="L190" t="str">
        <f t="shared" si="45"/>
        <v>pid</v>
      </c>
      <c r="M190" t="str">
        <f t="shared" si="46"/>
        <v>byr</v>
      </c>
      <c r="N190" t="str">
        <f t="shared" si="47"/>
        <v>iyr</v>
      </c>
      <c r="O190" t="str">
        <f t="shared" si="48"/>
        <v>hgt</v>
      </c>
      <c r="P190" t="str">
        <f t="shared" si="49"/>
        <v>ecl</v>
      </c>
      <c r="Q190" t="str">
        <f t="shared" si="50"/>
        <v>hcl</v>
      </c>
      <c r="R190" t="str">
        <f t="shared" si="51"/>
        <v/>
      </c>
      <c r="S190" t="str">
        <f t="shared" si="52"/>
        <v/>
      </c>
      <c r="U190">
        <f t="shared" si="53"/>
        <v>1</v>
      </c>
      <c r="V190">
        <f t="shared" si="54"/>
        <v>1</v>
      </c>
      <c r="W190">
        <f t="shared" si="55"/>
        <v>1</v>
      </c>
      <c r="X190">
        <f t="shared" si="56"/>
        <v>1</v>
      </c>
      <c r="Y190">
        <f t="shared" si="57"/>
        <v>1</v>
      </c>
      <c r="Z190">
        <f t="shared" si="58"/>
        <v>1</v>
      </c>
      <c r="AA190">
        <f t="shared" si="59"/>
        <v>0</v>
      </c>
      <c r="AB190">
        <f t="shared" si="60"/>
        <v>0</v>
      </c>
      <c r="AD190">
        <f t="shared" si="61"/>
        <v>6</v>
      </c>
      <c r="AE190" t="b">
        <f t="shared" si="62"/>
        <v>0</v>
      </c>
      <c r="AF190">
        <f t="shared" si="63"/>
        <v>0</v>
      </c>
      <c r="AG190" t="b">
        <f t="shared" si="64"/>
        <v>0</v>
      </c>
    </row>
    <row r="191" spans="1:33">
      <c r="A191" s="2" t="s">
        <v>608</v>
      </c>
      <c r="B191" t="s">
        <v>609</v>
      </c>
      <c r="C191" t="s">
        <v>140</v>
      </c>
      <c r="D191" t="s">
        <v>92</v>
      </c>
      <c r="E191" t="s">
        <v>70</v>
      </c>
      <c r="F191" t="s">
        <v>36</v>
      </c>
      <c r="G191" t="s">
        <v>65</v>
      </c>
      <c r="J191">
        <f t="shared" si="44"/>
        <v>7</v>
      </c>
      <c r="L191" t="str">
        <f t="shared" si="45"/>
        <v>byr</v>
      </c>
      <c r="M191" t="str">
        <f t="shared" si="46"/>
        <v>pid</v>
      </c>
      <c r="N191" t="str">
        <f t="shared" si="47"/>
        <v>hcl</v>
      </c>
      <c r="O191" t="str">
        <f t="shared" si="48"/>
        <v>hgt</v>
      </c>
      <c r="P191" t="str">
        <f t="shared" si="49"/>
        <v>iyr</v>
      </c>
      <c r="Q191" t="str">
        <f t="shared" si="50"/>
        <v>eyr</v>
      </c>
      <c r="R191" t="str">
        <f t="shared" si="51"/>
        <v>ecl</v>
      </c>
      <c r="S191" t="str">
        <f t="shared" si="52"/>
        <v/>
      </c>
      <c r="U191">
        <f t="shared" si="53"/>
        <v>1</v>
      </c>
      <c r="V191">
        <f t="shared" si="54"/>
        <v>1</v>
      </c>
      <c r="W191">
        <f t="shared" si="55"/>
        <v>1</v>
      </c>
      <c r="X191">
        <f t="shared" si="56"/>
        <v>1</v>
      </c>
      <c r="Y191">
        <f t="shared" si="57"/>
        <v>1</v>
      </c>
      <c r="Z191">
        <f t="shared" si="58"/>
        <v>1</v>
      </c>
      <c r="AA191">
        <f t="shared" si="59"/>
        <v>1</v>
      </c>
      <c r="AB191">
        <f t="shared" si="60"/>
        <v>0</v>
      </c>
      <c r="AD191">
        <f t="shared" si="61"/>
        <v>7</v>
      </c>
      <c r="AE191" t="b">
        <f t="shared" si="62"/>
        <v>1</v>
      </c>
      <c r="AF191">
        <f t="shared" si="63"/>
        <v>0</v>
      </c>
      <c r="AG191" t="b">
        <f t="shared" si="64"/>
        <v>1</v>
      </c>
    </row>
    <row r="192" spans="1:33">
      <c r="A192" s="2" t="s">
        <v>0</v>
      </c>
      <c r="B192" t="s">
        <v>24</v>
      </c>
      <c r="C192" t="s">
        <v>610</v>
      </c>
      <c r="D192" t="s">
        <v>611</v>
      </c>
      <c r="E192" t="s">
        <v>12</v>
      </c>
      <c r="F192" t="s">
        <v>15</v>
      </c>
      <c r="J192">
        <f t="shared" si="44"/>
        <v>6</v>
      </c>
      <c r="L192" t="str">
        <f t="shared" si="45"/>
        <v>byr</v>
      </c>
      <c r="M192" t="str">
        <f t="shared" si="46"/>
        <v>ecl</v>
      </c>
      <c r="N192" t="str">
        <f t="shared" si="47"/>
        <v>hgt</v>
      </c>
      <c r="O192" t="str">
        <f t="shared" si="48"/>
        <v>pid</v>
      </c>
      <c r="P192" t="str">
        <f t="shared" si="49"/>
        <v>iyr</v>
      </c>
      <c r="Q192" t="str">
        <f t="shared" si="50"/>
        <v>eyr</v>
      </c>
      <c r="R192" t="str">
        <f t="shared" si="51"/>
        <v/>
      </c>
      <c r="S192" t="str">
        <f t="shared" si="52"/>
        <v/>
      </c>
      <c r="U192">
        <f t="shared" si="53"/>
        <v>1</v>
      </c>
      <c r="V192">
        <f t="shared" si="54"/>
        <v>1</v>
      </c>
      <c r="W192">
        <f t="shared" si="55"/>
        <v>1</v>
      </c>
      <c r="X192">
        <f t="shared" si="56"/>
        <v>1</v>
      </c>
      <c r="Y192">
        <f t="shared" si="57"/>
        <v>1</v>
      </c>
      <c r="Z192">
        <f t="shared" si="58"/>
        <v>1</v>
      </c>
      <c r="AA192">
        <f t="shared" si="59"/>
        <v>0</v>
      </c>
      <c r="AB192">
        <f t="shared" si="60"/>
        <v>0</v>
      </c>
      <c r="AD192">
        <f t="shared" si="61"/>
        <v>6</v>
      </c>
      <c r="AE192" t="b">
        <f t="shared" si="62"/>
        <v>0</v>
      </c>
      <c r="AF192">
        <f t="shared" si="63"/>
        <v>0</v>
      </c>
      <c r="AG192" t="b">
        <f t="shared" si="64"/>
        <v>0</v>
      </c>
    </row>
    <row r="193" spans="1:33">
      <c r="A193" s="2" t="s">
        <v>65</v>
      </c>
      <c r="B193" t="s">
        <v>70</v>
      </c>
      <c r="C193" t="s">
        <v>600</v>
      </c>
      <c r="D193" t="s">
        <v>362</v>
      </c>
      <c r="E193" t="s">
        <v>174</v>
      </c>
      <c r="F193" t="s">
        <v>33</v>
      </c>
      <c r="G193" t="s">
        <v>612</v>
      </c>
      <c r="J193">
        <f t="shared" si="44"/>
        <v>7</v>
      </c>
      <c r="L193" t="str">
        <f t="shared" si="45"/>
        <v>ecl</v>
      </c>
      <c r="M193" t="str">
        <f t="shared" si="46"/>
        <v>iyr</v>
      </c>
      <c r="N193" t="str">
        <f t="shared" si="47"/>
        <v>byr</v>
      </c>
      <c r="O193" t="str">
        <f t="shared" si="48"/>
        <v>hcl</v>
      </c>
      <c r="P193" t="str">
        <f t="shared" si="49"/>
        <v>hgt</v>
      </c>
      <c r="Q193" t="str">
        <f t="shared" si="50"/>
        <v>eyr</v>
      </c>
      <c r="R193" t="str">
        <f t="shared" si="51"/>
        <v>pid</v>
      </c>
      <c r="S193" t="str">
        <f t="shared" si="52"/>
        <v/>
      </c>
      <c r="U193">
        <f t="shared" si="53"/>
        <v>1</v>
      </c>
      <c r="V193">
        <f t="shared" si="54"/>
        <v>1</v>
      </c>
      <c r="W193">
        <f t="shared" si="55"/>
        <v>1</v>
      </c>
      <c r="X193">
        <f t="shared" si="56"/>
        <v>1</v>
      </c>
      <c r="Y193">
        <f t="shared" si="57"/>
        <v>1</v>
      </c>
      <c r="Z193">
        <f t="shared" si="58"/>
        <v>1</v>
      </c>
      <c r="AA193">
        <f t="shared" si="59"/>
        <v>1</v>
      </c>
      <c r="AB193">
        <f t="shared" si="60"/>
        <v>0</v>
      </c>
      <c r="AD193">
        <f t="shared" si="61"/>
        <v>7</v>
      </c>
      <c r="AE193" t="b">
        <f t="shared" si="62"/>
        <v>1</v>
      </c>
      <c r="AF193">
        <f t="shared" si="63"/>
        <v>0</v>
      </c>
      <c r="AG193" t="b">
        <f t="shared" si="64"/>
        <v>1</v>
      </c>
    </row>
    <row r="194" spans="1:33">
      <c r="A194" s="2" t="s">
        <v>469</v>
      </c>
      <c r="B194" t="s">
        <v>613</v>
      </c>
      <c r="C194" t="s">
        <v>24</v>
      </c>
      <c r="D194" t="s">
        <v>475</v>
      </c>
      <c r="E194" t="s">
        <v>162</v>
      </c>
      <c r="F194" t="s">
        <v>36</v>
      </c>
      <c r="G194" t="s">
        <v>58</v>
      </c>
      <c r="J194">
        <f t="shared" ref="J194:J251" si="65">COUNTA(A194:I194)</f>
        <v>7</v>
      </c>
      <c r="L194" t="str">
        <f t="shared" ref="L194:L251" si="66">LEFT(A194,3)</f>
        <v>byr</v>
      </c>
      <c r="M194" t="str">
        <f t="shared" ref="M194:M251" si="67">LEFT(B194,3)</f>
        <v>pid</v>
      </c>
      <c r="N194" t="str">
        <f t="shared" ref="N194:N251" si="68">LEFT(C194,3)</f>
        <v>ecl</v>
      </c>
      <c r="O194" t="str">
        <f t="shared" ref="O194:O251" si="69">LEFT(D194,3)</f>
        <v>hgt</v>
      </c>
      <c r="P194" t="str">
        <f t="shared" ref="P194:P251" si="70">LEFT(E194,3)</f>
        <v>iyr</v>
      </c>
      <c r="Q194" t="str">
        <f t="shared" ref="Q194:Q251" si="71">LEFT(F194,3)</f>
        <v>eyr</v>
      </c>
      <c r="R194" t="str">
        <f t="shared" ref="R194:R251" si="72">LEFT(G194,3)</f>
        <v>hcl</v>
      </c>
      <c r="S194" t="str">
        <f t="shared" ref="S194:S251" si="73">LEFT(H194,3)</f>
        <v/>
      </c>
      <c r="U194">
        <f t="shared" ref="U194:U251" si="74">COUNTIF($AI$1:$AI$8,L194)</f>
        <v>1</v>
      </c>
      <c r="V194">
        <f t="shared" ref="V194:V251" si="75">COUNTIF($AI$1:$AI$8,M194)</f>
        <v>1</v>
      </c>
      <c r="W194">
        <f t="shared" ref="W194:W251" si="76">COUNTIF($AI$1:$AI$8,N194)</f>
        <v>1</v>
      </c>
      <c r="X194">
        <f t="shared" ref="X194:X251" si="77">COUNTIF($AI$1:$AI$8,O194)</f>
        <v>1</v>
      </c>
      <c r="Y194">
        <f t="shared" ref="Y194:Y251" si="78">COUNTIF($AI$1:$AI$8,P194)</f>
        <v>1</v>
      </c>
      <c r="Z194">
        <f t="shared" ref="Z194:Z251" si="79">COUNTIF($AI$1:$AI$8,Q194)</f>
        <v>1</v>
      </c>
      <c r="AA194">
        <f t="shared" ref="AA194:AA251" si="80">COUNTIF($AI$1:$AI$8,R194)</f>
        <v>1</v>
      </c>
      <c r="AB194">
        <f t="shared" ref="AB194:AB251" si="81">COUNTIF($AI$1:$AI$8,S194)</f>
        <v>0</v>
      </c>
      <c r="AD194">
        <f t="shared" ref="AD194:AD251" si="82">SUM(U194:AB194)</f>
        <v>7</v>
      </c>
      <c r="AE194" t="b">
        <f t="shared" ref="AE194:AE251" si="83">IF(AD194&gt;6,TRUE,FALSE)</f>
        <v>1</v>
      </c>
      <c r="AF194">
        <f t="shared" ref="AF194:AF251" si="84">COUNTIF(L194:S194,"cid")</f>
        <v>0</v>
      </c>
      <c r="AG194" t="b">
        <f t="shared" ref="AG194:AG251" si="85">IF(AD194&lt;7,FALSE,IF(AND(AD194=7,AF194=1),FALSE,TRUE))</f>
        <v>1</v>
      </c>
    </row>
    <row r="195" spans="1:33">
      <c r="A195" s="2" t="s">
        <v>303</v>
      </c>
      <c r="B195" t="s">
        <v>38</v>
      </c>
      <c r="C195" t="s">
        <v>614</v>
      </c>
      <c r="D195" t="s">
        <v>173</v>
      </c>
      <c r="E195" t="s">
        <v>199</v>
      </c>
      <c r="F195" t="s">
        <v>359</v>
      </c>
      <c r="G195" t="s">
        <v>75</v>
      </c>
      <c r="J195">
        <f t="shared" si="65"/>
        <v>7</v>
      </c>
      <c r="L195" t="str">
        <f t="shared" si="66"/>
        <v>byr</v>
      </c>
      <c r="M195" t="str">
        <f t="shared" si="67"/>
        <v>ecl</v>
      </c>
      <c r="N195" t="str">
        <f t="shared" si="68"/>
        <v>pid</v>
      </c>
      <c r="O195" t="str">
        <f t="shared" si="69"/>
        <v>eyr</v>
      </c>
      <c r="P195" t="str">
        <f t="shared" si="70"/>
        <v>hcl</v>
      </c>
      <c r="Q195" t="str">
        <f t="shared" si="71"/>
        <v>hgt</v>
      </c>
      <c r="R195" t="str">
        <f t="shared" si="72"/>
        <v>iyr</v>
      </c>
      <c r="S195" t="str">
        <f t="shared" si="73"/>
        <v/>
      </c>
      <c r="U195">
        <f t="shared" si="74"/>
        <v>1</v>
      </c>
      <c r="V195">
        <f t="shared" si="75"/>
        <v>1</v>
      </c>
      <c r="W195">
        <f t="shared" si="76"/>
        <v>1</v>
      </c>
      <c r="X195">
        <f t="shared" si="77"/>
        <v>1</v>
      </c>
      <c r="Y195">
        <f t="shared" si="78"/>
        <v>1</v>
      </c>
      <c r="Z195">
        <f t="shared" si="79"/>
        <v>1</v>
      </c>
      <c r="AA195">
        <f t="shared" si="80"/>
        <v>1</v>
      </c>
      <c r="AB195">
        <f t="shared" si="81"/>
        <v>0</v>
      </c>
      <c r="AD195">
        <f t="shared" si="82"/>
        <v>7</v>
      </c>
      <c r="AE195" t="b">
        <f t="shared" si="83"/>
        <v>1</v>
      </c>
      <c r="AF195">
        <f t="shared" si="84"/>
        <v>0</v>
      </c>
      <c r="AG195" t="b">
        <f t="shared" si="85"/>
        <v>1</v>
      </c>
    </row>
    <row r="196" spans="1:33">
      <c r="A196" s="2" t="s">
        <v>100</v>
      </c>
      <c r="B196" t="s">
        <v>82</v>
      </c>
      <c r="C196" t="s">
        <v>615</v>
      </c>
      <c r="D196" t="s">
        <v>610</v>
      </c>
      <c r="E196" t="s">
        <v>17</v>
      </c>
      <c r="F196" t="s">
        <v>143</v>
      </c>
      <c r="J196">
        <f t="shared" si="65"/>
        <v>6</v>
      </c>
      <c r="L196" t="str">
        <f t="shared" si="66"/>
        <v>byr</v>
      </c>
      <c r="M196" t="str">
        <f t="shared" si="67"/>
        <v>ecl</v>
      </c>
      <c r="N196" t="str">
        <f t="shared" si="68"/>
        <v>pid</v>
      </c>
      <c r="O196" t="str">
        <f t="shared" si="69"/>
        <v>hgt</v>
      </c>
      <c r="P196" t="str">
        <f t="shared" si="70"/>
        <v>iyr</v>
      </c>
      <c r="Q196" t="str">
        <f t="shared" si="71"/>
        <v>hcl</v>
      </c>
      <c r="R196" t="str">
        <f t="shared" si="72"/>
        <v/>
      </c>
      <c r="S196" t="str">
        <f t="shared" si="73"/>
        <v/>
      </c>
      <c r="U196">
        <f t="shared" si="74"/>
        <v>1</v>
      </c>
      <c r="V196">
        <f t="shared" si="75"/>
        <v>1</v>
      </c>
      <c r="W196">
        <f t="shared" si="76"/>
        <v>1</v>
      </c>
      <c r="X196">
        <f t="shared" si="77"/>
        <v>1</v>
      </c>
      <c r="Y196">
        <f t="shared" si="78"/>
        <v>1</v>
      </c>
      <c r="Z196">
        <f t="shared" si="79"/>
        <v>1</v>
      </c>
      <c r="AA196">
        <f t="shared" si="80"/>
        <v>0</v>
      </c>
      <c r="AB196">
        <f t="shared" si="81"/>
        <v>0</v>
      </c>
      <c r="AD196">
        <f t="shared" si="82"/>
        <v>6</v>
      </c>
      <c r="AE196" t="b">
        <f t="shared" si="83"/>
        <v>0</v>
      </c>
      <c r="AF196">
        <f t="shared" si="84"/>
        <v>0</v>
      </c>
      <c r="AG196" t="b">
        <f t="shared" si="85"/>
        <v>0</v>
      </c>
    </row>
    <row r="197" spans="1:33">
      <c r="A197" s="2" t="s">
        <v>38</v>
      </c>
      <c r="B197" t="s">
        <v>36</v>
      </c>
      <c r="C197" t="s">
        <v>62</v>
      </c>
      <c r="D197" t="s">
        <v>428</v>
      </c>
      <c r="E197" t="s">
        <v>616</v>
      </c>
      <c r="F197" t="s">
        <v>362</v>
      </c>
      <c r="G197" t="s">
        <v>617</v>
      </c>
      <c r="H197" t="s">
        <v>51</v>
      </c>
      <c r="J197">
        <f t="shared" si="65"/>
        <v>8</v>
      </c>
      <c r="L197" t="str">
        <f t="shared" si="66"/>
        <v>ecl</v>
      </c>
      <c r="M197" t="str">
        <f t="shared" si="67"/>
        <v>eyr</v>
      </c>
      <c r="N197" t="str">
        <f t="shared" si="68"/>
        <v>hgt</v>
      </c>
      <c r="O197" t="str">
        <f t="shared" si="69"/>
        <v>iyr</v>
      </c>
      <c r="P197" t="str">
        <f t="shared" si="70"/>
        <v>pid</v>
      </c>
      <c r="Q197" t="str">
        <f t="shared" si="71"/>
        <v>hcl</v>
      </c>
      <c r="R197" t="str">
        <f t="shared" si="72"/>
        <v>cid</v>
      </c>
      <c r="S197" t="str">
        <f t="shared" si="73"/>
        <v>byr</v>
      </c>
      <c r="U197">
        <f t="shared" si="74"/>
        <v>1</v>
      </c>
      <c r="V197">
        <f t="shared" si="75"/>
        <v>1</v>
      </c>
      <c r="W197">
        <f t="shared" si="76"/>
        <v>1</v>
      </c>
      <c r="X197">
        <f t="shared" si="77"/>
        <v>1</v>
      </c>
      <c r="Y197">
        <f t="shared" si="78"/>
        <v>1</v>
      </c>
      <c r="Z197">
        <f t="shared" si="79"/>
        <v>1</v>
      </c>
      <c r="AA197">
        <f t="shared" si="80"/>
        <v>1</v>
      </c>
      <c r="AB197">
        <f t="shared" si="81"/>
        <v>1</v>
      </c>
      <c r="AD197">
        <f t="shared" si="82"/>
        <v>8</v>
      </c>
      <c r="AE197" t="b">
        <f t="shared" si="83"/>
        <v>1</v>
      </c>
      <c r="AF197">
        <f t="shared" si="84"/>
        <v>1</v>
      </c>
      <c r="AG197" t="b">
        <f t="shared" si="85"/>
        <v>1</v>
      </c>
    </row>
    <row r="198" spans="1:33">
      <c r="A198" s="1" t="s">
        <v>186</v>
      </c>
      <c r="B198" t="s">
        <v>618</v>
      </c>
      <c r="C198" t="s">
        <v>60</v>
      </c>
      <c r="D198" t="s">
        <v>65</v>
      </c>
      <c r="E198" t="s">
        <v>199</v>
      </c>
      <c r="F198" t="s">
        <v>352</v>
      </c>
      <c r="G198" t="s">
        <v>83</v>
      </c>
      <c r="H198" t="s">
        <v>52</v>
      </c>
      <c r="J198">
        <f t="shared" si="65"/>
        <v>8</v>
      </c>
      <c r="L198" t="str">
        <f t="shared" si="66"/>
        <v>eyr</v>
      </c>
      <c r="M198" t="str">
        <f t="shared" si="67"/>
        <v>pid</v>
      </c>
      <c r="N198" t="str">
        <f t="shared" si="68"/>
        <v>byr</v>
      </c>
      <c r="O198" t="str">
        <f t="shared" si="69"/>
        <v>ecl</v>
      </c>
      <c r="P198" t="str">
        <f t="shared" si="70"/>
        <v>hcl</v>
      </c>
      <c r="Q198" t="str">
        <f t="shared" si="71"/>
        <v>cid</v>
      </c>
      <c r="R198" t="str">
        <f t="shared" si="72"/>
        <v>hgt</v>
      </c>
      <c r="S198" t="str">
        <f t="shared" si="73"/>
        <v>iyr</v>
      </c>
      <c r="U198">
        <f t="shared" si="74"/>
        <v>1</v>
      </c>
      <c r="V198">
        <f t="shared" si="75"/>
        <v>1</v>
      </c>
      <c r="W198">
        <f t="shared" si="76"/>
        <v>1</v>
      </c>
      <c r="X198">
        <f t="shared" si="77"/>
        <v>1</v>
      </c>
      <c r="Y198">
        <f t="shared" si="78"/>
        <v>1</v>
      </c>
      <c r="Z198">
        <f t="shared" si="79"/>
        <v>1</v>
      </c>
      <c r="AA198">
        <f t="shared" si="80"/>
        <v>1</v>
      </c>
      <c r="AB198">
        <f t="shared" si="81"/>
        <v>1</v>
      </c>
      <c r="AD198">
        <f t="shared" si="82"/>
        <v>8</v>
      </c>
      <c r="AE198" t="b">
        <f t="shared" si="83"/>
        <v>1</v>
      </c>
      <c r="AF198">
        <f t="shared" si="84"/>
        <v>1</v>
      </c>
      <c r="AG198" t="b">
        <f t="shared" si="85"/>
        <v>1</v>
      </c>
    </row>
    <row r="199" spans="1:33">
      <c r="A199" s="2" t="s">
        <v>199</v>
      </c>
      <c r="B199" t="s">
        <v>619</v>
      </c>
      <c r="C199" t="s">
        <v>323</v>
      </c>
      <c r="D199" t="s">
        <v>620</v>
      </c>
      <c r="E199" t="s">
        <v>621</v>
      </c>
      <c r="F199" t="s">
        <v>622</v>
      </c>
      <c r="J199">
        <f t="shared" si="65"/>
        <v>6</v>
      </c>
      <c r="L199" t="str">
        <f t="shared" si="66"/>
        <v>hcl</v>
      </c>
      <c r="M199" t="str">
        <f t="shared" si="67"/>
        <v>eyr</v>
      </c>
      <c r="N199" t="str">
        <f t="shared" si="68"/>
        <v>iyr</v>
      </c>
      <c r="O199" t="str">
        <f t="shared" si="69"/>
        <v>pid</v>
      </c>
      <c r="P199" t="str">
        <f t="shared" si="70"/>
        <v>hgt</v>
      </c>
      <c r="Q199" t="str">
        <f t="shared" si="71"/>
        <v>byr</v>
      </c>
      <c r="R199" t="str">
        <f t="shared" si="72"/>
        <v/>
      </c>
      <c r="S199" t="str">
        <f t="shared" si="73"/>
        <v/>
      </c>
      <c r="U199">
        <f t="shared" si="74"/>
        <v>1</v>
      </c>
      <c r="V199">
        <f t="shared" si="75"/>
        <v>1</v>
      </c>
      <c r="W199">
        <f t="shared" si="76"/>
        <v>1</v>
      </c>
      <c r="X199">
        <f t="shared" si="77"/>
        <v>1</v>
      </c>
      <c r="Y199">
        <f t="shared" si="78"/>
        <v>1</v>
      </c>
      <c r="Z199">
        <f t="shared" si="79"/>
        <v>1</v>
      </c>
      <c r="AA199">
        <f t="shared" si="80"/>
        <v>0</v>
      </c>
      <c r="AB199">
        <f t="shared" si="81"/>
        <v>0</v>
      </c>
      <c r="AD199">
        <f t="shared" si="82"/>
        <v>6</v>
      </c>
      <c r="AE199" t="b">
        <f t="shared" si="83"/>
        <v>0</v>
      </c>
      <c r="AF199">
        <f t="shared" si="84"/>
        <v>0</v>
      </c>
      <c r="AG199" t="b">
        <f t="shared" si="85"/>
        <v>0</v>
      </c>
    </row>
    <row r="200" spans="1:33">
      <c r="A200" s="1" t="s">
        <v>60</v>
      </c>
      <c r="B200" t="s">
        <v>623</v>
      </c>
      <c r="C200" t="s">
        <v>624</v>
      </c>
      <c r="D200" t="s">
        <v>47</v>
      </c>
      <c r="E200" t="s">
        <v>374</v>
      </c>
      <c r="F200" t="s">
        <v>13</v>
      </c>
      <c r="G200" t="s">
        <v>213</v>
      </c>
      <c r="H200" t="s">
        <v>290</v>
      </c>
      <c r="J200">
        <f t="shared" si="65"/>
        <v>8</v>
      </c>
      <c r="L200" t="str">
        <f t="shared" si="66"/>
        <v>byr</v>
      </c>
      <c r="M200" t="str">
        <f t="shared" si="67"/>
        <v>cid</v>
      </c>
      <c r="N200" t="str">
        <f t="shared" si="68"/>
        <v>pid</v>
      </c>
      <c r="O200" t="str">
        <f t="shared" si="69"/>
        <v>iyr</v>
      </c>
      <c r="P200" t="str">
        <f t="shared" si="70"/>
        <v>hgt</v>
      </c>
      <c r="Q200" t="str">
        <f t="shared" si="71"/>
        <v>ecl</v>
      </c>
      <c r="R200" t="str">
        <f t="shared" si="72"/>
        <v>eyr</v>
      </c>
      <c r="S200" t="str">
        <f t="shared" si="73"/>
        <v>hcl</v>
      </c>
      <c r="U200">
        <f t="shared" si="74"/>
        <v>1</v>
      </c>
      <c r="V200">
        <f t="shared" si="75"/>
        <v>1</v>
      </c>
      <c r="W200">
        <f t="shared" si="76"/>
        <v>1</v>
      </c>
      <c r="X200">
        <f t="shared" si="77"/>
        <v>1</v>
      </c>
      <c r="Y200">
        <f t="shared" si="78"/>
        <v>1</v>
      </c>
      <c r="Z200">
        <f t="shared" si="79"/>
        <v>1</v>
      </c>
      <c r="AA200">
        <f t="shared" si="80"/>
        <v>1</v>
      </c>
      <c r="AB200">
        <f t="shared" si="81"/>
        <v>1</v>
      </c>
      <c r="AD200">
        <f t="shared" si="82"/>
        <v>8</v>
      </c>
      <c r="AE200" t="b">
        <f t="shared" si="83"/>
        <v>1</v>
      </c>
      <c r="AF200">
        <f t="shared" si="84"/>
        <v>1</v>
      </c>
      <c r="AG200" t="b">
        <f t="shared" si="85"/>
        <v>1</v>
      </c>
    </row>
    <row r="201" spans="1:33">
      <c r="A201" s="2" t="s">
        <v>24</v>
      </c>
      <c r="B201" t="s">
        <v>110</v>
      </c>
      <c r="C201" t="s">
        <v>43</v>
      </c>
      <c r="D201" t="s">
        <v>301</v>
      </c>
      <c r="E201" t="s">
        <v>625</v>
      </c>
      <c r="F201" t="s">
        <v>626</v>
      </c>
      <c r="G201" t="s">
        <v>9</v>
      </c>
      <c r="J201">
        <f t="shared" si="65"/>
        <v>7</v>
      </c>
      <c r="L201" t="str">
        <f t="shared" si="66"/>
        <v>ecl</v>
      </c>
      <c r="M201" t="str">
        <f t="shared" si="67"/>
        <v>iyr</v>
      </c>
      <c r="N201" t="str">
        <f t="shared" si="68"/>
        <v>hgt</v>
      </c>
      <c r="O201" t="str">
        <f t="shared" si="69"/>
        <v>byr</v>
      </c>
      <c r="P201" t="str">
        <f t="shared" si="70"/>
        <v>cid</v>
      </c>
      <c r="Q201" t="str">
        <f t="shared" si="71"/>
        <v>pid</v>
      </c>
      <c r="R201" t="str">
        <f t="shared" si="72"/>
        <v>hcl</v>
      </c>
      <c r="S201" t="str">
        <f t="shared" si="73"/>
        <v/>
      </c>
      <c r="U201">
        <f t="shared" si="74"/>
        <v>1</v>
      </c>
      <c r="V201">
        <f t="shared" si="75"/>
        <v>1</v>
      </c>
      <c r="W201">
        <f t="shared" si="76"/>
        <v>1</v>
      </c>
      <c r="X201">
        <f t="shared" si="77"/>
        <v>1</v>
      </c>
      <c r="Y201">
        <f t="shared" si="78"/>
        <v>1</v>
      </c>
      <c r="Z201">
        <f t="shared" si="79"/>
        <v>1</v>
      </c>
      <c r="AA201">
        <f t="shared" si="80"/>
        <v>1</v>
      </c>
      <c r="AB201">
        <f t="shared" si="81"/>
        <v>0</v>
      </c>
      <c r="AD201">
        <f t="shared" si="82"/>
        <v>7</v>
      </c>
      <c r="AE201" t="b">
        <f t="shared" si="83"/>
        <v>1</v>
      </c>
      <c r="AF201">
        <f t="shared" si="84"/>
        <v>1</v>
      </c>
      <c r="AG201" t="b">
        <f t="shared" si="85"/>
        <v>0</v>
      </c>
    </row>
    <row r="202" spans="1:33">
      <c r="A202" s="2" t="s">
        <v>80</v>
      </c>
      <c r="B202" t="s">
        <v>627</v>
      </c>
      <c r="C202" t="s">
        <v>162</v>
      </c>
      <c r="D202" t="s">
        <v>628</v>
      </c>
      <c r="E202" t="s">
        <v>199</v>
      </c>
      <c r="F202" t="s">
        <v>34</v>
      </c>
      <c r="G202" t="s">
        <v>44</v>
      </c>
      <c r="H202" t="s">
        <v>67</v>
      </c>
      <c r="J202">
        <f t="shared" si="65"/>
        <v>8</v>
      </c>
      <c r="L202" t="str">
        <f t="shared" si="66"/>
        <v>hgt</v>
      </c>
      <c r="M202" t="str">
        <f t="shared" si="67"/>
        <v>pid</v>
      </c>
      <c r="N202" t="str">
        <f t="shared" si="68"/>
        <v>iyr</v>
      </c>
      <c r="O202" t="str">
        <f t="shared" si="69"/>
        <v>cid</v>
      </c>
      <c r="P202" t="str">
        <f t="shared" si="70"/>
        <v>hcl</v>
      </c>
      <c r="Q202" t="str">
        <f t="shared" si="71"/>
        <v>byr</v>
      </c>
      <c r="R202" t="str">
        <f t="shared" si="72"/>
        <v>ecl</v>
      </c>
      <c r="S202" t="str">
        <f t="shared" si="73"/>
        <v>eyr</v>
      </c>
      <c r="U202">
        <f t="shared" si="74"/>
        <v>1</v>
      </c>
      <c r="V202">
        <f t="shared" si="75"/>
        <v>1</v>
      </c>
      <c r="W202">
        <f t="shared" si="76"/>
        <v>1</v>
      </c>
      <c r="X202">
        <f t="shared" si="77"/>
        <v>1</v>
      </c>
      <c r="Y202">
        <f t="shared" si="78"/>
        <v>1</v>
      </c>
      <c r="Z202">
        <f t="shared" si="79"/>
        <v>1</v>
      </c>
      <c r="AA202">
        <f t="shared" si="80"/>
        <v>1</v>
      </c>
      <c r="AB202">
        <f t="shared" si="81"/>
        <v>1</v>
      </c>
      <c r="AD202">
        <f t="shared" si="82"/>
        <v>8</v>
      </c>
      <c r="AE202" t="b">
        <f t="shared" si="83"/>
        <v>1</v>
      </c>
      <c r="AF202">
        <f t="shared" si="84"/>
        <v>1</v>
      </c>
      <c r="AG202" t="b">
        <f t="shared" si="85"/>
        <v>1</v>
      </c>
    </row>
    <row r="203" spans="1:33">
      <c r="A203" s="2" t="s">
        <v>75</v>
      </c>
      <c r="B203" t="s">
        <v>629</v>
      </c>
      <c r="C203" t="s">
        <v>33</v>
      </c>
      <c r="D203" t="s">
        <v>416</v>
      </c>
      <c r="E203" t="s">
        <v>65</v>
      </c>
      <c r="F203" t="s">
        <v>630</v>
      </c>
      <c r="G203" t="s">
        <v>631</v>
      </c>
      <c r="H203" t="s">
        <v>199</v>
      </c>
      <c r="J203">
        <f t="shared" si="65"/>
        <v>8</v>
      </c>
      <c r="L203" t="str">
        <f t="shared" si="66"/>
        <v>iyr</v>
      </c>
      <c r="M203" t="str">
        <f t="shared" si="67"/>
        <v>cid</v>
      </c>
      <c r="N203" t="str">
        <f t="shared" si="68"/>
        <v>eyr</v>
      </c>
      <c r="O203" t="str">
        <f t="shared" si="69"/>
        <v>byr</v>
      </c>
      <c r="P203" t="str">
        <f t="shared" si="70"/>
        <v>ecl</v>
      </c>
      <c r="Q203" t="str">
        <f t="shared" si="71"/>
        <v>hgt</v>
      </c>
      <c r="R203" t="str">
        <f t="shared" si="72"/>
        <v>pid</v>
      </c>
      <c r="S203" t="str">
        <f t="shared" si="73"/>
        <v>hcl</v>
      </c>
      <c r="U203">
        <f t="shared" si="74"/>
        <v>1</v>
      </c>
      <c r="V203">
        <f t="shared" si="75"/>
        <v>1</v>
      </c>
      <c r="W203">
        <f t="shared" si="76"/>
        <v>1</v>
      </c>
      <c r="X203">
        <f t="shared" si="77"/>
        <v>1</v>
      </c>
      <c r="Y203">
        <f t="shared" si="78"/>
        <v>1</v>
      </c>
      <c r="Z203">
        <f t="shared" si="79"/>
        <v>1</v>
      </c>
      <c r="AA203">
        <f t="shared" si="80"/>
        <v>1</v>
      </c>
      <c r="AB203">
        <f t="shared" si="81"/>
        <v>1</v>
      </c>
      <c r="AD203">
        <f t="shared" si="82"/>
        <v>8</v>
      </c>
      <c r="AE203" t="b">
        <f t="shared" si="83"/>
        <v>1</v>
      </c>
      <c r="AF203">
        <f t="shared" si="84"/>
        <v>1</v>
      </c>
      <c r="AG203" t="b">
        <f t="shared" si="85"/>
        <v>1</v>
      </c>
    </row>
    <row r="204" spans="1:33">
      <c r="A204" s="2" t="s">
        <v>65</v>
      </c>
      <c r="B204" t="s">
        <v>9</v>
      </c>
      <c r="C204" t="s">
        <v>162</v>
      </c>
      <c r="D204" t="s">
        <v>67</v>
      </c>
      <c r="E204" t="s">
        <v>632</v>
      </c>
      <c r="F204" t="s">
        <v>575</v>
      </c>
      <c r="G204" t="s">
        <v>243</v>
      </c>
      <c r="H204" t="s">
        <v>486</v>
      </c>
      <c r="J204">
        <f t="shared" si="65"/>
        <v>8</v>
      </c>
      <c r="L204" t="str">
        <f t="shared" si="66"/>
        <v>ecl</v>
      </c>
      <c r="M204" t="str">
        <f t="shared" si="67"/>
        <v>hcl</v>
      </c>
      <c r="N204" t="str">
        <f t="shared" si="68"/>
        <v>iyr</v>
      </c>
      <c r="O204" t="str">
        <f t="shared" si="69"/>
        <v>eyr</v>
      </c>
      <c r="P204" t="str">
        <f t="shared" si="70"/>
        <v>pid</v>
      </c>
      <c r="Q204" t="str">
        <f t="shared" si="71"/>
        <v>hgt</v>
      </c>
      <c r="R204" t="str">
        <f t="shared" si="72"/>
        <v>cid</v>
      </c>
      <c r="S204" t="str">
        <f t="shared" si="73"/>
        <v>byr</v>
      </c>
      <c r="U204">
        <f t="shared" si="74"/>
        <v>1</v>
      </c>
      <c r="V204">
        <f t="shared" si="75"/>
        <v>1</v>
      </c>
      <c r="W204">
        <f t="shared" si="76"/>
        <v>1</v>
      </c>
      <c r="X204">
        <f t="shared" si="77"/>
        <v>1</v>
      </c>
      <c r="Y204">
        <f t="shared" si="78"/>
        <v>1</v>
      </c>
      <c r="Z204">
        <f t="shared" si="79"/>
        <v>1</v>
      </c>
      <c r="AA204">
        <f t="shared" si="80"/>
        <v>1</v>
      </c>
      <c r="AB204">
        <f t="shared" si="81"/>
        <v>1</v>
      </c>
      <c r="AD204">
        <f t="shared" si="82"/>
        <v>8</v>
      </c>
      <c r="AE204" t="b">
        <f t="shared" si="83"/>
        <v>1</v>
      </c>
      <c r="AF204">
        <f t="shared" si="84"/>
        <v>1</v>
      </c>
      <c r="AG204" t="b">
        <f t="shared" si="85"/>
        <v>1</v>
      </c>
    </row>
    <row r="205" spans="1:33">
      <c r="A205" s="2" t="s">
        <v>185</v>
      </c>
      <c r="B205" t="s">
        <v>9</v>
      </c>
      <c r="C205" t="s">
        <v>633</v>
      </c>
      <c r="D205" t="s">
        <v>634</v>
      </c>
      <c r="E205" t="s">
        <v>97</v>
      </c>
      <c r="F205" t="s">
        <v>44</v>
      </c>
      <c r="G205" t="s">
        <v>112</v>
      </c>
      <c r="J205">
        <f t="shared" si="65"/>
        <v>7</v>
      </c>
      <c r="L205" t="str">
        <f t="shared" si="66"/>
        <v>byr</v>
      </c>
      <c r="M205" t="str">
        <f t="shared" si="67"/>
        <v>hcl</v>
      </c>
      <c r="N205" t="str">
        <f t="shared" si="68"/>
        <v>hgt</v>
      </c>
      <c r="O205" t="str">
        <f t="shared" si="69"/>
        <v>pid</v>
      </c>
      <c r="P205" t="str">
        <f t="shared" si="70"/>
        <v>iyr</v>
      </c>
      <c r="Q205" t="str">
        <f t="shared" si="71"/>
        <v>ecl</v>
      </c>
      <c r="R205" t="str">
        <f t="shared" si="72"/>
        <v>eyr</v>
      </c>
      <c r="S205" t="str">
        <f t="shared" si="73"/>
        <v/>
      </c>
      <c r="U205">
        <f t="shared" si="74"/>
        <v>1</v>
      </c>
      <c r="V205">
        <f t="shared" si="75"/>
        <v>1</v>
      </c>
      <c r="W205">
        <f t="shared" si="76"/>
        <v>1</v>
      </c>
      <c r="X205">
        <f t="shared" si="77"/>
        <v>1</v>
      </c>
      <c r="Y205">
        <f t="shared" si="78"/>
        <v>1</v>
      </c>
      <c r="Z205">
        <f t="shared" si="79"/>
        <v>1</v>
      </c>
      <c r="AA205">
        <f t="shared" si="80"/>
        <v>1</v>
      </c>
      <c r="AB205">
        <f t="shared" si="81"/>
        <v>0</v>
      </c>
      <c r="AD205">
        <f t="shared" si="82"/>
        <v>7</v>
      </c>
      <c r="AE205" t="b">
        <f t="shared" si="83"/>
        <v>1</v>
      </c>
      <c r="AF205">
        <f t="shared" si="84"/>
        <v>0</v>
      </c>
      <c r="AG205" t="b">
        <f t="shared" si="85"/>
        <v>1</v>
      </c>
    </row>
    <row r="206" spans="1:33">
      <c r="A206" s="2" t="s">
        <v>583</v>
      </c>
      <c r="B206" t="s">
        <v>635</v>
      </c>
      <c r="C206" t="s">
        <v>93</v>
      </c>
      <c r="D206" t="s">
        <v>636</v>
      </c>
      <c r="E206" t="s">
        <v>317</v>
      </c>
      <c r="F206" t="s">
        <v>637</v>
      </c>
      <c r="G206" t="s">
        <v>638</v>
      </c>
      <c r="J206">
        <f t="shared" si="65"/>
        <v>7</v>
      </c>
      <c r="L206" t="str">
        <f t="shared" si="66"/>
        <v>eyr</v>
      </c>
      <c r="M206" t="str">
        <f t="shared" si="67"/>
        <v>pid</v>
      </c>
      <c r="N206" t="str">
        <f t="shared" si="68"/>
        <v>byr</v>
      </c>
      <c r="O206" t="str">
        <f t="shared" si="69"/>
        <v>ecl</v>
      </c>
      <c r="P206" t="str">
        <f t="shared" si="70"/>
        <v>hgt</v>
      </c>
      <c r="Q206" t="str">
        <f t="shared" si="71"/>
        <v>iyr</v>
      </c>
      <c r="R206" t="str">
        <f t="shared" si="72"/>
        <v>hcl</v>
      </c>
      <c r="S206" t="str">
        <f t="shared" si="73"/>
        <v/>
      </c>
      <c r="U206">
        <f t="shared" si="74"/>
        <v>1</v>
      </c>
      <c r="V206">
        <f t="shared" si="75"/>
        <v>1</v>
      </c>
      <c r="W206">
        <f t="shared" si="76"/>
        <v>1</v>
      </c>
      <c r="X206">
        <f t="shared" si="77"/>
        <v>1</v>
      </c>
      <c r="Y206">
        <f t="shared" si="78"/>
        <v>1</v>
      </c>
      <c r="Z206">
        <f t="shared" si="79"/>
        <v>1</v>
      </c>
      <c r="AA206">
        <f t="shared" si="80"/>
        <v>1</v>
      </c>
      <c r="AB206">
        <f t="shared" si="81"/>
        <v>0</v>
      </c>
      <c r="AD206">
        <f t="shared" si="82"/>
        <v>7</v>
      </c>
      <c r="AE206" t="b">
        <f t="shared" si="83"/>
        <v>1</v>
      </c>
      <c r="AF206">
        <f t="shared" si="84"/>
        <v>0</v>
      </c>
      <c r="AG206" t="b">
        <f t="shared" si="85"/>
        <v>1</v>
      </c>
    </row>
    <row r="207" spans="1:33">
      <c r="A207" s="2" t="s">
        <v>144</v>
      </c>
      <c r="B207" t="s">
        <v>600</v>
      </c>
      <c r="C207" t="s">
        <v>17</v>
      </c>
      <c r="D207" t="s">
        <v>242</v>
      </c>
      <c r="E207" t="s">
        <v>639</v>
      </c>
      <c r="F207" t="s">
        <v>44</v>
      </c>
      <c r="G207" t="s">
        <v>36</v>
      </c>
      <c r="H207" t="s">
        <v>27</v>
      </c>
      <c r="J207">
        <f t="shared" si="65"/>
        <v>8</v>
      </c>
      <c r="L207" t="str">
        <f t="shared" si="66"/>
        <v>cid</v>
      </c>
      <c r="M207" t="str">
        <f t="shared" si="67"/>
        <v>byr</v>
      </c>
      <c r="N207" t="str">
        <f t="shared" si="68"/>
        <v>iyr</v>
      </c>
      <c r="O207" t="str">
        <f t="shared" si="69"/>
        <v>hcl</v>
      </c>
      <c r="P207" t="str">
        <f t="shared" si="70"/>
        <v>pid</v>
      </c>
      <c r="Q207" t="str">
        <f t="shared" si="71"/>
        <v>ecl</v>
      </c>
      <c r="R207" t="str">
        <f t="shared" si="72"/>
        <v>eyr</v>
      </c>
      <c r="S207" t="str">
        <f t="shared" si="73"/>
        <v>hgt</v>
      </c>
      <c r="U207">
        <f t="shared" si="74"/>
        <v>1</v>
      </c>
      <c r="V207">
        <f t="shared" si="75"/>
        <v>1</v>
      </c>
      <c r="W207">
        <f t="shared" si="76"/>
        <v>1</v>
      </c>
      <c r="X207">
        <f t="shared" si="77"/>
        <v>1</v>
      </c>
      <c r="Y207">
        <f t="shared" si="78"/>
        <v>1</v>
      </c>
      <c r="Z207">
        <f t="shared" si="79"/>
        <v>1</v>
      </c>
      <c r="AA207">
        <f t="shared" si="80"/>
        <v>1</v>
      </c>
      <c r="AB207">
        <f t="shared" si="81"/>
        <v>1</v>
      </c>
      <c r="AD207">
        <f t="shared" si="82"/>
        <v>8</v>
      </c>
      <c r="AE207" t="b">
        <f t="shared" si="83"/>
        <v>1</v>
      </c>
      <c r="AF207">
        <f t="shared" si="84"/>
        <v>1</v>
      </c>
      <c r="AG207" t="b">
        <f t="shared" si="85"/>
        <v>1</v>
      </c>
    </row>
    <row r="208" spans="1:33">
      <c r="A208" s="1" t="s">
        <v>145</v>
      </c>
      <c r="B208" t="s">
        <v>640</v>
      </c>
      <c r="C208" t="s">
        <v>213</v>
      </c>
      <c r="D208" t="s">
        <v>47</v>
      </c>
      <c r="E208" t="s">
        <v>13</v>
      </c>
      <c r="F208" t="s">
        <v>27</v>
      </c>
      <c r="G208" t="s">
        <v>641</v>
      </c>
      <c r="H208" t="s">
        <v>102</v>
      </c>
      <c r="J208">
        <f t="shared" si="65"/>
        <v>8</v>
      </c>
      <c r="L208" t="str">
        <f t="shared" si="66"/>
        <v>cid</v>
      </c>
      <c r="M208" t="str">
        <f t="shared" si="67"/>
        <v>byr</v>
      </c>
      <c r="N208" t="str">
        <f t="shared" si="68"/>
        <v>eyr</v>
      </c>
      <c r="O208" t="str">
        <f t="shared" si="69"/>
        <v>iyr</v>
      </c>
      <c r="P208" t="str">
        <f t="shared" si="70"/>
        <v>ecl</v>
      </c>
      <c r="Q208" t="str">
        <f t="shared" si="71"/>
        <v>hgt</v>
      </c>
      <c r="R208" t="str">
        <f t="shared" si="72"/>
        <v>pid</v>
      </c>
      <c r="S208" t="str">
        <f t="shared" si="73"/>
        <v>hcl</v>
      </c>
      <c r="U208">
        <f t="shared" si="74"/>
        <v>1</v>
      </c>
      <c r="V208">
        <f t="shared" si="75"/>
        <v>1</v>
      </c>
      <c r="W208">
        <f t="shared" si="76"/>
        <v>1</v>
      </c>
      <c r="X208">
        <f t="shared" si="77"/>
        <v>1</v>
      </c>
      <c r="Y208">
        <f t="shared" si="78"/>
        <v>1</v>
      </c>
      <c r="Z208">
        <f t="shared" si="79"/>
        <v>1</v>
      </c>
      <c r="AA208">
        <f t="shared" si="80"/>
        <v>1</v>
      </c>
      <c r="AB208">
        <f t="shared" si="81"/>
        <v>1</v>
      </c>
      <c r="AD208">
        <f t="shared" si="82"/>
        <v>8</v>
      </c>
      <c r="AE208" t="b">
        <f t="shared" si="83"/>
        <v>1</v>
      </c>
      <c r="AF208">
        <f t="shared" si="84"/>
        <v>1</v>
      </c>
      <c r="AG208" t="b">
        <f t="shared" si="85"/>
        <v>1</v>
      </c>
    </row>
    <row r="209" spans="1:33">
      <c r="A209" s="2" t="s">
        <v>642</v>
      </c>
      <c r="B209" t="s">
        <v>15</v>
      </c>
      <c r="C209" t="s">
        <v>439</v>
      </c>
      <c r="D209" t="s">
        <v>290</v>
      </c>
      <c r="E209" t="s">
        <v>643</v>
      </c>
      <c r="F209" t="s">
        <v>161</v>
      </c>
      <c r="G209" t="s">
        <v>644</v>
      </c>
      <c r="J209">
        <f t="shared" si="65"/>
        <v>7</v>
      </c>
      <c r="L209" t="str">
        <f t="shared" si="66"/>
        <v>iyr</v>
      </c>
      <c r="M209" t="str">
        <f t="shared" si="67"/>
        <v>eyr</v>
      </c>
      <c r="N209" t="str">
        <f t="shared" si="68"/>
        <v>byr</v>
      </c>
      <c r="O209" t="str">
        <f t="shared" si="69"/>
        <v>hcl</v>
      </c>
      <c r="P209" t="str">
        <f t="shared" si="70"/>
        <v>ecl</v>
      </c>
      <c r="Q209" t="str">
        <f t="shared" si="71"/>
        <v>hgt</v>
      </c>
      <c r="R209" t="str">
        <f t="shared" si="72"/>
        <v>pid</v>
      </c>
      <c r="S209" t="str">
        <f t="shared" si="73"/>
        <v/>
      </c>
      <c r="U209">
        <f t="shared" si="74"/>
        <v>1</v>
      </c>
      <c r="V209">
        <f t="shared" si="75"/>
        <v>1</v>
      </c>
      <c r="W209">
        <f t="shared" si="76"/>
        <v>1</v>
      </c>
      <c r="X209">
        <f t="shared" si="77"/>
        <v>1</v>
      </c>
      <c r="Y209">
        <f t="shared" si="78"/>
        <v>1</v>
      </c>
      <c r="Z209">
        <f t="shared" si="79"/>
        <v>1</v>
      </c>
      <c r="AA209">
        <f t="shared" si="80"/>
        <v>1</v>
      </c>
      <c r="AB209">
        <f t="shared" si="81"/>
        <v>0</v>
      </c>
      <c r="AD209">
        <f t="shared" si="82"/>
        <v>7</v>
      </c>
      <c r="AE209" t="b">
        <f t="shared" si="83"/>
        <v>1</v>
      </c>
      <c r="AF209">
        <f t="shared" si="84"/>
        <v>0</v>
      </c>
      <c r="AG209" t="b">
        <f t="shared" si="85"/>
        <v>1</v>
      </c>
    </row>
    <row r="210" spans="1:33">
      <c r="A210" s="2" t="s">
        <v>13</v>
      </c>
      <c r="B210" t="s">
        <v>645</v>
      </c>
      <c r="C210" t="s">
        <v>646</v>
      </c>
      <c r="D210" t="s">
        <v>647</v>
      </c>
      <c r="E210" t="s">
        <v>6</v>
      </c>
      <c r="F210" t="s">
        <v>648</v>
      </c>
      <c r="G210" t="s">
        <v>146</v>
      </c>
      <c r="J210">
        <f t="shared" si="65"/>
        <v>7</v>
      </c>
      <c r="L210" t="str">
        <f t="shared" si="66"/>
        <v>ecl</v>
      </c>
      <c r="M210" t="str">
        <f t="shared" si="67"/>
        <v>eyr</v>
      </c>
      <c r="N210" t="str">
        <f t="shared" si="68"/>
        <v>cid</v>
      </c>
      <c r="O210" t="str">
        <f t="shared" si="69"/>
        <v>hgt</v>
      </c>
      <c r="P210" t="str">
        <f t="shared" si="70"/>
        <v>byr</v>
      </c>
      <c r="Q210" t="str">
        <f t="shared" si="71"/>
        <v>pid</v>
      </c>
      <c r="R210" t="str">
        <f t="shared" si="72"/>
        <v>iyr</v>
      </c>
      <c r="S210" t="str">
        <f t="shared" si="73"/>
        <v/>
      </c>
      <c r="U210">
        <f t="shared" si="74"/>
        <v>1</v>
      </c>
      <c r="V210">
        <f t="shared" si="75"/>
        <v>1</v>
      </c>
      <c r="W210">
        <f t="shared" si="76"/>
        <v>1</v>
      </c>
      <c r="X210">
        <f t="shared" si="77"/>
        <v>1</v>
      </c>
      <c r="Y210">
        <f t="shared" si="78"/>
        <v>1</v>
      </c>
      <c r="Z210">
        <f t="shared" si="79"/>
        <v>1</v>
      </c>
      <c r="AA210">
        <f t="shared" si="80"/>
        <v>1</v>
      </c>
      <c r="AB210">
        <f t="shared" si="81"/>
        <v>0</v>
      </c>
      <c r="AD210">
        <f t="shared" si="82"/>
        <v>7</v>
      </c>
      <c r="AE210" t="b">
        <f t="shared" si="83"/>
        <v>1</v>
      </c>
      <c r="AF210">
        <f t="shared" si="84"/>
        <v>1</v>
      </c>
      <c r="AG210" t="b">
        <f t="shared" si="85"/>
        <v>0</v>
      </c>
    </row>
    <row r="211" spans="1:33">
      <c r="A211" s="1" t="s">
        <v>173</v>
      </c>
      <c r="B211" t="s">
        <v>90</v>
      </c>
      <c r="C211" t="s">
        <v>649</v>
      </c>
      <c r="D211" t="s">
        <v>650</v>
      </c>
      <c r="E211" t="s">
        <v>651</v>
      </c>
      <c r="F211" t="s">
        <v>427</v>
      </c>
      <c r="G211" t="s">
        <v>24</v>
      </c>
      <c r="J211">
        <f t="shared" si="65"/>
        <v>7</v>
      </c>
      <c r="L211" t="str">
        <f t="shared" si="66"/>
        <v>eyr</v>
      </c>
      <c r="M211" t="str">
        <f t="shared" si="67"/>
        <v>iyr</v>
      </c>
      <c r="N211" t="str">
        <f t="shared" si="68"/>
        <v>pid</v>
      </c>
      <c r="O211" t="str">
        <f t="shared" si="69"/>
        <v>hgt</v>
      </c>
      <c r="P211" t="str">
        <f t="shared" si="70"/>
        <v>hcl</v>
      </c>
      <c r="Q211" t="str">
        <f t="shared" si="71"/>
        <v>byr</v>
      </c>
      <c r="R211" t="str">
        <f t="shared" si="72"/>
        <v>ecl</v>
      </c>
      <c r="S211" t="str">
        <f t="shared" si="73"/>
        <v/>
      </c>
      <c r="U211">
        <f t="shared" si="74"/>
        <v>1</v>
      </c>
      <c r="V211">
        <f t="shared" si="75"/>
        <v>1</v>
      </c>
      <c r="W211">
        <f t="shared" si="76"/>
        <v>1</v>
      </c>
      <c r="X211">
        <f t="shared" si="77"/>
        <v>1</v>
      </c>
      <c r="Y211">
        <f t="shared" si="78"/>
        <v>1</v>
      </c>
      <c r="Z211">
        <f t="shared" si="79"/>
        <v>1</v>
      </c>
      <c r="AA211">
        <f t="shared" si="80"/>
        <v>1</v>
      </c>
      <c r="AB211">
        <f t="shared" si="81"/>
        <v>0</v>
      </c>
      <c r="AD211">
        <f t="shared" si="82"/>
        <v>7</v>
      </c>
      <c r="AE211" t="b">
        <f t="shared" si="83"/>
        <v>1</v>
      </c>
      <c r="AF211">
        <f t="shared" si="84"/>
        <v>0</v>
      </c>
      <c r="AG211" t="b">
        <f t="shared" si="85"/>
        <v>1</v>
      </c>
    </row>
    <row r="212" spans="1:33">
      <c r="A212" s="2" t="s">
        <v>33</v>
      </c>
      <c r="B212" t="s">
        <v>12</v>
      </c>
      <c r="C212" t="s">
        <v>652</v>
      </c>
      <c r="D212" t="s">
        <v>44</v>
      </c>
      <c r="E212" t="s">
        <v>18</v>
      </c>
      <c r="F212" t="s">
        <v>653</v>
      </c>
      <c r="G212" t="s">
        <v>654</v>
      </c>
      <c r="J212">
        <f t="shared" si="65"/>
        <v>7</v>
      </c>
      <c r="L212" t="str">
        <f t="shared" si="66"/>
        <v>eyr</v>
      </c>
      <c r="M212" t="str">
        <f t="shared" si="67"/>
        <v>iyr</v>
      </c>
      <c r="N212" t="str">
        <f t="shared" si="68"/>
        <v>hgt</v>
      </c>
      <c r="O212" t="str">
        <f t="shared" si="69"/>
        <v>ecl</v>
      </c>
      <c r="P212" t="str">
        <f t="shared" si="70"/>
        <v>hcl</v>
      </c>
      <c r="Q212" t="str">
        <f t="shared" si="71"/>
        <v>byr</v>
      </c>
      <c r="R212" t="str">
        <f t="shared" si="72"/>
        <v>pid</v>
      </c>
      <c r="S212" t="str">
        <f t="shared" si="73"/>
        <v/>
      </c>
      <c r="U212">
        <f t="shared" si="74"/>
        <v>1</v>
      </c>
      <c r="V212">
        <f t="shared" si="75"/>
        <v>1</v>
      </c>
      <c r="W212">
        <f t="shared" si="76"/>
        <v>1</v>
      </c>
      <c r="X212">
        <f t="shared" si="77"/>
        <v>1</v>
      </c>
      <c r="Y212">
        <f t="shared" si="78"/>
        <v>1</v>
      </c>
      <c r="Z212">
        <f t="shared" si="79"/>
        <v>1</v>
      </c>
      <c r="AA212">
        <f t="shared" si="80"/>
        <v>1</v>
      </c>
      <c r="AB212">
        <f t="shared" si="81"/>
        <v>0</v>
      </c>
      <c r="AD212">
        <f t="shared" si="82"/>
        <v>7</v>
      </c>
      <c r="AE212" t="b">
        <f t="shared" si="83"/>
        <v>1</v>
      </c>
      <c r="AF212">
        <f t="shared" si="84"/>
        <v>0</v>
      </c>
      <c r="AG212" t="b">
        <f t="shared" si="85"/>
        <v>1</v>
      </c>
    </row>
    <row r="213" spans="1:33">
      <c r="A213" s="2" t="s">
        <v>75</v>
      </c>
      <c r="B213" t="s">
        <v>655</v>
      </c>
      <c r="C213" t="s">
        <v>656</v>
      </c>
      <c r="D213" t="s">
        <v>136</v>
      </c>
      <c r="E213" t="s">
        <v>69</v>
      </c>
      <c r="F213" t="s">
        <v>481</v>
      </c>
      <c r="G213" t="s">
        <v>657</v>
      </c>
      <c r="J213">
        <f t="shared" si="65"/>
        <v>7</v>
      </c>
      <c r="L213" t="str">
        <f t="shared" si="66"/>
        <v>iyr</v>
      </c>
      <c r="M213" t="str">
        <f t="shared" si="67"/>
        <v>eyr</v>
      </c>
      <c r="N213" t="str">
        <f t="shared" si="68"/>
        <v>ecl</v>
      </c>
      <c r="O213" t="str">
        <f t="shared" si="69"/>
        <v>byr</v>
      </c>
      <c r="P213" t="str">
        <f t="shared" si="70"/>
        <v>hcl</v>
      </c>
      <c r="Q213" t="str">
        <f t="shared" si="71"/>
        <v>hgt</v>
      </c>
      <c r="R213" t="str">
        <f t="shared" si="72"/>
        <v>pid</v>
      </c>
      <c r="S213" t="str">
        <f t="shared" si="73"/>
        <v/>
      </c>
      <c r="U213">
        <f t="shared" si="74"/>
        <v>1</v>
      </c>
      <c r="V213">
        <f t="shared" si="75"/>
        <v>1</v>
      </c>
      <c r="W213">
        <f t="shared" si="76"/>
        <v>1</v>
      </c>
      <c r="X213">
        <f t="shared" si="77"/>
        <v>1</v>
      </c>
      <c r="Y213">
        <f t="shared" si="78"/>
        <v>1</v>
      </c>
      <c r="Z213">
        <f t="shared" si="79"/>
        <v>1</v>
      </c>
      <c r="AA213">
        <f t="shared" si="80"/>
        <v>1</v>
      </c>
      <c r="AB213">
        <f t="shared" si="81"/>
        <v>0</v>
      </c>
      <c r="AD213">
        <f t="shared" si="82"/>
        <v>7</v>
      </c>
      <c r="AE213" t="b">
        <f t="shared" si="83"/>
        <v>1</v>
      </c>
      <c r="AF213">
        <f t="shared" si="84"/>
        <v>0</v>
      </c>
      <c r="AG213" t="b">
        <f t="shared" si="85"/>
        <v>1</v>
      </c>
    </row>
    <row r="214" spans="1:33">
      <c r="A214" s="2" t="s">
        <v>173</v>
      </c>
      <c r="B214" t="s">
        <v>9</v>
      </c>
      <c r="C214" t="s">
        <v>52</v>
      </c>
      <c r="D214" t="s">
        <v>412</v>
      </c>
      <c r="E214" t="s">
        <v>658</v>
      </c>
      <c r="F214" t="s">
        <v>113</v>
      </c>
      <c r="G214" t="s">
        <v>427</v>
      </c>
      <c r="J214">
        <f t="shared" si="65"/>
        <v>7</v>
      </c>
      <c r="L214" t="str">
        <f t="shared" si="66"/>
        <v>eyr</v>
      </c>
      <c r="M214" t="str">
        <f t="shared" si="67"/>
        <v>hcl</v>
      </c>
      <c r="N214" t="str">
        <f t="shared" si="68"/>
        <v>iyr</v>
      </c>
      <c r="O214" t="str">
        <f t="shared" si="69"/>
        <v>hgt</v>
      </c>
      <c r="P214" t="str">
        <f t="shared" si="70"/>
        <v>pid</v>
      </c>
      <c r="Q214" t="str">
        <f t="shared" si="71"/>
        <v>ecl</v>
      </c>
      <c r="R214" t="str">
        <f t="shared" si="72"/>
        <v>byr</v>
      </c>
      <c r="S214" t="str">
        <f t="shared" si="73"/>
        <v/>
      </c>
      <c r="U214">
        <f t="shared" si="74"/>
        <v>1</v>
      </c>
      <c r="V214">
        <f t="shared" si="75"/>
        <v>1</v>
      </c>
      <c r="W214">
        <f t="shared" si="76"/>
        <v>1</v>
      </c>
      <c r="X214">
        <f t="shared" si="77"/>
        <v>1</v>
      </c>
      <c r="Y214">
        <f t="shared" si="78"/>
        <v>1</v>
      </c>
      <c r="Z214">
        <f t="shared" si="79"/>
        <v>1</v>
      </c>
      <c r="AA214">
        <f t="shared" si="80"/>
        <v>1</v>
      </c>
      <c r="AB214">
        <f t="shared" si="81"/>
        <v>0</v>
      </c>
      <c r="AD214">
        <f t="shared" si="82"/>
        <v>7</v>
      </c>
      <c r="AE214" t="b">
        <f t="shared" si="83"/>
        <v>1</v>
      </c>
      <c r="AF214">
        <f t="shared" si="84"/>
        <v>0</v>
      </c>
      <c r="AG214" t="b">
        <f t="shared" si="85"/>
        <v>1</v>
      </c>
    </row>
    <row r="215" spans="1:33">
      <c r="A215" s="2" t="s">
        <v>25</v>
      </c>
      <c r="B215" t="s">
        <v>659</v>
      </c>
      <c r="C215" t="s">
        <v>26</v>
      </c>
      <c r="D215" t="s">
        <v>660</v>
      </c>
      <c r="E215" t="s">
        <v>661</v>
      </c>
      <c r="F215" t="s">
        <v>44</v>
      </c>
      <c r="G215" t="s">
        <v>147</v>
      </c>
      <c r="J215">
        <f t="shared" si="65"/>
        <v>7</v>
      </c>
      <c r="L215" t="str">
        <f t="shared" si="66"/>
        <v>hcl</v>
      </c>
      <c r="M215" t="str">
        <f t="shared" si="67"/>
        <v>cid</v>
      </c>
      <c r="N215" t="str">
        <f t="shared" si="68"/>
        <v>eyr</v>
      </c>
      <c r="O215" t="str">
        <f t="shared" si="69"/>
        <v>byr</v>
      </c>
      <c r="P215" t="str">
        <f t="shared" si="70"/>
        <v>pid</v>
      </c>
      <c r="Q215" t="str">
        <f t="shared" si="71"/>
        <v>ecl</v>
      </c>
      <c r="R215" t="str">
        <f t="shared" si="72"/>
        <v>hgt</v>
      </c>
      <c r="S215" t="str">
        <f t="shared" si="73"/>
        <v/>
      </c>
      <c r="U215">
        <f t="shared" si="74"/>
        <v>1</v>
      </c>
      <c r="V215">
        <f t="shared" si="75"/>
        <v>1</v>
      </c>
      <c r="W215">
        <f t="shared" si="76"/>
        <v>1</v>
      </c>
      <c r="X215">
        <f t="shared" si="77"/>
        <v>1</v>
      </c>
      <c r="Y215">
        <f t="shared" si="78"/>
        <v>1</v>
      </c>
      <c r="Z215">
        <f t="shared" si="79"/>
        <v>1</v>
      </c>
      <c r="AA215">
        <f t="shared" si="80"/>
        <v>1</v>
      </c>
      <c r="AB215">
        <f t="shared" si="81"/>
        <v>0</v>
      </c>
      <c r="AD215">
        <f t="shared" si="82"/>
        <v>7</v>
      </c>
      <c r="AE215" t="b">
        <f t="shared" si="83"/>
        <v>1</v>
      </c>
      <c r="AF215">
        <f t="shared" si="84"/>
        <v>1</v>
      </c>
      <c r="AG215" t="b">
        <f t="shared" si="85"/>
        <v>0</v>
      </c>
    </row>
    <row r="216" spans="1:33">
      <c r="A216" s="2" t="s">
        <v>140</v>
      </c>
      <c r="B216" t="s">
        <v>186</v>
      </c>
      <c r="C216" t="s">
        <v>113</v>
      </c>
      <c r="D216" t="s">
        <v>39</v>
      </c>
      <c r="E216" t="s">
        <v>111</v>
      </c>
      <c r="F216" t="s">
        <v>17</v>
      </c>
      <c r="G216" t="s">
        <v>662</v>
      </c>
      <c r="J216">
        <f t="shared" si="65"/>
        <v>7</v>
      </c>
      <c r="L216" t="str">
        <f t="shared" si="66"/>
        <v>hcl</v>
      </c>
      <c r="M216" t="str">
        <f t="shared" si="67"/>
        <v>eyr</v>
      </c>
      <c r="N216" t="str">
        <f t="shared" si="68"/>
        <v>ecl</v>
      </c>
      <c r="O216" t="str">
        <f t="shared" si="69"/>
        <v>hgt</v>
      </c>
      <c r="P216" t="str">
        <f t="shared" si="70"/>
        <v>byr</v>
      </c>
      <c r="Q216" t="str">
        <f t="shared" si="71"/>
        <v>iyr</v>
      </c>
      <c r="R216" t="str">
        <f t="shared" si="72"/>
        <v>pid</v>
      </c>
      <c r="S216" t="str">
        <f t="shared" si="73"/>
        <v/>
      </c>
      <c r="U216">
        <f t="shared" si="74"/>
        <v>1</v>
      </c>
      <c r="V216">
        <f t="shared" si="75"/>
        <v>1</v>
      </c>
      <c r="W216">
        <f t="shared" si="76"/>
        <v>1</v>
      </c>
      <c r="X216">
        <f t="shared" si="77"/>
        <v>1</v>
      </c>
      <c r="Y216">
        <f t="shared" si="78"/>
        <v>1</v>
      </c>
      <c r="Z216">
        <f t="shared" si="79"/>
        <v>1</v>
      </c>
      <c r="AA216">
        <f t="shared" si="80"/>
        <v>1</v>
      </c>
      <c r="AB216">
        <f t="shared" si="81"/>
        <v>0</v>
      </c>
      <c r="AD216">
        <f t="shared" si="82"/>
        <v>7</v>
      </c>
      <c r="AE216" t="b">
        <f t="shared" si="83"/>
        <v>1</v>
      </c>
      <c r="AF216">
        <f t="shared" si="84"/>
        <v>0</v>
      </c>
      <c r="AG216" t="b">
        <f t="shared" si="85"/>
        <v>1</v>
      </c>
    </row>
    <row r="217" spans="1:33">
      <c r="A217" s="1" t="s">
        <v>13</v>
      </c>
      <c r="B217" t="s">
        <v>47</v>
      </c>
      <c r="C217" t="s">
        <v>62</v>
      </c>
      <c r="D217" t="s">
        <v>663</v>
      </c>
      <c r="E217" t="s">
        <v>112</v>
      </c>
      <c r="F217" t="s">
        <v>148</v>
      </c>
      <c r="G217" t="s">
        <v>25</v>
      </c>
      <c r="J217">
        <f t="shared" si="65"/>
        <v>7</v>
      </c>
      <c r="L217" t="str">
        <f t="shared" si="66"/>
        <v>ecl</v>
      </c>
      <c r="M217" t="str">
        <f t="shared" si="67"/>
        <v>iyr</v>
      </c>
      <c r="N217" t="str">
        <f t="shared" si="68"/>
        <v>hgt</v>
      </c>
      <c r="O217" t="str">
        <f t="shared" si="69"/>
        <v>pid</v>
      </c>
      <c r="P217" t="str">
        <f t="shared" si="70"/>
        <v>eyr</v>
      </c>
      <c r="Q217" t="str">
        <f t="shared" si="71"/>
        <v>byr</v>
      </c>
      <c r="R217" t="str">
        <f t="shared" si="72"/>
        <v>hcl</v>
      </c>
      <c r="S217" t="str">
        <f t="shared" si="73"/>
        <v/>
      </c>
      <c r="U217">
        <f t="shared" si="74"/>
        <v>1</v>
      </c>
      <c r="V217">
        <f t="shared" si="75"/>
        <v>1</v>
      </c>
      <c r="W217">
        <f t="shared" si="76"/>
        <v>1</v>
      </c>
      <c r="X217">
        <f t="shared" si="77"/>
        <v>1</v>
      </c>
      <c r="Y217">
        <f t="shared" si="78"/>
        <v>1</v>
      </c>
      <c r="Z217">
        <f t="shared" si="79"/>
        <v>1</v>
      </c>
      <c r="AA217">
        <f t="shared" si="80"/>
        <v>1</v>
      </c>
      <c r="AB217">
        <f t="shared" si="81"/>
        <v>0</v>
      </c>
      <c r="AD217">
        <f t="shared" si="82"/>
        <v>7</v>
      </c>
      <c r="AE217" t="b">
        <f t="shared" si="83"/>
        <v>1</v>
      </c>
      <c r="AF217">
        <f t="shared" si="84"/>
        <v>0</v>
      </c>
      <c r="AG217" t="b">
        <f t="shared" si="85"/>
        <v>1</v>
      </c>
    </row>
    <row r="218" spans="1:33">
      <c r="A218" s="2" t="s">
        <v>286</v>
      </c>
      <c r="B218" t="s">
        <v>44</v>
      </c>
      <c r="C218" t="s">
        <v>12</v>
      </c>
      <c r="D218" t="s">
        <v>664</v>
      </c>
      <c r="E218" t="s">
        <v>665</v>
      </c>
      <c r="F218" t="s">
        <v>523</v>
      </c>
      <c r="G218" t="s">
        <v>2</v>
      </c>
      <c r="H218" t="s">
        <v>36</v>
      </c>
      <c r="J218">
        <f t="shared" si="65"/>
        <v>8</v>
      </c>
      <c r="L218" t="str">
        <f t="shared" si="66"/>
        <v>hcl</v>
      </c>
      <c r="M218" t="str">
        <f t="shared" si="67"/>
        <v>ecl</v>
      </c>
      <c r="N218" t="str">
        <f t="shared" si="68"/>
        <v>iyr</v>
      </c>
      <c r="O218" t="str">
        <f t="shared" si="69"/>
        <v>pid</v>
      </c>
      <c r="P218" t="str">
        <f t="shared" si="70"/>
        <v>cid</v>
      </c>
      <c r="Q218" t="str">
        <f t="shared" si="71"/>
        <v>byr</v>
      </c>
      <c r="R218" t="str">
        <f t="shared" si="72"/>
        <v>hgt</v>
      </c>
      <c r="S218" t="str">
        <f t="shared" si="73"/>
        <v>eyr</v>
      </c>
      <c r="U218">
        <f t="shared" si="74"/>
        <v>1</v>
      </c>
      <c r="V218">
        <f t="shared" si="75"/>
        <v>1</v>
      </c>
      <c r="W218">
        <f t="shared" si="76"/>
        <v>1</v>
      </c>
      <c r="X218">
        <f t="shared" si="77"/>
        <v>1</v>
      </c>
      <c r="Y218">
        <f t="shared" si="78"/>
        <v>1</v>
      </c>
      <c r="Z218">
        <f t="shared" si="79"/>
        <v>1</v>
      </c>
      <c r="AA218">
        <f t="shared" si="80"/>
        <v>1</v>
      </c>
      <c r="AB218">
        <f t="shared" si="81"/>
        <v>1</v>
      </c>
      <c r="AD218">
        <f t="shared" si="82"/>
        <v>8</v>
      </c>
      <c r="AE218" t="b">
        <f t="shared" si="83"/>
        <v>1</v>
      </c>
      <c r="AF218">
        <f t="shared" si="84"/>
        <v>1</v>
      </c>
      <c r="AG218" t="b">
        <f t="shared" si="85"/>
        <v>1</v>
      </c>
    </row>
    <row r="219" spans="1:33">
      <c r="A219" s="2" t="s">
        <v>149</v>
      </c>
      <c r="B219" t="s">
        <v>99</v>
      </c>
      <c r="C219" t="s">
        <v>43</v>
      </c>
      <c r="D219" t="s">
        <v>666</v>
      </c>
      <c r="E219" t="s">
        <v>290</v>
      </c>
      <c r="F219" t="s">
        <v>235</v>
      </c>
      <c r="J219">
        <f t="shared" si="65"/>
        <v>6</v>
      </c>
      <c r="L219" t="str">
        <f t="shared" si="66"/>
        <v>byr</v>
      </c>
      <c r="M219" t="str">
        <f t="shared" si="67"/>
        <v>pid</v>
      </c>
      <c r="N219" t="str">
        <f t="shared" si="68"/>
        <v>hgt</v>
      </c>
      <c r="O219" t="str">
        <f t="shared" si="69"/>
        <v>iyr</v>
      </c>
      <c r="P219" t="str">
        <f t="shared" si="70"/>
        <v>hcl</v>
      </c>
      <c r="Q219" t="str">
        <f t="shared" si="71"/>
        <v>eyr</v>
      </c>
      <c r="R219" t="str">
        <f t="shared" si="72"/>
        <v/>
      </c>
      <c r="S219" t="str">
        <f t="shared" si="73"/>
        <v/>
      </c>
      <c r="U219">
        <f t="shared" si="74"/>
        <v>1</v>
      </c>
      <c r="V219">
        <f t="shared" si="75"/>
        <v>1</v>
      </c>
      <c r="W219">
        <f t="shared" si="76"/>
        <v>1</v>
      </c>
      <c r="X219">
        <f t="shared" si="77"/>
        <v>1</v>
      </c>
      <c r="Y219">
        <f t="shared" si="78"/>
        <v>1</v>
      </c>
      <c r="Z219">
        <f t="shared" si="79"/>
        <v>1</v>
      </c>
      <c r="AA219">
        <f t="shared" si="80"/>
        <v>0</v>
      </c>
      <c r="AB219">
        <f t="shared" si="81"/>
        <v>0</v>
      </c>
      <c r="AD219">
        <f t="shared" si="82"/>
        <v>6</v>
      </c>
      <c r="AE219" t="b">
        <f t="shared" si="83"/>
        <v>0</v>
      </c>
      <c r="AF219">
        <f t="shared" si="84"/>
        <v>0</v>
      </c>
      <c r="AG219" t="b">
        <f t="shared" si="85"/>
        <v>0</v>
      </c>
    </row>
    <row r="220" spans="1:33">
      <c r="A220" s="2" t="s">
        <v>82</v>
      </c>
      <c r="B220" t="s">
        <v>97</v>
      </c>
      <c r="C220" t="s">
        <v>112</v>
      </c>
      <c r="D220" t="s">
        <v>46</v>
      </c>
      <c r="E220" t="s">
        <v>667</v>
      </c>
      <c r="F220" t="s">
        <v>491</v>
      </c>
      <c r="G220" t="s">
        <v>524</v>
      </c>
      <c r="H220" t="s">
        <v>598</v>
      </c>
      <c r="J220">
        <f t="shared" si="65"/>
        <v>8</v>
      </c>
      <c r="L220" t="str">
        <f t="shared" si="66"/>
        <v>ecl</v>
      </c>
      <c r="M220" t="str">
        <f t="shared" si="67"/>
        <v>iyr</v>
      </c>
      <c r="N220" t="str">
        <f t="shared" si="68"/>
        <v>eyr</v>
      </c>
      <c r="O220" t="str">
        <f t="shared" si="69"/>
        <v>hcl</v>
      </c>
      <c r="P220" t="str">
        <f t="shared" si="70"/>
        <v>pid</v>
      </c>
      <c r="Q220" t="str">
        <f t="shared" si="71"/>
        <v>byr</v>
      </c>
      <c r="R220" t="str">
        <f t="shared" si="72"/>
        <v>cid</v>
      </c>
      <c r="S220" t="str">
        <f t="shared" si="73"/>
        <v>hgt</v>
      </c>
      <c r="U220">
        <f t="shared" si="74"/>
        <v>1</v>
      </c>
      <c r="V220">
        <f t="shared" si="75"/>
        <v>1</v>
      </c>
      <c r="W220">
        <f t="shared" si="76"/>
        <v>1</v>
      </c>
      <c r="X220">
        <f t="shared" si="77"/>
        <v>1</v>
      </c>
      <c r="Y220">
        <f t="shared" si="78"/>
        <v>1</v>
      </c>
      <c r="Z220">
        <f t="shared" si="79"/>
        <v>1</v>
      </c>
      <c r="AA220">
        <f t="shared" si="80"/>
        <v>1</v>
      </c>
      <c r="AB220">
        <f t="shared" si="81"/>
        <v>1</v>
      </c>
      <c r="AD220">
        <f t="shared" si="82"/>
        <v>8</v>
      </c>
      <c r="AE220" t="b">
        <f t="shared" si="83"/>
        <v>1</v>
      </c>
      <c r="AF220">
        <f t="shared" si="84"/>
        <v>1</v>
      </c>
      <c r="AG220" t="b">
        <f t="shared" si="85"/>
        <v>1</v>
      </c>
    </row>
    <row r="221" spans="1:33">
      <c r="A221" s="1" t="s">
        <v>439</v>
      </c>
      <c r="B221" t="s">
        <v>70</v>
      </c>
      <c r="C221" t="s">
        <v>46</v>
      </c>
      <c r="D221" t="s">
        <v>668</v>
      </c>
      <c r="E221" t="s">
        <v>22</v>
      </c>
      <c r="F221" t="s">
        <v>533</v>
      </c>
      <c r="G221" t="s">
        <v>650</v>
      </c>
      <c r="H221" t="s">
        <v>65</v>
      </c>
      <c r="J221">
        <f t="shared" si="65"/>
        <v>8</v>
      </c>
      <c r="L221" t="str">
        <f t="shared" si="66"/>
        <v>byr</v>
      </c>
      <c r="M221" t="str">
        <f t="shared" si="67"/>
        <v>iyr</v>
      </c>
      <c r="N221" t="str">
        <f t="shared" si="68"/>
        <v>hcl</v>
      </c>
      <c r="O221" t="str">
        <f t="shared" si="69"/>
        <v>pid</v>
      </c>
      <c r="P221" t="str">
        <f t="shared" si="70"/>
        <v>eyr</v>
      </c>
      <c r="Q221" t="str">
        <f t="shared" si="71"/>
        <v>cid</v>
      </c>
      <c r="R221" t="str">
        <f t="shared" si="72"/>
        <v>hgt</v>
      </c>
      <c r="S221" t="str">
        <f t="shared" si="73"/>
        <v>ecl</v>
      </c>
      <c r="U221">
        <f t="shared" si="74"/>
        <v>1</v>
      </c>
      <c r="V221">
        <f t="shared" si="75"/>
        <v>1</v>
      </c>
      <c r="W221">
        <f t="shared" si="76"/>
        <v>1</v>
      </c>
      <c r="X221">
        <f t="shared" si="77"/>
        <v>1</v>
      </c>
      <c r="Y221">
        <f t="shared" si="78"/>
        <v>1</v>
      </c>
      <c r="Z221">
        <f t="shared" si="79"/>
        <v>1</v>
      </c>
      <c r="AA221">
        <f t="shared" si="80"/>
        <v>1</v>
      </c>
      <c r="AB221">
        <f t="shared" si="81"/>
        <v>1</v>
      </c>
      <c r="AD221">
        <f t="shared" si="82"/>
        <v>8</v>
      </c>
      <c r="AE221" t="b">
        <f t="shared" si="83"/>
        <v>1</v>
      </c>
      <c r="AF221">
        <f t="shared" si="84"/>
        <v>1</v>
      </c>
      <c r="AG221" t="b">
        <f t="shared" si="85"/>
        <v>1</v>
      </c>
    </row>
    <row r="222" spans="1:33">
      <c r="A222" s="2" t="s">
        <v>69</v>
      </c>
      <c r="B222" t="s">
        <v>22</v>
      </c>
      <c r="C222" t="s">
        <v>38</v>
      </c>
      <c r="D222" t="s">
        <v>669</v>
      </c>
      <c r="E222" t="s">
        <v>90</v>
      </c>
      <c r="F222" t="s">
        <v>150</v>
      </c>
      <c r="G222" t="s">
        <v>670</v>
      </c>
      <c r="H222" t="s">
        <v>2</v>
      </c>
      <c r="J222">
        <f t="shared" si="65"/>
        <v>8</v>
      </c>
      <c r="L222" t="str">
        <f t="shared" si="66"/>
        <v>hcl</v>
      </c>
      <c r="M222" t="str">
        <f t="shared" si="67"/>
        <v>eyr</v>
      </c>
      <c r="N222" t="str">
        <f t="shared" si="68"/>
        <v>ecl</v>
      </c>
      <c r="O222" t="str">
        <f t="shared" si="69"/>
        <v>pid</v>
      </c>
      <c r="P222" t="str">
        <f t="shared" si="70"/>
        <v>iyr</v>
      </c>
      <c r="Q222" t="str">
        <f t="shared" si="71"/>
        <v>byr</v>
      </c>
      <c r="R222" t="str">
        <f t="shared" si="72"/>
        <v>cid</v>
      </c>
      <c r="S222" t="str">
        <f t="shared" si="73"/>
        <v>hgt</v>
      </c>
      <c r="U222">
        <f t="shared" si="74"/>
        <v>1</v>
      </c>
      <c r="V222">
        <f t="shared" si="75"/>
        <v>1</v>
      </c>
      <c r="W222">
        <f t="shared" si="76"/>
        <v>1</v>
      </c>
      <c r="X222">
        <f t="shared" si="77"/>
        <v>1</v>
      </c>
      <c r="Y222">
        <f t="shared" si="78"/>
        <v>1</v>
      </c>
      <c r="Z222">
        <f t="shared" si="79"/>
        <v>1</v>
      </c>
      <c r="AA222">
        <f t="shared" si="80"/>
        <v>1</v>
      </c>
      <c r="AB222">
        <f t="shared" si="81"/>
        <v>1</v>
      </c>
      <c r="AD222">
        <f t="shared" si="82"/>
        <v>8</v>
      </c>
      <c r="AE222" t="b">
        <f t="shared" si="83"/>
        <v>1</v>
      </c>
      <c r="AF222">
        <f t="shared" si="84"/>
        <v>1</v>
      </c>
      <c r="AG222" t="b">
        <f t="shared" si="85"/>
        <v>1</v>
      </c>
    </row>
    <row r="223" spans="1:33">
      <c r="A223" s="2" t="s">
        <v>140</v>
      </c>
      <c r="B223" t="s">
        <v>498</v>
      </c>
      <c r="C223" t="s">
        <v>671</v>
      </c>
      <c r="D223" t="s">
        <v>672</v>
      </c>
      <c r="E223" t="s">
        <v>673</v>
      </c>
      <c r="F223" t="s">
        <v>674</v>
      </c>
      <c r="G223" t="s">
        <v>675</v>
      </c>
      <c r="H223" t="s">
        <v>332</v>
      </c>
      <c r="J223">
        <f t="shared" si="65"/>
        <v>8</v>
      </c>
      <c r="L223" t="str">
        <f t="shared" si="66"/>
        <v>hcl</v>
      </c>
      <c r="M223" t="str">
        <f t="shared" si="67"/>
        <v>cid</v>
      </c>
      <c r="N223" t="str">
        <f t="shared" si="68"/>
        <v>eyr</v>
      </c>
      <c r="O223" t="str">
        <f t="shared" si="69"/>
        <v>pid</v>
      </c>
      <c r="P223" t="str">
        <f t="shared" si="70"/>
        <v>iyr</v>
      </c>
      <c r="Q223" t="str">
        <f t="shared" si="71"/>
        <v>ecl</v>
      </c>
      <c r="R223" t="str">
        <f t="shared" si="72"/>
        <v>hgt</v>
      </c>
      <c r="S223" t="str">
        <f t="shared" si="73"/>
        <v>byr</v>
      </c>
      <c r="U223">
        <f t="shared" si="74"/>
        <v>1</v>
      </c>
      <c r="V223">
        <f t="shared" si="75"/>
        <v>1</v>
      </c>
      <c r="W223">
        <f t="shared" si="76"/>
        <v>1</v>
      </c>
      <c r="X223">
        <f t="shared" si="77"/>
        <v>1</v>
      </c>
      <c r="Y223">
        <f t="shared" si="78"/>
        <v>1</v>
      </c>
      <c r="Z223">
        <f t="shared" si="79"/>
        <v>1</v>
      </c>
      <c r="AA223">
        <f t="shared" si="80"/>
        <v>1</v>
      </c>
      <c r="AB223">
        <f t="shared" si="81"/>
        <v>1</v>
      </c>
      <c r="AD223">
        <f t="shared" si="82"/>
        <v>8</v>
      </c>
      <c r="AE223" t="b">
        <f t="shared" si="83"/>
        <v>1</v>
      </c>
      <c r="AF223">
        <f t="shared" si="84"/>
        <v>1</v>
      </c>
      <c r="AG223" t="b">
        <f t="shared" si="85"/>
        <v>1</v>
      </c>
    </row>
    <row r="224" spans="1:33">
      <c r="A224" s="2" t="s">
        <v>492</v>
      </c>
      <c r="B224" t="s">
        <v>676</v>
      </c>
      <c r="C224" t="s">
        <v>566</v>
      </c>
      <c r="D224" t="s">
        <v>12</v>
      </c>
      <c r="E224" t="s">
        <v>278</v>
      </c>
      <c r="F224" t="s">
        <v>310</v>
      </c>
      <c r="J224">
        <f t="shared" si="65"/>
        <v>6</v>
      </c>
      <c r="L224" t="str">
        <f t="shared" si="66"/>
        <v>hgt</v>
      </c>
      <c r="M224" t="str">
        <f t="shared" si="67"/>
        <v>pid</v>
      </c>
      <c r="N224" t="str">
        <f t="shared" si="68"/>
        <v>byr</v>
      </c>
      <c r="O224" t="str">
        <f t="shared" si="69"/>
        <v>iyr</v>
      </c>
      <c r="P224" t="str">
        <f t="shared" si="70"/>
        <v>eyr</v>
      </c>
      <c r="Q224" t="str">
        <f t="shared" si="71"/>
        <v>ecl</v>
      </c>
      <c r="R224" t="str">
        <f t="shared" si="72"/>
        <v/>
      </c>
      <c r="S224" t="str">
        <f t="shared" si="73"/>
        <v/>
      </c>
      <c r="U224">
        <f t="shared" si="74"/>
        <v>1</v>
      </c>
      <c r="V224">
        <f t="shared" si="75"/>
        <v>1</v>
      </c>
      <c r="W224">
        <f t="shared" si="76"/>
        <v>1</v>
      </c>
      <c r="X224">
        <f t="shared" si="77"/>
        <v>1</v>
      </c>
      <c r="Y224">
        <f t="shared" si="78"/>
        <v>1</v>
      </c>
      <c r="Z224">
        <f t="shared" si="79"/>
        <v>1</v>
      </c>
      <c r="AA224">
        <f t="shared" si="80"/>
        <v>0</v>
      </c>
      <c r="AB224">
        <f t="shared" si="81"/>
        <v>0</v>
      </c>
      <c r="AD224">
        <f t="shared" si="82"/>
        <v>6</v>
      </c>
      <c r="AE224" t="b">
        <f t="shared" si="83"/>
        <v>0</v>
      </c>
      <c r="AF224">
        <f t="shared" si="84"/>
        <v>0</v>
      </c>
      <c r="AG224" t="b">
        <f t="shared" si="85"/>
        <v>0</v>
      </c>
    </row>
    <row r="225" spans="1:33">
      <c r="A225" s="2" t="s">
        <v>69</v>
      </c>
      <c r="B225" t="s">
        <v>186</v>
      </c>
      <c r="C225" t="s">
        <v>677</v>
      </c>
      <c r="D225" t="s">
        <v>466</v>
      </c>
      <c r="E225" t="s">
        <v>498</v>
      </c>
      <c r="F225" t="s">
        <v>110</v>
      </c>
      <c r="G225" t="s">
        <v>82</v>
      </c>
      <c r="H225" t="s">
        <v>678</v>
      </c>
      <c r="J225">
        <f t="shared" si="65"/>
        <v>8</v>
      </c>
      <c r="L225" t="str">
        <f t="shared" si="66"/>
        <v>hcl</v>
      </c>
      <c r="M225" t="str">
        <f t="shared" si="67"/>
        <v>eyr</v>
      </c>
      <c r="N225" t="str">
        <f t="shared" si="68"/>
        <v>pid</v>
      </c>
      <c r="O225" t="str">
        <f t="shared" si="69"/>
        <v>hgt</v>
      </c>
      <c r="P225" t="str">
        <f t="shared" si="70"/>
        <v>cid</v>
      </c>
      <c r="Q225" t="str">
        <f t="shared" si="71"/>
        <v>iyr</v>
      </c>
      <c r="R225" t="str">
        <f t="shared" si="72"/>
        <v>ecl</v>
      </c>
      <c r="S225" t="str">
        <f t="shared" si="73"/>
        <v>byr</v>
      </c>
      <c r="U225">
        <f t="shared" si="74"/>
        <v>1</v>
      </c>
      <c r="V225">
        <f t="shared" si="75"/>
        <v>1</v>
      </c>
      <c r="W225">
        <f t="shared" si="76"/>
        <v>1</v>
      </c>
      <c r="X225">
        <f t="shared" si="77"/>
        <v>1</v>
      </c>
      <c r="Y225">
        <f t="shared" si="78"/>
        <v>1</v>
      </c>
      <c r="Z225">
        <f t="shared" si="79"/>
        <v>1</v>
      </c>
      <c r="AA225">
        <f t="shared" si="80"/>
        <v>1</v>
      </c>
      <c r="AB225">
        <f t="shared" si="81"/>
        <v>1</v>
      </c>
      <c r="AD225">
        <f t="shared" si="82"/>
        <v>8</v>
      </c>
      <c r="AE225" t="b">
        <f t="shared" si="83"/>
        <v>1</v>
      </c>
      <c r="AF225">
        <f t="shared" si="84"/>
        <v>1</v>
      </c>
      <c r="AG225" t="b">
        <f t="shared" si="85"/>
        <v>1</v>
      </c>
    </row>
    <row r="226" spans="1:33">
      <c r="A226" s="2" t="s">
        <v>679</v>
      </c>
      <c r="B226" t="s">
        <v>129</v>
      </c>
      <c r="C226" t="s">
        <v>680</v>
      </c>
      <c r="D226" t="s">
        <v>647</v>
      </c>
      <c r="E226" t="s">
        <v>159</v>
      </c>
      <c r="J226">
        <f t="shared" si="65"/>
        <v>5</v>
      </c>
      <c r="L226" t="str">
        <f t="shared" si="66"/>
        <v>iyr</v>
      </c>
      <c r="M226" t="str">
        <f t="shared" si="67"/>
        <v>byr</v>
      </c>
      <c r="N226" t="str">
        <f t="shared" si="68"/>
        <v>pid</v>
      </c>
      <c r="O226" t="str">
        <f t="shared" si="69"/>
        <v>hgt</v>
      </c>
      <c r="P226" t="str">
        <f t="shared" si="70"/>
        <v>ecl</v>
      </c>
      <c r="Q226" t="str">
        <f t="shared" si="71"/>
        <v/>
      </c>
      <c r="R226" t="str">
        <f t="shared" si="72"/>
        <v/>
      </c>
      <c r="S226" t="str">
        <f t="shared" si="73"/>
        <v/>
      </c>
      <c r="U226">
        <f t="shared" si="74"/>
        <v>1</v>
      </c>
      <c r="V226">
        <f t="shared" si="75"/>
        <v>1</v>
      </c>
      <c r="W226">
        <f t="shared" si="76"/>
        <v>1</v>
      </c>
      <c r="X226">
        <f t="shared" si="77"/>
        <v>1</v>
      </c>
      <c r="Y226">
        <f t="shared" si="78"/>
        <v>1</v>
      </c>
      <c r="Z226">
        <f t="shared" si="79"/>
        <v>0</v>
      </c>
      <c r="AA226">
        <f t="shared" si="80"/>
        <v>0</v>
      </c>
      <c r="AB226">
        <f t="shared" si="81"/>
        <v>0</v>
      </c>
      <c r="AD226">
        <f t="shared" si="82"/>
        <v>5</v>
      </c>
      <c r="AE226" t="b">
        <f t="shared" si="83"/>
        <v>0</v>
      </c>
      <c r="AF226">
        <f t="shared" si="84"/>
        <v>0</v>
      </c>
      <c r="AG226" t="b">
        <f t="shared" si="85"/>
        <v>0</v>
      </c>
    </row>
    <row r="227" spans="1:33">
      <c r="A227" s="2" t="s">
        <v>681</v>
      </c>
      <c r="B227" t="s">
        <v>199</v>
      </c>
      <c r="C227" t="s">
        <v>682</v>
      </c>
      <c r="D227" t="s">
        <v>385</v>
      </c>
      <c r="E227" t="s">
        <v>151</v>
      </c>
      <c r="F227" t="s">
        <v>13</v>
      </c>
      <c r="G227" t="s">
        <v>4</v>
      </c>
      <c r="J227">
        <f t="shared" si="65"/>
        <v>7</v>
      </c>
      <c r="L227" t="str">
        <f t="shared" si="66"/>
        <v>pid</v>
      </c>
      <c r="M227" t="str">
        <f t="shared" si="67"/>
        <v>hcl</v>
      </c>
      <c r="N227" t="str">
        <f t="shared" si="68"/>
        <v>cid</v>
      </c>
      <c r="O227" t="str">
        <f t="shared" si="69"/>
        <v>hgt</v>
      </c>
      <c r="P227" t="str">
        <f t="shared" si="70"/>
        <v>byr</v>
      </c>
      <c r="Q227" t="str">
        <f t="shared" si="71"/>
        <v>ecl</v>
      </c>
      <c r="R227" t="str">
        <f t="shared" si="72"/>
        <v>iyr</v>
      </c>
      <c r="S227" t="str">
        <f t="shared" si="73"/>
        <v/>
      </c>
      <c r="U227">
        <f t="shared" si="74"/>
        <v>1</v>
      </c>
      <c r="V227">
        <f t="shared" si="75"/>
        <v>1</v>
      </c>
      <c r="W227">
        <f t="shared" si="76"/>
        <v>1</v>
      </c>
      <c r="X227">
        <f t="shared" si="77"/>
        <v>1</v>
      </c>
      <c r="Y227">
        <f t="shared" si="78"/>
        <v>1</v>
      </c>
      <c r="Z227">
        <f t="shared" si="79"/>
        <v>1</v>
      </c>
      <c r="AA227">
        <f t="shared" si="80"/>
        <v>1</v>
      </c>
      <c r="AB227">
        <f t="shared" si="81"/>
        <v>0</v>
      </c>
      <c r="AD227">
        <f t="shared" si="82"/>
        <v>7</v>
      </c>
      <c r="AE227" t="b">
        <f t="shared" si="83"/>
        <v>1</v>
      </c>
      <c r="AF227">
        <f t="shared" si="84"/>
        <v>1</v>
      </c>
      <c r="AG227" t="b">
        <f t="shared" si="85"/>
        <v>0</v>
      </c>
    </row>
    <row r="228" spans="1:33">
      <c r="A228" s="2" t="s">
        <v>159</v>
      </c>
      <c r="B228" t="s">
        <v>281</v>
      </c>
      <c r="C228" t="s">
        <v>152</v>
      </c>
      <c r="D228" t="s">
        <v>683</v>
      </c>
      <c r="E228" t="s">
        <v>362</v>
      </c>
      <c r="F228" t="s">
        <v>684</v>
      </c>
      <c r="G228" t="s">
        <v>173</v>
      </c>
      <c r="J228">
        <f t="shared" si="65"/>
        <v>7</v>
      </c>
      <c r="L228" t="str">
        <f t="shared" si="66"/>
        <v>ecl</v>
      </c>
      <c r="M228" t="str">
        <f t="shared" si="67"/>
        <v>iyr</v>
      </c>
      <c r="N228" t="str">
        <f t="shared" si="68"/>
        <v>byr</v>
      </c>
      <c r="O228" t="str">
        <f t="shared" si="69"/>
        <v>hgt</v>
      </c>
      <c r="P228" t="str">
        <f t="shared" si="70"/>
        <v>hcl</v>
      </c>
      <c r="Q228" t="str">
        <f t="shared" si="71"/>
        <v>pid</v>
      </c>
      <c r="R228" t="str">
        <f t="shared" si="72"/>
        <v>eyr</v>
      </c>
      <c r="S228" t="str">
        <f t="shared" si="73"/>
        <v/>
      </c>
      <c r="U228">
        <f t="shared" si="74"/>
        <v>1</v>
      </c>
      <c r="V228">
        <f t="shared" si="75"/>
        <v>1</v>
      </c>
      <c r="W228">
        <f t="shared" si="76"/>
        <v>1</v>
      </c>
      <c r="X228">
        <f t="shared" si="77"/>
        <v>1</v>
      </c>
      <c r="Y228">
        <f t="shared" si="78"/>
        <v>1</v>
      </c>
      <c r="Z228">
        <f t="shared" si="79"/>
        <v>1</v>
      </c>
      <c r="AA228">
        <f t="shared" si="80"/>
        <v>1</v>
      </c>
      <c r="AB228">
        <f t="shared" si="81"/>
        <v>0</v>
      </c>
      <c r="AD228">
        <f t="shared" si="82"/>
        <v>7</v>
      </c>
      <c r="AE228" t="b">
        <f t="shared" si="83"/>
        <v>1</v>
      </c>
      <c r="AF228">
        <f t="shared" si="84"/>
        <v>0</v>
      </c>
      <c r="AG228" t="b">
        <f t="shared" si="85"/>
        <v>1</v>
      </c>
    </row>
    <row r="229" spans="1:33">
      <c r="A229" s="2" t="s">
        <v>69</v>
      </c>
      <c r="B229" t="s">
        <v>12</v>
      </c>
      <c r="C229" t="s">
        <v>36</v>
      </c>
      <c r="D229" t="s">
        <v>92</v>
      </c>
      <c r="E229" t="s">
        <v>685</v>
      </c>
      <c r="F229" t="s">
        <v>113</v>
      </c>
      <c r="G229" t="s">
        <v>486</v>
      </c>
      <c r="J229">
        <f t="shared" si="65"/>
        <v>7</v>
      </c>
      <c r="L229" t="str">
        <f t="shared" si="66"/>
        <v>hcl</v>
      </c>
      <c r="M229" t="str">
        <f t="shared" si="67"/>
        <v>iyr</v>
      </c>
      <c r="N229" t="str">
        <f t="shared" si="68"/>
        <v>eyr</v>
      </c>
      <c r="O229" t="str">
        <f t="shared" si="69"/>
        <v>hgt</v>
      </c>
      <c r="P229" t="str">
        <f t="shared" si="70"/>
        <v>pid</v>
      </c>
      <c r="Q229" t="str">
        <f t="shared" si="71"/>
        <v>ecl</v>
      </c>
      <c r="R229" t="str">
        <f t="shared" si="72"/>
        <v>byr</v>
      </c>
      <c r="S229" t="str">
        <f t="shared" si="73"/>
        <v/>
      </c>
      <c r="U229">
        <f t="shared" si="74"/>
        <v>1</v>
      </c>
      <c r="V229">
        <f t="shared" si="75"/>
        <v>1</v>
      </c>
      <c r="W229">
        <f t="shared" si="76"/>
        <v>1</v>
      </c>
      <c r="X229">
        <f t="shared" si="77"/>
        <v>1</v>
      </c>
      <c r="Y229">
        <f t="shared" si="78"/>
        <v>1</v>
      </c>
      <c r="Z229">
        <f t="shared" si="79"/>
        <v>1</v>
      </c>
      <c r="AA229">
        <f t="shared" si="80"/>
        <v>1</v>
      </c>
      <c r="AB229">
        <f t="shared" si="81"/>
        <v>0</v>
      </c>
      <c r="AD229">
        <f t="shared" si="82"/>
        <v>7</v>
      </c>
      <c r="AE229" t="b">
        <f t="shared" si="83"/>
        <v>1</v>
      </c>
      <c r="AF229">
        <f t="shared" si="84"/>
        <v>0</v>
      </c>
      <c r="AG229" t="b">
        <f t="shared" si="85"/>
        <v>1</v>
      </c>
    </row>
    <row r="230" spans="1:33">
      <c r="A230" s="2" t="s">
        <v>153</v>
      </c>
      <c r="B230" t="s">
        <v>33</v>
      </c>
      <c r="C230" t="s">
        <v>154</v>
      </c>
      <c r="D230" t="s">
        <v>686</v>
      </c>
      <c r="E230" t="s">
        <v>687</v>
      </c>
      <c r="F230" t="s">
        <v>688</v>
      </c>
      <c r="G230" t="s">
        <v>4</v>
      </c>
      <c r="J230">
        <f t="shared" si="65"/>
        <v>7</v>
      </c>
      <c r="L230" t="str">
        <f t="shared" si="66"/>
        <v>ecl</v>
      </c>
      <c r="M230" t="str">
        <f t="shared" si="67"/>
        <v>eyr</v>
      </c>
      <c r="N230" t="str">
        <f t="shared" si="68"/>
        <v>hcl</v>
      </c>
      <c r="O230" t="str">
        <f t="shared" si="69"/>
        <v>pid</v>
      </c>
      <c r="P230" t="str">
        <f t="shared" si="70"/>
        <v>hgt</v>
      </c>
      <c r="Q230" t="str">
        <f t="shared" si="71"/>
        <v>byr</v>
      </c>
      <c r="R230" t="str">
        <f t="shared" si="72"/>
        <v>iyr</v>
      </c>
      <c r="S230" t="str">
        <f t="shared" si="73"/>
        <v/>
      </c>
      <c r="U230">
        <f t="shared" si="74"/>
        <v>1</v>
      </c>
      <c r="V230">
        <f t="shared" si="75"/>
        <v>1</v>
      </c>
      <c r="W230">
        <f t="shared" si="76"/>
        <v>1</v>
      </c>
      <c r="X230">
        <f t="shared" si="77"/>
        <v>1</v>
      </c>
      <c r="Y230">
        <f t="shared" si="78"/>
        <v>1</v>
      </c>
      <c r="Z230">
        <f t="shared" si="79"/>
        <v>1</v>
      </c>
      <c r="AA230">
        <f t="shared" si="80"/>
        <v>1</v>
      </c>
      <c r="AB230">
        <f t="shared" si="81"/>
        <v>0</v>
      </c>
      <c r="AD230">
        <f t="shared" si="82"/>
        <v>7</v>
      </c>
      <c r="AE230" t="b">
        <f t="shared" si="83"/>
        <v>1</v>
      </c>
      <c r="AF230">
        <f t="shared" si="84"/>
        <v>0</v>
      </c>
      <c r="AG230" t="b">
        <f t="shared" si="85"/>
        <v>1</v>
      </c>
    </row>
    <row r="231" spans="1:33">
      <c r="A231" s="2" t="s">
        <v>82</v>
      </c>
      <c r="B231" t="s">
        <v>15</v>
      </c>
      <c r="C231" t="s">
        <v>214</v>
      </c>
      <c r="D231" t="s">
        <v>143</v>
      </c>
      <c r="E231" t="s">
        <v>689</v>
      </c>
      <c r="F231" t="s">
        <v>690</v>
      </c>
      <c r="G231" t="s">
        <v>691</v>
      </c>
      <c r="H231" t="s">
        <v>90</v>
      </c>
      <c r="J231">
        <f t="shared" si="65"/>
        <v>8</v>
      </c>
      <c r="L231" t="str">
        <f t="shared" si="66"/>
        <v>ecl</v>
      </c>
      <c r="M231" t="str">
        <f t="shared" si="67"/>
        <v>eyr</v>
      </c>
      <c r="N231" t="str">
        <f t="shared" si="68"/>
        <v>byr</v>
      </c>
      <c r="O231" t="str">
        <f t="shared" si="69"/>
        <v>hcl</v>
      </c>
      <c r="P231" t="str">
        <f t="shared" si="70"/>
        <v>cid</v>
      </c>
      <c r="Q231" t="str">
        <f t="shared" si="71"/>
        <v>hgt</v>
      </c>
      <c r="R231" t="str">
        <f t="shared" si="72"/>
        <v>pid</v>
      </c>
      <c r="S231" t="str">
        <f t="shared" si="73"/>
        <v>iyr</v>
      </c>
      <c r="U231">
        <f t="shared" si="74"/>
        <v>1</v>
      </c>
      <c r="V231">
        <f t="shared" si="75"/>
        <v>1</v>
      </c>
      <c r="W231">
        <f t="shared" si="76"/>
        <v>1</v>
      </c>
      <c r="X231">
        <f t="shared" si="77"/>
        <v>1</v>
      </c>
      <c r="Y231">
        <f t="shared" si="78"/>
        <v>1</v>
      </c>
      <c r="Z231">
        <f t="shared" si="79"/>
        <v>1</v>
      </c>
      <c r="AA231">
        <f t="shared" si="80"/>
        <v>1</v>
      </c>
      <c r="AB231">
        <f t="shared" si="81"/>
        <v>1</v>
      </c>
      <c r="AD231">
        <f t="shared" si="82"/>
        <v>8</v>
      </c>
      <c r="AE231" t="b">
        <f t="shared" si="83"/>
        <v>1</v>
      </c>
      <c r="AF231">
        <f t="shared" si="84"/>
        <v>1</v>
      </c>
      <c r="AG231" t="b">
        <f t="shared" si="85"/>
        <v>1</v>
      </c>
    </row>
    <row r="232" spans="1:33">
      <c r="A232" s="1" t="s">
        <v>155</v>
      </c>
      <c r="B232" t="s">
        <v>156</v>
      </c>
      <c r="C232" t="s">
        <v>692</v>
      </c>
      <c r="D232" t="s">
        <v>316</v>
      </c>
      <c r="E232" t="s">
        <v>693</v>
      </c>
      <c r="F232" t="s">
        <v>694</v>
      </c>
      <c r="G232" t="s">
        <v>695</v>
      </c>
      <c r="J232">
        <f t="shared" si="65"/>
        <v>7</v>
      </c>
      <c r="L232" t="str">
        <f t="shared" si="66"/>
        <v>iyr</v>
      </c>
      <c r="M232" t="str">
        <f t="shared" si="67"/>
        <v>hgt</v>
      </c>
      <c r="N232" t="str">
        <f t="shared" si="68"/>
        <v>pid</v>
      </c>
      <c r="O232" t="str">
        <f t="shared" si="69"/>
        <v>byr</v>
      </c>
      <c r="P232" t="str">
        <f t="shared" si="70"/>
        <v>hcl</v>
      </c>
      <c r="Q232" t="str">
        <f t="shared" si="71"/>
        <v>eyr</v>
      </c>
      <c r="R232" t="str">
        <f t="shared" si="72"/>
        <v>ecl</v>
      </c>
      <c r="S232" t="str">
        <f t="shared" si="73"/>
        <v/>
      </c>
      <c r="U232">
        <f t="shared" si="74"/>
        <v>1</v>
      </c>
      <c r="V232">
        <f t="shared" si="75"/>
        <v>1</v>
      </c>
      <c r="W232">
        <f t="shared" si="76"/>
        <v>1</v>
      </c>
      <c r="X232">
        <f t="shared" si="77"/>
        <v>1</v>
      </c>
      <c r="Y232">
        <f t="shared" si="78"/>
        <v>1</v>
      </c>
      <c r="Z232">
        <f t="shared" si="79"/>
        <v>1</v>
      </c>
      <c r="AA232">
        <f t="shared" si="80"/>
        <v>1</v>
      </c>
      <c r="AB232">
        <f t="shared" si="81"/>
        <v>0</v>
      </c>
      <c r="AD232">
        <f t="shared" si="82"/>
        <v>7</v>
      </c>
      <c r="AE232" t="b">
        <f t="shared" si="83"/>
        <v>1</v>
      </c>
      <c r="AF232">
        <f t="shared" si="84"/>
        <v>0</v>
      </c>
      <c r="AG232" t="b">
        <f t="shared" si="85"/>
        <v>1</v>
      </c>
    </row>
    <row r="233" spans="1:33">
      <c r="A233" s="1" t="s">
        <v>25</v>
      </c>
      <c r="B233" t="s">
        <v>696</v>
      </c>
      <c r="C233" t="s">
        <v>97</v>
      </c>
      <c r="D233" t="s">
        <v>42</v>
      </c>
      <c r="E233" t="s">
        <v>697</v>
      </c>
      <c r="F233" t="s">
        <v>655</v>
      </c>
      <c r="J233">
        <f t="shared" si="65"/>
        <v>6</v>
      </c>
      <c r="L233" t="str">
        <f t="shared" si="66"/>
        <v>hcl</v>
      </c>
      <c r="M233" t="str">
        <f t="shared" si="67"/>
        <v>pid</v>
      </c>
      <c r="N233" t="str">
        <f t="shared" si="68"/>
        <v>iyr</v>
      </c>
      <c r="O233" t="str">
        <f t="shared" si="69"/>
        <v>hgt</v>
      </c>
      <c r="P233" t="str">
        <f t="shared" si="70"/>
        <v>byr</v>
      </c>
      <c r="Q233" t="str">
        <f t="shared" si="71"/>
        <v>eyr</v>
      </c>
      <c r="R233" t="str">
        <f t="shared" si="72"/>
        <v/>
      </c>
      <c r="S233" t="str">
        <f t="shared" si="73"/>
        <v/>
      </c>
      <c r="U233">
        <f t="shared" si="74"/>
        <v>1</v>
      </c>
      <c r="V233">
        <f t="shared" si="75"/>
        <v>1</v>
      </c>
      <c r="W233">
        <f t="shared" si="76"/>
        <v>1</v>
      </c>
      <c r="X233">
        <f t="shared" si="77"/>
        <v>1</v>
      </c>
      <c r="Y233">
        <f t="shared" si="78"/>
        <v>1</v>
      </c>
      <c r="Z233">
        <f t="shared" si="79"/>
        <v>1</v>
      </c>
      <c r="AA233">
        <f t="shared" si="80"/>
        <v>0</v>
      </c>
      <c r="AB233">
        <f t="shared" si="81"/>
        <v>0</v>
      </c>
      <c r="AD233">
        <f t="shared" si="82"/>
        <v>6</v>
      </c>
      <c r="AE233" t="b">
        <f t="shared" si="83"/>
        <v>0</v>
      </c>
      <c r="AF233">
        <f t="shared" si="84"/>
        <v>0</v>
      </c>
      <c r="AG233" t="b">
        <f t="shared" si="85"/>
        <v>0</v>
      </c>
    </row>
    <row r="234" spans="1:33">
      <c r="A234" s="2" t="s">
        <v>72</v>
      </c>
      <c r="B234" t="s">
        <v>24</v>
      </c>
      <c r="C234" t="s">
        <v>190</v>
      </c>
      <c r="D234" t="s">
        <v>133</v>
      </c>
      <c r="E234" t="s">
        <v>162</v>
      </c>
      <c r="F234" t="s">
        <v>698</v>
      </c>
      <c r="G234" t="s">
        <v>15</v>
      </c>
      <c r="H234" t="s">
        <v>699</v>
      </c>
      <c r="J234">
        <f t="shared" si="65"/>
        <v>8</v>
      </c>
      <c r="L234" t="str">
        <f t="shared" si="66"/>
        <v>hcl</v>
      </c>
      <c r="M234" t="str">
        <f t="shared" si="67"/>
        <v>ecl</v>
      </c>
      <c r="N234" t="str">
        <f t="shared" si="68"/>
        <v>hgt</v>
      </c>
      <c r="O234" t="str">
        <f t="shared" si="69"/>
        <v>byr</v>
      </c>
      <c r="P234" t="str">
        <f t="shared" si="70"/>
        <v>iyr</v>
      </c>
      <c r="Q234" t="str">
        <f t="shared" si="71"/>
        <v>cid</v>
      </c>
      <c r="R234" t="str">
        <f t="shared" si="72"/>
        <v>eyr</v>
      </c>
      <c r="S234" t="str">
        <f t="shared" si="73"/>
        <v>pid</v>
      </c>
      <c r="U234">
        <f t="shared" si="74"/>
        <v>1</v>
      </c>
      <c r="V234">
        <f t="shared" si="75"/>
        <v>1</v>
      </c>
      <c r="W234">
        <f t="shared" si="76"/>
        <v>1</v>
      </c>
      <c r="X234">
        <f t="shared" si="77"/>
        <v>1</v>
      </c>
      <c r="Y234">
        <f t="shared" si="78"/>
        <v>1</v>
      </c>
      <c r="Z234">
        <f t="shared" si="79"/>
        <v>1</v>
      </c>
      <c r="AA234">
        <f t="shared" si="80"/>
        <v>1</v>
      </c>
      <c r="AB234">
        <f t="shared" si="81"/>
        <v>1</v>
      </c>
      <c r="AD234">
        <f t="shared" si="82"/>
        <v>8</v>
      </c>
      <c r="AE234" t="b">
        <f t="shared" si="83"/>
        <v>1</v>
      </c>
      <c r="AF234">
        <f t="shared" si="84"/>
        <v>1</v>
      </c>
      <c r="AG234" t="b">
        <f t="shared" si="85"/>
        <v>1</v>
      </c>
    </row>
    <row r="235" spans="1:33">
      <c r="A235" s="2" t="s">
        <v>38</v>
      </c>
      <c r="B235" t="s">
        <v>70</v>
      </c>
      <c r="C235" t="s">
        <v>700</v>
      </c>
      <c r="D235" t="s">
        <v>701</v>
      </c>
      <c r="E235" t="s">
        <v>33</v>
      </c>
      <c r="F235" t="s">
        <v>702</v>
      </c>
      <c r="G235" t="s">
        <v>653</v>
      </c>
      <c r="J235">
        <f t="shared" si="65"/>
        <v>7</v>
      </c>
      <c r="L235" t="str">
        <f t="shared" si="66"/>
        <v>ecl</v>
      </c>
      <c r="M235" t="str">
        <f t="shared" si="67"/>
        <v>iyr</v>
      </c>
      <c r="N235" t="str">
        <f t="shared" si="68"/>
        <v>hcl</v>
      </c>
      <c r="O235" t="str">
        <f t="shared" si="69"/>
        <v>pid</v>
      </c>
      <c r="P235" t="str">
        <f t="shared" si="70"/>
        <v>eyr</v>
      </c>
      <c r="Q235" t="str">
        <f t="shared" si="71"/>
        <v>hgt</v>
      </c>
      <c r="R235" t="str">
        <f t="shared" si="72"/>
        <v>byr</v>
      </c>
      <c r="S235" t="str">
        <f t="shared" si="73"/>
        <v/>
      </c>
      <c r="U235">
        <f t="shared" si="74"/>
        <v>1</v>
      </c>
      <c r="V235">
        <f t="shared" si="75"/>
        <v>1</v>
      </c>
      <c r="W235">
        <f t="shared" si="76"/>
        <v>1</v>
      </c>
      <c r="X235">
        <f t="shared" si="77"/>
        <v>1</v>
      </c>
      <c r="Y235">
        <f t="shared" si="78"/>
        <v>1</v>
      </c>
      <c r="Z235">
        <f t="shared" si="79"/>
        <v>1</v>
      </c>
      <c r="AA235">
        <f t="shared" si="80"/>
        <v>1</v>
      </c>
      <c r="AB235">
        <f t="shared" si="81"/>
        <v>0</v>
      </c>
      <c r="AD235">
        <f t="shared" si="82"/>
        <v>7</v>
      </c>
      <c r="AE235" t="b">
        <f t="shared" si="83"/>
        <v>1</v>
      </c>
      <c r="AF235">
        <f t="shared" si="84"/>
        <v>0</v>
      </c>
      <c r="AG235" t="b">
        <f t="shared" si="85"/>
        <v>1</v>
      </c>
    </row>
    <row r="236" spans="1:33">
      <c r="A236" s="2" t="s">
        <v>82</v>
      </c>
      <c r="B236" t="s">
        <v>9</v>
      </c>
      <c r="C236" t="s">
        <v>50</v>
      </c>
      <c r="D236" t="s">
        <v>55</v>
      </c>
      <c r="E236" t="s">
        <v>278</v>
      </c>
      <c r="F236" t="s">
        <v>17</v>
      </c>
      <c r="J236">
        <f t="shared" si="65"/>
        <v>6</v>
      </c>
      <c r="L236" t="str">
        <f t="shared" si="66"/>
        <v>ecl</v>
      </c>
      <c r="M236" t="str">
        <f t="shared" si="67"/>
        <v>hcl</v>
      </c>
      <c r="N236" t="str">
        <f t="shared" si="68"/>
        <v>pid</v>
      </c>
      <c r="O236" t="str">
        <f t="shared" si="69"/>
        <v>hgt</v>
      </c>
      <c r="P236" t="str">
        <f t="shared" si="70"/>
        <v>eyr</v>
      </c>
      <c r="Q236" t="str">
        <f t="shared" si="71"/>
        <v>iyr</v>
      </c>
      <c r="R236" t="str">
        <f t="shared" si="72"/>
        <v/>
      </c>
      <c r="S236" t="str">
        <f t="shared" si="73"/>
        <v/>
      </c>
      <c r="U236">
        <f t="shared" si="74"/>
        <v>1</v>
      </c>
      <c r="V236">
        <f t="shared" si="75"/>
        <v>1</v>
      </c>
      <c r="W236">
        <f t="shared" si="76"/>
        <v>1</v>
      </c>
      <c r="X236">
        <f t="shared" si="77"/>
        <v>1</v>
      </c>
      <c r="Y236">
        <f t="shared" si="78"/>
        <v>1</v>
      </c>
      <c r="Z236">
        <f t="shared" si="79"/>
        <v>1</v>
      </c>
      <c r="AA236">
        <f t="shared" si="80"/>
        <v>0</v>
      </c>
      <c r="AB236">
        <f t="shared" si="81"/>
        <v>0</v>
      </c>
      <c r="AD236">
        <f t="shared" si="82"/>
        <v>6</v>
      </c>
      <c r="AE236" t="b">
        <f t="shared" si="83"/>
        <v>0</v>
      </c>
      <c r="AF236">
        <f t="shared" si="84"/>
        <v>0</v>
      </c>
      <c r="AG236" t="b">
        <f t="shared" si="85"/>
        <v>0</v>
      </c>
    </row>
    <row r="237" spans="1:33">
      <c r="A237" s="2" t="s">
        <v>90</v>
      </c>
      <c r="B237" t="s">
        <v>33</v>
      </c>
      <c r="C237" t="s">
        <v>703</v>
      </c>
      <c r="D237" t="s">
        <v>704</v>
      </c>
      <c r="E237" t="s">
        <v>255</v>
      </c>
      <c r="F237" t="s">
        <v>113</v>
      </c>
      <c r="G237" t="s">
        <v>157</v>
      </c>
      <c r="J237">
        <f t="shared" si="65"/>
        <v>7</v>
      </c>
      <c r="L237" t="str">
        <f t="shared" si="66"/>
        <v>iyr</v>
      </c>
      <c r="M237" t="str">
        <f t="shared" si="67"/>
        <v>eyr</v>
      </c>
      <c r="N237" t="str">
        <f t="shared" si="68"/>
        <v>pid</v>
      </c>
      <c r="O237" t="str">
        <f t="shared" si="69"/>
        <v>cid</v>
      </c>
      <c r="P237" t="str">
        <f t="shared" si="70"/>
        <v>hgt</v>
      </c>
      <c r="Q237" t="str">
        <f t="shared" si="71"/>
        <v>ecl</v>
      </c>
      <c r="R237" t="str">
        <f t="shared" si="72"/>
        <v>hcl</v>
      </c>
      <c r="S237" t="str">
        <f t="shared" si="73"/>
        <v/>
      </c>
      <c r="U237">
        <f t="shared" si="74"/>
        <v>1</v>
      </c>
      <c r="V237">
        <f t="shared" si="75"/>
        <v>1</v>
      </c>
      <c r="W237">
        <f t="shared" si="76"/>
        <v>1</v>
      </c>
      <c r="X237">
        <f t="shared" si="77"/>
        <v>1</v>
      </c>
      <c r="Y237">
        <f t="shared" si="78"/>
        <v>1</v>
      </c>
      <c r="Z237">
        <f t="shared" si="79"/>
        <v>1</v>
      </c>
      <c r="AA237">
        <f t="shared" si="80"/>
        <v>1</v>
      </c>
      <c r="AB237">
        <f t="shared" si="81"/>
        <v>0</v>
      </c>
      <c r="AD237">
        <f t="shared" si="82"/>
        <v>7</v>
      </c>
      <c r="AE237" t="b">
        <f t="shared" si="83"/>
        <v>1</v>
      </c>
      <c r="AF237">
        <f t="shared" si="84"/>
        <v>1</v>
      </c>
      <c r="AG237" t="b">
        <f t="shared" si="85"/>
        <v>0</v>
      </c>
    </row>
    <row r="238" spans="1:33">
      <c r="A238" s="2" t="s">
        <v>90</v>
      </c>
      <c r="B238" t="s">
        <v>608</v>
      </c>
      <c r="C238" t="s">
        <v>705</v>
      </c>
      <c r="D238" t="s">
        <v>492</v>
      </c>
      <c r="E238" t="s">
        <v>250</v>
      </c>
      <c r="F238" t="s">
        <v>246</v>
      </c>
      <c r="G238" t="s">
        <v>158</v>
      </c>
      <c r="J238">
        <f t="shared" si="65"/>
        <v>7</v>
      </c>
      <c r="L238" t="str">
        <f t="shared" si="66"/>
        <v>iyr</v>
      </c>
      <c r="M238" t="str">
        <f t="shared" si="67"/>
        <v>byr</v>
      </c>
      <c r="N238" t="str">
        <f t="shared" si="68"/>
        <v>pid</v>
      </c>
      <c r="O238" t="str">
        <f t="shared" si="69"/>
        <v>hgt</v>
      </c>
      <c r="P238" t="str">
        <f t="shared" si="70"/>
        <v>hcl</v>
      </c>
      <c r="Q238" t="str">
        <f t="shared" si="71"/>
        <v>ecl</v>
      </c>
      <c r="R238" t="str">
        <f t="shared" si="72"/>
        <v>eyr</v>
      </c>
      <c r="S238" t="str">
        <f t="shared" si="73"/>
        <v/>
      </c>
      <c r="U238">
        <f t="shared" si="74"/>
        <v>1</v>
      </c>
      <c r="V238">
        <f t="shared" si="75"/>
        <v>1</v>
      </c>
      <c r="W238">
        <f t="shared" si="76"/>
        <v>1</v>
      </c>
      <c r="X238">
        <f t="shared" si="77"/>
        <v>1</v>
      </c>
      <c r="Y238">
        <f t="shared" si="78"/>
        <v>1</v>
      </c>
      <c r="Z238">
        <f t="shared" si="79"/>
        <v>1</v>
      </c>
      <c r="AA238">
        <f t="shared" si="80"/>
        <v>1</v>
      </c>
      <c r="AB238">
        <f t="shared" si="81"/>
        <v>0</v>
      </c>
      <c r="AD238">
        <f t="shared" si="82"/>
        <v>7</v>
      </c>
      <c r="AE238" t="b">
        <f t="shared" si="83"/>
        <v>1</v>
      </c>
      <c r="AF238">
        <f t="shared" si="84"/>
        <v>0</v>
      </c>
      <c r="AG238" t="b">
        <f t="shared" si="85"/>
        <v>1</v>
      </c>
    </row>
    <row r="239" spans="1:33">
      <c r="A239" s="1" t="s">
        <v>67</v>
      </c>
      <c r="B239" t="s">
        <v>18</v>
      </c>
      <c r="C239" t="s">
        <v>550</v>
      </c>
      <c r="D239" t="s">
        <v>706</v>
      </c>
      <c r="E239" t="s">
        <v>385</v>
      </c>
      <c r="F239" t="s">
        <v>82</v>
      </c>
      <c r="G239" t="s">
        <v>678</v>
      </c>
      <c r="H239" t="s">
        <v>52</v>
      </c>
      <c r="J239">
        <f t="shared" si="65"/>
        <v>8</v>
      </c>
      <c r="L239" t="str">
        <f t="shared" si="66"/>
        <v>eyr</v>
      </c>
      <c r="M239" t="str">
        <f t="shared" si="67"/>
        <v>hcl</v>
      </c>
      <c r="N239" t="str">
        <f t="shared" si="68"/>
        <v>cid</v>
      </c>
      <c r="O239" t="str">
        <f t="shared" si="69"/>
        <v>pid</v>
      </c>
      <c r="P239" t="str">
        <f t="shared" si="70"/>
        <v>hgt</v>
      </c>
      <c r="Q239" t="str">
        <f t="shared" si="71"/>
        <v>ecl</v>
      </c>
      <c r="R239" t="str">
        <f t="shared" si="72"/>
        <v>byr</v>
      </c>
      <c r="S239" t="str">
        <f t="shared" si="73"/>
        <v>iyr</v>
      </c>
      <c r="U239">
        <f t="shared" si="74"/>
        <v>1</v>
      </c>
      <c r="V239">
        <f t="shared" si="75"/>
        <v>1</v>
      </c>
      <c r="W239">
        <f t="shared" si="76"/>
        <v>1</v>
      </c>
      <c r="X239">
        <f t="shared" si="77"/>
        <v>1</v>
      </c>
      <c r="Y239">
        <f t="shared" si="78"/>
        <v>1</v>
      </c>
      <c r="Z239">
        <f t="shared" si="79"/>
        <v>1</v>
      </c>
      <c r="AA239">
        <f t="shared" si="80"/>
        <v>1</v>
      </c>
      <c r="AB239">
        <f t="shared" si="81"/>
        <v>1</v>
      </c>
      <c r="AD239">
        <f t="shared" si="82"/>
        <v>8</v>
      </c>
      <c r="AE239" t="b">
        <f t="shared" si="83"/>
        <v>1</v>
      </c>
      <c r="AF239">
        <f t="shared" si="84"/>
        <v>1</v>
      </c>
      <c r="AG239" t="b">
        <f t="shared" si="85"/>
        <v>1</v>
      </c>
    </row>
    <row r="240" spans="1:33">
      <c r="A240" s="2" t="s">
        <v>707</v>
      </c>
      <c r="B240" t="s">
        <v>708</v>
      </c>
      <c r="C240" t="s">
        <v>93</v>
      </c>
      <c r="D240" t="s">
        <v>26</v>
      </c>
      <c r="E240" t="s">
        <v>709</v>
      </c>
      <c r="F240" t="s">
        <v>710</v>
      </c>
      <c r="G240" t="s">
        <v>711</v>
      </c>
      <c r="J240">
        <f t="shared" si="65"/>
        <v>7</v>
      </c>
      <c r="L240" t="str">
        <f t="shared" si="66"/>
        <v>ecl</v>
      </c>
      <c r="M240" t="str">
        <f t="shared" si="67"/>
        <v>hcl</v>
      </c>
      <c r="N240" t="str">
        <f t="shared" si="68"/>
        <v>byr</v>
      </c>
      <c r="O240" t="str">
        <f t="shared" si="69"/>
        <v>eyr</v>
      </c>
      <c r="P240" t="str">
        <f t="shared" si="70"/>
        <v>pid</v>
      </c>
      <c r="Q240" t="str">
        <f t="shared" si="71"/>
        <v>hgt</v>
      </c>
      <c r="R240" t="str">
        <f t="shared" si="72"/>
        <v>iyr</v>
      </c>
      <c r="S240" t="str">
        <f t="shared" si="73"/>
        <v/>
      </c>
      <c r="U240">
        <f t="shared" si="74"/>
        <v>1</v>
      </c>
      <c r="V240">
        <f t="shared" si="75"/>
        <v>1</v>
      </c>
      <c r="W240">
        <f t="shared" si="76"/>
        <v>1</v>
      </c>
      <c r="X240">
        <f t="shared" si="77"/>
        <v>1</v>
      </c>
      <c r="Y240">
        <f t="shared" si="78"/>
        <v>1</v>
      </c>
      <c r="Z240">
        <f t="shared" si="79"/>
        <v>1</v>
      </c>
      <c r="AA240">
        <f t="shared" si="80"/>
        <v>1</v>
      </c>
      <c r="AB240">
        <f t="shared" si="81"/>
        <v>0</v>
      </c>
      <c r="AD240">
        <f t="shared" si="82"/>
        <v>7</v>
      </c>
      <c r="AE240" t="b">
        <f t="shared" si="83"/>
        <v>1</v>
      </c>
      <c r="AF240">
        <f t="shared" si="84"/>
        <v>0</v>
      </c>
      <c r="AG240" t="b">
        <f t="shared" si="85"/>
        <v>1</v>
      </c>
    </row>
    <row r="241" spans="1:33">
      <c r="A241" s="2" t="s">
        <v>712</v>
      </c>
      <c r="B241" t="s">
        <v>250</v>
      </c>
      <c r="C241" t="s">
        <v>52</v>
      </c>
      <c r="D241" t="s">
        <v>713</v>
      </c>
      <c r="E241" t="s">
        <v>647</v>
      </c>
      <c r="F241" t="s">
        <v>10</v>
      </c>
      <c r="J241">
        <f t="shared" si="65"/>
        <v>6</v>
      </c>
      <c r="L241" t="str">
        <f t="shared" si="66"/>
        <v>pid</v>
      </c>
      <c r="M241" t="str">
        <f t="shared" si="67"/>
        <v>hcl</v>
      </c>
      <c r="N241" t="str">
        <f t="shared" si="68"/>
        <v>iyr</v>
      </c>
      <c r="O241" t="str">
        <f t="shared" si="69"/>
        <v>ecl</v>
      </c>
      <c r="P241" t="str">
        <f t="shared" si="70"/>
        <v>hgt</v>
      </c>
      <c r="Q241" t="str">
        <f t="shared" si="71"/>
        <v>byr</v>
      </c>
      <c r="R241" t="str">
        <f t="shared" si="72"/>
        <v/>
      </c>
      <c r="S241" t="str">
        <f t="shared" si="73"/>
        <v/>
      </c>
      <c r="U241">
        <f t="shared" si="74"/>
        <v>1</v>
      </c>
      <c r="V241">
        <f t="shared" si="75"/>
        <v>1</v>
      </c>
      <c r="W241">
        <f t="shared" si="76"/>
        <v>1</v>
      </c>
      <c r="X241">
        <f t="shared" si="77"/>
        <v>1</v>
      </c>
      <c r="Y241">
        <f t="shared" si="78"/>
        <v>1</v>
      </c>
      <c r="Z241">
        <f t="shared" si="79"/>
        <v>1</v>
      </c>
      <c r="AA241">
        <f t="shared" si="80"/>
        <v>0</v>
      </c>
      <c r="AB241">
        <f t="shared" si="81"/>
        <v>0</v>
      </c>
      <c r="AD241">
        <f t="shared" si="82"/>
        <v>6</v>
      </c>
      <c r="AE241" t="b">
        <f t="shared" si="83"/>
        <v>0</v>
      </c>
      <c r="AF241">
        <f t="shared" si="84"/>
        <v>0</v>
      </c>
      <c r="AG241" t="b">
        <f t="shared" si="85"/>
        <v>0</v>
      </c>
    </row>
    <row r="242" spans="1:33">
      <c r="A242" s="2" t="s">
        <v>159</v>
      </c>
      <c r="B242" t="s">
        <v>98</v>
      </c>
      <c r="C242" t="s">
        <v>714</v>
      </c>
      <c r="D242" t="s">
        <v>199</v>
      </c>
      <c r="E242" t="s">
        <v>67</v>
      </c>
      <c r="F242" t="s">
        <v>160</v>
      </c>
      <c r="J242">
        <f t="shared" si="65"/>
        <v>6</v>
      </c>
      <c r="L242" t="str">
        <f t="shared" si="66"/>
        <v>ecl</v>
      </c>
      <c r="M242" t="str">
        <f t="shared" si="67"/>
        <v>byr</v>
      </c>
      <c r="N242" t="str">
        <f t="shared" si="68"/>
        <v>pid</v>
      </c>
      <c r="O242" t="str">
        <f t="shared" si="69"/>
        <v>hcl</v>
      </c>
      <c r="P242" t="str">
        <f t="shared" si="70"/>
        <v>eyr</v>
      </c>
      <c r="Q242" t="str">
        <f t="shared" si="71"/>
        <v>iyr</v>
      </c>
      <c r="R242" t="str">
        <f t="shared" si="72"/>
        <v/>
      </c>
      <c r="S242" t="str">
        <f t="shared" si="73"/>
        <v/>
      </c>
      <c r="U242">
        <f t="shared" si="74"/>
        <v>1</v>
      </c>
      <c r="V242">
        <f t="shared" si="75"/>
        <v>1</v>
      </c>
      <c r="W242">
        <f t="shared" si="76"/>
        <v>1</v>
      </c>
      <c r="X242">
        <f t="shared" si="77"/>
        <v>1</v>
      </c>
      <c r="Y242">
        <f t="shared" si="78"/>
        <v>1</v>
      </c>
      <c r="Z242">
        <f t="shared" si="79"/>
        <v>1</v>
      </c>
      <c r="AA242">
        <f t="shared" si="80"/>
        <v>0</v>
      </c>
      <c r="AB242">
        <f t="shared" si="81"/>
        <v>0</v>
      </c>
      <c r="AD242">
        <f t="shared" si="82"/>
        <v>6</v>
      </c>
      <c r="AE242" t="b">
        <f t="shared" si="83"/>
        <v>0</v>
      </c>
      <c r="AF242">
        <f t="shared" si="84"/>
        <v>0</v>
      </c>
      <c r="AG242" t="b">
        <f t="shared" si="85"/>
        <v>0</v>
      </c>
    </row>
    <row r="243" spans="1:33">
      <c r="A243" s="1" t="s">
        <v>427</v>
      </c>
      <c r="B243" t="s">
        <v>33</v>
      </c>
      <c r="C243" t="s">
        <v>715</v>
      </c>
      <c r="D243" t="s">
        <v>44</v>
      </c>
      <c r="E243" t="s">
        <v>161</v>
      </c>
      <c r="F243" t="s">
        <v>4</v>
      </c>
      <c r="G243" t="s">
        <v>250</v>
      </c>
      <c r="J243">
        <f t="shared" si="65"/>
        <v>7</v>
      </c>
      <c r="L243" t="str">
        <f t="shared" si="66"/>
        <v>byr</v>
      </c>
      <c r="M243" t="str">
        <f t="shared" si="67"/>
        <v>eyr</v>
      </c>
      <c r="N243" t="str">
        <f t="shared" si="68"/>
        <v>pid</v>
      </c>
      <c r="O243" t="str">
        <f t="shared" si="69"/>
        <v>ecl</v>
      </c>
      <c r="P243" t="str">
        <f t="shared" si="70"/>
        <v>hgt</v>
      </c>
      <c r="Q243" t="str">
        <f t="shared" si="71"/>
        <v>iyr</v>
      </c>
      <c r="R243" t="str">
        <f t="shared" si="72"/>
        <v>hcl</v>
      </c>
      <c r="S243" t="str">
        <f t="shared" si="73"/>
        <v/>
      </c>
      <c r="U243">
        <f t="shared" si="74"/>
        <v>1</v>
      </c>
      <c r="V243">
        <f t="shared" si="75"/>
        <v>1</v>
      </c>
      <c r="W243">
        <f t="shared" si="76"/>
        <v>1</v>
      </c>
      <c r="X243">
        <f t="shared" si="77"/>
        <v>1</v>
      </c>
      <c r="Y243">
        <f t="shared" si="78"/>
        <v>1</v>
      </c>
      <c r="Z243">
        <f t="shared" si="79"/>
        <v>1</v>
      </c>
      <c r="AA243">
        <f t="shared" si="80"/>
        <v>1</v>
      </c>
      <c r="AB243">
        <f t="shared" si="81"/>
        <v>0</v>
      </c>
      <c r="AD243">
        <f t="shared" si="82"/>
        <v>7</v>
      </c>
      <c r="AE243" t="b">
        <f t="shared" si="83"/>
        <v>1</v>
      </c>
      <c r="AF243">
        <f t="shared" si="84"/>
        <v>0</v>
      </c>
      <c r="AG243" t="b">
        <f t="shared" si="85"/>
        <v>1</v>
      </c>
    </row>
    <row r="244" spans="1:33">
      <c r="A244" s="2" t="s">
        <v>52</v>
      </c>
      <c r="B244" t="s">
        <v>113</v>
      </c>
      <c r="C244" t="s">
        <v>716</v>
      </c>
      <c r="D244" t="s">
        <v>102</v>
      </c>
      <c r="E244" t="s">
        <v>15</v>
      </c>
      <c r="F244" t="s">
        <v>80</v>
      </c>
      <c r="J244">
        <f t="shared" si="65"/>
        <v>6</v>
      </c>
      <c r="L244" t="str">
        <f t="shared" si="66"/>
        <v>iyr</v>
      </c>
      <c r="M244" t="str">
        <f t="shared" si="67"/>
        <v>ecl</v>
      </c>
      <c r="N244" t="str">
        <f t="shared" si="68"/>
        <v>pid</v>
      </c>
      <c r="O244" t="str">
        <f t="shared" si="69"/>
        <v>hcl</v>
      </c>
      <c r="P244" t="str">
        <f t="shared" si="70"/>
        <v>eyr</v>
      </c>
      <c r="Q244" t="str">
        <f t="shared" si="71"/>
        <v>hgt</v>
      </c>
      <c r="R244" t="str">
        <f t="shared" si="72"/>
        <v/>
      </c>
      <c r="S244" t="str">
        <f t="shared" si="73"/>
        <v/>
      </c>
      <c r="U244">
        <f t="shared" si="74"/>
        <v>1</v>
      </c>
      <c r="V244">
        <f t="shared" si="75"/>
        <v>1</v>
      </c>
      <c r="W244">
        <f t="shared" si="76"/>
        <v>1</v>
      </c>
      <c r="X244">
        <f t="shared" si="77"/>
        <v>1</v>
      </c>
      <c r="Y244">
        <f t="shared" si="78"/>
        <v>1</v>
      </c>
      <c r="Z244">
        <f t="shared" si="79"/>
        <v>1</v>
      </c>
      <c r="AA244">
        <f t="shared" si="80"/>
        <v>0</v>
      </c>
      <c r="AB244">
        <f t="shared" si="81"/>
        <v>0</v>
      </c>
      <c r="AD244">
        <f t="shared" si="82"/>
        <v>6</v>
      </c>
      <c r="AE244" t="b">
        <f t="shared" si="83"/>
        <v>0</v>
      </c>
      <c r="AF244">
        <f t="shared" si="84"/>
        <v>0</v>
      </c>
      <c r="AG244" t="b">
        <f t="shared" si="85"/>
        <v>0</v>
      </c>
    </row>
    <row r="245" spans="1:33">
      <c r="A245" s="1" t="s">
        <v>717</v>
      </c>
      <c r="B245" t="s">
        <v>172</v>
      </c>
      <c r="C245" t="s">
        <v>162</v>
      </c>
      <c r="D245" t="s">
        <v>294</v>
      </c>
      <c r="E245" t="s">
        <v>24</v>
      </c>
      <c r="F245" t="s">
        <v>186</v>
      </c>
      <c r="G245" t="s">
        <v>46</v>
      </c>
      <c r="J245">
        <f t="shared" si="65"/>
        <v>7</v>
      </c>
      <c r="L245" t="str">
        <f t="shared" si="66"/>
        <v>pid</v>
      </c>
      <c r="M245" t="str">
        <f t="shared" si="67"/>
        <v>byr</v>
      </c>
      <c r="N245" t="str">
        <f t="shared" si="68"/>
        <v>iyr</v>
      </c>
      <c r="O245" t="str">
        <f t="shared" si="69"/>
        <v>hgt</v>
      </c>
      <c r="P245" t="str">
        <f t="shared" si="70"/>
        <v>ecl</v>
      </c>
      <c r="Q245" t="str">
        <f t="shared" si="71"/>
        <v>eyr</v>
      </c>
      <c r="R245" t="str">
        <f t="shared" si="72"/>
        <v>hcl</v>
      </c>
      <c r="S245" t="str">
        <f t="shared" si="73"/>
        <v/>
      </c>
      <c r="U245">
        <f t="shared" si="74"/>
        <v>1</v>
      </c>
      <c r="V245">
        <f t="shared" si="75"/>
        <v>1</v>
      </c>
      <c r="W245">
        <f t="shared" si="76"/>
        <v>1</v>
      </c>
      <c r="X245">
        <f t="shared" si="77"/>
        <v>1</v>
      </c>
      <c r="Y245">
        <f t="shared" si="78"/>
        <v>1</v>
      </c>
      <c r="Z245">
        <f t="shared" si="79"/>
        <v>1</v>
      </c>
      <c r="AA245">
        <f t="shared" si="80"/>
        <v>1</v>
      </c>
      <c r="AB245">
        <f t="shared" si="81"/>
        <v>0</v>
      </c>
      <c r="AD245">
        <f t="shared" si="82"/>
        <v>7</v>
      </c>
      <c r="AE245" t="b">
        <f t="shared" si="83"/>
        <v>1</v>
      </c>
      <c r="AF245">
        <f t="shared" si="84"/>
        <v>0</v>
      </c>
      <c r="AG245" t="b">
        <f t="shared" si="85"/>
        <v>1</v>
      </c>
    </row>
    <row r="246" spans="1:33">
      <c r="A246" s="1" t="s">
        <v>58</v>
      </c>
      <c r="B246" t="s">
        <v>93</v>
      </c>
      <c r="C246" t="s">
        <v>110</v>
      </c>
      <c r="D246" t="s">
        <v>659</v>
      </c>
      <c r="E246" t="s">
        <v>166</v>
      </c>
      <c r="F246" t="s">
        <v>718</v>
      </c>
      <c r="G246" t="s">
        <v>481</v>
      </c>
      <c r="J246">
        <f t="shared" si="65"/>
        <v>7</v>
      </c>
      <c r="L246" t="str">
        <f t="shared" si="66"/>
        <v>hcl</v>
      </c>
      <c r="M246" t="str">
        <f t="shared" si="67"/>
        <v>byr</v>
      </c>
      <c r="N246" t="str">
        <f t="shared" si="68"/>
        <v>iyr</v>
      </c>
      <c r="O246" t="str">
        <f t="shared" si="69"/>
        <v>cid</v>
      </c>
      <c r="P246" t="str">
        <f t="shared" si="70"/>
        <v>ecl</v>
      </c>
      <c r="Q246" t="str">
        <f t="shared" si="71"/>
        <v>pid</v>
      </c>
      <c r="R246" t="str">
        <f t="shared" si="72"/>
        <v>hgt</v>
      </c>
      <c r="S246" t="str">
        <f t="shared" si="73"/>
        <v/>
      </c>
      <c r="U246">
        <f t="shared" si="74"/>
        <v>1</v>
      </c>
      <c r="V246">
        <f t="shared" si="75"/>
        <v>1</v>
      </c>
      <c r="W246">
        <f t="shared" si="76"/>
        <v>1</v>
      </c>
      <c r="X246">
        <f t="shared" si="77"/>
        <v>1</v>
      </c>
      <c r="Y246">
        <f t="shared" si="78"/>
        <v>1</v>
      </c>
      <c r="Z246">
        <f t="shared" si="79"/>
        <v>1</v>
      </c>
      <c r="AA246">
        <f t="shared" si="80"/>
        <v>1</v>
      </c>
      <c r="AB246">
        <f t="shared" si="81"/>
        <v>0</v>
      </c>
      <c r="AD246">
        <f t="shared" si="82"/>
        <v>7</v>
      </c>
      <c r="AE246" t="b">
        <f t="shared" si="83"/>
        <v>1</v>
      </c>
      <c r="AF246">
        <f t="shared" si="84"/>
        <v>1</v>
      </c>
      <c r="AG246" t="b">
        <f t="shared" si="85"/>
        <v>0</v>
      </c>
    </row>
    <row r="247" spans="1:33">
      <c r="A247" s="2" t="s">
        <v>216</v>
      </c>
      <c r="B247" t="s">
        <v>13</v>
      </c>
      <c r="C247" t="s">
        <v>9</v>
      </c>
      <c r="D247" t="s">
        <v>719</v>
      </c>
      <c r="E247" t="s">
        <v>70</v>
      </c>
      <c r="F247" t="s">
        <v>720</v>
      </c>
      <c r="G247" t="s">
        <v>33</v>
      </c>
      <c r="J247">
        <f t="shared" si="65"/>
        <v>7</v>
      </c>
      <c r="L247" t="str">
        <f t="shared" si="66"/>
        <v>hgt</v>
      </c>
      <c r="M247" t="str">
        <f t="shared" si="67"/>
        <v>ecl</v>
      </c>
      <c r="N247" t="str">
        <f t="shared" si="68"/>
        <v>hcl</v>
      </c>
      <c r="O247" t="str">
        <f t="shared" si="69"/>
        <v>byr</v>
      </c>
      <c r="P247" t="str">
        <f t="shared" si="70"/>
        <v>iyr</v>
      </c>
      <c r="Q247" t="str">
        <f t="shared" si="71"/>
        <v>pid</v>
      </c>
      <c r="R247" t="str">
        <f t="shared" si="72"/>
        <v>eyr</v>
      </c>
      <c r="S247" t="str">
        <f t="shared" si="73"/>
        <v/>
      </c>
      <c r="U247">
        <f t="shared" si="74"/>
        <v>1</v>
      </c>
      <c r="V247">
        <f t="shared" si="75"/>
        <v>1</v>
      </c>
      <c r="W247">
        <f t="shared" si="76"/>
        <v>1</v>
      </c>
      <c r="X247">
        <f t="shared" si="77"/>
        <v>1</v>
      </c>
      <c r="Y247">
        <f t="shared" si="78"/>
        <v>1</v>
      </c>
      <c r="Z247">
        <f t="shared" si="79"/>
        <v>1</v>
      </c>
      <c r="AA247">
        <f t="shared" si="80"/>
        <v>1</v>
      </c>
      <c r="AB247">
        <f t="shared" si="81"/>
        <v>0</v>
      </c>
      <c r="AD247">
        <f t="shared" si="82"/>
        <v>7</v>
      </c>
      <c r="AE247" t="b">
        <f t="shared" si="83"/>
        <v>1</v>
      </c>
      <c r="AF247">
        <f t="shared" si="84"/>
        <v>0</v>
      </c>
      <c r="AG247" t="b">
        <f t="shared" si="85"/>
        <v>1</v>
      </c>
    </row>
    <row r="248" spans="1:33">
      <c r="A248" s="2" t="s">
        <v>279</v>
      </c>
      <c r="B248" t="s">
        <v>500</v>
      </c>
      <c r="C248" t="s">
        <v>163</v>
      </c>
      <c r="D248" t="s">
        <v>523</v>
      </c>
      <c r="E248" t="s">
        <v>24</v>
      </c>
      <c r="F248" t="s">
        <v>18</v>
      </c>
      <c r="G248" t="s">
        <v>160</v>
      </c>
      <c r="J248">
        <f t="shared" si="65"/>
        <v>7</v>
      </c>
      <c r="L248" t="str">
        <f t="shared" si="66"/>
        <v>eyr</v>
      </c>
      <c r="M248" t="str">
        <f t="shared" si="67"/>
        <v>hgt</v>
      </c>
      <c r="N248" t="str">
        <f t="shared" si="68"/>
        <v>pid</v>
      </c>
      <c r="O248" t="str">
        <f t="shared" si="69"/>
        <v>byr</v>
      </c>
      <c r="P248" t="str">
        <f t="shared" si="70"/>
        <v>ecl</v>
      </c>
      <c r="Q248" t="str">
        <f t="shared" si="71"/>
        <v>hcl</v>
      </c>
      <c r="R248" t="str">
        <f t="shared" si="72"/>
        <v>iyr</v>
      </c>
      <c r="S248" t="str">
        <f t="shared" si="73"/>
        <v/>
      </c>
      <c r="U248">
        <f t="shared" si="74"/>
        <v>1</v>
      </c>
      <c r="V248">
        <f t="shared" si="75"/>
        <v>1</v>
      </c>
      <c r="W248">
        <f t="shared" si="76"/>
        <v>1</v>
      </c>
      <c r="X248">
        <f t="shared" si="77"/>
        <v>1</v>
      </c>
      <c r="Y248">
        <f t="shared" si="78"/>
        <v>1</v>
      </c>
      <c r="Z248">
        <f t="shared" si="79"/>
        <v>1</v>
      </c>
      <c r="AA248">
        <f t="shared" si="80"/>
        <v>1</v>
      </c>
      <c r="AB248">
        <f t="shared" si="81"/>
        <v>0</v>
      </c>
      <c r="AD248">
        <f t="shared" si="82"/>
        <v>7</v>
      </c>
      <c r="AE248" t="b">
        <f t="shared" si="83"/>
        <v>1</v>
      </c>
      <c r="AF248">
        <f t="shared" si="84"/>
        <v>0</v>
      </c>
      <c r="AG248" t="b">
        <f t="shared" si="85"/>
        <v>1</v>
      </c>
    </row>
    <row r="249" spans="1:33">
      <c r="A249" s="2" t="s">
        <v>76</v>
      </c>
      <c r="B249" t="s">
        <v>721</v>
      </c>
      <c r="C249" t="s">
        <v>722</v>
      </c>
      <c r="D249" t="s">
        <v>102</v>
      </c>
      <c r="E249" t="s">
        <v>17</v>
      </c>
      <c r="F249" t="s">
        <v>26</v>
      </c>
      <c r="G249" t="s">
        <v>164</v>
      </c>
      <c r="J249">
        <f t="shared" si="65"/>
        <v>7</v>
      </c>
      <c r="L249" t="str">
        <f t="shared" si="66"/>
        <v>byr</v>
      </c>
      <c r="M249" t="str">
        <f t="shared" si="67"/>
        <v>pid</v>
      </c>
      <c r="N249" t="str">
        <f t="shared" si="68"/>
        <v>ecl</v>
      </c>
      <c r="O249" t="str">
        <f t="shared" si="69"/>
        <v>hcl</v>
      </c>
      <c r="P249" t="str">
        <f t="shared" si="70"/>
        <v>iyr</v>
      </c>
      <c r="Q249" t="str">
        <f t="shared" si="71"/>
        <v>eyr</v>
      </c>
      <c r="R249" t="str">
        <f t="shared" si="72"/>
        <v>hgt</v>
      </c>
      <c r="S249" t="str">
        <f t="shared" si="73"/>
        <v/>
      </c>
      <c r="U249">
        <f t="shared" si="74"/>
        <v>1</v>
      </c>
      <c r="V249">
        <f t="shared" si="75"/>
        <v>1</v>
      </c>
      <c r="W249">
        <f t="shared" si="76"/>
        <v>1</v>
      </c>
      <c r="X249">
        <f t="shared" si="77"/>
        <v>1</v>
      </c>
      <c r="Y249">
        <f t="shared" si="78"/>
        <v>1</v>
      </c>
      <c r="Z249">
        <f t="shared" si="79"/>
        <v>1</v>
      </c>
      <c r="AA249">
        <f t="shared" si="80"/>
        <v>1</v>
      </c>
      <c r="AB249">
        <f t="shared" si="81"/>
        <v>0</v>
      </c>
      <c r="AD249">
        <f t="shared" si="82"/>
        <v>7</v>
      </c>
      <c r="AE249" t="b">
        <f t="shared" si="83"/>
        <v>1</v>
      </c>
      <c r="AF249">
        <f t="shared" si="84"/>
        <v>0</v>
      </c>
      <c r="AG249" t="b">
        <f t="shared" si="85"/>
        <v>1</v>
      </c>
    </row>
    <row r="250" spans="1:33">
      <c r="A250" s="2" t="s">
        <v>723</v>
      </c>
      <c r="B250" t="s">
        <v>38</v>
      </c>
      <c r="C250" t="s">
        <v>724</v>
      </c>
      <c r="D250" t="s">
        <v>75</v>
      </c>
      <c r="E250" t="s">
        <v>69</v>
      </c>
      <c r="F250" t="s">
        <v>213</v>
      </c>
      <c r="G250" t="s">
        <v>210</v>
      </c>
      <c r="J250">
        <f t="shared" si="65"/>
        <v>7</v>
      </c>
      <c r="L250" t="str">
        <f t="shared" si="66"/>
        <v>hgt</v>
      </c>
      <c r="M250" t="str">
        <f t="shared" si="67"/>
        <v>ecl</v>
      </c>
      <c r="N250" t="str">
        <f t="shared" si="68"/>
        <v>pid</v>
      </c>
      <c r="O250" t="str">
        <f t="shared" si="69"/>
        <v>iyr</v>
      </c>
      <c r="P250" t="str">
        <f t="shared" si="70"/>
        <v>hcl</v>
      </c>
      <c r="Q250" t="str">
        <f t="shared" si="71"/>
        <v>eyr</v>
      </c>
      <c r="R250" t="str">
        <f t="shared" si="72"/>
        <v>byr</v>
      </c>
      <c r="S250" t="str">
        <f t="shared" si="73"/>
        <v/>
      </c>
      <c r="U250">
        <f t="shared" si="74"/>
        <v>1</v>
      </c>
      <c r="V250">
        <f t="shared" si="75"/>
        <v>1</v>
      </c>
      <c r="W250">
        <f t="shared" si="76"/>
        <v>1</v>
      </c>
      <c r="X250">
        <f t="shared" si="77"/>
        <v>1</v>
      </c>
      <c r="Y250">
        <f t="shared" si="78"/>
        <v>1</v>
      </c>
      <c r="Z250">
        <f t="shared" si="79"/>
        <v>1</v>
      </c>
      <c r="AA250">
        <f t="shared" si="80"/>
        <v>1</v>
      </c>
      <c r="AB250">
        <f t="shared" si="81"/>
        <v>0</v>
      </c>
      <c r="AD250">
        <f t="shared" si="82"/>
        <v>7</v>
      </c>
      <c r="AE250" t="b">
        <f t="shared" si="83"/>
        <v>1</v>
      </c>
      <c r="AF250">
        <f t="shared" si="84"/>
        <v>0</v>
      </c>
      <c r="AG250" t="b">
        <f t="shared" si="85"/>
        <v>1</v>
      </c>
    </row>
    <row r="251" spans="1:33">
      <c r="A251" s="2" t="s">
        <v>165</v>
      </c>
      <c r="B251" t="s">
        <v>598</v>
      </c>
      <c r="C251" t="s">
        <v>47</v>
      </c>
      <c r="D251" t="s">
        <v>725</v>
      </c>
      <c r="E251" t="s">
        <v>0</v>
      </c>
      <c r="F251" t="s">
        <v>44</v>
      </c>
      <c r="G251" t="s">
        <v>173</v>
      </c>
      <c r="J251">
        <f t="shared" si="65"/>
        <v>7</v>
      </c>
      <c r="L251" t="str">
        <f t="shared" si="66"/>
        <v>hcl</v>
      </c>
      <c r="M251" t="str">
        <f t="shared" si="67"/>
        <v>hgt</v>
      </c>
      <c r="N251" t="str">
        <f t="shared" si="68"/>
        <v>iyr</v>
      </c>
      <c r="O251" t="str">
        <f t="shared" si="69"/>
        <v>pid</v>
      </c>
      <c r="P251" t="str">
        <f t="shared" si="70"/>
        <v>byr</v>
      </c>
      <c r="Q251" t="str">
        <f t="shared" si="71"/>
        <v>ecl</v>
      </c>
      <c r="R251" t="str">
        <f t="shared" si="72"/>
        <v>eyr</v>
      </c>
      <c r="S251" t="str">
        <f t="shared" si="73"/>
        <v/>
      </c>
      <c r="U251">
        <f t="shared" si="74"/>
        <v>1</v>
      </c>
      <c r="V251">
        <f t="shared" si="75"/>
        <v>1</v>
      </c>
      <c r="W251">
        <f t="shared" si="76"/>
        <v>1</v>
      </c>
      <c r="X251">
        <f t="shared" si="77"/>
        <v>1</v>
      </c>
      <c r="Y251">
        <f t="shared" si="78"/>
        <v>1</v>
      </c>
      <c r="Z251">
        <f t="shared" si="79"/>
        <v>1</v>
      </c>
      <c r="AA251">
        <f t="shared" si="80"/>
        <v>1</v>
      </c>
      <c r="AB251">
        <f t="shared" si="81"/>
        <v>0</v>
      </c>
      <c r="AD251">
        <f t="shared" si="82"/>
        <v>7</v>
      </c>
      <c r="AE251" t="b">
        <f t="shared" si="83"/>
        <v>1</v>
      </c>
      <c r="AF251">
        <f t="shared" si="84"/>
        <v>0</v>
      </c>
      <c r="AG251" t="b">
        <f t="shared" si="85"/>
        <v>1</v>
      </c>
    </row>
    <row r="252" spans="1:33">
      <c r="A252" s="2"/>
    </row>
    <row r="253" spans="1:33">
      <c r="A253" s="2"/>
      <c r="AG253">
        <f>COUNTIF(AG1:AG251,TRUE)</f>
        <v>182</v>
      </c>
    </row>
    <row r="254" spans="1:33">
      <c r="A254" s="2"/>
      <c r="J254">
        <f>COUNTIF($J$1:$J$251,6)</f>
        <v>33</v>
      </c>
    </row>
    <row r="255" spans="1:33">
      <c r="A255" s="1"/>
      <c r="J255">
        <f>COUNTIF($J$1:$J$251,7)</f>
        <v>117</v>
      </c>
    </row>
    <row r="256" spans="1:33">
      <c r="A256" s="2"/>
      <c r="J256">
        <f>COUNTIF($J$1:$J$251,8)</f>
        <v>93</v>
      </c>
    </row>
    <row r="257" spans="1:10">
      <c r="A257" s="2"/>
    </row>
    <row r="258" spans="1:10">
      <c r="A258" s="2"/>
      <c r="J258">
        <f>J255+J256</f>
        <v>210</v>
      </c>
    </row>
    <row r="259" spans="1:10">
      <c r="A259" s="1"/>
    </row>
    <row r="260" spans="1:10">
      <c r="A260" s="2"/>
    </row>
    <row r="261" spans="1:10">
      <c r="A261" s="2"/>
    </row>
    <row r="262" spans="1:10">
      <c r="A262" s="1"/>
    </row>
    <row r="263" spans="1:10">
      <c r="A263" s="2"/>
    </row>
    <row r="264" spans="1:10">
      <c r="A264" s="2"/>
    </row>
    <row r="265" spans="1:10">
      <c r="A265" s="2"/>
    </row>
    <row r="266" spans="1:10">
      <c r="A266" s="1"/>
    </row>
    <row r="267" spans="1:10">
      <c r="A267" s="2"/>
    </row>
    <row r="268" spans="1:10">
      <c r="A268" s="2"/>
    </row>
    <row r="269" spans="1:10">
      <c r="A269" s="2"/>
    </row>
    <row r="270" spans="1:10">
      <c r="A270" s="2"/>
    </row>
    <row r="271" spans="1:10">
      <c r="A271" s="1"/>
    </row>
    <row r="272" spans="1:10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1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1"/>
    </row>
    <row r="282" spans="1:1">
      <c r="A282" s="2"/>
    </row>
    <row r="283" spans="1:1">
      <c r="A283" s="2"/>
    </row>
    <row r="284" spans="1:1">
      <c r="A284" s="2"/>
    </row>
    <row r="285" spans="1:1">
      <c r="A285" s="1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1"/>
    </row>
    <row r="291" spans="1:1">
      <c r="A291" s="2"/>
    </row>
    <row r="292" spans="1:1">
      <c r="A292" s="2"/>
    </row>
    <row r="293" spans="1:1">
      <c r="A293" s="1"/>
    </row>
    <row r="294" spans="1:1">
      <c r="A294" s="2"/>
    </row>
    <row r="295" spans="1:1">
      <c r="A295" s="2"/>
    </row>
    <row r="296" spans="1:1">
      <c r="A296" s="1"/>
    </row>
    <row r="297" spans="1:1">
      <c r="A297" s="2"/>
    </row>
    <row r="298" spans="1:1">
      <c r="A298" s="2"/>
    </row>
    <row r="299" spans="1:1">
      <c r="A299" s="2"/>
    </row>
    <row r="300" spans="1:1">
      <c r="A300" s="1"/>
    </row>
    <row r="301" spans="1:1">
      <c r="A301" s="2"/>
    </row>
    <row r="302" spans="1:1">
      <c r="A302" s="2"/>
    </row>
    <row r="303" spans="1:1">
      <c r="A303" s="2"/>
    </row>
    <row r="304" spans="1:1">
      <c r="A304" s="1"/>
    </row>
    <row r="305" spans="1:1">
      <c r="A305" s="2"/>
    </row>
    <row r="306" spans="1:1">
      <c r="A306" s="1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1"/>
    </row>
    <row r="312" spans="1:1">
      <c r="A312" s="2"/>
    </row>
    <row r="313" spans="1:1">
      <c r="A313" s="2"/>
    </row>
    <row r="314" spans="1:1">
      <c r="A314" s="1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1"/>
    </row>
    <row r="320" spans="1:1">
      <c r="A320" s="2"/>
    </row>
    <row r="321" spans="1:1">
      <c r="A321" s="2"/>
    </row>
    <row r="322" spans="1:1">
      <c r="A322" s="2"/>
    </row>
    <row r="323" spans="1:1">
      <c r="A323" s="1"/>
    </row>
    <row r="324" spans="1:1">
      <c r="A324" s="2"/>
    </row>
    <row r="325" spans="1:1">
      <c r="A325" s="2"/>
    </row>
    <row r="326" spans="1:1">
      <c r="A326" s="1"/>
    </row>
    <row r="327" spans="1:1">
      <c r="A327" s="2"/>
    </row>
    <row r="328" spans="1:1">
      <c r="A328" s="2"/>
    </row>
    <row r="329" spans="1:1">
      <c r="A329" s="2"/>
    </row>
    <row r="330" spans="1:1">
      <c r="A330" s="1"/>
    </row>
    <row r="331" spans="1:1">
      <c r="A331" s="2"/>
    </row>
    <row r="332" spans="1:1">
      <c r="A332" s="2"/>
    </row>
    <row r="333" spans="1:1">
      <c r="A333" s="1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1"/>
    </row>
    <row r="339" spans="1:1">
      <c r="A339" s="2"/>
    </row>
    <row r="340" spans="1:1">
      <c r="A340" s="2"/>
    </row>
    <row r="341" spans="1:1">
      <c r="A341" s="2"/>
    </row>
    <row r="342" spans="1:1">
      <c r="A342" s="1"/>
    </row>
    <row r="343" spans="1:1">
      <c r="A343" s="2"/>
    </row>
    <row r="344" spans="1:1">
      <c r="A344" s="2"/>
    </row>
    <row r="345" spans="1:1">
      <c r="A345" s="1"/>
    </row>
    <row r="346" spans="1:1">
      <c r="A346" s="2"/>
    </row>
    <row r="347" spans="1:1">
      <c r="A347" s="2"/>
    </row>
    <row r="348" spans="1:1">
      <c r="A348" s="2"/>
    </row>
    <row r="349" spans="1:1">
      <c r="A349" s="1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1"/>
    </row>
    <row r="356" spans="1:1">
      <c r="A356" s="2"/>
    </row>
    <row r="357" spans="1:1">
      <c r="A357" s="2"/>
    </row>
    <row r="358" spans="1:1">
      <c r="A358" s="2"/>
    </row>
    <row r="359" spans="1:1">
      <c r="A359" s="1"/>
    </row>
    <row r="360" spans="1:1">
      <c r="A360" s="2"/>
    </row>
    <row r="361" spans="1:1">
      <c r="A361" s="2"/>
    </row>
    <row r="362" spans="1:1">
      <c r="A362" s="1"/>
    </row>
    <row r="363" spans="1:1">
      <c r="A363" s="2"/>
    </row>
    <row r="364" spans="1:1">
      <c r="A364" s="2"/>
    </row>
    <row r="365" spans="1:1">
      <c r="A365" s="1"/>
    </row>
    <row r="366" spans="1:1">
      <c r="A366" s="2"/>
    </row>
    <row r="367" spans="1:1">
      <c r="A367" s="2"/>
    </row>
    <row r="368" spans="1:1">
      <c r="A368" s="2"/>
    </row>
    <row r="369" spans="1:1">
      <c r="A369" s="1"/>
    </row>
    <row r="370" spans="1:1">
      <c r="A370" s="2"/>
    </row>
    <row r="371" spans="1:1">
      <c r="A371" s="2"/>
    </row>
    <row r="372" spans="1:1">
      <c r="A372" s="2"/>
    </row>
    <row r="373" spans="1:1">
      <c r="A373" s="1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1"/>
    </row>
    <row r="379" spans="1:1">
      <c r="A379" s="2"/>
    </row>
    <row r="380" spans="1:1">
      <c r="A380" s="2"/>
    </row>
    <row r="381" spans="1:1">
      <c r="A381" s="2"/>
    </row>
    <row r="382" spans="1:1">
      <c r="A382" s="1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1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1"/>
    </row>
    <row r="394" spans="1:1">
      <c r="A394" s="2"/>
    </row>
    <row r="395" spans="1:1">
      <c r="A395" s="2"/>
    </row>
    <row r="396" spans="1:1">
      <c r="A396" s="2"/>
    </row>
    <row r="397" spans="1:1">
      <c r="A397" s="1"/>
    </row>
    <row r="398" spans="1:1">
      <c r="A398" s="2"/>
    </row>
    <row r="399" spans="1:1">
      <c r="A399" s="2"/>
    </row>
    <row r="400" spans="1:1">
      <c r="A400" s="2"/>
    </row>
    <row r="401" spans="1:1">
      <c r="A401" s="1"/>
    </row>
    <row r="402" spans="1:1">
      <c r="A402" s="2"/>
    </row>
    <row r="403" spans="1:1">
      <c r="A403" s="2"/>
    </row>
    <row r="404" spans="1:1">
      <c r="A404" s="2"/>
    </row>
    <row r="405" spans="1:1">
      <c r="A405" s="1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1"/>
    </row>
    <row r="411" spans="1:1">
      <c r="A411" s="2"/>
    </row>
    <row r="412" spans="1:1">
      <c r="A412" s="2"/>
    </row>
    <row r="413" spans="1:1">
      <c r="A413" s="2"/>
    </row>
    <row r="414" spans="1:1">
      <c r="A414" s="1"/>
    </row>
    <row r="415" spans="1:1">
      <c r="A415" s="2"/>
    </row>
    <row r="416" spans="1:1">
      <c r="A416" s="2"/>
    </row>
    <row r="417" spans="1:1">
      <c r="A417" s="1"/>
    </row>
    <row r="418" spans="1:1">
      <c r="A418" s="2"/>
    </row>
    <row r="419" spans="1:1">
      <c r="A419" s="1"/>
    </row>
    <row r="420" spans="1:1">
      <c r="A420" s="2"/>
    </row>
    <row r="421" spans="1:1">
      <c r="A421" s="2"/>
    </row>
    <row r="422" spans="1:1">
      <c r="A422" s="1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1"/>
    </row>
    <row r="428" spans="1:1">
      <c r="A428" s="2"/>
    </row>
    <row r="429" spans="1:1">
      <c r="A429" s="1"/>
    </row>
    <row r="430" spans="1:1">
      <c r="A430" s="2"/>
    </row>
    <row r="431" spans="1:1">
      <c r="A431" s="2"/>
    </row>
    <row r="432" spans="1:1">
      <c r="A432" s="2"/>
    </row>
    <row r="433" spans="1:1">
      <c r="A433" s="1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1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1"/>
    </row>
    <row r="445" spans="1:1">
      <c r="A445" s="2"/>
    </row>
    <row r="446" spans="1:1">
      <c r="A446" s="2"/>
    </row>
    <row r="447" spans="1:1">
      <c r="A447" s="2"/>
    </row>
    <row r="448" spans="1:1">
      <c r="A448" s="1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1"/>
    </row>
    <row r="454" spans="1:1">
      <c r="A454" s="2"/>
    </row>
    <row r="455" spans="1:1">
      <c r="A455" s="2"/>
    </row>
    <row r="456" spans="1:1">
      <c r="A456" s="2"/>
    </row>
    <row r="457" spans="1:1">
      <c r="A457" s="1"/>
    </row>
    <row r="458" spans="1:1">
      <c r="A458" s="2"/>
    </row>
    <row r="459" spans="1:1">
      <c r="A459" s="2"/>
    </row>
    <row r="460" spans="1:1">
      <c r="A460" s="2"/>
    </row>
    <row r="461" spans="1:1">
      <c r="A461" s="1"/>
    </row>
    <row r="462" spans="1:1">
      <c r="A462" s="2"/>
    </row>
    <row r="463" spans="1:1">
      <c r="A463" s="2"/>
    </row>
    <row r="464" spans="1:1">
      <c r="A464" s="1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1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1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1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1"/>
    </row>
    <row r="486" spans="1:1">
      <c r="A486" s="2"/>
    </row>
    <row r="487" spans="1:1">
      <c r="A487" s="2"/>
    </row>
    <row r="488" spans="1:1">
      <c r="A488" s="2"/>
    </row>
    <row r="489" spans="1:1">
      <c r="A489" s="1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1"/>
    </row>
    <row r="495" spans="1:1">
      <c r="A495" s="2"/>
    </row>
    <row r="496" spans="1:1">
      <c r="A496" s="2"/>
    </row>
    <row r="497" spans="1:1">
      <c r="A497" s="1"/>
    </row>
    <row r="498" spans="1:1">
      <c r="A498" s="2"/>
    </row>
    <row r="499" spans="1:1">
      <c r="A499" s="2"/>
    </row>
    <row r="500" spans="1:1">
      <c r="A500" s="2"/>
    </row>
    <row r="501" spans="1:1">
      <c r="A501" s="1"/>
    </row>
    <row r="502" spans="1:1">
      <c r="A502" s="2"/>
    </row>
    <row r="503" spans="1:1">
      <c r="A503" s="2"/>
    </row>
    <row r="504" spans="1:1">
      <c r="A504" s="1"/>
    </row>
    <row r="505" spans="1:1">
      <c r="A505" s="2"/>
    </row>
    <row r="506" spans="1:1">
      <c r="A506" s="2"/>
    </row>
    <row r="507" spans="1:1">
      <c r="A507" s="1"/>
    </row>
    <row r="508" spans="1:1">
      <c r="A508" s="2"/>
    </row>
    <row r="509" spans="1:1">
      <c r="A509" s="2"/>
    </row>
    <row r="510" spans="1:1">
      <c r="A510" s="1"/>
    </row>
    <row r="511" spans="1:1">
      <c r="A511" s="2"/>
    </row>
    <row r="512" spans="1:1">
      <c r="A512" s="2"/>
    </row>
    <row r="513" spans="1:1">
      <c r="A513" s="2"/>
    </row>
    <row r="514" spans="1:1">
      <c r="A514" s="1"/>
    </row>
    <row r="515" spans="1:1">
      <c r="A515" s="2"/>
    </row>
    <row r="516" spans="1:1">
      <c r="A516" s="2"/>
    </row>
    <row r="517" spans="1:1">
      <c r="A517" s="1"/>
    </row>
    <row r="518" spans="1:1">
      <c r="A518" s="2"/>
    </row>
    <row r="519" spans="1:1">
      <c r="A519" s="2"/>
    </row>
    <row r="520" spans="1:1">
      <c r="A520" s="1"/>
    </row>
    <row r="521" spans="1:1">
      <c r="A521" s="2"/>
    </row>
    <row r="522" spans="1:1">
      <c r="A522" s="1"/>
    </row>
    <row r="523" spans="1:1">
      <c r="A523" s="2"/>
    </row>
    <row r="524" spans="1:1">
      <c r="A524" s="2"/>
    </row>
    <row r="525" spans="1:1">
      <c r="A525" s="2"/>
    </row>
    <row r="526" spans="1:1">
      <c r="A526" s="1"/>
    </row>
    <row r="527" spans="1:1">
      <c r="A527" s="2"/>
    </row>
    <row r="528" spans="1:1">
      <c r="A528" s="2"/>
    </row>
    <row r="529" spans="1:1">
      <c r="A529" s="2"/>
    </row>
    <row r="530" spans="1:1">
      <c r="A530" s="1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1"/>
    </row>
    <row r="537" spans="1:1">
      <c r="A537" s="2"/>
    </row>
    <row r="538" spans="1:1">
      <c r="A538" s="2"/>
    </row>
    <row r="539" spans="1:1">
      <c r="A539" s="2"/>
    </row>
    <row r="540" spans="1:1">
      <c r="A540" s="1"/>
    </row>
    <row r="541" spans="1:1">
      <c r="A541" s="2"/>
    </row>
    <row r="542" spans="1:1">
      <c r="A542" s="2"/>
    </row>
    <row r="543" spans="1:1">
      <c r="A543" s="2"/>
    </row>
    <row r="544" spans="1:1">
      <c r="A544" s="1"/>
    </row>
    <row r="545" spans="1:1">
      <c r="A545" s="2"/>
    </row>
    <row r="546" spans="1:1">
      <c r="A546" s="2"/>
    </row>
    <row r="547" spans="1:1">
      <c r="A547" s="2"/>
    </row>
    <row r="548" spans="1:1">
      <c r="A548" s="1"/>
    </row>
    <row r="549" spans="1:1">
      <c r="A549" s="2"/>
    </row>
    <row r="550" spans="1:1">
      <c r="A550" s="2"/>
    </row>
    <row r="551" spans="1:1">
      <c r="A551" s="2"/>
    </row>
    <row r="552" spans="1:1">
      <c r="A552" s="1"/>
    </row>
    <row r="553" spans="1:1">
      <c r="A553" s="2"/>
    </row>
    <row r="554" spans="1:1">
      <c r="A554" s="2"/>
    </row>
    <row r="555" spans="1:1">
      <c r="A555" s="1"/>
    </row>
    <row r="556" spans="1:1">
      <c r="A556" s="2"/>
    </row>
    <row r="557" spans="1:1">
      <c r="A557" s="1"/>
    </row>
    <row r="558" spans="1:1">
      <c r="A558" s="2"/>
    </row>
    <row r="559" spans="1:1">
      <c r="A559" s="2"/>
    </row>
    <row r="560" spans="1:1">
      <c r="A560" s="1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1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1"/>
    </row>
    <row r="571" spans="1:1">
      <c r="A571" s="2"/>
    </row>
    <row r="572" spans="1:1">
      <c r="A572" s="2"/>
    </row>
    <row r="573" spans="1:1">
      <c r="A573" s="2"/>
    </row>
    <row r="574" spans="1:1">
      <c r="A574" s="1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1"/>
    </row>
    <row r="580" spans="1:1">
      <c r="A580" s="2"/>
    </row>
    <row r="581" spans="1:1">
      <c r="A581" s="1"/>
    </row>
    <row r="582" spans="1:1">
      <c r="A582" s="2"/>
    </row>
    <row r="583" spans="1:1">
      <c r="A583" s="2"/>
    </row>
    <row r="584" spans="1:1">
      <c r="A584" s="2"/>
    </row>
    <row r="585" spans="1:1">
      <c r="A585" s="1"/>
    </row>
    <row r="586" spans="1:1">
      <c r="A586" s="2"/>
    </row>
    <row r="587" spans="1:1">
      <c r="A587" s="2"/>
    </row>
    <row r="588" spans="1:1">
      <c r="A588" s="1"/>
    </row>
    <row r="589" spans="1:1">
      <c r="A589" s="2"/>
    </row>
    <row r="590" spans="1:1">
      <c r="A590" s="2"/>
    </row>
    <row r="591" spans="1:1">
      <c r="A591" s="1"/>
    </row>
    <row r="592" spans="1:1">
      <c r="A592" s="2"/>
    </row>
    <row r="593" spans="1:1">
      <c r="A593" s="2"/>
    </row>
    <row r="594" spans="1:1">
      <c r="A594" s="1"/>
    </row>
    <row r="595" spans="1:1">
      <c r="A595" s="2"/>
    </row>
    <row r="596" spans="1:1">
      <c r="A596" s="2"/>
    </row>
    <row r="597" spans="1:1">
      <c r="A597" s="2"/>
    </row>
    <row r="598" spans="1:1">
      <c r="A598" s="1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1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1"/>
    </row>
    <row r="609" spans="1:1">
      <c r="A609" s="2"/>
    </row>
    <row r="610" spans="1:1">
      <c r="A610" s="1"/>
    </row>
    <row r="611" spans="1:1">
      <c r="A611" s="2"/>
    </row>
    <row r="612" spans="1:1">
      <c r="A612" s="2"/>
    </row>
    <row r="613" spans="1:1">
      <c r="A613" s="1"/>
    </row>
    <row r="614" spans="1:1">
      <c r="A614" s="2"/>
    </row>
    <row r="615" spans="1:1">
      <c r="A615" s="2"/>
    </row>
    <row r="616" spans="1:1">
      <c r="A616" s="2"/>
    </row>
    <row r="617" spans="1:1">
      <c r="A617" s="1"/>
    </row>
    <row r="618" spans="1:1">
      <c r="A618" s="2"/>
    </row>
    <row r="619" spans="1:1">
      <c r="A619" s="2"/>
    </row>
    <row r="620" spans="1:1">
      <c r="A620" s="1"/>
    </row>
    <row r="621" spans="1:1">
      <c r="A621" s="2"/>
    </row>
    <row r="622" spans="1:1">
      <c r="A622" s="2"/>
    </row>
    <row r="623" spans="1:1">
      <c r="A623" s="2"/>
    </row>
    <row r="624" spans="1:1">
      <c r="A624" s="1"/>
    </row>
    <row r="625" spans="1:1">
      <c r="A625" s="2"/>
    </row>
    <row r="626" spans="1:1">
      <c r="A626" s="2"/>
    </row>
    <row r="627" spans="1:1">
      <c r="A627" s="1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1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1"/>
    </row>
    <row r="638" spans="1:1">
      <c r="A638" s="2"/>
    </row>
    <row r="639" spans="1:1">
      <c r="A639" s="2"/>
    </row>
    <row r="640" spans="1:1">
      <c r="A640" s="1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1"/>
    </row>
    <row r="646" spans="1:1">
      <c r="A646" s="2"/>
    </row>
    <row r="647" spans="1:1">
      <c r="A647" s="2"/>
    </row>
    <row r="648" spans="1:1">
      <c r="A648" s="1"/>
    </row>
    <row r="649" spans="1:1">
      <c r="A649" s="2"/>
    </row>
    <row r="650" spans="1:1">
      <c r="A650" s="1"/>
    </row>
    <row r="651" spans="1:1">
      <c r="A651" s="2"/>
    </row>
    <row r="652" spans="1:1">
      <c r="A652" s="2"/>
    </row>
    <row r="653" spans="1:1">
      <c r="A653" s="2"/>
    </row>
    <row r="654" spans="1:1">
      <c r="A654" s="1"/>
    </row>
    <row r="655" spans="1:1">
      <c r="A655" s="2"/>
    </row>
    <row r="656" spans="1:1">
      <c r="A656" s="2"/>
    </row>
    <row r="657" spans="1:1">
      <c r="A657" s="1"/>
    </row>
    <row r="658" spans="1:1">
      <c r="A658" s="2"/>
    </row>
    <row r="659" spans="1:1">
      <c r="A659" s="1"/>
    </row>
    <row r="660" spans="1:1">
      <c r="A660" s="2"/>
    </row>
    <row r="661" spans="1:1">
      <c r="A661" s="2"/>
    </row>
    <row r="662" spans="1:1">
      <c r="A662" s="2"/>
    </row>
    <row r="663" spans="1:1">
      <c r="A663" s="1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1"/>
    </row>
    <row r="669" spans="1:1">
      <c r="A669" s="2"/>
    </row>
    <row r="670" spans="1:1">
      <c r="A670" s="2"/>
    </row>
    <row r="671" spans="1:1">
      <c r="A671" s="2"/>
    </row>
    <row r="672" spans="1:1">
      <c r="A672" s="1"/>
    </row>
    <row r="673" spans="1:1">
      <c r="A673" s="2"/>
    </row>
    <row r="674" spans="1:1">
      <c r="A674" s="2"/>
    </row>
    <row r="675" spans="1:1">
      <c r="A675" s="1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1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1"/>
    </row>
    <row r="686" spans="1:1">
      <c r="A686" s="2"/>
    </row>
    <row r="687" spans="1:1">
      <c r="A687" s="1"/>
    </row>
    <row r="688" spans="1:1">
      <c r="A688" s="2"/>
    </row>
    <row r="689" spans="1:1">
      <c r="A689" s="2"/>
    </row>
    <row r="690" spans="1:1">
      <c r="A690" s="2"/>
    </row>
    <row r="691" spans="1:1">
      <c r="A691" s="1"/>
    </row>
    <row r="692" spans="1:1">
      <c r="A692" s="2"/>
    </row>
    <row r="693" spans="1:1">
      <c r="A693" s="2"/>
    </row>
    <row r="694" spans="1:1">
      <c r="A694" s="1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1"/>
    </row>
    <row r="700" spans="1:1">
      <c r="A700" s="2"/>
    </row>
    <row r="701" spans="1:1">
      <c r="A701" s="2"/>
    </row>
    <row r="702" spans="1:1">
      <c r="A702" s="1"/>
    </row>
    <row r="703" spans="1:1">
      <c r="A703" s="2"/>
    </row>
    <row r="704" spans="1:1">
      <c r="A704" s="2"/>
    </row>
    <row r="705" spans="1:1">
      <c r="A705" s="1"/>
    </row>
    <row r="706" spans="1:1">
      <c r="A706" s="2"/>
    </row>
    <row r="707" spans="1:1">
      <c r="A707" s="2"/>
    </row>
    <row r="708" spans="1:1">
      <c r="A708" s="2"/>
    </row>
    <row r="709" spans="1:1">
      <c r="A709" s="1"/>
    </row>
    <row r="710" spans="1:1">
      <c r="A710" s="2"/>
    </row>
    <row r="711" spans="1:1">
      <c r="A711" s="2"/>
    </row>
    <row r="712" spans="1:1">
      <c r="A712" s="1"/>
    </row>
    <row r="713" spans="1:1">
      <c r="A713" s="2"/>
    </row>
    <row r="714" spans="1:1">
      <c r="A714" s="2"/>
    </row>
    <row r="715" spans="1:1">
      <c r="A715" s="2"/>
    </row>
    <row r="716" spans="1:1">
      <c r="A716" s="1"/>
    </row>
    <row r="717" spans="1:1">
      <c r="A717" s="2"/>
    </row>
    <row r="718" spans="1:1">
      <c r="A718" s="2"/>
    </row>
    <row r="719" spans="1:1">
      <c r="A719" s="1"/>
    </row>
    <row r="720" spans="1:1">
      <c r="A720" s="2"/>
    </row>
    <row r="721" spans="1:1">
      <c r="A721" s="2"/>
    </row>
    <row r="722" spans="1:1">
      <c r="A722" s="2"/>
    </row>
    <row r="723" spans="1:1">
      <c r="A723" s="1"/>
    </row>
    <row r="724" spans="1:1">
      <c r="A724" s="2"/>
    </row>
    <row r="725" spans="1:1">
      <c r="A725" s="2"/>
    </row>
    <row r="726" spans="1:1">
      <c r="A726" s="1"/>
    </row>
    <row r="727" spans="1:1">
      <c r="A727" s="2"/>
    </row>
    <row r="728" spans="1:1">
      <c r="A728" s="2"/>
    </row>
    <row r="729" spans="1:1">
      <c r="A729" s="1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1"/>
    </row>
    <row r="735" spans="1:1">
      <c r="A735" s="2"/>
    </row>
    <row r="736" spans="1:1">
      <c r="A736" s="1"/>
    </row>
    <row r="737" spans="1:1">
      <c r="A737" s="2"/>
    </row>
    <row r="738" spans="1:1">
      <c r="A738" s="2"/>
    </row>
    <row r="739" spans="1:1">
      <c r="A739" s="1"/>
    </row>
    <row r="740" spans="1:1">
      <c r="A740" s="2"/>
    </row>
    <row r="741" spans="1:1">
      <c r="A741" s="2"/>
    </row>
    <row r="742" spans="1:1">
      <c r="A742" s="2"/>
    </row>
    <row r="743" spans="1:1">
      <c r="A743" s="1"/>
    </row>
    <row r="744" spans="1:1">
      <c r="A744" s="2"/>
    </row>
    <row r="745" spans="1:1">
      <c r="A745" s="1"/>
    </row>
    <row r="746" spans="1:1">
      <c r="A746" s="2"/>
    </row>
    <row r="747" spans="1:1">
      <c r="A747" s="2"/>
    </row>
    <row r="748" spans="1:1">
      <c r="A748" s="1"/>
    </row>
    <row r="749" spans="1:1">
      <c r="A749" s="2"/>
    </row>
    <row r="750" spans="1:1">
      <c r="A750" s="2"/>
    </row>
    <row r="751" spans="1:1">
      <c r="A751" s="2"/>
    </row>
    <row r="752" spans="1:1">
      <c r="A752" s="1"/>
    </row>
    <row r="753" spans="1:1">
      <c r="A753" s="2"/>
    </row>
    <row r="754" spans="1:1">
      <c r="A754" s="2"/>
    </row>
    <row r="755" spans="1:1">
      <c r="A755" s="2"/>
    </row>
    <row r="756" spans="1:1">
      <c r="A756" s="1"/>
    </row>
    <row r="757" spans="1:1">
      <c r="A757" s="2"/>
    </row>
    <row r="758" spans="1:1">
      <c r="A758" s="2"/>
    </row>
    <row r="759" spans="1:1">
      <c r="A759" s="1"/>
    </row>
    <row r="760" spans="1:1">
      <c r="A760" s="2"/>
    </row>
    <row r="761" spans="1:1">
      <c r="A761" s="2"/>
    </row>
    <row r="762" spans="1:1">
      <c r="A762" s="2"/>
    </row>
    <row r="763" spans="1:1">
      <c r="A763" s="1"/>
    </row>
    <row r="764" spans="1:1">
      <c r="A764" s="2"/>
    </row>
    <row r="765" spans="1:1">
      <c r="A765" s="1"/>
    </row>
    <row r="766" spans="1:1">
      <c r="A766" s="2"/>
    </row>
    <row r="767" spans="1:1">
      <c r="A767" s="2"/>
    </row>
    <row r="768" spans="1:1">
      <c r="A768" s="2"/>
    </row>
    <row r="769" spans="1:1">
      <c r="A769" s="1"/>
    </row>
    <row r="770" spans="1:1">
      <c r="A770" s="2"/>
    </row>
    <row r="771" spans="1:1">
      <c r="A771" s="2"/>
    </row>
    <row r="772" spans="1:1">
      <c r="A772" s="2"/>
    </row>
    <row r="773" spans="1:1">
      <c r="A773" s="1"/>
    </row>
    <row r="774" spans="1:1">
      <c r="A774" s="2"/>
    </row>
    <row r="775" spans="1:1">
      <c r="A775" s="2"/>
    </row>
    <row r="776" spans="1:1">
      <c r="A776" s="2"/>
    </row>
    <row r="777" spans="1:1">
      <c r="A777" s="1"/>
    </row>
    <row r="778" spans="1:1">
      <c r="A778" s="2"/>
    </row>
    <row r="779" spans="1:1">
      <c r="A779" s="2"/>
    </row>
    <row r="780" spans="1:1">
      <c r="A780" s="1"/>
    </row>
    <row r="781" spans="1:1">
      <c r="A781" s="2"/>
    </row>
    <row r="782" spans="1:1">
      <c r="A782" s="2"/>
    </row>
    <row r="783" spans="1:1">
      <c r="A783" s="1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1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1"/>
    </row>
    <row r="794" spans="1:1">
      <c r="A794" s="2"/>
    </row>
    <row r="795" spans="1:1">
      <c r="A795" s="2"/>
    </row>
    <row r="796" spans="1:1">
      <c r="A796" s="1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1"/>
    </row>
    <row r="802" spans="1:1">
      <c r="A802" s="2"/>
    </row>
    <row r="803" spans="1:1">
      <c r="A803" s="2"/>
    </row>
    <row r="804" spans="1:1">
      <c r="A804" s="1"/>
    </row>
    <row r="805" spans="1:1">
      <c r="A805" s="2"/>
    </row>
    <row r="806" spans="1:1">
      <c r="A806" s="2"/>
    </row>
    <row r="807" spans="1:1">
      <c r="A807" s="2"/>
    </row>
    <row r="808" spans="1:1">
      <c r="A808" s="1"/>
    </row>
    <row r="809" spans="1:1">
      <c r="A809" s="2"/>
    </row>
    <row r="810" spans="1:1">
      <c r="A810" s="2"/>
    </row>
    <row r="811" spans="1:1">
      <c r="A811" s="2"/>
    </row>
    <row r="812" spans="1:1">
      <c r="A812" s="1"/>
    </row>
    <row r="813" spans="1:1">
      <c r="A813" s="2"/>
    </row>
    <row r="814" spans="1:1">
      <c r="A814" s="2"/>
    </row>
    <row r="815" spans="1:1">
      <c r="A815" s="1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1"/>
    </row>
    <row r="821" spans="1:1">
      <c r="A821" s="2"/>
    </row>
    <row r="822" spans="1:1">
      <c r="A822" s="2"/>
    </row>
    <row r="823" spans="1:1">
      <c r="A823" s="2"/>
    </row>
    <row r="824" spans="1:1">
      <c r="A824" s="1"/>
    </row>
    <row r="825" spans="1:1">
      <c r="A825" s="2"/>
    </row>
    <row r="826" spans="1:1">
      <c r="A826" s="2"/>
    </row>
    <row r="827" spans="1:1">
      <c r="A827" s="1"/>
    </row>
    <row r="828" spans="1:1">
      <c r="A828" s="2"/>
    </row>
    <row r="829" spans="1:1">
      <c r="A829" s="2"/>
    </row>
    <row r="830" spans="1:1">
      <c r="A830" s="1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1"/>
    </row>
    <row r="836" spans="1:1">
      <c r="A836" s="2"/>
    </row>
    <row r="837" spans="1:1">
      <c r="A837" s="2"/>
    </row>
    <row r="838" spans="1:1">
      <c r="A838" s="1"/>
    </row>
    <row r="839" spans="1:1">
      <c r="A839" s="2"/>
    </row>
    <row r="840" spans="1:1">
      <c r="A840" s="2"/>
    </row>
    <row r="841" spans="1:1">
      <c r="A841" s="2"/>
    </row>
    <row r="842" spans="1:1">
      <c r="A842" s="1"/>
    </row>
    <row r="843" spans="1:1">
      <c r="A843" s="2"/>
    </row>
    <row r="844" spans="1:1">
      <c r="A844" s="2"/>
    </row>
    <row r="845" spans="1:1">
      <c r="A845" s="2"/>
    </row>
    <row r="846" spans="1:1">
      <c r="A846" s="1"/>
    </row>
    <row r="847" spans="1:1">
      <c r="A847" s="2"/>
    </row>
    <row r="848" spans="1:1">
      <c r="A848" s="2"/>
    </row>
    <row r="849" spans="1:1">
      <c r="A849" s="1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1"/>
    </row>
    <row r="855" spans="1:1">
      <c r="A855" s="2"/>
    </row>
    <row r="856" spans="1:1">
      <c r="A856" s="2"/>
    </row>
    <row r="857" spans="1:1">
      <c r="A857" s="1"/>
    </row>
    <row r="858" spans="1:1">
      <c r="A858" s="2"/>
    </row>
    <row r="859" spans="1:1">
      <c r="A859" s="1"/>
    </row>
    <row r="860" spans="1:1">
      <c r="A860" s="2"/>
    </row>
    <row r="861" spans="1:1">
      <c r="A861" s="1"/>
    </row>
    <row r="862" spans="1:1">
      <c r="A862" s="2"/>
    </row>
    <row r="863" spans="1:1">
      <c r="A863" s="1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1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1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1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1"/>
    </row>
    <row r="885" spans="1:1">
      <c r="A885" s="2"/>
    </row>
    <row r="886" spans="1:1">
      <c r="A886" s="2"/>
    </row>
    <row r="887" spans="1:1">
      <c r="A887" s="2"/>
    </row>
    <row r="888" spans="1:1">
      <c r="A888" s="1"/>
    </row>
    <row r="889" spans="1:1">
      <c r="A889" s="2"/>
    </row>
    <row r="890" spans="1:1">
      <c r="A890" s="2"/>
    </row>
    <row r="891" spans="1:1">
      <c r="A891" s="2"/>
    </row>
    <row r="892" spans="1:1">
      <c r="A892" s="1"/>
    </row>
    <row r="893" spans="1:1">
      <c r="A893" s="2"/>
    </row>
    <row r="894" spans="1:1">
      <c r="A894" s="2"/>
    </row>
    <row r="895" spans="1:1">
      <c r="A895" s="1"/>
    </row>
    <row r="896" spans="1:1">
      <c r="A896" s="2"/>
    </row>
    <row r="897" spans="1:1">
      <c r="A897" s="2"/>
    </row>
    <row r="898" spans="1:1">
      <c r="A898" s="1"/>
    </row>
    <row r="899" spans="1:1">
      <c r="A899" s="2"/>
    </row>
    <row r="900" spans="1:1">
      <c r="A900" s="1"/>
    </row>
    <row r="901" spans="1:1">
      <c r="A901" s="2"/>
    </row>
    <row r="902" spans="1:1">
      <c r="A902" s="2"/>
    </row>
    <row r="903" spans="1:1">
      <c r="A903" s="1"/>
    </row>
    <row r="904" spans="1:1">
      <c r="A904" s="2"/>
    </row>
    <row r="905" spans="1:1">
      <c r="A905" s="2"/>
    </row>
    <row r="906" spans="1:1">
      <c r="A906" s="2"/>
    </row>
    <row r="907" spans="1:1">
      <c r="A907" s="1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1"/>
    </row>
    <row r="913" spans="1:1">
      <c r="A913" s="2"/>
    </row>
    <row r="914" spans="1:1">
      <c r="A914" s="2"/>
    </row>
    <row r="915" spans="1:1">
      <c r="A915" s="2"/>
    </row>
    <row r="916" spans="1:1">
      <c r="A916" s="1"/>
    </row>
    <row r="917" spans="1:1">
      <c r="A917" s="2"/>
    </row>
    <row r="918" spans="1:1">
      <c r="A918" s="1"/>
    </row>
    <row r="919" spans="1:1">
      <c r="A919" s="2"/>
    </row>
    <row r="920" spans="1:1">
      <c r="A920" s="1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1"/>
    </row>
    <row r="926" spans="1:1">
      <c r="A926" s="2"/>
    </row>
    <row r="927" spans="1:1">
      <c r="A927" s="2"/>
    </row>
    <row r="928" spans="1:1">
      <c r="A928" s="2"/>
    </row>
    <row r="929" spans="1:1">
      <c r="A929" s="1"/>
    </row>
    <row r="930" spans="1:1">
      <c r="A930" s="2"/>
    </row>
    <row r="931" spans="1:1">
      <c r="A931" s="2"/>
    </row>
    <row r="932" spans="1:1">
      <c r="A932" s="2"/>
    </row>
    <row r="933" spans="1:1">
      <c r="A933" s="1"/>
    </row>
    <row r="934" spans="1:1">
      <c r="A934" s="2"/>
    </row>
    <row r="935" spans="1:1">
      <c r="A935" s="2"/>
    </row>
    <row r="936" spans="1:1">
      <c r="A936" s="2"/>
    </row>
    <row r="937" spans="1:1">
      <c r="A937" s="1"/>
    </row>
    <row r="938" spans="1:1">
      <c r="A938" s="2"/>
    </row>
    <row r="939" spans="1:1">
      <c r="A939" s="1"/>
    </row>
    <row r="940" spans="1:1">
      <c r="A940" s="2"/>
    </row>
    <row r="941" spans="1:1">
      <c r="A941" s="2"/>
    </row>
    <row r="942" spans="1:1">
      <c r="A942" s="1"/>
    </row>
    <row r="943" spans="1:1">
      <c r="A943" s="2"/>
    </row>
    <row r="944" spans="1:1">
      <c r="A944" s="2"/>
    </row>
    <row r="945" spans="1:1">
      <c r="A945" s="2"/>
    </row>
    <row r="946" spans="1:1">
      <c r="A946" s="1"/>
    </row>
    <row r="947" spans="1:1">
      <c r="A947" s="2"/>
    </row>
    <row r="948" spans="1:1">
      <c r="A948" s="2"/>
    </row>
    <row r="949" spans="1:1">
      <c r="A949" s="2"/>
    </row>
    <row r="950" spans="1:1">
      <c r="A950" s="1"/>
    </row>
    <row r="951" spans="1:1">
      <c r="A951" s="2"/>
    </row>
    <row r="952" spans="1:1">
      <c r="A952" s="2"/>
    </row>
    <row r="953" spans="1:1">
      <c r="A953" s="2"/>
    </row>
    <row r="954" spans="1:1">
      <c r="A954" s="1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0"/>
  <sheetViews>
    <sheetView topLeftCell="U1" workbookViewId="0">
      <selection activeCell="S1" sqref="S1:S210"/>
    </sheetView>
  </sheetViews>
  <sheetFormatPr defaultRowHeight="15"/>
  <sheetData>
    <row r="1" spans="1:28">
      <c r="A1" s="2" t="s">
        <v>166</v>
      </c>
      <c r="B1" t="s">
        <v>167</v>
      </c>
      <c r="C1" t="s">
        <v>168</v>
      </c>
      <c r="D1" t="s">
        <v>169</v>
      </c>
      <c r="E1" t="s">
        <v>52</v>
      </c>
      <c r="F1" t="s">
        <v>170</v>
      </c>
      <c r="G1" t="s">
        <v>171</v>
      </c>
      <c r="H1" t="s">
        <v>6</v>
      </c>
      <c r="J1" t="str">
        <f>LEFT(A1,3)</f>
        <v>ecl</v>
      </c>
      <c r="K1" t="str">
        <f t="shared" ref="K1:Q1" si="0">LEFT(B1,3)</f>
        <v>cid</v>
      </c>
      <c r="L1" t="str">
        <f t="shared" si="0"/>
        <v>pid</v>
      </c>
      <c r="M1" t="str">
        <f t="shared" si="0"/>
        <v>hcl</v>
      </c>
      <c r="N1" t="str">
        <f t="shared" si="0"/>
        <v>iyr</v>
      </c>
      <c r="O1" t="str">
        <f t="shared" si="0"/>
        <v>hgt</v>
      </c>
      <c r="P1" t="str">
        <f t="shared" si="0"/>
        <v>eyr</v>
      </c>
      <c r="Q1" t="str">
        <f t="shared" si="0"/>
        <v>byr</v>
      </c>
      <c r="S1">
        <f>COUNTIF($AB$1:$AB$8,J1)</f>
        <v>1</v>
      </c>
      <c r="T1">
        <f t="shared" ref="T1:Z1" si="1">COUNTIF($AB$1:$AB$8,K1)</f>
        <v>1</v>
      </c>
      <c r="U1">
        <f t="shared" si="1"/>
        <v>1</v>
      </c>
      <c r="V1">
        <f t="shared" si="1"/>
        <v>1</v>
      </c>
      <c r="W1">
        <f t="shared" si="1"/>
        <v>1</v>
      </c>
      <c r="X1">
        <f t="shared" si="1"/>
        <v>1</v>
      </c>
      <c r="Y1">
        <f t="shared" si="1"/>
        <v>1</v>
      </c>
      <c r="Z1">
        <f t="shared" si="1"/>
        <v>1</v>
      </c>
      <c r="AB1" t="s">
        <v>726</v>
      </c>
    </row>
    <row r="2" spans="1:28">
      <c r="A2" s="2" t="s">
        <v>182</v>
      </c>
      <c r="B2" t="s">
        <v>183</v>
      </c>
      <c r="C2" t="s">
        <v>120</v>
      </c>
      <c r="D2" t="s">
        <v>143</v>
      </c>
      <c r="E2" t="s">
        <v>184</v>
      </c>
      <c r="F2" t="s">
        <v>12</v>
      </c>
      <c r="G2" t="s">
        <v>38</v>
      </c>
      <c r="H2" t="s">
        <v>15</v>
      </c>
      <c r="J2" t="str">
        <f t="shared" ref="J2:J65" si="2">LEFT(A2,3)</f>
        <v>cid</v>
      </c>
      <c r="K2" t="str">
        <f t="shared" ref="K2:K65" si="3">LEFT(B2,3)</f>
        <v>hgt</v>
      </c>
      <c r="L2" t="str">
        <f t="shared" ref="L2:L65" si="4">LEFT(C2,3)</f>
        <v>byr</v>
      </c>
      <c r="M2" t="str">
        <f t="shared" ref="M2:M65" si="5">LEFT(D2,3)</f>
        <v>hcl</v>
      </c>
      <c r="N2" t="str">
        <f t="shared" ref="N2:N65" si="6">LEFT(E2,3)</f>
        <v>pid</v>
      </c>
      <c r="O2" t="str">
        <f t="shared" ref="O2:O65" si="7">LEFT(F2,3)</f>
        <v>iyr</v>
      </c>
      <c r="P2" t="str">
        <f t="shared" ref="P2:P65" si="8">LEFT(G2,3)</f>
        <v>ecl</v>
      </c>
      <c r="Q2" t="str">
        <f t="shared" ref="Q2:Q65" si="9">LEFT(H2,3)</f>
        <v>eyr</v>
      </c>
      <c r="S2">
        <f t="shared" ref="S2:S65" si="10">COUNTIF($AB$1:$AB$8,J2)</f>
        <v>1</v>
      </c>
      <c r="T2">
        <f t="shared" ref="T2:T65" si="11">COUNTIF($AB$1:$AB$8,K2)</f>
        <v>1</v>
      </c>
      <c r="U2">
        <f t="shared" ref="U2:U65" si="12">COUNTIF($AB$1:$AB$8,L2)</f>
        <v>1</v>
      </c>
      <c r="V2">
        <f t="shared" ref="V2:V65" si="13">COUNTIF($AB$1:$AB$8,M2)</f>
        <v>1</v>
      </c>
      <c r="W2">
        <f t="shared" ref="W2:W65" si="14">COUNTIF($AB$1:$AB$8,N2)</f>
        <v>1</v>
      </c>
      <c r="X2">
        <f t="shared" ref="X2:X65" si="15">COUNTIF($AB$1:$AB$8,O2)</f>
        <v>1</v>
      </c>
      <c r="Y2">
        <f t="shared" ref="Y2:Y65" si="16">COUNTIF($AB$1:$AB$8,P2)</f>
        <v>1</v>
      </c>
      <c r="Z2">
        <f t="shared" ref="Z2:Z65" si="17">COUNTIF($AB$1:$AB$8,Q2)</f>
        <v>1</v>
      </c>
      <c r="AB2" t="s">
        <v>727</v>
      </c>
    </row>
    <row r="3" spans="1:28">
      <c r="A3" s="2" t="s">
        <v>69</v>
      </c>
      <c r="B3" t="s">
        <v>44</v>
      </c>
      <c r="C3" t="s">
        <v>185</v>
      </c>
      <c r="D3" t="s">
        <v>186</v>
      </c>
      <c r="E3" t="s">
        <v>52</v>
      </c>
      <c r="F3" t="s">
        <v>187</v>
      </c>
      <c r="G3" t="s">
        <v>188</v>
      </c>
      <c r="H3" t="s">
        <v>14</v>
      </c>
      <c r="J3" t="str">
        <f t="shared" si="2"/>
        <v>hcl</v>
      </c>
      <c r="K3" t="str">
        <f t="shared" si="3"/>
        <v>ecl</v>
      </c>
      <c r="L3" t="str">
        <f t="shared" si="4"/>
        <v>byr</v>
      </c>
      <c r="M3" t="str">
        <f t="shared" si="5"/>
        <v>eyr</v>
      </c>
      <c r="N3" t="str">
        <f t="shared" si="6"/>
        <v>iyr</v>
      </c>
      <c r="O3" t="str">
        <f t="shared" si="7"/>
        <v>cid</v>
      </c>
      <c r="P3" t="str">
        <f t="shared" si="8"/>
        <v>pid</v>
      </c>
      <c r="Q3" t="str">
        <f t="shared" si="9"/>
        <v>hgt</v>
      </c>
      <c r="S3">
        <f t="shared" si="10"/>
        <v>1</v>
      </c>
      <c r="T3">
        <f t="shared" si="11"/>
        <v>1</v>
      </c>
      <c r="U3">
        <f t="shared" si="12"/>
        <v>1</v>
      </c>
      <c r="V3">
        <f t="shared" si="13"/>
        <v>1</v>
      </c>
      <c r="W3">
        <f t="shared" si="14"/>
        <v>1</v>
      </c>
      <c r="X3">
        <f t="shared" si="15"/>
        <v>1</v>
      </c>
      <c r="Y3">
        <f t="shared" si="16"/>
        <v>1</v>
      </c>
      <c r="Z3">
        <f t="shared" si="17"/>
        <v>1</v>
      </c>
      <c r="AB3" t="s">
        <v>728</v>
      </c>
    </row>
    <row r="4" spans="1:28">
      <c r="A4" s="2" t="s">
        <v>65</v>
      </c>
      <c r="B4" t="s">
        <v>112</v>
      </c>
      <c r="C4" t="s">
        <v>46</v>
      </c>
      <c r="D4" t="s">
        <v>189</v>
      </c>
      <c r="E4" t="s">
        <v>190</v>
      </c>
      <c r="F4" t="s">
        <v>17</v>
      </c>
      <c r="G4" t="s">
        <v>191</v>
      </c>
      <c r="H4" t="s">
        <v>192</v>
      </c>
      <c r="J4" t="str">
        <f t="shared" si="2"/>
        <v>ecl</v>
      </c>
      <c r="K4" t="str">
        <f t="shared" si="3"/>
        <v>eyr</v>
      </c>
      <c r="L4" t="str">
        <f t="shared" si="4"/>
        <v>hcl</v>
      </c>
      <c r="M4" t="str">
        <f t="shared" si="5"/>
        <v>byr</v>
      </c>
      <c r="N4" t="str">
        <f t="shared" si="6"/>
        <v>hgt</v>
      </c>
      <c r="O4" t="str">
        <f t="shared" si="7"/>
        <v>iyr</v>
      </c>
      <c r="P4" t="str">
        <f t="shared" si="8"/>
        <v>pid</v>
      </c>
      <c r="Q4" t="str">
        <f t="shared" si="9"/>
        <v>cid</v>
      </c>
      <c r="S4">
        <f t="shared" si="10"/>
        <v>1</v>
      </c>
      <c r="T4">
        <f t="shared" si="11"/>
        <v>1</v>
      </c>
      <c r="U4">
        <f t="shared" si="12"/>
        <v>1</v>
      </c>
      <c r="V4">
        <f t="shared" si="13"/>
        <v>1</v>
      </c>
      <c r="W4">
        <f t="shared" si="14"/>
        <v>1</v>
      </c>
      <c r="X4">
        <f t="shared" si="15"/>
        <v>1</v>
      </c>
      <c r="Y4">
        <f t="shared" si="16"/>
        <v>1</v>
      </c>
      <c r="Z4">
        <f t="shared" si="17"/>
        <v>1</v>
      </c>
      <c r="AB4" t="s">
        <v>730</v>
      </c>
    </row>
    <row r="5" spans="1:28">
      <c r="A5" s="1" t="s">
        <v>193</v>
      </c>
      <c r="B5" t="s">
        <v>194</v>
      </c>
      <c r="C5" t="s">
        <v>42</v>
      </c>
      <c r="D5" t="s">
        <v>15</v>
      </c>
      <c r="E5" t="s">
        <v>195</v>
      </c>
      <c r="F5" t="s">
        <v>97</v>
      </c>
      <c r="G5" t="s">
        <v>196</v>
      </c>
      <c r="H5" t="s">
        <v>113</v>
      </c>
      <c r="J5" t="str">
        <f t="shared" si="2"/>
        <v>pid</v>
      </c>
      <c r="K5" t="str">
        <f t="shared" si="3"/>
        <v>byr</v>
      </c>
      <c r="L5" t="str">
        <f t="shared" si="4"/>
        <v>hgt</v>
      </c>
      <c r="M5" t="str">
        <f t="shared" si="5"/>
        <v>eyr</v>
      </c>
      <c r="N5" t="str">
        <f t="shared" si="6"/>
        <v>cid</v>
      </c>
      <c r="O5" t="str">
        <f t="shared" si="7"/>
        <v>iyr</v>
      </c>
      <c r="P5" t="str">
        <f t="shared" si="8"/>
        <v>hcl</v>
      </c>
      <c r="Q5" t="str">
        <f t="shared" si="9"/>
        <v>ecl</v>
      </c>
      <c r="S5">
        <f t="shared" si="10"/>
        <v>1</v>
      </c>
      <c r="T5">
        <f t="shared" si="11"/>
        <v>1</v>
      </c>
      <c r="U5">
        <f t="shared" si="12"/>
        <v>1</v>
      </c>
      <c r="V5">
        <f t="shared" si="13"/>
        <v>1</v>
      </c>
      <c r="W5">
        <f t="shared" si="14"/>
        <v>1</v>
      </c>
      <c r="X5">
        <f t="shared" si="15"/>
        <v>1</v>
      </c>
      <c r="Y5">
        <f t="shared" si="16"/>
        <v>1</v>
      </c>
      <c r="Z5">
        <f t="shared" si="17"/>
        <v>1</v>
      </c>
      <c r="AB5" t="s">
        <v>732</v>
      </c>
    </row>
    <row r="6" spans="1:28">
      <c r="A6" s="2" t="s">
        <v>83</v>
      </c>
      <c r="B6" t="s">
        <v>111</v>
      </c>
      <c r="C6" t="s">
        <v>186</v>
      </c>
      <c r="D6" t="s">
        <v>197</v>
      </c>
      <c r="E6" t="s">
        <v>17</v>
      </c>
      <c r="F6" t="s">
        <v>198</v>
      </c>
      <c r="G6" t="s">
        <v>65</v>
      </c>
      <c r="H6" t="s">
        <v>102</v>
      </c>
      <c r="J6" t="str">
        <f t="shared" si="2"/>
        <v>hgt</v>
      </c>
      <c r="K6" t="str">
        <f t="shared" si="3"/>
        <v>byr</v>
      </c>
      <c r="L6" t="str">
        <f t="shared" si="4"/>
        <v>eyr</v>
      </c>
      <c r="M6" t="str">
        <f t="shared" si="5"/>
        <v>pid</v>
      </c>
      <c r="N6" t="str">
        <f t="shared" si="6"/>
        <v>iyr</v>
      </c>
      <c r="O6" t="str">
        <f t="shared" si="7"/>
        <v>cid</v>
      </c>
      <c r="P6" t="str">
        <f t="shared" si="8"/>
        <v>ecl</v>
      </c>
      <c r="Q6" t="str">
        <f t="shared" si="9"/>
        <v>hcl</v>
      </c>
      <c r="S6">
        <f t="shared" si="10"/>
        <v>1</v>
      </c>
      <c r="T6">
        <f t="shared" si="11"/>
        <v>1</v>
      </c>
      <c r="U6">
        <f t="shared" si="12"/>
        <v>1</v>
      </c>
      <c r="V6">
        <f t="shared" si="13"/>
        <v>1</v>
      </c>
      <c r="W6">
        <f t="shared" si="14"/>
        <v>1</v>
      </c>
      <c r="X6">
        <f t="shared" si="15"/>
        <v>1</v>
      </c>
      <c r="Y6">
        <f t="shared" si="16"/>
        <v>1</v>
      </c>
      <c r="Z6">
        <f t="shared" si="17"/>
        <v>1</v>
      </c>
      <c r="AB6" t="s">
        <v>731</v>
      </c>
    </row>
    <row r="7" spans="1:28">
      <c r="A7" s="2" t="s">
        <v>16</v>
      </c>
      <c r="B7" t="s">
        <v>2</v>
      </c>
      <c r="C7" t="s">
        <v>13</v>
      </c>
      <c r="D7" t="s">
        <v>47</v>
      </c>
      <c r="E7" t="s">
        <v>22</v>
      </c>
      <c r="F7" t="s">
        <v>199</v>
      </c>
      <c r="G7" t="s">
        <v>200</v>
      </c>
      <c r="H7" t="s">
        <v>201</v>
      </c>
      <c r="J7" t="str">
        <f t="shared" si="2"/>
        <v>pid</v>
      </c>
      <c r="K7" t="str">
        <f t="shared" si="3"/>
        <v>hgt</v>
      </c>
      <c r="L7" t="str">
        <f t="shared" si="4"/>
        <v>ecl</v>
      </c>
      <c r="M7" t="str">
        <f t="shared" si="5"/>
        <v>iyr</v>
      </c>
      <c r="N7" t="str">
        <f t="shared" si="6"/>
        <v>eyr</v>
      </c>
      <c r="O7" t="str">
        <f t="shared" si="7"/>
        <v>hcl</v>
      </c>
      <c r="P7" t="str">
        <f t="shared" si="8"/>
        <v>byr</v>
      </c>
      <c r="Q7" t="str">
        <f t="shared" si="9"/>
        <v>cid</v>
      </c>
      <c r="S7">
        <f t="shared" si="10"/>
        <v>1</v>
      </c>
      <c r="T7">
        <f t="shared" si="11"/>
        <v>1</v>
      </c>
      <c r="U7">
        <f t="shared" si="12"/>
        <v>1</v>
      </c>
      <c r="V7">
        <f t="shared" si="13"/>
        <v>1</v>
      </c>
      <c r="W7">
        <f t="shared" si="14"/>
        <v>1</v>
      </c>
      <c r="X7">
        <f t="shared" si="15"/>
        <v>1</v>
      </c>
      <c r="Y7">
        <f t="shared" si="16"/>
        <v>1</v>
      </c>
      <c r="Z7">
        <f t="shared" si="17"/>
        <v>1</v>
      </c>
      <c r="AB7" t="s">
        <v>729</v>
      </c>
    </row>
    <row r="8" spans="1:28">
      <c r="A8" s="2" t="s">
        <v>44</v>
      </c>
      <c r="B8" t="s">
        <v>52</v>
      </c>
      <c r="C8" t="s">
        <v>208</v>
      </c>
      <c r="D8" t="s">
        <v>18</v>
      </c>
      <c r="E8" t="s">
        <v>209</v>
      </c>
      <c r="F8" t="s">
        <v>210</v>
      </c>
      <c r="G8" t="s">
        <v>211</v>
      </c>
      <c r="H8" t="s">
        <v>22</v>
      </c>
      <c r="J8" t="str">
        <f t="shared" si="2"/>
        <v>ecl</v>
      </c>
      <c r="K8" t="str">
        <f t="shared" si="3"/>
        <v>iyr</v>
      </c>
      <c r="L8" t="str">
        <f t="shared" si="4"/>
        <v>cid</v>
      </c>
      <c r="M8" t="str">
        <f t="shared" si="5"/>
        <v>hcl</v>
      </c>
      <c r="N8" t="str">
        <f t="shared" si="6"/>
        <v>hgt</v>
      </c>
      <c r="O8" t="str">
        <f t="shared" si="7"/>
        <v>byr</v>
      </c>
      <c r="P8" t="str">
        <f t="shared" si="8"/>
        <v>pid</v>
      </c>
      <c r="Q8" t="str">
        <f t="shared" si="9"/>
        <v>eyr</v>
      </c>
      <c r="S8">
        <f t="shared" si="10"/>
        <v>1</v>
      </c>
      <c r="T8">
        <f t="shared" si="11"/>
        <v>1</v>
      </c>
      <c r="U8">
        <f t="shared" si="12"/>
        <v>1</v>
      </c>
      <c r="V8">
        <f t="shared" si="13"/>
        <v>1</v>
      </c>
      <c r="W8">
        <f t="shared" si="14"/>
        <v>1</v>
      </c>
      <c r="X8">
        <f t="shared" si="15"/>
        <v>1</v>
      </c>
      <c r="Y8">
        <f t="shared" si="16"/>
        <v>1</v>
      </c>
      <c r="Z8">
        <f t="shared" si="17"/>
        <v>1</v>
      </c>
      <c r="AB8" t="s">
        <v>733</v>
      </c>
    </row>
    <row r="9" spans="1:28">
      <c r="A9" s="2" t="s">
        <v>213</v>
      </c>
      <c r="B9" t="s">
        <v>215</v>
      </c>
      <c r="C9" t="s">
        <v>216</v>
      </c>
      <c r="D9" t="s">
        <v>82</v>
      </c>
      <c r="E9" t="s">
        <v>100</v>
      </c>
      <c r="F9" t="s">
        <v>110</v>
      </c>
      <c r="G9" t="s">
        <v>19</v>
      </c>
      <c r="H9" t="s">
        <v>20</v>
      </c>
      <c r="J9" t="str">
        <f t="shared" si="2"/>
        <v>eyr</v>
      </c>
      <c r="K9" t="str">
        <f t="shared" si="3"/>
        <v>pid</v>
      </c>
      <c r="L9" t="str">
        <f t="shared" si="4"/>
        <v>hgt</v>
      </c>
      <c r="M9" t="str">
        <f t="shared" si="5"/>
        <v>ecl</v>
      </c>
      <c r="N9" t="str">
        <f t="shared" si="6"/>
        <v>byr</v>
      </c>
      <c r="O9" t="str">
        <f t="shared" si="7"/>
        <v>iyr</v>
      </c>
      <c r="P9" t="str">
        <f t="shared" si="8"/>
        <v>hcl</v>
      </c>
      <c r="Q9" t="str">
        <f t="shared" si="9"/>
        <v>cid</v>
      </c>
      <c r="S9">
        <f t="shared" si="10"/>
        <v>1</v>
      </c>
      <c r="T9">
        <f t="shared" si="11"/>
        <v>1</v>
      </c>
      <c r="U9">
        <f t="shared" si="12"/>
        <v>1</v>
      </c>
      <c r="V9">
        <f t="shared" si="13"/>
        <v>1</v>
      </c>
      <c r="W9">
        <f t="shared" si="14"/>
        <v>1</v>
      </c>
      <c r="X9">
        <f t="shared" si="15"/>
        <v>1</v>
      </c>
      <c r="Y9">
        <f t="shared" si="16"/>
        <v>1</v>
      </c>
      <c r="Z9">
        <f t="shared" si="17"/>
        <v>1</v>
      </c>
    </row>
    <row r="10" spans="1:28">
      <c r="A10" s="2" t="s">
        <v>225</v>
      </c>
      <c r="B10" t="s">
        <v>217</v>
      </c>
      <c r="C10" t="s">
        <v>9</v>
      </c>
      <c r="D10" t="s">
        <v>22</v>
      </c>
      <c r="E10" t="s">
        <v>44</v>
      </c>
      <c r="F10" t="s">
        <v>226</v>
      </c>
      <c r="G10" t="s">
        <v>227</v>
      </c>
      <c r="H10" t="s">
        <v>162</v>
      </c>
      <c r="J10" t="str">
        <f t="shared" si="2"/>
        <v>cid</v>
      </c>
      <c r="K10" t="str">
        <f t="shared" si="3"/>
        <v>hgt</v>
      </c>
      <c r="L10" t="str">
        <f t="shared" si="4"/>
        <v>hcl</v>
      </c>
      <c r="M10" t="str">
        <f t="shared" si="5"/>
        <v>eyr</v>
      </c>
      <c r="N10" t="str">
        <f t="shared" si="6"/>
        <v>ecl</v>
      </c>
      <c r="O10" t="str">
        <f t="shared" si="7"/>
        <v>byr</v>
      </c>
      <c r="P10" t="str">
        <f t="shared" si="8"/>
        <v>pid</v>
      </c>
      <c r="Q10" t="str">
        <f t="shared" si="9"/>
        <v>iyr</v>
      </c>
      <c r="S10">
        <f t="shared" si="10"/>
        <v>1</v>
      </c>
      <c r="T10">
        <f t="shared" si="11"/>
        <v>1</v>
      </c>
      <c r="U10">
        <f t="shared" si="12"/>
        <v>1</v>
      </c>
      <c r="V10">
        <f t="shared" si="13"/>
        <v>1</v>
      </c>
      <c r="W10">
        <f t="shared" si="14"/>
        <v>1</v>
      </c>
      <c r="X10">
        <f t="shared" si="15"/>
        <v>1</v>
      </c>
      <c r="Y10">
        <f t="shared" si="16"/>
        <v>1</v>
      </c>
      <c r="Z10">
        <f t="shared" si="17"/>
        <v>1</v>
      </c>
    </row>
    <row r="11" spans="1:28">
      <c r="A11" s="2" t="s">
        <v>232</v>
      </c>
      <c r="B11" t="s">
        <v>233</v>
      </c>
      <c r="C11" t="s">
        <v>234</v>
      </c>
      <c r="D11" t="s">
        <v>235</v>
      </c>
      <c r="E11" t="s">
        <v>143</v>
      </c>
      <c r="F11" t="s">
        <v>236</v>
      </c>
      <c r="G11" t="s">
        <v>237</v>
      </c>
      <c r="H11" t="s">
        <v>238</v>
      </c>
      <c r="J11" t="str">
        <f t="shared" si="2"/>
        <v>iyr</v>
      </c>
      <c r="K11" t="str">
        <f t="shared" si="3"/>
        <v>pid</v>
      </c>
      <c r="L11" t="str">
        <f t="shared" si="4"/>
        <v>cid</v>
      </c>
      <c r="M11" t="str">
        <f t="shared" si="5"/>
        <v>eyr</v>
      </c>
      <c r="N11" t="str">
        <f t="shared" si="6"/>
        <v>hcl</v>
      </c>
      <c r="O11" t="str">
        <f t="shared" si="7"/>
        <v>hgt</v>
      </c>
      <c r="P11" t="str">
        <f t="shared" si="8"/>
        <v>byr</v>
      </c>
      <c r="Q11" t="str">
        <f t="shared" si="9"/>
        <v>ecl</v>
      </c>
      <c r="S11">
        <f t="shared" si="10"/>
        <v>1</v>
      </c>
      <c r="T11">
        <f t="shared" si="11"/>
        <v>1</v>
      </c>
      <c r="U11">
        <f t="shared" si="12"/>
        <v>1</v>
      </c>
      <c r="V11">
        <f t="shared" si="13"/>
        <v>1</v>
      </c>
      <c r="W11">
        <f t="shared" si="14"/>
        <v>1</v>
      </c>
      <c r="X11">
        <f t="shared" si="15"/>
        <v>1</v>
      </c>
      <c r="Y11">
        <f t="shared" si="16"/>
        <v>1</v>
      </c>
      <c r="Z11">
        <f t="shared" si="17"/>
        <v>1</v>
      </c>
    </row>
    <row r="12" spans="1:28">
      <c r="A12" s="2" t="s">
        <v>9</v>
      </c>
      <c r="B12" t="s">
        <v>243</v>
      </c>
      <c r="C12" t="s">
        <v>216</v>
      </c>
      <c r="D12" t="s">
        <v>244</v>
      </c>
      <c r="E12" t="s">
        <v>110</v>
      </c>
      <c r="F12" t="s">
        <v>245</v>
      </c>
      <c r="G12" t="s">
        <v>23</v>
      </c>
      <c r="H12" t="s">
        <v>24</v>
      </c>
      <c r="J12" t="str">
        <f t="shared" si="2"/>
        <v>hcl</v>
      </c>
      <c r="K12" t="str">
        <f t="shared" si="3"/>
        <v>cid</v>
      </c>
      <c r="L12" t="str">
        <f t="shared" si="4"/>
        <v>hgt</v>
      </c>
      <c r="M12" t="str">
        <f t="shared" si="5"/>
        <v>eyr</v>
      </c>
      <c r="N12" t="str">
        <f t="shared" si="6"/>
        <v>iyr</v>
      </c>
      <c r="O12" t="str">
        <f t="shared" si="7"/>
        <v>pid</v>
      </c>
      <c r="P12" t="str">
        <f t="shared" si="8"/>
        <v>byr</v>
      </c>
      <c r="Q12" t="str">
        <f t="shared" si="9"/>
        <v>ecl</v>
      </c>
      <c r="S12">
        <f t="shared" si="10"/>
        <v>1</v>
      </c>
      <c r="T12">
        <f t="shared" si="11"/>
        <v>1</v>
      </c>
      <c r="U12">
        <f t="shared" si="12"/>
        <v>1</v>
      </c>
      <c r="V12">
        <f t="shared" si="13"/>
        <v>1</v>
      </c>
      <c r="W12">
        <f t="shared" si="14"/>
        <v>1</v>
      </c>
      <c r="X12">
        <f t="shared" si="15"/>
        <v>1</v>
      </c>
      <c r="Y12">
        <f t="shared" si="16"/>
        <v>1</v>
      </c>
      <c r="Z12">
        <f t="shared" si="17"/>
        <v>1</v>
      </c>
    </row>
    <row r="13" spans="1:28">
      <c r="A13" s="2" t="s">
        <v>28</v>
      </c>
      <c r="B13" t="s">
        <v>183</v>
      </c>
      <c r="C13" t="s">
        <v>199</v>
      </c>
      <c r="D13" t="s">
        <v>113</v>
      </c>
      <c r="E13" t="s">
        <v>47</v>
      </c>
      <c r="F13" t="s">
        <v>256</v>
      </c>
      <c r="G13" t="s">
        <v>257</v>
      </c>
      <c r="H13" t="s">
        <v>36</v>
      </c>
      <c r="J13" t="str">
        <f t="shared" si="2"/>
        <v>byr</v>
      </c>
      <c r="K13" t="str">
        <f t="shared" si="3"/>
        <v>hgt</v>
      </c>
      <c r="L13" t="str">
        <f t="shared" si="4"/>
        <v>hcl</v>
      </c>
      <c r="M13" t="str">
        <f t="shared" si="5"/>
        <v>ecl</v>
      </c>
      <c r="N13" t="str">
        <f t="shared" si="6"/>
        <v>iyr</v>
      </c>
      <c r="O13" t="str">
        <f t="shared" si="7"/>
        <v>pid</v>
      </c>
      <c r="P13" t="str">
        <f t="shared" si="8"/>
        <v>cid</v>
      </c>
      <c r="Q13" t="str">
        <f t="shared" si="9"/>
        <v>eyr</v>
      </c>
      <c r="S13">
        <f t="shared" si="10"/>
        <v>1</v>
      </c>
      <c r="T13">
        <f t="shared" si="11"/>
        <v>1</v>
      </c>
      <c r="U13">
        <f t="shared" si="12"/>
        <v>1</v>
      </c>
      <c r="V13">
        <f t="shared" si="13"/>
        <v>1</v>
      </c>
      <c r="W13">
        <f t="shared" si="14"/>
        <v>1</v>
      </c>
      <c r="X13">
        <f t="shared" si="15"/>
        <v>1</v>
      </c>
      <c r="Y13">
        <f t="shared" si="16"/>
        <v>1</v>
      </c>
      <c r="Z13">
        <f t="shared" si="17"/>
        <v>1</v>
      </c>
    </row>
    <row r="14" spans="1:28">
      <c r="A14" s="2" t="s">
        <v>258</v>
      </c>
      <c r="B14" t="s">
        <v>259</v>
      </c>
      <c r="C14" t="s">
        <v>213</v>
      </c>
      <c r="D14" t="s">
        <v>25</v>
      </c>
      <c r="E14" t="s">
        <v>260</v>
      </c>
      <c r="F14" t="s">
        <v>246</v>
      </c>
      <c r="G14" t="s">
        <v>261</v>
      </c>
      <c r="H14" t="s">
        <v>29</v>
      </c>
      <c r="J14" t="str">
        <f t="shared" si="2"/>
        <v>pid</v>
      </c>
      <c r="K14" t="str">
        <f t="shared" si="3"/>
        <v>iyr</v>
      </c>
      <c r="L14" t="str">
        <f t="shared" si="4"/>
        <v>eyr</v>
      </c>
      <c r="M14" t="str">
        <f t="shared" si="5"/>
        <v>hcl</v>
      </c>
      <c r="N14" t="str">
        <f t="shared" si="6"/>
        <v>hgt</v>
      </c>
      <c r="O14" t="str">
        <f t="shared" si="7"/>
        <v>ecl</v>
      </c>
      <c r="P14" t="str">
        <f t="shared" si="8"/>
        <v>byr</v>
      </c>
      <c r="Q14" t="str">
        <f t="shared" si="9"/>
        <v>cid</v>
      </c>
      <c r="S14">
        <f t="shared" si="10"/>
        <v>1</v>
      </c>
      <c r="T14">
        <f t="shared" si="11"/>
        <v>1</v>
      </c>
      <c r="U14">
        <f t="shared" si="12"/>
        <v>1</v>
      </c>
      <c r="V14">
        <f t="shared" si="13"/>
        <v>1</v>
      </c>
      <c r="W14">
        <f t="shared" si="14"/>
        <v>1</v>
      </c>
      <c r="X14">
        <f t="shared" si="15"/>
        <v>1</v>
      </c>
      <c r="Y14">
        <f t="shared" si="16"/>
        <v>1</v>
      </c>
      <c r="Z14">
        <f t="shared" si="17"/>
        <v>1</v>
      </c>
    </row>
    <row r="15" spans="1:28">
      <c r="A15" s="2" t="s">
        <v>284</v>
      </c>
      <c r="B15" t="s">
        <v>96</v>
      </c>
      <c r="C15" t="s">
        <v>22</v>
      </c>
      <c r="D15" t="s">
        <v>285</v>
      </c>
      <c r="E15" t="s">
        <v>12</v>
      </c>
      <c r="F15" t="s">
        <v>286</v>
      </c>
      <c r="G15" t="s">
        <v>39</v>
      </c>
      <c r="H15" t="s">
        <v>38</v>
      </c>
      <c r="J15" t="str">
        <f t="shared" si="2"/>
        <v>cid</v>
      </c>
      <c r="K15" t="str">
        <f t="shared" si="3"/>
        <v>byr</v>
      </c>
      <c r="L15" t="str">
        <f t="shared" si="4"/>
        <v>eyr</v>
      </c>
      <c r="M15" t="str">
        <f t="shared" si="5"/>
        <v>pid</v>
      </c>
      <c r="N15" t="str">
        <f t="shared" si="6"/>
        <v>iyr</v>
      </c>
      <c r="O15" t="str">
        <f t="shared" si="7"/>
        <v>hcl</v>
      </c>
      <c r="P15" t="str">
        <f t="shared" si="8"/>
        <v>hgt</v>
      </c>
      <c r="Q15" t="str">
        <f t="shared" si="9"/>
        <v>ecl</v>
      </c>
      <c r="S15">
        <f t="shared" si="10"/>
        <v>1</v>
      </c>
      <c r="T15">
        <f t="shared" si="11"/>
        <v>1</v>
      </c>
      <c r="U15">
        <f t="shared" si="12"/>
        <v>1</v>
      </c>
      <c r="V15">
        <f t="shared" si="13"/>
        <v>1</v>
      </c>
      <c r="W15">
        <f t="shared" si="14"/>
        <v>1</v>
      </c>
      <c r="X15">
        <f t="shared" si="15"/>
        <v>1</v>
      </c>
      <c r="Y15">
        <f t="shared" si="16"/>
        <v>1</v>
      </c>
      <c r="Z15">
        <f t="shared" si="17"/>
        <v>1</v>
      </c>
    </row>
    <row r="16" spans="1:28">
      <c r="A16" s="2" t="s">
        <v>288</v>
      </c>
      <c r="B16" t="s">
        <v>186</v>
      </c>
      <c r="C16" t="s">
        <v>44</v>
      </c>
      <c r="D16" t="s">
        <v>289</v>
      </c>
      <c r="E16" t="s">
        <v>12</v>
      </c>
      <c r="F16" t="s">
        <v>290</v>
      </c>
      <c r="G16" t="s">
        <v>291</v>
      </c>
      <c r="H16" t="s">
        <v>43</v>
      </c>
      <c r="J16" t="str">
        <f t="shared" si="2"/>
        <v>cid</v>
      </c>
      <c r="K16" t="str">
        <f t="shared" si="3"/>
        <v>eyr</v>
      </c>
      <c r="L16" t="str">
        <f t="shared" si="4"/>
        <v>ecl</v>
      </c>
      <c r="M16" t="str">
        <f t="shared" si="5"/>
        <v>pid</v>
      </c>
      <c r="N16" t="str">
        <f t="shared" si="6"/>
        <v>iyr</v>
      </c>
      <c r="O16" t="str">
        <f t="shared" si="7"/>
        <v>hcl</v>
      </c>
      <c r="P16" t="str">
        <f t="shared" si="8"/>
        <v>byr</v>
      </c>
      <c r="Q16" t="str">
        <f t="shared" si="9"/>
        <v>hgt</v>
      </c>
      <c r="S16">
        <f t="shared" si="10"/>
        <v>1</v>
      </c>
      <c r="T16">
        <f t="shared" si="11"/>
        <v>1</v>
      </c>
      <c r="U16">
        <f t="shared" si="12"/>
        <v>1</v>
      </c>
      <c r="V16">
        <f t="shared" si="13"/>
        <v>1</v>
      </c>
      <c r="W16">
        <f t="shared" si="14"/>
        <v>1</v>
      </c>
      <c r="X16">
        <f t="shared" si="15"/>
        <v>1</v>
      </c>
      <c r="Y16">
        <f t="shared" si="16"/>
        <v>1</v>
      </c>
      <c r="Z16">
        <f t="shared" si="17"/>
        <v>1</v>
      </c>
    </row>
    <row r="17" spans="1:26">
      <c r="A17" s="2" t="s">
        <v>91</v>
      </c>
      <c r="B17" t="s">
        <v>27</v>
      </c>
      <c r="C17" t="s">
        <v>295</v>
      </c>
      <c r="D17" t="s">
        <v>97</v>
      </c>
      <c r="E17" t="s">
        <v>296</v>
      </c>
      <c r="F17" t="s">
        <v>82</v>
      </c>
      <c r="G17" t="s">
        <v>36</v>
      </c>
      <c r="H17" t="s">
        <v>40</v>
      </c>
      <c r="J17" t="str">
        <f t="shared" si="2"/>
        <v>cid</v>
      </c>
      <c r="K17" t="str">
        <f t="shared" si="3"/>
        <v>hgt</v>
      </c>
      <c r="L17" t="str">
        <f t="shared" si="4"/>
        <v>byr</v>
      </c>
      <c r="M17" t="str">
        <f t="shared" si="5"/>
        <v>iyr</v>
      </c>
      <c r="N17" t="str">
        <f t="shared" si="6"/>
        <v>pid</v>
      </c>
      <c r="O17" t="str">
        <f t="shared" si="7"/>
        <v>ecl</v>
      </c>
      <c r="P17" t="str">
        <f t="shared" si="8"/>
        <v>eyr</v>
      </c>
      <c r="Q17" t="str">
        <f t="shared" si="9"/>
        <v>hcl</v>
      </c>
      <c r="S17">
        <f t="shared" si="10"/>
        <v>1</v>
      </c>
      <c r="T17">
        <f t="shared" si="11"/>
        <v>1</v>
      </c>
      <c r="U17">
        <f t="shared" si="12"/>
        <v>1</v>
      </c>
      <c r="V17">
        <f t="shared" si="13"/>
        <v>1</v>
      </c>
      <c r="W17">
        <f t="shared" si="14"/>
        <v>1</v>
      </c>
      <c r="X17">
        <f t="shared" si="15"/>
        <v>1</v>
      </c>
      <c r="Y17">
        <f t="shared" si="16"/>
        <v>1</v>
      </c>
      <c r="Z17">
        <f t="shared" si="17"/>
        <v>1</v>
      </c>
    </row>
    <row r="18" spans="1:26">
      <c r="A18" s="1" t="s">
        <v>199</v>
      </c>
      <c r="B18" t="s">
        <v>297</v>
      </c>
      <c r="C18" t="s">
        <v>194</v>
      </c>
      <c r="D18" t="s">
        <v>213</v>
      </c>
      <c r="E18" t="s">
        <v>12</v>
      </c>
      <c r="F18" t="s">
        <v>298</v>
      </c>
      <c r="G18" t="s">
        <v>299</v>
      </c>
      <c r="H18" t="s">
        <v>65</v>
      </c>
      <c r="J18" t="str">
        <f t="shared" si="2"/>
        <v>hcl</v>
      </c>
      <c r="K18" t="str">
        <f t="shared" si="3"/>
        <v>cid</v>
      </c>
      <c r="L18" t="str">
        <f t="shared" si="4"/>
        <v>byr</v>
      </c>
      <c r="M18" t="str">
        <f t="shared" si="5"/>
        <v>eyr</v>
      </c>
      <c r="N18" t="str">
        <f t="shared" si="6"/>
        <v>iyr</v>
      </c>
      <c r="O18" t="str">
        <f t="shared" si="7"/>
        <v>pid</v>
      </c>
      <c r="P18" t="str">
        <f t="shared" si="8"/>
        <v>hgt</v>
      </c>
      <c r="Q18" t="str">
        <f t="shared" si="9"/>
        <v>ecl</v>
      </c>
      <c r="S18">
        <f t="shared" si="10"/>
        <v>1</v>
      </c>
      <c r="T18">
        <f t="shared" si="11"/>
        <v>1</v>
      </c>
      <c r="U18">
        <f t="shared" si="12"/>
        <v>1</v>
      </c>
      <c r="V18">
        <f t="shared" si="13"/>
        <v>1</v>
      </c>
      <c r="W18">
        <f t="shared" si="14"/>
        <v>1</v>
      </c>
      <c r="X18">
        <f t="shared" si="15"/>
        <v>1</v>
      </c>
      <c r="Y18">
        <f t="shared" si="16"/>
        <v>1</v>
      </c>
      <c r="Z18">
        <f t="shared" si="17"/>
        <v>1</v>
      </c>
    </row>
    <row r="19" spans="1:26">
      <c r="A19" s="2" t="s">
        <v>302</v>
      </c>
      <c r="B19" t="s">
        <v>58</v>
      </c>
      <c r="C19" t="s">
        <v>303</v>
      </c>
      <c r="D19" t="s">
        <v>304</v>
      </c>
      <c r="E19" t="s">
        <v>305</v>
      </c>
      <c r="F19" t="s">
        <v>110</v>
      </c>
      <c r="G19" t="s">
        <v>33</v>
      </c>
      <c r="H19" t="s">
        <v>306</v>
      </c>
      <c r="J19" t="str">
        <f t="shared" si="2"/>
        <v>pid</v>
      </c>
      <c r="K19" t="str">
        <f t="shared" si="3"/>
        <v>hcl</v>
      </c>
      <c r="L19" t="str">
        <f t="shared" si="4"/>
        <v>byr</v>
      </c>
      <c r="M19" t="str">
        <f t="shared" si="5"/>
        <v>ecl</v>
      </c>
      <c r="N19" t="str">
        <f t="shared" si="6"/>
        <v>cid</v>
      </c>
      <c r="O19" t="str">
        <f t="shared" si="7"/>
        <v>iyr</v>
      </c>
      <c r="P19" t="str">
        <f t="shared" si="8"/>
        <v>eyr</v>
      </c>
      <c r="Q19" t="str">
        <f t="shared" si="9"/>
        <v>hgt</v>
      </c>
      <c r="S19">
        <f t="shared" si="10"/>
        <v>1</v>
      </c>
      <c r="T19">
        <f t="shared" si="11"/>
        <v>1</v>
      </c>
      <c r="U19">
        <f t="shared" si="12"/>
        <v>1</v>
      </c>
      <c r="V19">
        <f t="shared" si="13"/>
        <v>1</v>
      </c>
      <c r="W19">
        <f t="shared" si="14"/>
        <v>1</v>
      </c>
      <c r="X19">
        <f t="shared" si="15"/>
        <v>1</v>
      </c>
      <c r="Y19">
        <f t="shared" si="16"/>
        <v>1</v>
      </c>
      <c r="Z19">
        <f t="shared" si="17"/>
        <v>1</v>
      </c>
    </row>
    <row r="20" spans="1:26">
      <c r="A20" s="2" t="s">
        <v>46</v>
      </c>
      <c r="B20" t="s">
        <v>47</v>
      </c>
      <c r="C20" t="s">
        <v>48</v>
      </c>
      <c r="D20" t="s">
        <v>326</v>
      </c>
      <c r="E20" t="s">
        <v>38</v>
      </c>
      <c r="F20" t="s">
        <v>327</v>
      </c>
      <c r="G20" t="s">
        <v>49</v>
      </c>
      <c r="H20" t="s">
        <v>50</v>
      </c>
      <c r="J20" t="str">
        <f t="shared" si="2"/>
        <v>hcl</v>
      </c>
      <c r="K20" t="str">
        <f t="shared" si="3"/>
        <v>iyr</v>
      </c>
      <c r="L20" t="str">
        <f t="shared" si="4"/>
        <v>byr</v>
      </c>
      <c r="M20" t="str">
        <f t="shared" si="5"/>
        <v>hgt</v>
      </c>
      <c r="N20" t="str">
        <f t="shared" si="6"/>
        <v>ecl</v>
      </c>
      <c r="O20" t="str">
        <f t="shared" si="7"/>
        <v>cid</v>
      </c>
      <c r="P20" t="str">
        <f t="shared" si="8"/>
        <v>eyr</v>
      </c>
      <c r="Q20" t="str">
        <f t="shared" si="9"/>
        <v>pid</v>
      </c>
      <c r="S20">
        <f t="shared" si="10"/>
        <v>1</v>
      </c>
      <c r="T20">
        <f t="shared" si="11"/>
        <v>1</v>
      </c>
      <c r="U20">
        <f t="shared" si="12"/>
        <v>1</v>
      </c>
      <c r="V20">
        <f t="shared" si="13"/>
        <v>1</v>
      </c>
      <c r="W20">
        <f t="shared" si="14"/>
        <v>1</v>
      </c>
      <c r="X20">
        <f t="shared" si="15"/>
        <v>1</v>
      </c>
      <c r="Y20">
        <f t="shared" si="16"/>
        <v>1</v>
      </c>
      <c r="Z20">
        <f t="shared" si="17"/>
        <v>1</v>
      </c>
    </row>
    <row r="21" spans="1:26">
      <c r="A21" s="1" t="s">
        <v>51</v>
      </c>
      <c r="B21" t="s">
        <v>52</v>
      </c>
      <c r="C21" t="s">
        <v>69</v>
      </c>
      <c r="D21" t="s">
        <v>208</v>
      </c>
      <c r="E21" t="s">
        <v>45</v>
      </c>
      <c r="F21" t="s">
        <v>230</v>
      </c>
      <c r="G21" t="s">
        <v>53</v>
      </c>
      <c r="H21" t="s">
        <v>38</v>
      </c>
      <c r="J21" t="str">
        <f t="shared" si="2"/>
        <v>byr</v>
      </c>
      <c r="K21" t="str">
        <f t="shared" si="3"/>
        <v>iyr</v>
      </c>
      <c r="L21" t="str">
        <f t="shared" si="4"/>
        <v>hcl</v>
      </c>
      <c r="M21" t="str">
        <f t="shared" si="5"/>
        <v>cid</v>
      </c>
      <c r="N21" t="str">
        <f t="shared" si="6"/>
        <v>eyr</v>
      </c>
      <c r="O21" t="str">
        <f t="shared" si="7"/>
        <v>hgt</v>
      </c>
      <c r="P21" t="str">
        <f t="shared" si="8"/>
        <v>pid</v>
      </c>
      <c r="Q21" t="str">
        <f t="shared" si="9"/>
        <v>ecl</v>
      </c>
      <c r="S21">
        <f t="shared" si="10"/>
        <v>1</v>
      </c>
      <c r="T21">
        <f t="shared" si="11"/>
        <v>1</v>
      </c>
      <c r="U21">
        <f t="shared" si="12"/>
        <v>1</v>
      </c>
      <c r="V21">
        <f t="shared" si="13"/>
        <v>1</v>
      </c>
      <c r="W21">
        <f t="shared" si="14"/>
        <v>1</v>
      </c>
      <c r="X21">
        <f t="shared" si="15"/>
        <v>1</v>
      </c>
      <c r="Y21">
        <f t="shared" si="16"/>
        <v>1</v>
      </c>
      <c r="Z21">
        <f t="shared" si="17"/>
        <v>1</v>
      </c>
    </row>
    <row r="22" spans="1:26">
      <c r="A22" s="2" t="s">
        <v>113</v>
      </c>
      <c r="B22" t="s">
        <v>328</v>
      </c>
      <c r="C22" t="s">
        <v>329</v>
      </c>
      <c r="D22" t="s">
        <v>155</v>
      </c>
      <c r="E22" t="s">
        <v>330</v>
      </c>
      <c r="F22" t="s">
        <v>186</v>
      </c>
      <c r="G22" t="s">
        <v>57</v>
      </c>
      <c r="H22" t="s">
        <v>58</v>
      </c>
      <c r="J22" t="str">
        <f t="shared" si="2"/>
        <v>ecl</v>
      </c>
      <c r="K22" t="str">
        <f t="shared" si="3"/>
        <v>byr</v>
      </c>
      <c r="L22" t="str">
        <f t="shared" si="4"/>
        <v>cid</v>
      </c>
      <c r="M22" t="str">
        <f t="shared" si="5"/>
        <v>iyr</v>
      </c>
      <c r="N22" t="str">
        <f t="shared" si="6"/>
        <v>hgt</v>
      </c>
      <c r="O22" t="str">
        <f t="shared" si="7"/>
        <v>eyr</v>
      </c>
      <c r="P22" t="str">
        <f t="shared" si="8"/>
        <v>pid</v>
      </c>
      <c r="Q22" t="str">
        <f t="shared" si="9"/>
        <v>hcl</v>
      </c>
      <c r="S22">
        <f t="shared" si="10"/>
        <v>1</v>
      </c>
      <c r="T22">
        <f t="shared" si="11"/>
        <v>1</v>
      </c>
      <c r="U22">
        <f t="shared" si="12"/>
        <v>1</v>
      </c>
      <c r="V22">
        <f t="shared" si="13"/>
        <v>1</v>
      </c>
      <c r="W22">
        <f t="shared" si="14"/>
        <v>1</v>
      </c>
      <c r="X22">
        <f t="shared" si="15"/>
        <v>1</v>
      </c>
      <c r="Y22">
        <f t="shared" si="16"/>
        <v>1</v>
      </c>
      <c r="Z22">
        <f t="shared" si="17"/>
        <v>1</v>
      </c>
    </row>
    <row r="23" spans="1:26">
      <c r="A23" s="1" t="s">
        <v>331</v>
      </c>
      <c r="B23" t="s">
        <v>332</v>
      </c>
      <c r="C23" t="s">
        <v>333</v>
      </c>
      <c r="D23" t="s">
        <v>334</v>
      </c>
      <c r="E23" t="s">
        <v>308</v>
      </c>
      <c r="F23" t="s">
        <v>31</v>
      </c>
      <c r="G23" t="s">
        <v>25</v>
      </c>
      <c r="H23" t="s">
        <v>283</v>
      </c>
      <c r="J23" t="str">
        <f t="shared" si="2"/>
        <v>pid</v>
      </c>
      <c r="K23" t="str">
        <f t="shared" si="3"/>
        <v>byr</v>
      </c>
      <c r="L23" t="str">
        <f t="shared" si="4"/>
        <v>eyr</v>
      </c>
      <c r="M23" t="str">
        <f t="shared" si="5"/>
        <v>cid</v>
      </c>
      <c r="N23" t="str">
        <f t="shared" si="6"/>
        <v>iyr</v>
      </c>
      <c r="O23" t="str">
        <f t="shared" si="7"/>
        <v>hgt</v>
      </c>
      <c r="P23" t="str">
        <f t="shared" si="8"/>
        <v>hcl</v>
      </c>
      <c r="Q23" t="str">
        <f t="shared" si="9"/>
        <v>ecl</v>
      </c>
      <c r="S23">
        <f t="shared" si="10"/>
        <v>1</v>
      </c>
      <c r="T23">
        <f t="shared" si="11"/>
        <v>1</v>
      </c>
      <c r="U23">
        <f t="shared" si="12"/>
        <v>1</v>
      </c>
      <c r="V23">
        <f t="shared" si="13"/>
        <v>1</v>
      </c>
      <c r="W23">
        <f t="shared" si="14"/>
        <v>1</v>
      </c>
      <c r="X23">
        <f t="shared" si="15"/>
        <v>1</v>
      </c>
      <c r="Y23">
        <f t="shared" si="16"/>
        <v>1</v>
      </c>
      <c r="Z23">
        <f t="shared" si="17"/>
        <v>1</v>
      </c>
    </row>
    <row r="24" spans="1:26">
      <c r="A24" s="2" t="s">
        <v>17</v>
      </c>
      <c r="B24" t="s">
        <v>286</v>
      </c>
      <c r="C24" t="s">
        <v>335</v>
      </c>
      <c r="D24" t="s">
        <v>294</v>
      </c>
      <c r="E24" t="s">
        <v>336</v>
      </c>
      <c r="F24" t="s">
        <v>337</v>
      </c>
      <c r="G24" t="s">
        <v>213</v>
      </c>
      <c r="H24" t="s">
        <v>38</v>
      </c>
      <c r="J24" t="str">
        <f t="shared" si="2"/>
        <v>iyr</v>
      </c>
      <c r="K24" t="str">
        <f t="shared" si="3"/>
        <v>hcl</v>
      </c>
      <c r="L24" t="str">
        <f t="shared" si="4"/>
        <v>pid</v>
      </c>
      <c r="M24" t="str">
        <f t="shared" si="5"/>
        <v>hgt</v>
      </c>
      <c r="N24" t="str">
        <f t="shared" si="6"/>
        <v>byr</v>
      </c>
      <c r="O24" t="str">
        <f t="shared" si="7"/>
        <v>cid</v>
      </c>
      <c r="P24" t="str">
        <f t="shared" si="8"/>
        <v>eyr</v>
      </c>
      <c r="Q24" t="str">
        <f t="shared" si="9"/>
        <v>ecl</v>
      </c>
      <c r="S24">
        <f t="shared" si="10"/>
        <v>1</v>
      </c>
      <c r="T24">
        <f t="shared" si="11"/>
        <v>1</v>
      </c>
      <c r="U24">
        <f t="shared" si="12"/>
        <v>1</v>
      </c>
      <c r="V24">
        <f t="shared" si="13"/>
        <v>1</v>
      </c>
      <c r="W24">
        <f t="shared" si="14"/>
        <v>1</v>
      </c>
      <c r="X24">
        <f t="shared" si="15"/>
        <v>1</v>
      </c>
      <c r="Y24">
        <f t="shared" si="16"/>
        <v>1</v>
      </c>
      <c r="Z24">
        <f t="shared" si="17"/>
        <v>1</v>
      </c>
    </row>
    <row r="25" spans="1:26">
      <c r="A25" s="1" t="s">
        <v>279</v>
      </c>
      <c r="B25" t="s">
        <v>340</v>
      </c>
      <c r="C25" t="s">
        <v>341</v>
      </c>
      <c r="D25" t="s">
        <v>44</v>
      </c>
      <c r="E25" t="s">
        <v>342</v>
      </c>
      <c r="F25" t="s">
        <v>6</v>
      </c>
      <c r="G25" t="s">
        <v>343</v>
      </c>
      <c r="H25" t="s">
        <v>232</v>
      </c>
      <c r="J25" t="str">
        <f t="shared" si="2"/>
        <v>eyr</v>
      </c>
      <c r="K25" t="str">
        <f t="shared" si="3"/>
        <v>pid</v>
      </c>
      <c r="L25" t="str">
        <f t="shared" si="4"/>
        <v>hcl</v>
      </c>
      <c r="M25" t="str">
        <f t="shared" si="5"/>
        <v>ecl</v>
      </c>
      <c r="N25" t="str">
        <f t="shared" si="6"/>
        <v>hgt</v>
      </c>
      <c r="O25" t="str">
        <f t="shared" si="7"/>
        <v>byr</v>
      </c>
      <c r="P25" t="str">
        <f t="shared" si="8"/>
        <v>cid</v>
      </c>
      <c r="Q25" t="str">
        <f t="shared" si="9"/>
        <v>iyr</v>
      </c>
      <c r="S25">
        <f t="shared" si="10"/>
        <v>1</v>
      </c>
      <c r="T25">
        <f t="shared" si="11"/>
        <v>1</v>
      </c>
      <c r="U25">
        <f t="shared" si="12"/>
        <v>1</v>
      </c>
      <c r="V25">
        <f t="shared" si="13"/>
        <v>1</v>
      </c>
      <c r="W25">
        <f t="shared" si="14"/>
        <v>1</v>
      </c>
      <c r="X25">
        <f t="shared" si="15"/>
        <v>1</v>
      </c>
      <c r="Y25">
        <f t="shared" si="16"/>
        <v>1</v>
      </c>
      <c r="Z25">
        <f t="shared" si="17"/>
        <v>1</v>
      </c>
    </row>
    <row r="26" spans="1:26">
      <c r="A26" s="2" t="s">
        <v>350</v>
      </c>
      <c r="B26" t="s">
        <v>143</v>
      </c>
      <c r="C26" t="s">
        <v>185</v>
      </c>
      <c r="D26" t="s">
        <v>110</v>
      </c>
      <c r="E26" t="s">
        <v>82</v>
      </c>
      <c r="F26" t="s">
        <v>186</v>
      </c>
      <c r="G26" t="s">
        <v>351</v>
      </c>
      <c r="H26" t="s">
        <v>164</v>
      </c>
      <c r="J26" t="str">
        <f t="shared" si="2"/>
        <v>cid</v>
      </c>
      <c r="K26" t="str">
        <f t="shared" si="3"/>
        <v>hcl</v>
      </c>
      <c r="L26" t="str">
        <f t="shared" si="4"/>
        <v>byr</v>
      </c>
      <c r="M26" t="str">
        <f t="shared" si="5"/>
        <v>iyr</v>
      </c>
      <c r="N26" t="str">
        <f t="shared" si="6"/>
        <v>ecl</v>
      </c>
      <c r="O26" t="str">
        <f t="shared" si="7"/>
        <v>eyr</v>
      </c>
      <c r="P26" t="str">
        <f t="shared" si="8"/>
        <v>pid</v>
      </c>
      <c r="Q26" t="str">
        <f t="shared" si="9"/>
        <v>hgt</v>
      </c>
      <c r="S26">
        <f t="shared" si="10"/>
        <v>1</v>
      </c>
      <c r="T26">
        <f t="shared" si="11"/>
        <v>1</v>
      </c>
      <c r="U26">
        <f t="shared" si="12"/>
        <v>1</v>
      </c>
      <c r="V26">
        <f t="shared" si="13"/>
        <v>1</v>
      </c>
      <c r="W26">
        <f t="shared" si="14"/>
        <v>1</v>
      </c>
      <c r="X26">
        <f t="shared" si="15"/>
        <v>1</v>
      </c>
      <c r="Y26">
        <f t="shared" si="16"/>
        <v>1</v>
      </c>
      <c r="Z26">
        <f t="shared" si="17"/>
        <v>1</v>
      </c>
    </row>
    <row r="27" spans="1:26">
      <c r="A27" s="1" t="s">
        <v>62</v>
      </c>
      <c r="B27" t="s">
        <v>352</v>
      </c>
      <c r="C27" t="s">
        <v>46</v>
      </c>
      <c r="D27" t="s">
        <v>113</v>
      </c>
      <c r="E27" t="s">
        <v>22</v>
      </c>
      <c r="F27" t="s">
        <v>353</v>
      </c>
      <c r="G27" t="s">
        <v>47</v>
      </c>
      <c r="H27" t="s">
        <v>222</v>
      </c>
      <c r="J27" t="str">
        <f t="shared" si="2"/>
        <v>hgt</v>
      </c>
      <c r="K27" t="str">
        <f t="shared" si="3"/>
        <v>cid</v>
      </c>
      <c r="L27" t="str">
        <f t="shared" si="4"/>
        <v>hcl</v>
      </c>
      <c r="M27" t="str">
        <f t="shared" si="5"/>
        <v>ecl</v>
      </c>
      <c r="N27" t="str">
        <f t="shared" si="6"/>
        <v>eyr</v>
      </c>
      <c r="O27" t="str">
        <f t="shared" si="7"/>
        <v>pid</v>
      </c>
      <c r="P27" t="str">
        <f t="shared" si="8"/>
        <v>iyr</v>
      </c>
      <c r="Q27" t="str">
        <f t="shared" si="9"/>
        <v>byr</v>
      </c>
      <c r="S27">
        <f t="shared" si="10"/>
        <v>1</v>
      </c>
      <c r="T27">
        <f t="shared" si="11"/>
        <v>1</v>
      </c>
      <c r="U27">
        <f t="shared" si="12"/>
        <v>1</v>
      </c>
      <c r="V27">
        <f t="shared" si="13"/>
        <v>1</v>
      </c>
      <c r="W27">
        <f t="shared" si="14"/>
        <v>1</v>
      </c>
      <c r="X27">
        <f t="shared" si="15"/>
        <v>1</v>
      </c>
      <c r="Y27">
        <f t="shared" si="16"/>
        <v>1</v>
      </c>
      <c r="Z27">
        <f t="shared" si="17"/>
        <v>1</v>
      </c>
    </row>
    <row r="28" spans="1:26">
      <c r="A28" s="2" t="s">
        <v>64</v>
      </c>
      <c r="B28" t="s">
        <v>65</v>
      </c>
      <c r="C28" t="s">
        <v>199</v>
      </c>
      <c r="D28" t="s">
        <v>355</v>
      </c>
      <c r="E28" t="s">
        <v>136</v>
      </c>
      <c r="F28" t="s">
        <v>97</v>
      </c>
      <c r="G28" t="s">
        <v>15</v>
      </c>
      <c r="H28" t="s">
        <v>356</v>
      </c>
      <c r="J28" t="str">
        <f t="shared" si="2"/>
        <v>hgt</v>
      </c>
      <c r="K28" t="str">
        <f t="shared" si="3"/>
        <v>ecl</v>
      </c>
      <c r="L28" t="str">
        <f t="shared" si="4"/>
        <v>hcl</v>
      </c>
      <c r="M28" t="str">
        <f t="shared" si="5"/>
        <v>pid</v>
      </c>
      <c r="N28" t="str">
        <f t="shared" si="6"/>
        <v>byr</v>
      </c>
      <c r="O28" t="str">
        <f t="shared" si="7"/>
        <v>iyr</v>
      </c>
      <c r="P28" t="str">
        <f t="shared" si="8"/>
        <v>eyr</v>
      </c>
      <c r="Q28" t="str">
        <f t="shared" si="9"/>
        <v>cid</v>
      </c>
      <c r="S28">
        <f t="shared" si="10"/>
        <v>1</v>
      </c>
      <c r="T28">
        <f t="shared" si="11"/>
        <v>1</v>
      </c>
      <c r="U28">
        <f t="shared" si="12"/>
        <v>1</v>
      </c>
      <c r="V28">
        <f t="shared" si="13"/>
        <v>1</v>
      </c>
      <c r="W28">
        <f t="shared" si="14"/>
        <v>1</v>
      </c>
      <c r="X28">
        <f t="shared" si="15"/>
        <v>1</v>
      </c>
      <c r="Y28">
        <f t="shared" si="16"/>
        <v>1</v>
      </c>
      <c r="Z28">
        <f t="shared" si="17"/>
        <v>1</v>
      </c>
    </row>
    <row r="29" spans="1:26">
      <c r="A29" s="1" t="s">
        <v>66</v>
      </c>
      <c r="B29" t="s">
        <v>46</v>
      </c>
      <c r="C29" t="s">
        <v>12</v>
      </c>
      <c r="D29" t="s">
        <v>37</v>
      </c>
      <c r="E29" t="s">
        <v>357</v>
      </c>
      <c r="F29" t="s">
        <v>198</v>
      </c>
      <c r="G29" t="s">
        <v>13</v>
      </c>
      <c r="H29" t="s">
        <v>67</v>
      </c>
      <c r="J29" t="str">
        <f t="shared" si="2"/>
        <v>byr</v>
      </c>
      <c r="K29" t="str">
        <f t="shared" si="3"/>
        <v>hcl</v>
      </c>
      <c r="L29" t="str">
        <f t="shared" si="4"/>
        <v>iyr</v>
      </c>
      <c r="M29" t="str">
        <f t="shared" si="5"/>
        <v>hgt</v>
      </c>
      <c r="N29" t="str">
        <f t="shared" si="6"/>
        <v>pid</v>
      </c>
      <c r="O29" t="str">
        <f t="shared" si="7"/>
        <v>cid</v>
      </c>
      <c r="P29" t="str">
        <f t="shared" si="8"/>
        <v>ecl</v>
      </c>
      <c r="Q29" t="str">
        <f t="shared" si="9"/>
        <v>eyr</v>
      </c>
      <c r="S29">
        <f t="shared" si="10"/>
        <v>1</v>
      </c>
      <c r="T29">
        <f t="shared" si="11"/>
        <v>1</v>
      </c>
      <c r="U29">
        <f t="shared" si="12"/>
        <v>1</v>
      </c>
      <c r="V29">
        <f t="shared" si="13"/>
        <v>1</v>
      </c>
      <c r="W29">
        <f t="shared" si="14"/>
        <v>1</v>
      </c>
      <c r="X29">
        <f t="shared" si="15"/>
        <v>1</v>
      </c>
      <c r="Y29">
        <f t="shared" si="16"/>
        <v>1</v>
      </c>
      <c r="Z29">
        <f t="shared" si="17"/>
        <v>1</v>
      </c>
    </row>
    <row r="30" spans="1:26">
      <c r="A30" s="2" t="s">
        <v>68</v>
      </c>
      <c r="B30" t="s">
        <v>52</v>
      </c>
      <c r="C30" t="s">
        <v>358</v>
      </c>
      <c r="D30" t="s">
        <v>33</v>
      </c>
      <c r="E30" t="s">
        <v>58</v>
      </c>
      <c r="F30" t="s">
        <v>34</v>
      </c>
      <c r="G30" t="s">
        <v>359</v>
      </c>
      <c r="H30" t="s">
        <v>44</v>
      </c>
      <c r="J30" t="str">
        <f t="shared" si="2"/>
        <v>cid</v>
      </c>
      <c r="K30" t="str">
        <f t="shared" si="3"/>
        <v>iyr</v>
      </c>
      <c r="L30" t="str">
        <f t="shared" si="4"/>
        <v>pid</v>
      </c>
      <c r="M30" t="str">
        <f t="shared" si="5"/>
        <v>eyr</v>
      </c>
      <c r="N30" t="str">
        <f t="shared" si="6"/>
        <v>hcl</v>
      </c>
      <c r="O30" t="str">
        <f t="shared" si="7"/>
        <v>byr</v>
      </c>
      <c r="P30" t="str">
        <f t="shared" si="8"/>
        <v>hgt</v>
      </c>
      <c r="Q30" t="str">
        <f t="shared" si="9"/>
        <v>ecl</v>
      </c>
      <c r="S30">
        <f t="shared" si="10"/>
        <v>1</v>
      </c>
      <c r="T30">
        <f t="shared" si="11"/>
        <v>1</v>
      </c>
      <c r="U30">
        <f t="shared" si="12"/>
        <v>1</v>
      </c>
      <c r="V30">
        <f t="shared" si="13"/>
        <v>1</v>
      </c>
      <c r="W30">
        <f t="shared" si="14"/>
        <v>1</v>
      </c>
      <c r="X30">
        <f t="shared" si="15"/>
        <v>1</v>
      </c>
      <c r="Y30">
        <f t="shared" si="16"/>
        <v>1</v>
      </c>
      <c r="Z30">
        <f t="shared" si="17"/>
        <v>1</v>
      </c>
    </row>
    <row r="31" spans="1:26">
      <c r="A31" s="2" t="s">
        <v>75</v>
      </c>
      <c r="B31" t="s">
        <v>362</v>
      </c>
      <c r="C31" t="s">
        <v>363</v>
      </c>
      <c r="D31" t="s">
        <v>364</v>
      </c>
      <c r="E31" t="s">
        <v>365</v>
      </c>
      <c r="F31" t="s">
        <v>164</v>
      </c>
      <c r="G31" t="s">
        <v>45</v>
      </c>
      <c r="H31" t="s">
        <v>44</v>
      </c>
      <c r="J31" t="str">
        <f t="shared" si="2"/>
        <v>iyr</v>
      </c>
      <c r="K31" t="str">
        <f t="shared" si="3"/>
        <v>hcl</v>
      </c>
      <c r="L31" t="str">
        <f t="shared" si="4"/>
        <v>pid</v>
      </c>
      <c r="M31" t="str">
        <f t="shared" si="5"/>
        <v>cid</v>
      </c>
      <c r="N31" t="str">
        <f t="shared" si="6"/>
        <v>byr</v>
      </c>
      <c r="O31" t="str">
        <f t="shared" si="7"/>
        <v>hgt</v>
      </c>
      <c r="P31" t="str">
        <f t="shared" si="8"/>
        <v>eyr</v>
      </c>
      <c r="Q31" t="str">
        <f t="shared" si="9"/>
        <v>ecl</v>
      </c>
      <c r="S31">
        <f t="shared" si="10"/>
        <v>1</v>
      </c>
      <c r="T31">
        <f t="shared" si="11"/>
        <v>1</v>
      </c>
      <c r="U31">
        <f t="shared" si="12"/>
        <v>1</v>
      </c>
      <c r="V31">
        <f t="shared" si="13"/>
        <v>1</v>
      </c>
      <c r="W31">
        <f t="shared" si="14"/>
        <v>1</v>
      </c>
      <c r="X31">
        <f t="shared" si="15"/>
        <v>1</v>
      </c>
      <c r="Y31">
        <f t="shared" si="16"/>
        <v>1</v>
      </c>
      <c r="Z31">
        <f t="shared" si="17"/>
        <v>1</v>
      </c>
    </row>
    <row r="32" spans="1:26">
      <c r="A32" s="2" t="s">
        <v>381</v>
      </c>
      <c r="B32" t="s">
        <v>151</v>
      </c>
      <c r="C32" t="s">
        <v>36</v>
      </c>
      <c r="D32" t="s">
        <v>382</v>
      </c>
      <c r="E32" t="s">
        <v>65</v>
      </c>
      <c r="F32" t="s">
        <v>69</v>
      </c>
      <c r="G32" t="s">
        <v>70</v>
      </c>
      <c r="H32" t="s">
        <v>383</v>
      </c>
      <c r="J32" t="str">
        <f t="shared" si="2"/>
        <v>cid</v>
      </c>
      <c r="K32" t="str">
        <f t="shared" si="3"/>
        <v>byr</v>
      </c>
      <c r="L32" t="str">
        <f t="shared" si="4"/>
        <v>eyr</v>
      </c>
      <c r="M32" t="str">
        <f t="shared" si="5"/>
        <v>pid</v>
      </c>
      <c r="N32" t="str">
        <f t="shared" si="6"/>
        <v>ecl</v>
      </c>
      <c r="O32" t="str">
        <f t="shared" si="7"/>
        <v>hcl</v>
      </c>
      <c r="P32" t="str">
        <f t="shared" si="8"/>
        <v>iyr</v>
      </c>
      <c r="Q32" t="str">
        <f t="shared" si="9"/>
        <v>hgt</v>
      </c>
      <c r="S32">
        <f t="shared" si="10"/>
        <v>1</v>
      </c>
      <c r="T32">
        <f t="shared" si="11"/>
        <v>1</v>
      </c>
      <c r="U32">
        <f t="shared" si="12"/>
        <v>1</v>
      </c>
      <c r="V32">
        <f t="shared" si="13"/>
        <v>1</v>
      </c>
      <c r="W32">
        <f t="shared" si="14"/>
        <v>1</v>
      </c>
      <c r="X32">
        <f t="shared" si="15"/>
        <v>1</v>
      </c>
      <c r="Y32">
        <f t="shared" si="16"/>
        <v>1</v>
      </c>
      <c r="Z32">
        <f t="shared" si="17"/>
        <v>1</v>
      </c>
    </row>
    <row r="33" spans="1:26">
      <c r="A33" s="2" t="s">
        <v>249</v>
      </c>
      <c r="B33" t="s">
        <v>386</v>
      </c>
      <c r="C33" t="s">
        <v>387</v>
      </c>
      <c r="D33" t="s">
        <v>388</v>
      </c>
      <c r="E33" t="s">
        <v>310</v>
      </c>
      <c r="F33" t="s">
        <v>389</v>
      </c>
      <c r="G33" t="s">
        <v>390</v>
      </c>
      <c r="H33" t="s">
        <v>74</v>
      </c>
      <c r="J33" t="str">
        <f t="shared" si="2"/>
        <v>iyr</v>
      </c>
      <c r="K33" t="str">
        <f t="shared" si="3"/>
        <v>byr</v>
      </c>
      <c r="L33" t="str">
        <f t="shared" si="4"/>
        <v>hcl</v>
      </c>
      <c r="M33" t="str">
        <f t="shared" si="5"/>
        <v>hgt</v>
      </c>
      <c r="N33" t="str">
        <f t="shared" si="6"/>
        <v>ecl</v>
      </c>
      <c r="O33" t="str">
        <f t="shared" si="7"/>
        <v>eyr</v>
      </c>
      <c r="P33" t="str">
        <f t="shared" si="8"/>
        <v>pid</v>
      </c>
      <c r="Q33" t="str">
        <f t="shared" si="9"/>
        <v>cid</v>
      </c>
      <c r="S33">
        <f t="shared" si="10"/>
        <v>1</v>
      </c>
      <c r="T33">
        <f t="shared" si="11"/>
        <v>1</v>
      </c>
      <c r="U33">
        <f t="shared" si="12"/>
        <v>1</v>
      </c>
      <c r="V33">
        <f t="shared" si="13"/>
        <v>1</v>
      </c>
      <c r="W33">
        <f t="shared" si="14"/>
        <v>1</v>
      </c>
      <c r="X33">
        <f t="shared" si="15"/>
        <v>1</v>
      </c>
      <c r="Y33">
        <f t="shared" si="16"/>
        <v>1</v>
      </c>
      <c r="Z33">
        <f t="shared" si="17"/>
        <v>1</v>
      </c>
    </row>
    <row r="34" spans="1:26">
      <c r="A34" s="1" t="s">
        <v>199</v>
      </c>
      <c r="B34" t="s">
        <v>22</v>
      </c>
      <c r="C34" t="s">
        <v>393</v>
      </c>
      <c r="D34" t="s">
        <v>276</v>
      </c>
      <c r="E34" t="s">
        <v>82</v>
      </c>
      <c r="F34" t="s">
        <v>394</v>
      </c>
      <c r="G34" t="s">
        <v>64</v>
      </c>
      <c r="H34" t="s">
        <v>75</v>
      </c>
      <c r="J34" t="str">
        <f t="shared" si="2"/>
        <v>hcl</v>
      </c>
      <c r="K34" t="str">
        <f t="shared" si="3"/>
        <v>eyr</v>
      </c>
      <c r="L34" t="str">
        <f t="shared" si="4"/>
        <v>cid</v>
      </c>
      <c r="M34" t="str">
        <f t="shared" si="5"/>
        <v>byr</v>
      </c>
      <c r="N34" t="str">
        <f t="shared" si="6"/>
        <v>ecl</v>
      </c>
      <c r="O34" t="str">
        <f t="shared" si="7"/>
        <v>pid</v>
      </c>
      <c r="P34" t="str">
        <f t="shared" si="8"/>
        <v>hgt</v>
      </c>
      <c r="Q34" t="str">
        <f t="shared" si="9"/>
        <v>iyr</v>
      </c>
      <c r="S34">
        <f t="shared" si="10"/>
        <v>1</v>
      </c>
      <c r="T34">
        <f t="shared" si="11"/>
        <v>1</v>
      </c>
      <c r="U34">
        <f t="shared" si="12"/>
        <v>1</v>
      </c>
      <c r="V34">
        <f t="shared" si="13"/>
        <v>1</v>
      </c>
      <c r="W34">
        <f t="shared" si="14"/>
        <v>1</v>
      </c>
      <c r="X34">
        <f t="shared" si="15"/>
        <v>1</v>
      </c>
      <c r="Y34">
        <f t="shared" si="16"/>
        <v>1</v>
      </c>
      <c r="Z34">
        <f t="shared" si="17"/>
        <v>1</v>
      </c>
    </row>
    <row r="35" spans="1:26">
      <c r="A35" s="2" t="s">
        <v>133</v>
      </c>
      <c r="B35" t="s">
        <v>137</v>
      </c>
      <c r="C35" t="s">
        <v>395</v>
      </c>
      <c r="D35" t="s">
        <v>396</v>
      </c>
      <c r="E35" t="s">
        <v>18</v>
      </c>
      <c r="F35" t="s">
        <v>397</v>
      </c>
      <c r="G35" t="s">
        <v>398</v>
      </c>
      <c r="H35" t="s">
        <v>38</v>
      </c>
      <c r="J35" t="str">
        <f t="shared" si="2"/>
        <v>byr</v>
      </c>
      <c r="K35" t="str">
        <f t="shared" si="3"/>
        <v>iyr</v>
      </c>
      <c r="L35" t="str">
        <f t="shared" si="4"/>
        <v>hgt</v>
      </c>
      <c r="M35" t="str">
        <f t="shared" si="5"/>
        <v>pid</v>
      </c>
      <c r="N35" t="str">
        <f t="shared" si="6"/>
        <v>hcl</v>
      </c>
      <c r="O35" t="str">
        <f t="shared" si="7"/>
        <v>cid</v>
      </c>
      <c r="P35" t="str">
        <f t="shared" si="8"/>
        <v>eyr</v>
      </c>
      <c r="Q35" t="str">
        <f t="shared" si="9"/>
        <v>ecl</v>
      </c>
      <c r="S35">
        <f t="shared" si="10"/>
        <v>1</v>
      </c>
      <c r="T35">
        <f t="shared" si="11"/>
        <v>1</v>
      </c>
      <c r="U35">
        <f t="shared" si="12"/>
        <v>1</v>
      </c>
      <c r="V35">
        <f t="shared" si="13"/>
        <v>1</v>
      </c>
      <c r="W35">
        <f t="shared" si="14"/>
        <v>1</v>
      </c>
      <c r="X35">
        <f t="shared" si="15"/>
        <v>1</v>
      </c>
      <c r="Y35">
        <f t="shared" si="16"/>
        <v>1</v>
      </c>
      <c r="Z35">
        <f t="shared" si="17"/>
        <v>1</v>
      </c>
    </row>
    <row r="36" spans="1:26">
      <c r="A36" s="2" t="s">
        <v>402</v>
      </c>
      <c r="B36" t="s">
        <v>110</v>
      </c>
      <c r="C36" t="s">
        <v>76</v>
      </c>
      <c r="D36" t="s">
        <v>58</v>
      </c>
      <c r="E36" t="s">
        <v>403</v>
      </c>
      <c r="F36" t="s">
        <v>359</v>
      </c>
      <c r="G36" t="s">
        <v>82</v>
      </c>
      <c r="H36" t="s">
        <v>77</v>
      </c>
      <c r="J36" t="str">
        <f t="shared" si="2"/>
        <v>pid</v>
      </c>
      <c r="K36" t="str">
        <f t="shared" si="3"/>
        <v>iyr</v>
      </c>
      <c r="L36" t="str">
        <f t="shared" si="4"/>
        <v>byr</v>
      </c>
      <c r="M36" t="str">
        <f t="shared" si="5"/>
        <v>hcl</v>
      </c>
      <c r="N36" t="str">
        <f t="shared" si="6"/>
        <v>cid</v>
      </c>
      <c r="O36" t="str">
        <f t="shared" si="7"/>
        <v>hgt</v>
      </c>
      <c r="P36" t="str">
        <f t="shared" si="8"/>
        <v>ecl</v>
      </c>
      <c r="Q36" t="str">
        <f t="shared" si="9"/>
        <v>eyr</v>
      </c>
      <c r="S36">
        <f t="shared" si="10"/>
        <v>1</v>
      </c>
      <c r="T36">
        <f t="shared" si="11"/>
        <v>1</v>
      </c>
      <c r="U36">
        <f t="shared" si="12"/>
        <v>1</v>
      </c>
      <c r="V36">
        <f t="shared" si="13"/>
        <v>1</v>
      </c>
      <c r="W36">
        <f t="shared" si="14"/>
        <v>1</v>
      </c>
      <c r="X36">
        <f t="shared" si="15"/>
        <v>1</v>
      </c>
      <c r="Y36">
        <f t="shared" si="16"/>
        <v>1</v>
      </c>
      <c r="Z36">
        <f t="shared" si="17"/>
        <v>1</v>
      </c>
    </row>
    <row r="37" spans="1:26">
      <c r="A37" s="2" t="s">
        <v>290</v>
      </c>
      <c r="B37" t="s">
        <v>77</v>
      </c>
      <c r="C37" t="s">
        <v>73</v>
      </c>
      <c r="D37" t="s">
        <v>410</v>
      </c>
      <c r="E37" t="s">
        <v>24</v>
      </c>
      <c r="F37" t="s">
        <v>411</v>
      </c>
      <c r="G37" t="s">
        <v>412</v>
      </c>
      <c r="H37" t="s">
        <v>97</v>
      </c>
      <c r="J37" t="str">
        <f t="shared" si="2"/>
        <v>hcl</v>
      </c>
      <c r="K37" t="str">
        <f t="shared" si="3"/>
        <v>eyr</v>
      </c>
      <c r="L37" t="str">
        <f t="shared" si="4"/>
        <v>byr</v>
      </c>
      <c r="M37" t="str">
        <f t="shared" si="5"/>
        <v>pid</v>
      </c>
      <c r="N37" t="str">
        <f t="shared" si="6"/>
        <v>ecl</v>
      </c>
      <c r="O37" t="str">
        <f t="shared" si="7"/>
        <v>cid</v>
      </c>
      <c r="P37" t="str">
        <f t="shared" si="8"/>
        <v>hgt</v>
      </c>
      <c r="Q37" t="str">
        <f t="shared" si="9"/>
        <v>iyr</v>
      </c>
      <c r="S37">
        <f t="shared" si="10"/>
        <v>1</v>
      </c>
      <c r="T37">
        <f t="shared" si="11"/>
        <v>1</v>
      </c>
      <c r="U37">
        <f t="shared" si="12"/>
        <v>1</v>
      </c>
      <c r="V37">
        <f t="shared" si="13"/>
        <v>1</v>
      </c>
      <c r="W37">
        <f t="shared" si="14"/>
        <v>1</v>
      </c>
      <c r="X37">
        <f t="shared" si="15"/>
        <v>1</v>
      </c>
      <c r="Y37">
        <f t="shared" si="16"/>
        <v>1</v>
      </c>
      <c r="Z37">
        <f t="shared" si="17"/>
        <v>1</v>
      </c>
    </row>
    <row r="38" spans="1:26">
      <c r="A38" s="2" t="s">
        <v>85</v>
      </c>
      <c r="B38" t="s">
        <v>39</v>
      </c>
      <c r="C38" t="s">
        <v>86</v>
      </c>
      <c r="D38" t="s">
        <v>22</v>
      </c>
      <c r="E38" t="s">
        <v>286</v>
      </c>
      <c r="F38" t="s">
        <v>97</v>
      </c>
      <c r="G38" t="s">
        <v>13</v>
      </c>
      <c r="H38" t="s">
        <v>253</v>
      </c>
      <c r="J38" t="str">
        <f t="shared" si="2"/>
        <v>pid</v>
      </c>
      <c r="K38" t="str">
        <f t="shared" si="3"/>
        <v>hgt</v>
      </c>
      <c r="L38" t="str">
        <f t="shared" si="4"/>
        <v>cid</v>
      </c>
      <c r="M38" t="str">
        <f t="shared" si="5"/>
        <v>eyr</v>
      </c>
      <c r="N38" t="str">
        <f t="shared" si="6"/>
        <v>hcl</v>
      </c>
      <c r="O38" t="str">
        <f t="shared" si="7"/>
        <v>iyr</v>
      </c>
      <c r="P38" t="str">
        <f t="shared" si="8"/>
        <v>ecl</v>
      </c>
      <c r="Q38" t="str">
        <f t="shared" si="9"/>
        <v>byr</v>
      </c>
      <c r="S38">
        <f t="shared" si="10"/>
        <v>1</v>
      </c>
      <c r="T38">
        <f t="shared" si="11"/>
        <v>1</v>
      </c>
      <c r="U38">
        <f t="shared" si="12"/>
        <v>1</v>
      </c>
      <c r="V38">
        <f t="shared" si="13"/>
        <v>1</v>
      </c>
      <c r="W38">
        <f t="shared" si="14"/>
        <v>1</v>
      </c>
      <c r="X38">
        <f t="shared" si="15"/>
        <v>1</v>
      </c>
      <c r="Y38">
        <f t="shared" si="16"/>
        <v>1</v>
      </c>
      <c r="Z38">
        <f t="shared" si="17"/>
        <v>1</v>
      </c>
    </row>
    <row r="39" spans="1:26">
      <c r="A39" s="2" t="s">
        <v>424</v>
      </c>
      <c r="B39" t="s">
        <v>220</v>
      </c>
      <c r="C39" t="s">
        <v>12</v>
      </c>
      <c r="D39" t="s">
        <v>88</v>
      </c>
      <c r="E39" t="s">
        <v>89</v>
      </c>
      <c r="F39" t="s">
        <v>425</v>
      </c>
      <c r="G39" t="s">
        <v>44</v>
      </c>
      <c r="H39" t="s">
        <v>295</v>
      </c>
      <c r="J39" t="str">
        <f t="shared" si="2"/>
        <v>hcl</v>
      </c>
      <c r="K39" t="str">
        <f t="shared" si="3"/>
        <v>eyr</v>
      </c>
      <c r="L39" t="str">
        <f t="shared" si="4"/>
        <v>iyr</v>
      </c>
      <c r="M39" t="str">
        <f t="shared" si="5"/>
        <v>cid</v>
      </c>
      <c r="N39" t="str">
        <f t="shared" si="6"/>
        <v>pid</v>
      </c>
      <c r="O39" t="str">
        <f t="shared" si="7"/>
        <v>hgt</v>
      </c>
      <c r="P39" t="str">
        <f t="shared" si="8"/>
        <v>ecl</v>
      </c>
      <c r="Q39" t="str">
        <f t="shared" si="9"/>
        <v>byr</v>
      </c>
      <c r="S39">
        <f t="shared" si="10"/>
        <v>1</v>
      </c>
      <c r="T39">
        <f t="shared" si="11"/>
        <v>1</v>
      </c>
      <c r="U39">
        <f t="shared" si="12"/>
        <v>1</v>
      </c>
      <c r="V39">
        <f t="shared" si="13"/>
        <v>1</v>
      </c>
      <c r="W39">
        <f t="shared" si="14"/>
        <v>1</v>
      </c>
      <c r="X39">
        <f t="shared" si="15"/>
        <v>1</v>
      </c>
      <c r="Y39">
        <f t="shared" si="16"/>
        <v>1</v>
      </c>
      <c r="Z39">
        <f t="shared" si="17"/>
        <v>1</v>
      </c>
    </row>
    <row r="40" spans="1:26">
      <c r="A40" s="2" t="s">
        <v>24</v>
      </c>
      <c r="B40" t="s">
        <v>426</v>
      </c>
      <c r="C40" t="s">
        <v>37</v>
      </c>
      <c r="D40" t="s">
        <v>173</v>
      </c>
      <c r="E40" t="s">
        <v>427</v>
      </c>
      <c r="F40" t="s">
        <v>428</v>
      </c>
      <c r="G40" t="s">
        <v>429</v>
      </c>
      <c r="H40" t="s">
        <v>430</v>
      </c>
      <c r="J40" t="str">
        <f t="shared" si="2"/>
        <v>ecl</v>
      </c>
      <c r="K40" t="str">
        <f t="shared" si="3"/>
        <v>cid</v>
      </c>
      <c r="L40" t="str">
        <f t="shared" si="4"/>
        <v>hgt</v>
      </c>
      <c r="M40" t="str">
        <f t="shared" si="5"/>
        <v>eyr</v>
      </c>
      <c r="N40" t="str">
        <f t="shared" si="6"/>
        <v>byr</v>
      </c>
      <c r="O40" t="str">
        <f t="shared" si="7"/>
        <v>iyr</v>
      </c>
      <c r="P40" t="str">
        <f t="shared" si="8"/>
        <v>pid</v>
      </c>
      <c r="Q40" t="str">
        <f t="shared" si="9"/>
        <v>hcl</v>
      </c>
      <c r="S40">
        <f t="shared" si="10"/>
        <v>1</v>
      </c>
      <c r="T40">
        <f t="shared" si="11"/>
        <v>1</v>
      </c>
      <c r="U40">
        <f t="shared" si="12"/>
        <v>1</v>
      </c>
      <c r="V40">
        <f t="shared" si="13"/>
        <v>1</v>
      </c>
      <c r="W40">
        <f t="shared" si="14"/>
        <v>1</v>
      </c>
      <c r="X40">
        <f t="shared" si="15"/>
        <v>1</v>
      </c>
      <c r="Y40">
        <f t="shared" si="16"/>
        <v>1</v>
      </c>
      <c r="Z40">
        <f t="shared" si="17"/>
        <v>1</v>
      </c>
    </row>
    <row r="41" spans="1:26">
      <c r="A41" s="2" t="s">
        <v>58</v>
      </c>
      <c r="B41" t="s">
        <v>431</v>
      </c>
      <c r="C41" t="s">
        <v>82</v>
      </c>
      <c r="D41" t="s">
        <v>92</v>
      </c>
      <c r="E41" t="s">
        <v>23</v>
      </c>
      <c r="F41" t="s">
        <v>432</v>
      </c>
      <c r="G41" t="s">
        <v>47</v>
      </c>
      <c r="H41" t="s">
        <v>77</v>
      </c>
      <c r="J41" t="str">
        <f t="shared" si="2"/>
        <v>hcl</v>
      </c>
      <c r="K41" t="str">
        <f t="shared" si="3"/>
        <v>cid</v>
      </c>
      <c r="L41" t="str">
        <f t="shared" si="4"/>
        <v>ecl</v>
      </c>
      <c r="M41" t="str">
        <f t="shared" si="5"/>
        <v>hgt</v>
      </c>
      <c r="N41" t="str">
        <f t="shared" si="6"/>
        <v>byr</v>
      </c>
      <c r="O41" t="str">
        <f t="shared" si="7"/>
        <v>pid</v>
      </c>
      <c r="P41" t="str">
        <f t="shared" si="8"/>
        <v>iyr</v>
      </c>
      <c r="Q41" t="str">
        <f t="shared" si="9"/>
        <v>eyr</v>
      </c>
      <c r="S41">
        <f t="shared" si="10"/>
        <v>1</v>
      </c>
      <c r="T41">
        <f t="shared" si="11"/>
        <v>1</v>
      </c>
      <c r="U41">
        <f t="shared" si="12"/>
        <v>1</v>
      </c>
      <c r="V41">
        <f t="shared" si="13"/>
        <v>1</v>
      </c>
      <c r="W41">
        <f t="shared" si="14"/>
        <v>1</v>
      </c>
      <c r="X41">
        <f t="shared" si="15"/>
        <v>1</v>
      </c>
      <c r="Y41">
        <f t="shared" si="16"/>
        <v>1</v>
      </c>
      <c r="Z41">
        <f t="shared" si="17"/>
        <v>1</v>
      </c>
    </row>
    <row r="42" spans="1:26">
      <c r="A42" s="1" t="s">
        <v>44</v>
      </c>
      <c r="B42" t="s">
        <v>23</v>
      </c>
      <c r="C42" t="s">
        <v>46</v>
      </c>
      <c r="D42" t="s">
        <v>47</v>
      </c>
      <c r="E42" t="s">
        <v>62</v>
      </c>
      <c r="F42" t="s">
        <v>433</v>
      </c>
      <c r="G42" t="s">
        <v>269</v>
      </c>
      <c r="H42" t="s">
        <v>77</v>
      </c>
      <c r="J42" t="str">
        <f t="shared" si="2"/>
        <v>ecl</v>
      </c>
      <c r="K42" t="str">
        <f t="shared" si="3"/>
        <v>byr</v>
      </c>
      <c r="L42" t="str">
        <f t="shared" si="4"/>
        <v>hcl</v>
      </c>
      <c r="M42" t="str">
        <f t="shared" si="5"/>
        <v>iyr</v>
      </c>
      <c r="N42" t="str">
        <f t="shared" si="6"/>
        <v>hgt</v>
      </c>
      <c r="O42" t="str">
        <f t="shared" si="7"/>
        <v>pid</v>
      </c>
      <c r="P42" t="str">
        <f t="shared" si="8"/>
        <v>cid</v>
      </c>
      <c r="Q42" t="str">
        <f t="shared" si="9"/>
        <v>eyr</v>
      </c>
      <c r="S42">
        <f t="shared" si="10"/>
        <v>1</v>
      </c>
      <c r="T42">
        <f t="shared" si="11"/>
        <v>1</v>
      </c>
      <c r="U42">
        <f t="shared" si="12"/>
        <v>1</v>
      </c>
      <c r="V42">
        <f t="shared" si="13"/>
        <v>1</v>
      </c>
      <c r="W42">
        <f t="shared" si="14"/>
        <v>1</v>
      </c>
      <c r="X42">
        <f t="shared" si="15"/>
        <v>1</v>
      </c>
      <c r="Y42">
        <f t="shared" si="16"/>
        <v>1</v>
      </c>
      <c r="Z42">
        <f t="shared" si="17"/>
        <v>1</v>
      </c>
    </row>
    <row r="43" spans="1:26">
      <c r="A43" s="2" t="s">
        <v>173</v>
      </c>
      <c r="B43" t="s">
        <v>434</v>
      </c>
      <c r="C43" t="s">
        <v>25</v>
      </c>
      <c r="D43" t="s">
        <v>23</v>
      </c>
      <c r="E43" t="s">
        <v>80</v>
      </c>
      <c r="F43" t="s">
        <v>435</v>
      </c>
      <c r="G43" t="s">
        <v>75</v>
      </c>
      <c r="H43" t="s">
        <v>113</v>
      </c>
      <c r="J43" t="str">
        <f t="shared" si="2"/>
        <v>eyr</v>
      </c>
      <c r="K43" t="str">
        <f t="shared" si="3"/>
        <v>cid</v>
      </c>
      <c r="L43" t="str">
        <f t="shared" si="4"/>
        <v>hcl</v>
      </c>
      <c r="M43" t="str">
        <f t="shared" si="5"/>
        <v>byr</v>
      </c>
      <c r="N43" t="str">
        <f t="shared" si="6"/>
        <v>hgt</v>
      </c>
      <c r="O43" t="str">
        <f t="shared" si="7"/>
        <v>pid</v>
      </c>
      <c r="P43" t="str">
        <f t="shared" si="8"/>
        <v>iyr</v>
      </c>
      <c r="Q43" t="str">
        <f t="shared" si="9"/>
        <v>ecl</v>
      </c>
      <c r="S43">
        <f t="shared" si="10"/>
        <v>1</v>
      </c>
      <c r="T43">
        <f t="shared" si="11"/>
        <v>1</v>
      </c>
      <c r="U43">
        <f t="shared" si="12"/>
        <v>1</v>
      </c>
      <c r="V43">
        <f t="shared" si="13"/>
        <v>1</v>
      </c>
      <c r="W43">
        <f t="shared" si="14"/>
        <v>1</v>
      </c>
      <c r="X43">
        <f t="shared" si="15"/>
        <v>1</v>
      </c>
      <c r="Y43">
        <f t="shared" si="16"/>
        <v>1</v>
      </c>
      <c r="Z43">
        <f t="shared" si="17"/>
        <v>1</v>
      </c>
    </row>
    <row r="44" spans="1:26">
      <c r="A44" s="2" t="s">
        <v>90</v>
      </c>
      <c r="B44" t="s">
        <v>436</v>
      </c>
      <c r="C44" t="s">
        <v>373</v>
      </c>
      <c r="D44" t="s">
        <v>91</v>
      </c>
      <c r="E44" t="s">
        <v>199</v>
      </c>
      <c r="F44" t="s">
        <v>437</v>
      </c>
      <c r="G44" t="s">
        <v>186</v>
      </c>
      <c r="H44" t="s">
        <v>65</v>
      </c>
      <c r="J44" t="str">
        <f t="shared" si="2"/>
        <v>iyr</v>
      </c>
      <c r="K44" t="str">
        <f t="shared" si="3"/>
        <v>hgt</v>
      </c>
      <c r="L44" t="str">
        <f t="shared" si="4"/>
        <v>byr</v>
      </c>
      <c r="M44" t="str">
        <f t="shared" si="5"/>
        <v>cid</v>
      </c>
      <c r="N44" t="str">
        <f t="shared" si="6"/>
        <v>hcl</v>
      </c>
      <c r="O44" t="str">
        <f t="shared" si="7"/>
        <v>pid</v>
      </c>
      <c r="P44" t="str">
        <f t="shared" si="8"/>
        <v>eyr</v>
      </c>
      <c r="Q44" t="str">
        <f t="shared" si="9"/>
        <v>ecl</v>
      </c>
      <c r="S44">
        <f t="shared" si="10"/>
        <v>1</v>
      </c>
      <c r="T44">
        <f t="shared" si="11"/>
        <v>1</v>
      </c>
      <c r="U44">
        <f t="shared" si="12"/>
        <v>1</v>
      </c>
      <c r="V44">
        <f t="shared" si="13"/>
        <v>1</v>
      </c>
      <c r="W44">
        <f t="shared" si="14"/>
        <v>1</v>
      </c>
      <c r="X44">
        <f t="shared" si="15"/>
        <v>1</v>
      </c>
      <c r="Y44">
        <f t="shared" si="16"/>
        <v>1</v>
      </c>
      <c r="Z44">
        <f t="shared" si="17"/>
        <v>1</v>
      </c>
    </row>
    <row r="45" spans="1:26">
      <c r="A45" s="2" t="s">
        <v>92</v>
      </c>
      <c r="B45" t="s">
        <v>82</v>
      </c>
      <c r="C45" t="s">
        <v>15</v>
      </c>
      <c r="D45" t="s">
        <v>440</v>
      </c>
      <c r="E45" t="s">
        <v>242</v>
      </c>
      <c r="F45" t="s">
        <v>17</v>
      </c>
      <c r="G45" t="s">
        <v>441</v>
      </c>
      <c r="H45" t="s">
        <v>139</v>
      </c>
      <c r="J45" t="str">
        <f t="shared" si="2"/>
        <v>hgt</v>
      </c>
      <c r="K45" t="str">
        <f t="shared" si="3"/>
        <v>ecl</v>
      </c>
      <c r="L45" t="str">
        <f t="shared" si="4"/>
        <v>eyr</v>
      </c>
      <c r="M45" t="str">
        <f t="shared" si="5"/>
        <v>cid</v>
      </c>
      <c r="N45" t="str">
        <f t="shared" si="6"/>
        <v>hcl</v>
      </c>
      <c r="O45" t="str">
        <f t="shared" si="7"/>
        <v>iyr</v>
      </c>
      <c r="P45" t="str">
        <f t="shared" si="8"/>
        <v>pid</v>
      </c>
      <c r="Q45" t="str">
        <f t="shared" si="9"/>
        <v>byr</v>
      </c>
      <c r="S45">
        <f t="shared" si="10"/>
        <v>1</v>
      </c>
      <c r="T45">
        <f t="shared" si="11"/>
        <v>1</v>
      </c>
      <c r="U45">
        <f t="shared" si="12"/>
        <v>1</v>
      </c>
      <c r="V45">
        <f t="shared" si="13"/>
        <v>1</v>
      </c>
      <c r="W45">
        <f t="shared" si="14"/>
        <v>1</v>
      </c>
      <c r="X45">
        <f t="shared" si="15"/>
        <v>1</v>
      </c>
      <c r="Y45">
        <f t="shared" si="16"/>
        <v>1</v>
      </c>
      <c r="Z45">
        <f t="shared" si="17"/>
        <v>1</v>
      </c>
    </row>
    <row r="46" spans="1:26">
      <c r="A46" s="1" t="s">
        <v>442</v>
      </c>
      <c r="B46" t="s">
        <v>443</v>
      </c>
      <c r="C46" t="s">
        <v>25</v>
      </c>
      <c r="D46" t="s">
        <v>93</v>
      </c>
      <c r="E46" t="s">
        <v>425</v>
      </c>
      <c r="F46" t="s">
        <v>444</v>
      </c>
      <c r="G46" t="s">
        <v>94</v>
      </c>
      <c r="H46" t="s">
        <v>95</v>
      </c>
      <c r="J46" t="str">
        <f t="shared" si="2"/>
        <v>eyr</v>
      </c>
      <c r="K46" t="str">
        <f t="shared" si="3"/>
        <v>pid</v>
      </c>
      <c r="L46" t="str">
        <f t="shared" si="4"/>
        <v>hcl</v>
      </c>
      <c r="M46" t="str">
        <f t="shared" si="5"/>
        <v>byr</v>
      </c>
      <c r="N46" t="str">
        <f t="shared" si="6"/>
        <v>hgt</v>
      </c>
      <c r="O46" t="str">
        <f t="shared" si="7"/>
        <v>ecl</v>
      </c>
      <c r="P46" t="str">
        <f t="shared" si="8"/>
        <v>iyr</v>
      </c>
      <c r="Q46" t="str">
        <f t="shared" si="9"/>
        <v>cid</v>
      </c>
      <c r="S46">
        <f t="shared" si="10"/>
        <v>1</v>
      </c>
      <c r="T46">
        <f t="shared" si="11"/>
        <v>1</v>
      </c>
      <c r="U46">
        <f t="shared" si="12"/>
        <v>1</v>
      </c>
      <c r="V46">
        <f t="shared" si="13"/>
        <v>1</v>
      </c>
      <c r="W46">
        <f t="shared" si="14"/>
        <v>1</v>
      </c>
      <c r="X46">
        <f t="shared" si="15"/>
        <v>1</v>
      </c>
      <c r="Y46">
        <f t="shared" si="16"/>
        <v>1</v>
      </c>
      <c r="Z46">
        <f t="shared" si="17"/>
        <v>1</v>
      </c>
    </row>
    <row r="47" spans="1:26">
      <c r="A47" s="2" t="s">
        <v>2</v>
      </c>
      <c r="B47" t="s">
        <v>140</v>
      </c>
      <c r="C47" t="s">
        <v>458</v>
      </c>
      <c r="D47" t="s">
        <v>459</v>
      </c>
      <c r="E47" t="s">
        <v>22</v>
      </c>
      <c r="F47" t="s">
        <v>113</v>
      </c>
      <c r="G47" t="s">
        <v>17</v>
      </c>
      <c r="H47" t="s">
        <v>100</v>
      </c>
      <c r="J47" t="str">
        <f t="shared" si="2"/>
        <v>hgt</v>
      </c>
      <c r="K47" t="str">
        <f t="shared" si="3"/>
        <v>hcl</v>
      </c>
      <c r="L47" t="str">
        <f t="shared" si="4"/>
        <v>pid</v>
      </c>
      <c r="M47" t="str">
        <f t="shared" si="5"/>
        <v>cid</v>
      </c>
      <c r="N47" t="str">
        <f t="shared" si="6"/>
        <v>eyr</v>
      </c>
      <c r="O47" t="str">
        <f t="shared" si="7"/>
        <v>ecl</v>
      </c>
      <c r="P47" t="str">
        <f t="shared" si="8"/>
        <v>iyr</v>
      </c>
      <c r="Q47" t="str">
        <f t="shared" si="9"/>
        <v>byr</v>
      </c>
      <c r="S47">
        <f t="shared" si="10"/>
        <v>1</v>
      </c>
      <c r="T47">
        <f t="shared" si="11"/>
        <v>1</v>
      </c>
      <c r="U47">
        <f t="shared" si="12"/>
        <v>1</v>
      </c>
      <c r="V47">
        <f t="shared" si="13"/>
        <v>1</v>
      </c>
      <c r="W47">
        <f t="shared" si="14"/>
        <v>1</v>
      </c>
      <c r="X47">
        <f t="shared" si="15"/>
        <v>1</v>
      </c>
      <c r="Y47">
        <f t="shared" si="16"/>
        <v>1</v>
      </c>
      <c r="Z47">
        <f t="shared" si="17"/>
        <v>1</v>
      </c>
    </row>
    <row r="48" spans="1:26">
      <c r="A48" s="2" t="s">
        <v>105</v>
      </c>
      <c r="B48" t="s">
        <v>464</v>
      </c>
      <c r="C48" t="s">
        <v>199</v>
      </c>
      <c r="D48" t="s">
        <v>465</v>
      </c>
      <c r="E48" t="s">
        <v>466</v>
      </c>
      <c r="F48" t="s">
        <v>332</v>
      </c>
      <c r="G48" t="s">
        <v>67</v>
      </c>
      <c r="H48" t="s">
        <v>467</v>
      </c>
      <c r="J48" t="str">
        <f t="shared" si="2"/>
        <v>iyr</v>
      </c>
      <c r="K48" t="str">
        <f t="shared" si="3"/>
        <v>pid</v>
      </c>
      <c r="L48" t="str">
        <f t="shared" si="4"/>
        <v>hcl</v>
      </c>
      <c r="M48" t="str">
        <f t="shared" si="5"/>
        <v>ecl</v>
      </c>
      <c r="N48" t="str">
        <f t="shared" si="6"/>
        <v>hgt</v>
      </c>
      <c r="O48" t="str">
        <f t="shared" si="7"/>
        <v>byr</v>
      </c>
      <c r="P48" t="str">
        <f t="shared" si="8"/>
        <v>eyr</v>
      </c>
      <c r="Q48" t="str">
        <f t="shared" si="9"/>
        <v>cid</v>
      </c>
      <c r="S48">
        <f t="shared" si="10"/>
        <v>1</v>
      </c>
      <c r="T48">
        <f t="shared" si="11"/>
        <v>1</v>
      </c>
      <c r="U48">
        <f t="shared" si="12"/>
        <v>1</v>
      </c>
      <c r="V48">
        <f t="shared" si="13"/>
        <v>1</v>
      </c>
      <c r="W48">
        <f t="shared" si="14"/>
        <v>1</v>
      </c>
      <c r="X48">
        <f t="shared" si="15"/>
        <v>1</v>
      </c>
      <c r="Y48">
        <f t="shared" si="16"/>
        <v>1</v>
      </c>
      <c r="Z48">
        <f t="shared" si="17"/>
        <v>1</v>
      </c>
    </row>
    <row r="49" spans="1:26">
      <c r="A49" s="2" t="s">
        <v>106</v>
      </c>
      <c r="B49" t="s">
        <v>470</v>
      </c>
      <c r="C49" t="s">
        <v>230</v>
      </c>
      <c r="D49" t="s">
        <v>17</v>
      </c>
      <c r="E49" t="s">
        <v>327</v>
      </c>
      <c r="F49" t="s">
        <v>44</v>
      </c>
      <c r="G49" t="s">
        <v>242</v>
      </c>
      <c r="H49" t="s">
        <v>36</v>
      </c>
      <c r="J49" t="str">
        <f t="shared" si="2"/>
        <v>pid</v>
      </c>
      <c r="K49" t="str">
        <f t="shared" si="3"/>
        <v>byr</v>
      </c>
      <c r="L49" t="str">
        <f t="shared" si="4"/>
        <v>hgt</v>
      </c>
      <c r="M49" t="str">
        <f t="shared" si="5"/>
        <v>iyr</v>
      </c>
      <c r="N49" t="str">
        <f t="shared" si="6"/>
        <v>cid</v>
      </c>
      <c r="O49" t="str">
        <f t="shared" si="7"/>
        <v>ecl</v>
      </c>
      <c r="P49" t="str">
        <f t="shared" si="8"/>
        <v>hcl</v>
      </c>
      <c r="Q49" t="str">
        <f t="shared" si="9"/>
        <v>eyr</v>
      </c>
      <c r="S49">
        <f t="shared" si="10"/>
        <v>1</v>
      </c>
      <c r="T49">
        <f t="shared" si="11"/>
        <v>1</v>
      </c>
      <c r="U49">
        <f t="shared" si="12"/>
        <v>1</v>
      </c>
      <c r="V49">
        <f t="shared" si="13"/>
        <v>1</v>
      </c>
      <c r="W49">
        <f t="shared" si="14"/>
        <v>1</v>
      </c>
      <c r="X49">
        <f t="shared" si="15"/>
        <v>1</v>
      </c>
      <c r="Y49">
        <f t="shared" si="16"/>
        <v>1</v>
      </c>
      <c r="Z49">
        <f t="shared" si="17"/>
        <v>1</v>
      </c>
    </row>
    <row r="50" spans="1:26">
      <c r="A50" s="2" t="s">
        <v>108</v>
      </c>
      <c r="B50" t="s">
        <v>474</v>
      </c>
      <c r="C50" t="s">
        <v>77</v>
      </c>
      <c r="D50" t="s">
        <v>475</v>
      </c>
      <c r="E50" t="s">
        <v>476</v>
      </c>
      <c r="F50" t="s">
        <v>427</v>
      </c>
      <c r="G50" t="s">
        <v>65</v>
      </c>
      <c r="H50" t="s">
        <v>90</v>
      </c>
      <c r="J50" t="str">
        <f t="shared" si="2"/>
        <v>hcl</v>
      </c>
      <c r="K50" t="str">
        <f t="shared" si="3"/>
        <v>pid</v>
      </c>
      <c r="L50" t="str">
        <f t="shared" si="4"/>
        <v>eyr</v>
      </c>
      <c r="M50" t="str">
        <f t="shared" si="5"/>
        <v>hgt</v>
      </c>
      <c r="N50" t="str">
        <f t="shared" si="6"/>
        <v>cid</v>
      </c>
      <c r="O50" t="str">
        <f t="shared" si="7"/>
        <v>byr</v>
      </c>
      <c r="P50" t="str">
        <f t="shared" si="8"/>
        <v>ecl</v>
      </c>
      <c r="Q50" t="str">
        <f t="shared" si="9"/>
        <v>iyr</v>
      </c>
      <c r="S50">
        <f t="shared" si="10"/>
        <v>1</v>
      </c>
      <c r="T50">
        <f t="shared" si="11"/>
        <v>1</v>
      </c>
      <c r="U50">
        <f t="shared" si="12"/>
        <v>1</v>
      </c>
      <c r="V50">
        <f t="shared" si="13"/>
        <v>1</v>
      </c>
      <c r="W50">
        <f t="shared" si="14"/>
        <v>1</v>
      </c>
      <c r="X50">
        <f t="shared" si="15"/>
        <v>1</v>
      </c>
      <c r="Y50">
        <f t="shared" si="16"/>
        <v>1</v>
      </c>
      <c r="Z50">
        <f t="shared" si="17"/>
        <v>1</v>
      </c>
    </row>
    <row r="51" spans="1:26">
      <c r="A51" s="2" t="s">
        <v>479</v>
      </c>
      <c r="B51" t="s">
        <v>77</v>
      </c>
      <c r="C51" t="s">
        <v>140</v>
      </c>
      <c r="D51" t="s">
        <v>151</v>
      </c>
      <c r="E51" t="s">
        <v>480</v>
      </c>
      <c r="F51" t="s">
        <v>481</v>
      </c>
      <c r="G51" t="s">
        <v>110</v>
      </c>
      <c r="H51" t="s">
        <v>38</v>
      </c>
      <c r="J51" t="str">
        <f t="shared" si="2"/>
        <v>cid</v>
      </c>
      <c r="K51" t="str">
        <f t="shared" si="3"/>
        <v>eyr</v>
      </c>
      <c r="L51" t="str">
        <f t="shared" si="4"/>
        <v>hcl</v>
      </c>
      <c r="M51" t="str">
        <f t="shared" si="5"/>
        <v>byr</v>
      </c>
      <c r="N51" t="str">
        <f t="shared" si="6"/>
        <v>pid</v>
      </c>
      <c r="O51" t="str">
        <f t="shared" si="7"/>
        <v>hgt</v>
      </c>
      <c r="P51" t="str">
        <f t="shared" si="8"/>
        <v>iyr</v>
      </c>
      <c r="Q51" t="str">
        <f t="shared" si="9"/>
        <v>ecl</v>
      </c>
      <c r="S51">
        <f t="shared" si="10"/>
        <v>1</v>
      </c>
      <c r="T51">
        <f t="shared" si="11"/>
        <v>1</v>
      </c>
      <c r="U51">
        <f t="shared" si="12"/>
        <v>1</v>
      </c>
      <c r="V51">
        <f t="shared" si="13"/>
        <v>1</v>
      </c>
      <c r="W51">
        <f t="shared" si="14"/>
        <v>1</v>
      </c>
      <c r="X51">
        <f t="shared" si="15"/>
        <v>1</v>
      </c>
      <c r="Y51">
        <f t="shared" si="16"/>
        <v>1</v>
      </c>
      <c r="Z51">
        <f t="shared" si="17"/>
        <v>1</v>
      </c>
    </row>
    <row r="52" spans="1:26">
      <c r="A52" s="2" t="s">
        <v>47</v>
      </c>
      <c r="B52" t="s">
        <v>38</v>
      </c>
      <c r="C52" t="s">
        <v>490</v>
      </c>
      <c r="D52" t="s">
        <v>491</v>
      </c>
      <c r="E52" t="s">
        <v>492</v>
      </c>
      <c r="F52" t="s">
        <v>213</v>
      </c>
      <c r="G52" t="s">
        <v>493</v>
      </c>
      <c r="H52" t="s">
        <v>58</v>
      </c>
      <c r="J52" t="str">
        <f t="shared" si="2"/>
        <v>iyr</v>
      </c>
      <c r="K52" t="str">
        <f t="shared" si="3"/>
        <v>ecl</v>
      </c>
      <c r="L52" t="str">
        <f t="shared" si="4"/>
        <v>pid</v>
      </c>
      <c r="M52" t="str">
        <f t="shared" si="5"/>
        <v>byr</v>
      </c>
      <c r="N52" t="str">
        <f t="shared" si="6"/>
        <v>hgt</v>
      </c>
      <c r="O52" t="str">
        <f t="shared" si="7"/>
        <v>eyr</v>
      </c>
      <c r="P52" t="str">
        <f t="shared" si="8"/>
        <v>cid</v>
      </c>
      <c r="Q52" t="str">
        <f t="shared" si="9"/>
        <v>hcl</v>
      </c>
      <c r="S52">
        <f t="shared" si="10"/>
        <v>1</v>
      </c>
      <c r="T52">
        <f t="shared" si="11"/>
        <v>1</v>
      </c>
      <c r="U52">
        <f t="shared" si="12"/>
        <v>1</v>
      </c>
      <c r="V52">
        <f t="shared" si="13"/>
        <v>1</v>
      </c>
      <c r="W52">
        <f t="shared" si="14"/>
        <v>1</v>
      </c>
      <c r="X52">
        <f t="shared" si="15"/>
        <v>1</v>
      </c>
      <c r="Y52">
        <f t="shared" si="16"/>
        <v>1</v>
      </c>
      <c r="Z52">
        <f t="shared" si="17"/>
        <v>1</v>
      </c>
    </row>
    <row r="53" spans="1:26">
      <c r="A53" s="2" t="s">
        <v>114</v>
      </c>
      <c r="B53" t="s">
        <v>115</v>
      </c>
      <c r="C53" t="s">
        <v>25</v>
      </c>
      <c r="D53" t="s">
        <v>186</v>
      </c>
      <c r="E53" t="s">
        <v>90</v>
      </c>
      <c r="F53" t="s">
        <v>495</v>
      </c>
      <c r="G53" t="s">
        <v>496</v>
      </c>
      <c r="H53" t="s">
        <v>497</v>
      </c>
      <c r="J53" t="str">
        <f t="shared" si="2"/>
        <v>ecl</v>
      </c>
      <c r="K53" t="str">
        <f t="shared" si="3"/>
        <v>byr</v>
      </c>
      <c r="L53" t="str">
        <f t="shared" si="4"/>
        <v>hcl</v>
      </c>
      <c r="M53" t="str">
        <f t="shared" si="5"/>
        <v>eyr</v>
      </c>
      <c r="N53" t="str">
        <f t="shared" si="6"/>
        <v>iyr</v>
      </c>
      <c r="O53" t="str">
        <f t="shared" si="7"/>
        <v>cid</v>
      </c>
      <c r="P53" t="str">
        <f t="shared" si="8"/>
        <v>hgt</v>
      </c>
      <c r="Q53" t="str">
        <f t="shared" si="9"/>
        <v>pid</v>
      </c>
      <c r="S53">
        <f t="shared" si="10"/>
        <v>1</v>
      </c>
      <c r="T53">
        <f t="shared" si="11"/>
        <v>1</v>
      </c>
      <c r="U53">
        <f t="shared" si="12"/>
        <v>1</v>
      </c>
      <c r="V53">
        <f t="shared" si="13"/>
        <v>1</v>
      </c>
      <c r="W53">
        <f t="shared" si="14"/>
        <v>1</v>
      </c>
      <c r="X53">
        <f t="shared" si="15"/>
        <v>1</v>
      </c>
      <c r="Y53">
        <f t="shared" si="16"/>
        <v>1</v>
      </c>
      <c r="Z53">
        <f t="shared" si="17"/>
        <v>1</v>
      </c>
    </row>
    <row r="54" spans="1:26">
      <c r="A54" s="1" t="s">
        <v>503</v>
      </c>
      <c r="B54" t="s">
        <v>33</v>
      </c>
      <c r="C54" t="s">
        <v>475</v>
      </c>
      <c r="D54" t="s">
        <v>504</v>
      </c>
      <c r="E54" t="s">
        <v>65</v>
      </c>
      <c r="F54" t="s">
        <v>505</v>
      </c>
      <c r="G54" t="s">
        <v>160</v>
      </c>
      <c r="H54" t="s">
        <v>143</v>
      </c>
      <c r="J54" t="str">
        <f t="shared" si="2"/>
        <v>pid</v>
      </c>
      <c r="K54" t="str">
        <f t="shared" si="3"/>
        <v>eyr</v>
      </c>
      <c r="L54" t="str">
        <f t="shared" si="4"/>
        <v>hgt</v>
      </c>
      <c r="M54" t="str">
        <f t="shared" si="5"/>
        <v>cid</v>
      </c>
      <c r="N54" t="str">
        <f t="shared" si="6"/>
        <v>ecl</v>
      </c>
      <c r="O54" t="str">
        <f t="shared" si="7"/>
        <v>byr</v>
      </c>
      <c r="P54" t="str">
        <f t="shared" si="8"/>
        <v>iyr</v>
      </c>
      <c r="Q54" t="str">
        <f t="shared" si="9"/>
        <v>hcl</v>
      </c>
      <c r="S54">
        <f t="shared" si="10"/>
        <v>1</v>
      </c>
      <c r="T54">
        <f t="shared" si="11"/>
        <v>1</v>
      </c>
      <c r="U54">
        <f t="shared" si="12"/>
        <v>1</v>
      </c>
      <c r="V54">
        <f t="shared" si="13"/>
        <v>1</v>
      </c>
      <c r="W54">
        <f t="shared" si="14"/>
        <v>1</v>
      </c>
      <c r="X54">
        <f t="shared" si="15"/>
        <v>1</v>
      </c>
      <c r="Y54">
        <f t="shared" si="16"/>
        <v>1</v>
      </c>
      <c r="Z54">
        <f t="shared" si="17"/>
        <v>1</v>
      </c>
    </row>
    <row r="55" spans="1:26">
      <c r="A55" s="2" t="s">
        <v>22</v>
      </c>
      <c r="B55" t="s">
        <v>327</v>
      </c>
      <c r="C55" t="s">
        <v>271</v>
      </c>
      <c r="D55" t="s">
        <v>506</v>
      </c>
      <c r="E55" t="s">
        <v>44</v>
      </c>
      <c r="F55" t="s">
        <v>507</v>
      </c>
      <c r="G55" t="s">
        <v>286</v>
      </c>
      <c r="H55" t="s">
        <v>162</v>
      </c>
      <c r="J55" t="str">
        <f t="shared" si="2"/>
        <v>eyr</v>
      </c>
      <c r="K55" t="str">
        <f t="shared" si="3"/>
        <v>cid</v>
      </c>
      <c r="L55" t="str">
        <f t="shared" si="4"/>
        <v>hgt</v>
      </c>
      <c r="M55" t="str">
        <f t="shared" si="5"/>
        <v>byr</v>
      </c>
      <c r="N55" t="str">
        <f t="shared" si="6"/>
        <v>ecl</v>
      </c>
      <c r="O55" t="str">
        <f t="shared" si="7"/>
        <v>pid</v>
      </c>
      <c r="P55" t="str">
        <f t="shared" si="8"/>
        <v>hcl</v>
      </c>
      <c r="Q55" t="str">
        <f t="shared" si="9"/>
        <v>iyr</v>
      </c>
      <c r="S55">
        <f t="shared" si="10"/>
        <v>1</v>
      </c>
      <c r="T55">
        <f t="shared" si="11"/>
        <v>1</v>
      </c>
      <c r="U55">
        <f t="shared" si="12"/>
        <v>1</v>
      </c>
      <c r="V55">
        <f t="shared" si="13"/>
        <v>1</v>
      </c>
      <c r="W55">
        <f t="shared" si="14"/>
        <v>1</v>
      </c>
      <c r="X55">
        <f t="shared" si="15"/>
        <v>1</v>
      </c>
      <c r="Y55">
        <f t="shared" si="16"/>
        <v>1</v>
      </c>
      <c r="Z55">
        <f t="shared" si="17"/>
        <v>1</v>
      </c>
    </row>
    <row r="56" spans="1:26">
      <c r="A56" s="2" t="s">
        <v>508</v>
      </c>
      <c r="B56" t="s">
        <v>22</v>
      </c>
      <c r="C56" t="s">
        <v>509</v>
      </c>
      <c r="D56" t="s">
        <v>510</v>
      </c>
      <c r="E56" t="s">
        <v>82</v>
      </c>
      <c r="F56" t="s">
        <v>27</v>
      </c>
      <c r="G56" t="s">
        <v>303</v>
      </c>
      <c r="H56" t="s">
        <v>90</v>
      </c>
      <c r="J56" t="str">
        <f t="shared" si="2"/>
        <v>hcl</v>
      </c>
      <c r="K56" t="str">
        <f t="shared" si="3"/>
        <v>eyr</v>
      </c>
      <c r="L56" t="str">
        <f t="shared" si="4"/>
        <v>cid</v>
      </c>
      <c r="M56" t="str">
        <f t="shared" si="5"/>
        <v>pid</v>
      </c>
      <c r="N56" t="str">
        <f t="shared" si="6"/>
        <v>ecl</v>
      </c>
      <c r="O56" t="str">
        <f t="shared" si="7"/>
        <v>hgt</v>
      </c>
      <c r="P56" t="str">
        <f t="shared" si="8"/>
        <v>byr</v>
      </c>
      <c r="Q56" t="str">
        <f t="shared" si="9"/>
        <v>iyr</v>
      </c>
      <c r="S56">
        <f t="shared" si="10"/>
        <v>1</v>
      </c>
      <c r="T56">
        <f t="shared" si="11"/>
        <v>1</v>
      </c>
      <c r="U56">
        <f t="shared" si="12"/>
        <v>1</v>
      </c>
      <c r="V56">
        <f t="shared" si="13"/>
        <v>1</v>
      </c>
      <c r="W56">
        <f t="shared" si="14"/>
        <v>1</v>
      </c>
      <c r="X56">
        <f t="shared" si="15"/>
        <v>1</v>
      </c>
      <c r="Y56">
        <f t="shared" si="16"/>
        <v>1</v>
      </c>
      <c r="Z56">
        <f t="shared" si="17"/>
        <v>1</v>
      </c>
    </row>
    <row r="57" spans="1:26">
      <c r="A57" s="2" t="s">
        <v>24</v>
      </c>
      <c r="B57" t="s">
        <v>121</v>
      </c>
      <c r="C57" t="s">
        <v>52</v>
      </c>
      <c r="D57" t="s">
        <v>511</v>
      </c>
      <c r="E57" t="s">
        <v>220</v>
      </c>
      <c r="F57" t="s">
        <v>395</v>
      </c>
      <c r="G57" t="s">
        <v>512</v>
      </c>
      <c r="H57" t="s">
        <v>117</v>
      </c>
      <c r="J57" t="str">
        <f t="shared" si="2"/>
        <v>ecl</v>
      </c>
      <c r="K57" t="str">
        <f t="shared" si="3"/>
        <v>byr</v>
      </c>
      <c r="L57" t="str">
        <f t="shared" si="4"/>
        <v>iyr</v>
      </c>
      <c r="M57" t="str">
        <f t="shared" si="5"/>
        <v>hcl</v>
      </c>
      <c r="N57" t="str">
        <f t="shared" si="6"/>
        <v>eyr</v>
      </c>
      <c r="O57" t="str">
        <f t="shared" si="7"/>
        <v>hgt</v>
      </c>
      <c r="P57" t="str">
        <f t="shared" si="8"/>
        <v>cid</v>
      </c>
      <c r="Q57" t="str">
        <f t="shared" si="9"/>
        <v>pid</v>
      </c>
      <c r="S57">
        <f t="shared" si="10"/>
        <v>1</v>
      </c>
      <c r="T57">
        <f t="shared" si="11"/>
        <v>1</v>
      </c>
      <c r="U57">
        <f t="shared" si="12"/>
        <v>1</v>
      </c>
      <c r="V57">
        <f t="shared" si="13"/>
        <v>1</v>
      </c>
      <c r="W57">
        <f t="shared" si="14"/>
        <v>1</v>
      </c>
      <c r="X57">
        <f t="shared" si="15"/>
        <v>1</v>
      </c>
      <c r="Y57">
        <f t="shared" si="16"/>
        <v>1</v>
      </c>
      <c r="Z57">
        <f t="shared" si="17"/>
        <v>1</v>
      </c>
    </row>
    <row r="58" spans="1:26">
      <c r="A58" s="2" t="s">
        <v>513</v>
      </c>
      <c r="B58" t="s">
        <v>305</v>
      </c>
      <c r="C58" t="s">
        <v>97</v>
      </c>
      <c r="D58" t="s">
        <v>514</v>
      </c>
      <c r="E58" t="s">
        <v>515</v>
      </c>
      <c r="F58" t="s">
        <v>250</v>
      </c>
      <c r="G58" t="s">
        <v>516</v>
      </c>
      <c r="H58" t="s">
        <v>36</v>
      </c>
      <c r="J58" t="str">
        <f t="shared" si="2"/>
        <v>pid</v>
      </c>
      <c r="K58" t="str">
        <f t="shared" si="3"/>
        <v>cid</v>
      </c>
      <c r="L58" t="str">
        <f t="shared" si="4"/>
        <v>iyr</v>
      </c>
      <c r="M58" t="str">
        <f t="shared" si="5"/>
        <v>hgt</v>
      </c>
      <c r="N58" t="str">
        <f t="shared" si="6"/>
        <v>ecl</v>
      </c>
      <c r="O58" t="str">
        <f t="shared" si="7"/>
        <v>hcl</v>
      </c>
      <c r="P58" t="str">
        <f t="shared" si="8"/>
        <v>byr</v>
      </c>
      <c r="Q58" t="str">
        <f t="shared" si="9"/>
        <v>eyr</v>
      </c>
      <c r="S58">
        <f t="shared" si="10"/>
        <v>1</v>
      </c>
      <c r="T58">
        <f t="shared" si="11"/>
        <v>1</v>
      </c>
      <c r="U58">
        <f t="shared" si="12"/>
        <v>1</v>
      </c>
      <c r="V58">
        <f t="shared" si="13"/>
        <v>1</v>
      </c>
      <c r="W58">
        <f t="shared" si="14"/>
        <v>1</v>
      </c>
      <c r="X58">
        <f t="shared" si="15"/>
        <v>1</v>
      </c>
      <c r="Y58">
        <f t="shared" si="16"/>
        <v>1</v>
      </c>
      <c r="Z58">
        <f t="shared" si="17"/>
        <v>1</v>
      </c>
    </row>
    <row r="59" spans="1:26">
      <c r="A59" s="1" t="s">
        <v>118</v>
      </c>
      <c r="B59" t="s">
        <v>25</v>
      </c>
      <c r="C59" t="s">
        <v>204</v>
      </c>
      <c r="D59" t="s">
        <v>517</v>
      </c>
      <c r="E59" t="s">
        <v>518</v>
      </c>
      <c r="F59" t="s">
        <v>519</v>
      </c>
      <c r="G59" t="s">
        <v>520</v>
      </c>
      <c r="H59" t="s">
        <v>119</v>
      </c>
      <c r="J59" t="str">
        <f t="shared" si="2"/>
        <v>pid</v>
      </c>
      <c r="K59" t="str">
        <f t="shared" si="3"/>
        <v>hcl</v>
      </c>
      <c r="L59" t="str">
        <f t="shared" si="4"/>
        <v>byr</v>
      </c>
      <c r="M59" t="str">
        <f t="shared" si="5"/>
        <v>hgt</v>
      </c>
      <c r="N59" t="str">
        <f t="shared" si="6"/>
        <v>cid</v>
      </c>
      <c r="O59" t="str">
        <f t="shared" si="7"/>
        <v>eyr</v>
      </c>
      <c r="P59" t="str">
        <f t="shared" si="8"/>
        <v>iyr</v>
      </c>
      <c r="Q59" t="str">
        <f t="shared" si="9"/>
        <v>ecl</v>
      </c>
      <c r="S59">
        <f t="shared" si="10"/>
        <v>1</v>
      </c>
      <c r="T59">
        <f t="shared" si="11"/>
        <v>1</v>
      </c>
      <c r="U59">
        <f t="shared" si="12"/>
        <v>1</v>
      </c>
      <c r="V59">
        <f t="shared" si="13"/>
        <v>1</v>
      </c>
      <c r="W59">
        <f t="shared" si="14"/>
        <v>1</v>
      </c>
      <c r="X59">
        <f t="shared" si="15"/>
        <v>1</v>
      </c>
      <c r="Y59">
        <f t="shared" si="16"/>
        <v>1</v>
      </c>
      <c r="Z59">
        <f t="shared" si="17"/>
        <v>1</v>
      </c>
    </row>
    <row r="60" spans="1:26">
      <c r="A60" s="1" t="s">
        <v>526</v>
      </c>
      <c r="B60" t="s">
        <v>527</v>
      </c>
      <c r="C60" t="s">
        <v>528</v>
      </c>
      <c r="D60" t="s">
        <v>65</v>
      </c>
      <c r="E60" t="s">
        <v>356</v>
      </c>
      <c r="F60" t="s">
        <v>151</v>
      </c>
      <c r="G60" t="s">
        <v>46</v>
      </c>
      <c r="H60" t="s">
        <v>162</v>
      </c>
      <c r="J60" t="str">
        <f t="shared" si="2"/>
        <v>hgt</v>
      </c>
      <c r="K60" t="str">
        <f t="shared" si="3"/>
        <v>pid</v>
      </c>
      <c r="L60" t="str">
        <f t="shared" si="4"/>
        <v>eyr</v>
      </c>
      <c r="M60" t="str">
        <f t="shared" si="5"/>
        <v>ecl</v>
      </c>
      <c r="N60" t="str">
        <f t="shared" si="6"/>
        <v>cid</v>
      </c>
      <c r="O60" t="str">
        <f t="shared" si="7"/>
        <v>byr</v>
      </c>
      <c r="P60" t="str">
        <f t="shared" si="8"/>
        <v>hcl</v>
      </c>
      <c r="Q60" t="str">
        <f t="shared" si="9"/>
        <v>iyr</v>
      </c>
      <c r="S60">
        <f t="shared" si="10"/>
        <v>1</v>
      </c>
      <c r="T60">
        <f t="shared" si="11"/>
        <v>1</v>
      </c>
      <c r="U60">
        <f t="shared" si="12"/>
        <v>1</v>
      </c>
      <c r="V60">
        <f t="shared" si="13"/>
        <v>1</v>
      </c>
      <c r="W60">
        <f t="shared" si="14"/>
        <v>1</v>
      </c>
      <c r="X60">
        <f t="shared" si="15"/>
        <v>1</v>
      </c>
      <c r="Y60">
        <f t="shared" si="16"/>
        <v>1</v>
      </c>
      <c r="Z60">
        <f t="shared" si="17"/>
        <v>1</v>
      </c>
    </row>
    <row r="61" spans="1:26">
      <c r="A61" s="2" t="s">
        <v>73</v>
      </c>
      <c r="B61" t="s">
        <v>45</v>
      </c>
      <c r="C61" t="s">
        <v>75</v>
      </c>
      <c r="D61" t="s">
        <v>529</v>
      </c>
      <c r="E61" t="s">
        <v>2</v>
      </c>
      <c r="F61" t="s">
        <v>143</v>
      </c>
      <c r="G61" t="s">
        <v>65</v>
      </c>
      <c r="H61" t="s">
        <v>530</v>
      </c>
      <c r="J61" t="str">
        <f t="shared" si="2"/>
        <v>byr</v>
      </c>
      <c r="K61" t="str">
        <f t="shared" si="3"/>
        <v>eyr</v>
      </c>
      <c r="L61" t="str">
        <f t="shared" si="4"/>
        <v>iyr</v>
      </c>
      <c r="M61" t="str">
        <f t="shared" si="5"/>
        <v>cid</v>
      </c>
      <c r="N61" t="str">
        <f t="shared" si="6"/>
        <v>hgt</v>
      </c>
      <c r="O61" t="str">
        <f t="shared" si="7"/>
        <v>hcl</v>
      </c>
      <c r="P61" t="str">
        <f t="shared" si="8"/>
        <v>ecl</v>
      </c>
      <c r="Q61" t="str">
        <f t="shared" si="9"/>
        <v>pid</v>
      </c>
      <c r="S61">
        <f t="shared" si="10"/>
        <v>1</v>
      </c>
      <c r="T61">
        <f t="shared" si="11"/>
        <v>1</v>
      </c>
      <c r="U61">
        <f t="shared" si="12"/>
        <v>1</v>
      </c>
      <c r="V61">
        <f t="shared" si="13"/>
        <v>1</v>
      </c>
      <c r="W61">
        <f t="shared" si="14"/>
        <v>1</v>
      </c>
      <c r="X61">
        <f t="shared" si="15"/>
        <v>1</v>
      </c>
      <c r="Y61">
        <f t="shared" si="16"/>
        <v>1</v>
      </c>
      <c r="Z61">
        <f t="shared" si="17"/>
        <v>1</v>
      </c>
    </row>
    <row r="62" spans="1:26">
      <c r="A62" s="1" t="s">
        <v>147</v>
      </c>
      <c r="B62" t="s">
        <v>102</v>
      </c>
      <c r="C62" t="s">
        <v>82</v>
      </c>
      <c r="D62" t="s">
        <v>531</v>
      </c>
      <c r="E62" t="s">
        <v>110</v>
      </c>
      <c r="F62" t="s">
        <v>532</v>
      </c>
      <c r="G62" t="s">
        <v>77</v>
      </c>
      <c r="H62" t="s">
        <v>533</v>
      </c>
      <c r="J62" t="str">
        <f t="shared" si="2"/>
        <v>hgt</v>
      </c>
      <c r="K62" t="str">
        <f t="shared" si="3"/>
        <v>hcl</v>
      </c>
      <c r="L62" t="str">
        <f t="shared" si="4"/>
        <v>ecl</v>
      </c>
      <c r="M62" t="str">
        <f t="shared" si="5"/>
        <v>byr</v>
      </c>
      <c r="N62" t="str">
        <f t="shared" si="6"/>
        <v>iyr</v>
      </c>
      <c r="O62" t="str">
        <f t="shared" si="7"/>
        <v>pid</v>
      </c>
      <c r="P62" t="str">
        <f t="shared" si="8"/>
        <v>eyr</v>
      </c>
      <c r="Q62" t="str">
        <f t="shared" si="9"/>
        <v>cid</v>
      </c>
      <c r="S62">
        <f t="shared" si="10"/>
        <v>1</v>
      </c>
      <c r="T62">
        <f t="shared" si="11"/>
        <v>1</v>
      </c>
      <c r="U62">
        <f t="shared" si="12"/>
        <v>1</v>
      </c>
      <c r="V62">
        <f t="shared" si="13"/>
        <v>1</v>
      </c>
      <c r="W62">
        <f t="shared" si="14"/>
        <v>1</v>
      </c>
      <c r="X62">
        <f t="shared" si="15"/>
        <v>1</v>
      </c>
      <c r="Y62">
        <f t="shared" si="16"/>
        <v>1</v>
      </c>
      <c r="Z62">
        <f t="shared" si="17"/>
        <v>1</v>
      </c>
    </row>
    <row r="63" spans="1:26">
      <c r="A63" s="2" t="s">
        <v>2</v>
      </c>
      <c r="B63" t="s">
        <v>538</v>
      </c>
      <c r="C63" t="s">
        <v>67</v>
      </c>
      <c r="D63" t="s">
        <v>539</v>
      </c>
      <c r="E63" t="s">
        <v>540</v>
      </c>
      <c r="F63" t="s">
        <v>378</v>
      </c>
      <c r="G63" t="s">
        <v>75</v>
      </c>
      <c r="H63" t="s">
        <v>25</v>
      </c>
      <c r="J63" t="str">
        <f t="shared" si="2"/>
        <v>hgt</v>
      </c>
      <c r="K63" t="str">
        <f t="shared" si="3"/>
        <v>pid</v>
      </c>
      <c r="L63" t="str">
        <f t="shared" si="4"/>
        <v>eyr</v>
      </c>
      <c r="M63" t="str">
        <f t="shared" si="5"/>
        <v>cid</v>
      </c>
      <c r="N63" t="str">
        <f t="shared" si="6"/>
        <v>ecl</v>
      </c>
      <c r="O63" t="str">
        <f t="shared" si="7"/>
        <v>byr</v>
      </c>
      <c r="P63" t="str">
        <f t="shared" si="8"/>
        <v>iyr</v>
      </c>
      <c r="Q63" t="str">
        <f t="shared" si="9"/>
        <v>hcl</v>
      </c>
      <c r="S63">
        <f t="shared" si="10"/>
        <v>1</v>
      </c>
      <c r="T63">
        <f t="shared" si="11"/>
        <v>1</v>
      </c>
      <c r="U63">
        <f t="shared" si="12"/>
        <v>1</v>
      </c>
      <c r="V63">
        <f t="shared" si="13"/>
        <v>1</v>
      </c>
      <c r="W63">
        <f t="shared" si="14"/>
        <v>1</v>
      </c>
      <c r="X63">
        <f t="shared" si="15"/>
        <v>1</v>
      </c>
      <c r="Y63">
        <f t="shared" si="16"/>
        <v>1</v>
      </c>
      <c r="Z63">
        <f t="shared" si="17"/>
        <v>1</v>
      </c>
    </row>
    <row r="64" spans="1:26">
      <c r="A64" s="1" t="s">
        <v>549</v>
      </c>
      <c r="B64" t="s">
        <v>483</v>
      </c>
      <c r="C64" t="s">
        <v>550</v>
      </c>
      <c r="D64" t="s">
        <v>123</v>
      </c>
      <c r="E64" t="s">
        <v>124</v>
      </c>
      <c r="F64" t="s">
        <v>94</v>
      </c>
      <c r="G64" t="s">
        <v>189</v>
      </c>
      <c r="H64" t="s">
        <v>25</v>
      </c>
      <c r="J64" t="str">
        <f t="shared" si="2"/>
        <v>pid</v>
      </c>
      <c r="K64" t="str">
        <f t="shared" si="3"/>
        <v>eyr</v>
      </c>
      <c r="L64" t="str">
        <f t="shared" si="4"/>
        <v>cid</v>
      </c>
      <c r="M64" t="str">
        <f t="shared" si="5"/>
        <v>hgt</v>
      </c>
      <c r="N64" t="str">
        <f t="shared" si="6"/>
        <v>ecl</v>
      </c>
      <c r="O64" t="str">
        <f t="shared" si="7"/>
        <v>iyr</v>
      </c>
      <c r="P64" t="str">
        <f t="shared" si="8"/>
        <v>byr</v>
      </c>
      <c r="Q64" t="str">
        <f t="shared" si="9"/>
        <v>hcl</v>
      </c>
      <c r="S64">
        <f t="shared" si="10"/>
        <v>1</v>
      </c>
      <c r="T64">
        <f t="shared" si="11"/>
        <v>1</v>
      </c>
      <c r="U64">
        <f t="shared" si="12"/>
        <v>1</v>
      </c>
      <c r="V64">
        <f t="shared" si="13"/>
        <v>1</v>
      </c>
      <c r="W64">
        <f t="shared" si="14"/>
        <v>1</v>
      </c>
      <c r="X64">
        <f t="shared" si="15"/>
        <v>1</v>
      </c>
      <c r="Y64">
        <f t="shared" si="16"/>
        <v>1</v>
      </c>
      <c r="Z64">
        <f t="shared" si="17"/>
        <v>1</v>
      </c>
    </row>
    <row r="65" spans="1:26">
      <c r="A65" s="2" t="s">
        <v>13</v>
      </c>
      <c r="B65" t="s">
        <v>75</v>
      </c>
      <c r="C65" t="s">
        <v>36</v>
      </c>
      <c r="D65" t="s">
        <v>555</v>
      </c>
      <c r="E65" t="s">
        <v>2</v>
      </c>
      <c r="F65" t="s">
        <v>556</v>
      </c>
      <c r="G65" t="s">
        <v>427</v>
      </c>
      <c r="H65" t="s">
        <v>69</v>
      </c>
      <c r="J65" t="str">
        <f t="shared" si="2"/>
        <v>ecl</v>
      </c>
      <c r="K65" t="str">
        <f t="shared" si="3"/>
        <v>iyr</v>
      </c>
      <c r="L65" t="str">
        <f t="shared" si="4"/>
        <v>eyr</v>
      </c>
      <c r="M65" t="str">
        <f t="shared" si="5"/>
        <v>pid</v>
      </c>
      <c r="N65" t="str">
        <f t="shared" si="6"/>
        <v>hgt</v>
      </c>
      <c r="O65" t="str">
        <f t="shared" si="7"/>
        <v>cid</v>
      </c>
      <c r="P65" t="str">
        <f t="shared" si="8"/>
        <v>byr</v>
      </c>
      <c r="Q65" t="str">
        <f t="shared" si="9"/>
        <v>hcl</v>
      </c>
      <c r="S65">
        <f t="shared" si="10"/>
        <v>1</v>
      </c>
      <c r="T65">
        <f t="shared" si="11"/>
        <v>1</v>
      </c>
      <c r="U65">
        <f t="shared" si="12"/>
        <v>1</v>
      </c>
      <c r="V65">
        <f t="shared" si="13"/>
        <v>1</v>
      </c>
      <c r="W65">
        <f t="shared" si="14"/>
        <v>1</v>
      </c>
      <c r="X65">
        <f t="shared" si="15"/>
        <v>1</v>
      </c>
      <c r="Y65">
        <f t="shared" si="16"/>
        <v>1</v>
      </c>
      <c r="Z65">
        <f t="shared" si="17"/>
        <v>1</v>
      </c>
    </row>
    <row r="66" spans="1:26">
      <c r="A66" s="1" t="s">
        <v>15</v>
      </c>
      <c r="B66" t="s">
        <v>559</v>
      </c>
      <c r="C66" t="s">
        <v>47</v>
      </c>
      <c r="D66" t="s">
        <v>113</v>
      </c>
      <c r="E66" t="s">
        <v>369</v>
      </c>
      <c r="F66" t="s">
        <v>560</v>
      </c>
      <c r="G66" t="s">
        <v>466</v>
      </c>
      <c r="H66" t="s">
        <v>242</v>
      </c>
      <c r="J66" t="str">
        <f t="shared" ref="J66:J122" si="18">LEFT(A66,3)</f>
        <v>eyr</v>
      </c>
      <c r="K66" t="str">
        <f t="shared" ref="K66:K129" si="19">LEFT(B66,3)</f>
        <v>cid</v>
      </c>
      <c r="L66" t="str">
        <f t="shared" ref="L66:L129" si="20">LEFT(C66,3)</f>
        <v>iyr</v>
      </c>
      <c r="M66" t="str">
        <f t="shared" ref="M66:M129" si="21">LEFT(D66,3)</f>
        <v>ecl</v>
      </c>
      <c r="N66" t="str">
        <f t="shared" ref="N66:N129" si="22">LEFT(E66,3)</f>
        <v>byr</v>
      </c>
      <c r="O66" t="str">
        <f t="shared" ref="O66:O129" si="23">LEFT(F66,3)</f>
        <v>pid</v>
      </c>
      <c r="P66" t="str">
        <f t="shared" ref="P66:P129" si="24">LEFT(G66,3)</f>
        <v>hgt</v>
      </c>
      <c r="Q66" t="str">
        <f t="shared" ref="Q66:Q129" si="25">LEFT(H66,3)</f>
        <v>hcl</v>
      </c>
      <c r="S66">
        <f t="shared" ref="S66:S129" si="26">COUNTIF($AB$1:$AB$8,J66)</f>
        <v>1</v>
      </c>
      <c r="T66">
        <f t="shared" ref="T66:T129" si="27">COUNTIF($AB$1:$AB$8,K66)</f>
        <v>1</v>
      </c>
      <c r="U66">
        <f t="shared" ref="U66:U129" si="28">COUNTIF($AB$1:$AB$8,L66)</f>
        <v>1</v>
      </c>
      <c r="V66">
        <f t="shared" ref="V66:V129" si="29">COUNTIF($AB$1:$AB$8,M66)</f>
        <v>1</v>
      </c>
      <c r="W66">
        <f t="shared" ref="W66:W129" si="30">COUNTIF($AB$1:$AB$8,N66)</f>
        <v>1</v>
      </c>
      <c r="X66">
        <f t="shared" ref="X66:X129" si="31">COUNTIF($AB$1:$AB$8,O66)</f>
        <v>1</v>
      </c>
      <c r="Y66">
        <f t="shared" ref="Y66:Y129" si="32">COUNTIF($AB$1:$AB$8,P66)</f>
        <v>1</v>
      </c>
      <c r="Z66">
        <f t="shared" ref="Z66:Z129" si="33">COUNTIF($AB$1:$AB$8,Q66)</f>
        <v>1</v>
      </c>
    </row>
    <row r="67" spans="1:26">
      <c r="A67" s="1" t="s">
        <v>132</v>
      </c>
      <c r="B67" t="s">
        <v>569</v>
      </c>
      <c r="C67" t="s">
        <v>110</v>
      </c>
      <c r="D67" t="s">
        <v>216</v>
      </c>
      <c r="E67" t="s">
        <v>213</v>
      </c>
      <c r="F67" t="s">
        <v>82</v>
      </c>
      <c r="G67" t="s">
        <v>111</v>
      </c>
      <c r="H67" t="s">
        <v>570</v>
      </c>
      <c r="J67" t="str">
        <f t="shared" si="18"/>
        <v>cid</v>
      </c>
      <c r="K67" t="str">
        <f t="shared" si="19"/>
        <v>pid</v>
      </c>
      <c r="L67" t="str">
        <f t="shared" si="20"/>
        <v>iyr</v>
      </c>
      <c r="M67" t="str">
        <f t="shared" si="21"/>
        <v>hgt</v>
      </c>
      <c r="N67" t="str">
        <f t="shared" si="22"/>
        <v>eyr</v>
      </c>
      <c r="O67" t="str">
        <f t="shared" si="23"/>
        <v>ecl</v>
      </c>
      <c r="P67" t="str">
        <f t="shared" si="24"/>
        <v>byr</v>
      </c>
      <c r="Q67" t="str">
        <f t="shared" si="25"/>
        <v>hcl</v>
      </c>
      <c r="S67">
        <f t="shared" si="26"/>
        <v>1</v>
      </c>
      <c r="T67">
        <f t="shared" si="27"/>
        <v>1</v>
      </c>
      <c r="U67">
        <f t="shared" si="28"/>
        <v>1</v>
      </c>
      <c r="V67">
        <f t="shared" si="29"/>
        <v>1</v>
      </c>
      <c r="W67">
        <f t="shared" si="30"/>
        <v>1</v>
      </c>
      <c r="X67">
        <f t="shared" si="31"/>
        <v>1</v>
      </c>
      <c r="Y67">
        <f t="shared" si="32"/>
        <v>1</v>
      </c>
      <c r="Z67">
        <f t="shared" si="33"/>
        <v>1</v>
      </c>
    </row>
    <row r="68" spans="1:26">
      <c r="A68" s="2" t="s">
        <v>75</v>
      </c>
      <c r="B68" t="s">
        <v>133</v>
      </c>
      <c r="C68" t="s">
        <v>77</v>
      </c>
      <c r="D68" t="s">
        <v>38</v>
      </c>
      <c r="E68" t="s">
        <v>571</v>
      </c>
      <c r="F68" t="s">
        <v>230</v>
      </c>
      <c r="G68" t="s">
        <v>572</v>
      </c>
      <c r="H68" t="s">
        <v>556</v>
      </c>
      <c r="J68" t="str">
        <f t="shared" si="18"/>
        <v>iyr</v>
      </c>
      <c r="K68" t="str">
        <f t="shared" si="19"/>
        <v>byr</v>
      </c>
      <c r="L68" t="str">
        <f t="shared" si="20"/>
        <v>eyr</v>
      </c>
      <c r="M68" t="str">
        <f t="shared" si="21"/>
        <v>ecl</v>
      </c>
      <c r="N68" t="str">
        <f t="shared" si="22"/>
        <v>pid</v>
      </c>
      <c r="O68" t="str">
        <f t="shared" si="23"/>
        <v>hgt</v>
      </c>
      <c r="P68" t="str">
        <f t="shared" si="24"/>
        <v>hcl</v>
      </c>
      <c r="Q68" t="str">
        <f t="shared" si="25"/>
        <v>cid</v>
      </c>
      <c r="S68">
        <f t="shared" si="26"/>
        <v>1</v>
      </c>
      <c r="T68">
        <f t="shared" si="27"/>
        <v>1</v>
      </c>
      <c r="U68">
        <f t="shared" si="28"/>
        <v>1</v>
      </c>
      <c r="V68">
        <f t="shared" si="29"/>
        <v>1</v>
      </c>
      <c r="W68">
        <f t="shared" si="30"/>
        <v>1</v>
      </c>
      <c r="X68">
        <f t="shared" si="31"/>
        <v>1</v>
      </c>
      <c r="Y68">
        <f t="shared" si="32"/>
        <v>1</v>
      </c>
      <c r="Z68">
        <f t="shared" si="33"/>
        <v>1</v>
      </c>
    </row>
    <row r="69" spans="1:26">
      <c r="A69" s="2" t="s">
        <v>4</v>
      </c>
      <c r="B69" t="s">
        <v>24</v>
      </c>
      <c r="C69" t="s">
        <v>67</v>
      </c>
      <c r="D69" t="s">
        <v>573</v>
      </c>
      <c r="E69" t="s">
        <v>427</v>
      </c>
      <c r="F69" t="s">
        <v>574</v>
      </c>
      <c r="G69" t="s">
        <v>575</v>
      </c>
      <c r="H69" t="s">
        <v>19</v>
      </c>
      <c r="J69" t="str">
        <f t="shared" si="18"/>
        <v>iyr</v>
      </c>
      <c r="K69" t="str">
        <f t="shared" si="19"/>
        <v>ecl</v>
      </c>
      <c r="L69" t="str">
        <f t="shared" si="20"/>
        <v>eyr</v>
      </c>
      <c r="M69" t="str">
        <f t="shared" si="21"/>
        <v>cid</v>
      </c>
      <c r="N69" t="str">
        <f t="shared" si="22"/>
        <v>byr</v>
      </c>
      <c r="O69" t="str">
        <f t="shared" si="23"/>
        <v>pid</v>
      </c>
      <c r="P69" t="str">
        <f t="shared" si="24"/>
        <v>hgt</v>
      </c>
      <c r="Q69" t="str">
        <f t="shared" si="25"/>
        <v>hcl</v>
      </c>
      <c r="S69">
        <f t="shared" si="26"/>
        <v>1</v>
      </c>
      <c r="T69">
        <f t="shared" si="27"/>
        <v>1</v>
      </c>
      <c r="U69">
        <f t="shared" si="28"/>
        <v>1</v>
      </c>
      <c r="V69">
        <f t="shared" si="29"/>
        <v>1</v>
      </c>
      <c r="W69">
        <f t="shared" si="30"/>
        <v>1</v>
      </c>
      <c r="X69">
        <f t="shared" si="31"/>
        <v>1</v>
      </c>
      <c r="Y69">
        <f t="shared" si="32"/>
        <v>1</v>
      </c>
      <c r="Z69">
        <f t="shared" si="33"/>
        <v>1</v>
      </c>
    </row>
    <row r="70" spans="1:26">
      <c r="A70" s="2" t="s">
        <v>577</v>
      </c>
      <c r="B70" t="s">
        <v>133</v>
      </c>
      <c r="C70" t="s">
        <v>45</v>
      </c>
      <c r="D70" t="s">
        <v>174</v>
      </c>
      <c r="E70" t="s">
        <v>47</v>
      </c>
      <c r="F70" t="s">
        <v>578</v>
      </c>
      <c r="G70" t="s">
        <v>242</v>
      </c>
      <c r="H70" t="s">
        <v>44</v>
      </c>
      <c r="J70" t="str">
        <f t="shared" si="18"/>
        <v>cid</v>
      </c>
      <c r="K70" t="str">
        <f t="shared" si="19"/>
        <v>byr</v>
      </c>
      <c r="L70" t="str">
        <f t="shared" si="20"/>
        <v>eyr</v>
      </c>
      <c r="M70" t="str">
        <f t="shared" si="21"/>
        <v>hgt</v>
      </c>
      <c r="N70" t="str">
        <f t="shared" si="22"/>
        <v>iyr</v>
      </c>
      <c r="O70" t="str">
        <f t="shared" si="23"/>
        <v>pid</v>
      </c>
      <c r="P70" t="str">
        <f t="shared" si="24"/>
        <v>hcl</v>
      </c>
      <c r="Q70" t="str">
        <f t="shared" si="25"/>
        <v>ecl</v>
      </c>
      <c r="S70">
        <f t="shared" si="26"/>
        <v>1</v>
      </c>
      <c r="T70">
        <f t="shared" si="27"/>
        <v>1</v>
      </c>
      <c r="U70">
        <f t="shared" si="28"/>
        <v>1</v>
      </c>
      <c r="V70">
        <f t="shared" si="29"/>
        <v>1</v>
      </c>
      <c r="W70">
        <f t="shared" si="30"/>
        <v>1</v>
      </c>
      <c r="X70">
        <f t="shared" si="31"/>
        <v>1</v>
      </c>
      <c r="Y70">
        <f t="shared" si="32"/>
        <v>1</v>
      </c>
      <c r="Z70">
        <f t="shared" si="33"/>
        <v>1</v>
      </c>
    </row>
    <row r="71" spans="1:26">
      <c r="A71" s="1" t="s">
        <v>138</v>
      </c>
      <c r="B71" t="s">
        <v>17</v>
      </c>
      <c r="C71" t="s">
        <v>82</v>
      </c>
      <c r="D71" t="s">
        <v>374</v>
      </c>
      <c r="E71" t="s">
        <v>199</v>
      </c>
      <c r="F71" t="s">
        <v>112</v>
      </c>
      <c r="G71" t="s">
        <v>590</v>
      </c>
      <c r="H71" t="s">
        <v>179</v>
      </c>
      <c r="J71" t="str">
        <f t="shared" si="18"/>
        <v>cid</v>
      </c>
      <c r="K71" t="str">
        <f t="shared" si="19"/>
        <v>iyr</v>
      </c>
      <c r="L71" t="str">
        <f t="shared" si="20"/>
        <v>ecl</v>
      </c>
      <c r="M71" t="str">
        <f t="shared" si="21"/>
        <v>hgt</v>
      </c>
      <c r="N71" t="str">
        <f t="shared" si="22"/>
        <v>hcl</v>
      </c>
      <c r="O71" t="str">
        <f t="shared" si="23"/>
        <v>eyr</v>
      </c>
      <c r="P71" t="str">
        <f t="shared" si="24"/>
        <v>pid</v>
      </c>
      <c r="Q71" t="str">
        <f t="shared" si="25"/>
        <v>byr</v>
      </c>
      <c r="S71">
        <f t="shared" si="26"/>
        <v>1</v>
      </c>
      <c r="T71">
        <f t="shared" si="27"/>
        <v>1</v>
      </c>
      <c r="U71">
        <f t="shared" si="28"/>
        <v>1</v>
      </c>
      <c r="V71">
        <f t="shared" si="29"/>
        <v>1</v>
      </c>
      <c r="W71">
        <f t="shared" si="30"/>
        <v>1</v>
      </c>
      <c r="X71">
        <f t="shared" si="31"/>
        <v>1</v>
      </c>
      <c r="Y71">
        <f t="shared" si="32"/>
        <v>1</v>
      </c>
      <c r="Z71">
        <f t="shared" si="33"/>
        <v>1</v>
      </c>
    </row>
    <row r="72" spans="1:26">
      <c r="A72" s="2" t="s">
        <v>17</v>
      </c>
      <c r="B72" t="s">
        <v>591</v>
      </c>
      <c r="C72" t="s">
        <v>592</v>
      </c>
      <c r="D72" t="s">
        <v>44</v>
      </c>
      <c r="E72" t="s">
        <v>593</v>
      </c>
      <c r="F72" t="s">
        <v>18</v>
      </c>
      <c r="G72" t="s">
        <v>279</v>
      </c>
      <c r="H72" t="s">
        <v>139</v>
      </c>
      <c r="J72" t="str">
        <f t="shared" si="18"/>
        <v>iyr</v>
      </c>
      <c r="K72" t="str">
        <f t="shared" si="19"/>
        <v>hgt</v>
      </c>
      <c r="L72" t="str">
        <f t="shared" si="20"/>
        <v>cid</v>
      </c>
      <c r="M72" t="str">
        <f t="shared" si="21"/>
        <v>ecl</v>
      </c>
      <c r="N72" t="str">
        <f t="shared" si="22"/>
        <v>pid</v>
      </c>
      <c r="O72" t="str">
        <f t="shared" si="23"/>
        <v>hcl</v>
      </c>
      <c r="P72" t="str">
        <f t="shared" si="24"/>
        <v>eyr</v>
      </c>
      <c r="Q72" t="str">
        <f t="shared" si="25"/>
        <v>byr</v>
      </c>
      <c r="S72">
        <f t="shared" si="26"/>
        <v>1</v>
      </c>
      <c r="T72">
        <f t="shared" si="27"/>
        <v>1</v>
      </c>
      <c r="U72">
        <f t="shared" si="28"/>
        <v>1</v>
      </c>
      <c r="V72">
        <f t="shared" si="29"/>
        <v>1</v>
      </c>
      <c r="W72">
        <f t="shared" si="30"/>
        <v>1</v>
      </c>
      <c r="X72">
        <f t="shared" si="31"/>
        <v>1</v>
      </c>
      <c r="Y72">
        <f t="shared" si="32"/>
        <v>1</v>
      </c>
      <c r="Z72">
        <f t="shared" si="33"/>
        <v>1</v>
      </c>
    </row>
    <row r="73" spans="1:26">
      <c r="A73" s="2" t="s">
        <v>594</v>
      </c>
      <c r="B73" t="s">
        <v>36</v>
      </c>
      <c r="C73" t="s">
        <v>475</v>
      </c>
      <c r="D73" t="s">
        <v>13</v>
      </c>
      <c r="E73" t="s">
        <v>595</v>
      </c>
      <c r="F73" t="s">
        <v>162</v>
      </c>
      <c r="G73" t="s">
        <v>491</v>
      </c>
      <c r="H73" t="s">
        <v>140</v>
      </c>
      <c r="J73" t="str">
        <f t="shared" si="18"/>
        <v>pid</v>
      </c>
      <c r="K73" t="str">
        <f t="shared" si="19"/>
        <v>eyr</v>
      </c>
      <c r="L73" t="str">
        <f t="shared" si="20"/>
        <v>hgt</v>
      </c>
      <c r="M73" t="str">
        <f t="shared" si="21"/>
        <v>ecl</v>
      </c>
      <c r="N73" t="str">
        <f t="shared" si="22"/>
        <v>cid</v>
      </c>
      <c r="O73" t="str">
        <f t="shared" si="23"/>
        <v>iyr</v>
      </c>
      <c r="P73" t="str">
        <f t="shared" si="24"/>
        <v>byr</v>
      </c>
      <c r="Q73" t="str">
        <f t="shared" si="25"/>
        <v>hcl</v>
      </c>
      <c r="S73">
        <f t="shared" si="26"/>
        <v>1</v>
      </c>
      <c r="T73">
        <f t="shared" si="27"/>
        <v>1</v>
      </c>
      <c r="U73">
        <f t="shared" si="28"/>
        <v>1</v>
      </c>
      <c r="V73">
        <f t="shared" si="29"/>
        <v>1</v>
      </c>
      <c r="W73">
        <f t="shared" si="30"/>
        <v>1</v>
      </c>
      <c r="X73">
        <f t="shared" si="31"/>
        <v>1</v>
      </c>
      <c r="Y73">
        <f t="shared" si="32"/>
        <v>1</v>
      </c>
      <c r="Z73">
        <f t="shared" si="33"/>
        <v>1</v>
      </c>
    </row>
    <row r="74" spans="1:26">
      <c r="A74" s="1" t="s">
        <v>597</v>
      </c>
      <c r="B74" t="s">
        <v>25</v>
      </c>
      <c r="C74" t="s">
        <v>65</v>
      </c>
      <c r="D74" t="s">
        <v>213</v>
      </c>
      <c r="E74" t="s">
        <v>598</v>
      </c>
      <c r="F74" t="s">
        <v>599</v>
      </c>
      <c r="G74" t="s">
        <v>600</v>
      </c>
      <c r="H74" t="s">
        <v>52</v>
      </c>
      <c r="J74" t="str">
        <f t="shared" si="18"/>
        <v>pid</v>
      </c>
      <c r="K74" t="str">
        <f t="shared" si="19"/>
        <v>hcl</v>
      </c>
      <c r="L74" t="str">
        <f t="shared" si="20"/>
        <v>ecl</v>
      </c>
      <c r="M74" t="str">
        <f t="shared" si="21"/>
        <v>eyr</v>
      </c>
      <c r="N74" t="str">
        <f t="shared" si="22"/>
        <v>hgt</v>
      </c>
      <c r="O74" t="str">
        <f t="shared" si="23"/>
        <v>cid</v>
      </c>
      <c r="P74" t="str">
        <f t="shared" si="24"/>
        <v>byr</v>
      </c>
      <c r="Q74" t="str">
        <f t="shared" si="25"/>
        <v>iyr</v>
      </c>
      <c r="S74">
        <f t="shared" si="26"/>
        <v>1</v>
      </c>
      <c r="T74">
        <f t="shared" si="27"/>
        <v>1</v>
      </c>
      <c r="U74">
        <f t="shared" si="28"/>
        <v>1</v>
      </c>
      <c r="V74">
        <f t="shared" si="29"/>
        <v>1</v>
      </c>
      <c r="W74">
        <f t="shared" si="30"/>
        <v>1</v>
      </c>
      <c r="X74">
        <f t="shared" si="31"/>
        <v>1</v>
      </c>
      <c r="Y74">
        <f t="shared" si="32"/>
        <v>1</v>
      </c>
      <c r="Z74">
        <f t="shared" si="33"/>
        <v>1</v>
      </c>
    </row>
    <row r="75" spans="1:26">
      <c r="A75" s="2" t="s">
        <v>17</v>
      </c>
      <c r="B75" t="s">
        <v>186</v>
      </c>
      <c r="C75" t="s">
        <v>601</v>
      </c>
      <c r="D75" t="s">
        <v>143</v>
      </c>
      <c r="E75" t="s">
        <v>506</v>
      </c>
      <c r="F75" t="s">
        <v>13</v>
      </c>
      <c r="G75" t="s">
        <v>602</v>
      </c>
      <c r="H75" t="s">
        <v>374</v>
      </c>
      <c r="J75" t="str">
        <f t="shared" si="18"/>
        <v>iyr</v>
      </c>
      <c r="K75" t="str">
        <f t="shared" si="19"/>
        <v>eyr</v>
      </c>
      <c r="L75" t="str">
        <f t="shared" si="20"/>
        <v>cid</v>
      </c>
      <c r="M75" t="str">
        <f t="shared" si="21"/>
        <v>hcl</v>
      </c>
      <c r="N75" t="str">
        <f t="shared" si="22"/>
        <v>byr</v>
      </c>
      <c r="O75" t="str">
        <f t="shared" si="23"/>
        <v>ecl</v>
      </c>
      <c r="P75" t="str">
        <f t="shared" si="24"/>
        <v>pid</v>
      </c>
      <c r="Q75" t="str">
        <f t="shared" si="25"/>
        <v>hgt</v>
      </c>
      <c r="S75">
        <f t="shared" si="26"/>
        <v>1</v>
      </c>
      <c r="T75">
        <f t="shared" si="27"/>
        <v>1</v>
      </c>
      <c r="U75">
        <f t="shared" si="28"/>
        <v>1</v>
      </c>
      <c r="V75">
        <f t="shared" si="29"/>
        <v>1</v>
      </c>
      <c r="W75">
        <f t="shared" si="30"/>
        <v>1</v>
      </c>
      <c r="X75">
        <f t="shared" si="31"/>
        <v>1</v>
      </c>
      <c r="Y75">
        <f t="shared" si="32"/>
        <v>1</v>
      </c>
      <c r="Z75">
        <f t="shared" si="33"/>
        <v>1</v>
      </c>
    </row>
    <row r="76" spans="1:26">
      <c r="A76" s="2" t="s">
        <v>141</v>
      </c>
      <c r="B76" t="s">
        <v>603</v>
      </c>
      <c r="C76" t="s">
        <v>155</v>
      </c>
      <c r="D76" t="s">
        <v>604</v>
      </c>
      <c r="E76" t="s">
        <v>25</v>
      </c>
      <c r="F76" t="s">
        <v>605</v>
      </c>
      <c r="G76" t="s">
        <v>142</v>
      </c>
      <c r="H76" t="s">
        <v>115</v>
      </c>
      <c r="J76" t="str">
        <f t="shared" si="18"/>
        <v>hgt</v>
      </c>
      <c r="K76" t="str">
        <f t="shared" si="19"/>
        <v>pid</v>
      </c>
      <c r="L76" t="str">
        <f t="shared" si="20"/>
        <v>iyr</v>
      </c>
      <c r="M76" t="str">
        <f t="shared" si="21"/>
        <v>eyr</v>
      </c>
      <c r="N76" t="str">
        <f t="shared" si="22"/>
        <v>hcl</v>
      </c>
      <c r="O76" t="str">
        <f t="shared" si="23"/>
        <v>cid</v>
      </c>
      <c r="P76" t="str">
        <f t="shared" si="24"/>
        <v>ecl</v>
      </c>
      <c r="Q76" t="str">
        <f t="shared" si="25"/>
        <v>byr</v>
      </c>
      <c r="S76">
        <f t="shared" si="26"/>
        <v>1</v>
      </c>
      <c r="T76">
        <f t="shared" si="27"/>
        <v>1</v>
      </c>
      <c r="U76">
        <f t="shared" si="28"/>
        <v>1</v>
      </c>
      <c r="V76">
        <f t="shared" si="29"/>
        <v>1</v>
      </c>
      <c r="W76">
        <f t="shared" si="30"/>
        <v>1</v>
      </c>
      <c r="X76">
        <f t="shared" si="31"/>
        <v>1</v>
      </c>
      <c r="Y76">
        <f t="shared" si="32"/>
        <v>1</v>
      </c>
      <c r="Z76">
        <f t="shared" si="33"/>
        <v>1</v>
      </c>
    </row>
    <row r="77" spans="1:26">
      <c r="A77" s="2" t="s">
        <v>38</v>
      </c>
      <c r="B77" t="s">
        <v>36</v>
      </c>
      <c r="C77" t="s">
        <v>62</v>
      </c>
      <c r="D77" t="s">
        <v>428</v>
      </c>
      <c r="E77" t="s">
        <v>616</v>
      </c>
      <c r="F77" t="s">
        <v>362</v>
      </c>
      <c r="G77" t="s">
        <v>617</v>
      </c>
      <c r="H77" t="s">
        <v>51</v>
      </c>
      <c r="J77" t="str">
        <f t="shared" si="18"/>
        <v>ecl</v>
      </c>
      <c r="K77" t="str">
        <f t="shared" si="19"/>
        <v>eyr</v>
      </c>
      <c r="L77" t="str">
        <f t="shared" si="20"/>
        <v>hgt</v>
      </c>
      <c r="M77" t="str">
        <f t="shared" si="21"/>
        <v>iyr</v>
      </c>
      <c r="N77" t="str">
        <f t="shared" si="22"/>
        <v>pid</v>
      </c>
      <c r="O77" t="str">
        <f t="shared" si="23"/>
        <v>hcl</v>
      </c>
      <c r="P77" t="str">
        <f t="shared" si="24"/>
        <v>cid</v>
      </c>
      <c r="Q77" t="str">
        <f t="shared" si="25"/>
        <v>byr</v>
      </c>
      <c r="S77">
        <f t="shared" si="26"/>
        <v>1</v>
      </c>
      <c r="T77">
        <f t="shared" si="27"/>
        <v>1</v>
      </c>
      <c r="U77">
        <f t="shared" si="28"/>
        <v>1</v>
      </c>
      <c r="V77">
        <f t="shared" si="29"/>
        <v>1</v>
      </c>
      <c r="W77">
        <f t="shared" si="30"/>
        <v>1</v>
      </c>
      <c r="X77">
        <f t="shared" si="31"/>
        <v>1</v>
      </c>
      <c r="Y77">
        <f t="shared" si="32"/>
        <v>1</v>
      </c>
      <c r="Z77">
        <f t="shared" si="33"/>
        <v>1</v>
      </c>
    </row>
    <row r="78" spans="1:26">
      <c r="A78" s="1" t="s">
        <v>186</v>
      </c>
      <c r="B78" t="s">
        <v>618</v>
      </c>
      <c r="C78" t="s">
        <v>60</v>
      </c>
      <c r="D78" t="s">
        <v>65</v>
      </c>
      <c r="E78" t="s">
        <v>199</v>
      </c>
      <c r="F78" t="s">
        <v>352</v>
      </c>
      <c r="G78" t="s">
        <v>83</v>
      </c>
      <c r="H78" t="s">
        <v>52</v>
      </c>
      <c r="J78" t="str">
        <f t="shared" si="18"/>
        <v>eyr</v>
      </c>
      <c r="K78" t="str">
        <f t="shared" si="19"/>
        <v>pid</v>
      </c>
      <c r="L78" t="str">
        <f t="shared" si="20"/>
        <v>byr</v>
      </c>
      <c r="M78" t="str">
        <f t="shared" si="21"/>
        <v>ecl</v>
      </c>
      <c r="N78" t="str">
        <f t="shared" si="22"/>
        <v>hcl</v>
      </c>
      <c r="O78" t="str">
        <f t="shared" si="23"/>
        <v>cid</v>
      </c>
      <c r="P78" t="str">
        <f t="shared" si="24"/>
        <v>hgt</v>
      </c>
      <c r="Q78" t="str">
        <f t="shared" si="25"/>
        <v>iyr</v>
      </c>
      <c r="S78">
        <f t="shared" si="26"/>
        <v>1</v>
      </c>
      <c r="T78">
        <f t="shared" si="27"/>
        <v>1</v>
      </c>
      <c r="U78">
        <f t="shared" si="28"/>
        <v>1</v>
      </c>
      <c r="V78">
        <f t="shared" si="29"/>
        <v>1</v>
      </c>
      <c r="W78">
        <f t="shared" si="30"/>
        <v>1</v>
      </c>
      <c r="X78">
        <f t="shared" si="31"/>
        <v>1</v>
      </c>
      <c r="Y78">
        <f t="shared" si="32"/>
        <v>1</v>
      </c>
      <c r="Z78">
        <f t="shared" si="33"/>
        <v>1</v>
      </c>
    </row>
    <row r="79" spans="1:26">
      <c r="A79" s="2" t="s">
        <v>60</v>
      </c>
      <c r="B79" t="s">
        <v>623</v>
      </c>
      <c r="C79" t="s">
        <v>624</v>
      </c>
      <c r="D79" t="s">
        <v>47</v>
      </c>
      <c r="E79" t="s">
        <v>374</v>
      </c>
      <c r="F79" t="s">
        <v>13</v>
      </c>
      <c r="G79" t="s">
        <v>213</v>
      </c>
      <c r="H79" t="s">
        <v>290</v>
      </c>
      <c r="J79" t="str">
        <f t="shared" si="18"/>
        <v>byr</v>
      </c>
      <c r="K79" t="str">
        <f t="shared" si="19"/>
        <v>cid</v>
      </c>
      <c r="L79" t="str">
        <f t="shared" si="20"/>
        <v>pid</v>
      </c>
      <c r="M79" t="str">
        <f t="shared" si="21"/>
        <v>iyr</v>
      </c>
      <c r="N79" t="str">
        <f t="shared" si="22"/>
        <v>hgt</v>
      </c>
      <c r="O79" t="str">
        <f t="shared" si="23"/>
        <v>ecl</v>
      </c>
      <c r="P79" t="str">
        <f t="shared" si="24"/>
        <v>eyr</v>
      </c>
      <c r="Q79" t="str">
        <f t="shared" si="25"/>
        <v>hcl</v>
      </c>
      <c r="S79">
        <f t="shared" si="26"/>
        <v>1</v>
      </c>
      <c r="T79">
        <f t="shared" si="27"/>
        <v>1</v>
      </c>
      <c r="U79">
        <f t="shared" si="28"/>
        <v>1</v>
      </c>
      <c r="V79">
        <f t="shared" si="29"/>
        <v>1</v>
      </c>
      <c r="W79">
        <f t="shared" si="30"/>
        <v>1</v>
      </c>
      <c r="X79">
        <f t="shared" si="31"/>
        <v>1</v>
      </c>
      <c r="Y79">
        <f t="shared" si="32"/>
        <v>1</v>
      </c>
      <c r="Z79">
        <f t="shared" si="33"/>
        <v>1</v>
      </c>
    </row>
    <row r="80" spans="1:26">
      <c r="A80" s="1" t="s">
        <v>80</v>
      </c>
      <c r="B80" t="s">
        <v>627</v>
      </c>
      <c r="C80" t="s">
        <v>162</v>
      </c>
      <c r="D80" t="s">
        <v>628</v>
      </c>
      <c r="E80" t="s">
        <v>199</v>
      </c>
      <c r="F80" t="s">
        <v>34</v>
      </c>
      <c r="G80" t="s">
        <v>44</v>
      </c>
      <c r="H80" t="s">
        <v>67</v>
      </c>
      <c r="J80" t="str">
        <f t="shared" si="18"/>
        <v>hgt</v>
      </c>
      <c r="K80" t="str">
        <f t="shared" si="19"/>
        <v>pid</v>
      </c>
      <c r="L80" t="str">
        <f t="shared" si="20"/>
        <v>iyr</v>
      </c>
      <c r="M80" t="str">
        <f t="shared" si="21"/>
        <v>cid</v>
      </c>
      <c r="N80" t="str">
        <f t="shared" si="22"/>
        <v>hcl</v>
      </c>
      <c r="O80" t="str">
        <f t="shared" si="23"/>
        <v>byr</v>
      </c>
      <c r="P80" t="str">
        <f t="shared" si="24"/>
        <v>ecl</v>
      </c>
      <c r="Q80" t="str">
        <f t="shared" si="25"/>
        <v>eyr</v>
      </c>
      <c r="S80">
        <f t="shared" si="26"/>
        <v>1</v>
      </c>
      <c r="T80">
        <f t="shared" si="27"/>
        <v>1</v>
      </c>
      <c r="U80">
        <f t="shared" si="28"/>
        <v>1</v>
      </c>
      <c r="V80">
        <f t="shared" si="29"/>
        <v>1</v>
      </c>
      <c r="W80">
        <f t="shared" si="30"/>
        <v>1</v>
      </c>
      <c r="X80">
        <f t="shared" si="31"/>
        <v>1</v>
      </c>
      <c r="Y80">
        <f t="shared" si="32"/>
        <v>1</v>
      </c>
      <c r="Z80">
        <f t="shared" si="33"/>
        <v>1</v>
      </c>
    </row>
    <row r="81" spans="1:26">
      <c r="A81" s="2" t="s">
        <v>75</v>
      </c>
      <c r="B81" t="s">
        <v>629</v>
      </c>
      <c r="C81" t="s">
        <v>33</v>
      </c>
      <c r="D81" t="s">
        <v>416</v>
      </c>
      <c r="E81" t="s">
        <v>65</v>
      </c>
      <c r="F81" t="s">
        <v>630</v>
      </c>
      <c r="G81" t="s">
        <v>631</v>
      </c>
      <c r="H81" t="s">
        <v>199</v>
      </c>
      <c r="J81" t="str">
        <f t="shared" si="18"/>
        <v>iyr</v>
      </c>
      <c r="K81" t="str">
        <f t="shared" si="19"/>
        <v>cid</v>
      </c>
      <c r="L81" t="str">
        <f t="shared" si="20"/>
        <v>eyr</v>
      </c>
      <c r="M81" t="str">
        <f t="shared" si="21"/>
        <v>byr</v>
      </c>
      <c r="N81" t="str">
        <f t="shared" si="22"/>
        <v>ecl</v>
      </c>
      <c r="O81" t="str">
        <f t="shared" si="23"/>
        <v>hgt</v>
      </c>
      <c r="P81" t="str">
        <f t="shared" si="24"/>
        <v>pid</v>
      </c>
      <c r="Q81" t="str">
        <f t="shared" si="25"/>
        <v>hcl</v>
      </c>
      <c r="S81">
        <f t="shared" si="26"/>
        <v>1</v>
      </c>
      <c r="T81">
        <f t="shared" si="27"/>
        <v>1</v>
      </c>
      <c r="U81">
        <f t="shared" si="28"/>
        <v>1</v>
      </c>
      <c r="V81">
        <f t="shared" si="29"/>
        <v>1</v>
      </c>
      <c r="W81">
        <f t="shared" si="30"/>
        <v>1</v>
      </c>
      <c r="X81">
        <f t="shared" si="31"/>
        <v>1</v>
      </c>
      <c r="Y81">
        <f t="shared" si="32"/>
        <v>1</v>
      </c>
      <c r="Z81">
        <f t="shared" si="33"/>
        <v>1</v>
      </c>
    </row>
    <row r="82" spans="1:26">
      <c r="A82" s="2" t="s">
        <v>65</v>
      </c>
      <c r="B82" t="s">
        <v>9</v>
      </c>
      <c r="C82" t="s">
        <v>162</v>
      </c>
      <c r="D82" t="s">
        <v>67</v>
      </c>
      <c r="E82" t="s">
        <v>632</v>
      </c>
      <c r="F82" t="s">
        <v>575</v>
      </c>
      <c r="G82" t="s">
        <v>243</v>
      </c>
      <c r="H82" t="s">
        <v>486</v>
      </c>
      <c r="J82" t="str">
        <f t="shared" si="18"/>
        <v>ecl</v>
      </c>
      <c r="K82" t="str">
        <f t="shared" si="19"/>
        <v>hcl</v>
      </c>
      <c r="L82" t="str">
        <f t="shared" si="20"/>
        <v>iyr</v>
      </c>
      <c r="M82" t="str">
        <f t="shared" si="21"/>
        <v>eyr</v>
      </c>
      <c r="N82" t="str">
        <f t="shared" si="22"/>
        <v>pid</v>
      </c>
      <c r="O82" t="str">
        <f t="shared" si="23"/>
        <v>hgt</v>
      </c>
      <c r="P82" t="str">
        <f t="shared" si="24"/>
        <v>cid</v>
      </c>
      <c r="Q82" t="str">
        <f t="shared" si="25"/>
        <v>byr</v>
      </c>
      <c r="S82">
        <f t="shared" si="26"/>
        <v>1</v>
      </c>
      <c r="T82">
        <f t="shared" si="27"/>
        <v>1</v>
      </c>
      <c r="U82">
        <f t="shared" si="28"/>
        <v>1</v>
      </c>
      <c r="V82">
        <f t="shared" si="29"/>
        <v>1</v>
      </c>
      <c r="W82">
        <f t="shared" si="30"/>
        <v>1</v>
      </c>
      <c r="X82">
        <f t="shared" si="31"/>
        <v>1</v>
      </c>
      <c r="Y82">
        <f t="shared" si="32"/>
        <v>1</v>
      </c>
      <c r="Z82">
        <f t="shared" si="33"/>
        <v>1</v>
      </c>
    </row>
    <row r="83" spans="1:26">
      <c r="A83" s="2" t="s">
        <v>144</v>
      </c>
      <c r="B83" t="s">
        <v>600</v>
      </c>
      <c r="C83" t="s">
        <v>17</v>
      </c>
      <c r="D83" t="s">
        <v>242</v>
      </c>
      <c r="E83" t="s">
        <v>639</v>
      </c>
      <c r="F83" t="s">
        <v>44</v>
      </c>
      <c r="G83" t="s">
        <v>36</v>
      </c>
      <c r="H83" t="s">
        <v>27</v>
      </c>
      <c r="J83" t="str">
        <f t="shared" si="18"/>
        <v>cid</v>
      </c>
      <c r="K83" t="str">
        <f t="shared" si="19"/>
        <v>byr</v>
      </c>
      <c r="L83" t="str">
        <f t="shared" si="20"/>
        <v>iyr</v>
      </c>
      <c r="M83" t="str">
        <f t="shared" si="21"/>
        <v>hcl</v>
      </c>
      <c r="N83" t="str">
        <f t="shared" si="22"/>
        <v>pid</v>
      </c>
      <c r="O83" t="str">
        <f t="shared" si="23"/>
        <v>ecl</v>
      </c>
      <c r="P83" t="str">
        <f t="shared" si="24"/>
        <v>eyr</v>
      </c>
      <c r="Q83" t="str">
        <f t="shared" si="25"/>
        <v>hgt</v>
      </c>
      <c r="S83">
        <f t="shared" si="26"/>
        <v>1</v>
      </c>
      <c r="T83">
        <f t="shared" si="27"/>
        <v>1</v>
      </c>
      <c r="U83">
        <f t="shared" si="28"/>
        <v>1</v>
      </c>
      <c r="V83">
        <f t="shared" si="29"/>
        <v>1</v>
      </c>
      <c r="W83">
        <f t="shared" si="30"/>
        <v>1</v>
      </c>
      <c r="X83">
        <f t="shared" si="31"/>
        <v>1</v>
      </c>
      <c r="Y83">
        <f t="shared" si="32"/>
        <v>1</v>
      </c>
      <c r="Z83">
        <f t="shared" si="33"/>
        <v>1</v>
      </c>
    </row>
    <row r="84" spans="1:26">
      <c r="A84" s="1" t="s">
        <v>145</v>
      </c>
      <c r="B84" t="s">
        <v>640</v>
      </c>
      <c r="C84" t="s">
        <v>213</v>
      </c>
      <c r="D84" t="s">
        <v>47</v>
      </c>
      <c r="E84" t="s">
        <v>13</v>
      </c>
      <c r="F84" t="s">
        <v>27</v>
      </c>
      <c r="G84" t="s">
        <v>641</v>
      </c>
      <c r="H84" t="s">
        <v>102</v>
      </c>
      <c r="J84" t="str">
        <f t="shared" si="18"/>
        <v>cid</v>
      </c>
      <c r="K84" t="str">
        <f t="shared" si="19"/>
        <v>byr</v>
      </c>
      <c r="L84" t="str">
        <f t="shared" si="20"/>
        <v>eyr</v>
      </c>
      <c r="M84" t="str">
        <f t="shared" si="21"/>
        <v>iyr</v>
      </c>
      <c r="N84" t="str">
        <f t="shared" si="22"/>
        <v>ecl</v>
      </c>
      <c r="O84" t="str">
        <f t="shared" si="23"/>
        <v>hgt</v>
      </c>
      <c r="P84" t="str">
        <f t="shared" si="24"/>
        <v>pid</v>
      </c>
      <c r="Q84" t="str">
        <f t="shared" si="25"/>
        <v>hcl</v>
      </c>
      <c r="S84">
        <f t="shared" si="26"/>
        <v>1</v>
      </c>
      <c r="T84">
        <f t="shared" si="27"/>
        <v>1</v>
      </c>
      <c r="U84">
        <f t="shared" si="28"/>
        <v>1</v>
      </c>
      <c r="V84">
        <f t="shared" si="29"/>
        <v>1</v>
      </c>
      <c r="W84">
        <f t="shared" si="30"/>
        <v>1</v>
      </c>
      <c r="X84">
        <f t="shared" si="31"/>
        <v>1</v>
      </c>
      <c r="Y84">
        <f t="shared" si="32"/>
        <v>1</v>
      </c>
      <c r="Z84">
        <f t="shared" si="33"/>
        <v>1</v>
      </c>
    </row>
    <row r="85" spans="1:26">
      <c r="A85" s="1" t="s">
        <v>286</v>
      </c>
      <c r="B85" t="s">
        <v>44</v>
      </c>
      <c r="C85" t="s">
        <v>12</v>
      </c>
      <c r="D85" t="s">
        <v>664</v>
      </c>
      <c r="E85" t="s">
        <v>665</v>
      </c>
      <c r="F85" t="s">
        <v>523</v>
      </c>
      <c r="G85" t="s">
        <v>2</v>
      </c>
      <c r="H85" t="s">
        <v>36</v>
      </c>
      <c r="J85" t="str">
        <f t="shared" si="18"/>
        <v>hcl</v>
      </c>
      <c r="K85" t="str">
        <f t="shared" si="19"/>
        <v>ecl</v>
      </c>
      <c r="L85" t="str">
        <f t="shared" si="20"/>
        <v>iyr</v>
      </c>
      <c r="M85" t="str">
        <f t="shared" si="21"/>
        <v>pid</v>
      </c>
      <c r="N85" t="str">
        <f t="shared" si="22"/>
        <v>cid</v>
      </c>
      <c r="O85" t="str">
        <f t="shared" si="23"/>
        <v>byr</v>
      </c>
      <c r="P85" t="str">
        <f t="shared" si="24"/>
        <v>hgt</v>
      </c>
      <c r="Q85" t="str">
        <f t="shared" si="25"/>
        <v>eyr</v>
      </c>
      <c r="S85">
        <f t="shared" si="26"/>
        <v>1</v>
      </c>
      <c r="T85">
        <f t="shared" si="27"/>
        <v>1</v>
      </c>
      <c r="U85">
        <f t="shared" si="28"/>
        <v>1</v>
      </c>
      <c r="V85">
        <f t="shared" si="29"/>
        <v>1</v>
      </c>
      <c r="W85">
        <f t="shared" si="30"/>
        <v>1</v>
      </c>
      <c r="X85">
        <f t="shared" si="31"/>
        <v>1</v>
      </c>
      <c r="Y85">
        <f t="shared" si="32"/>
        <v>1</v>
      </c>
      <c r="Z85">
        <f t="shared" si="33"/>
        <v>1</v>
      </c>
    </row>
    <row r="86" spans="1:26">
      <c r="A86" s="2" t="s">
        <v>82</v>
      </c>
      <c r="B86" t="s">
        <v>97</v>
      </c>
      <c r="C86" t="s">
        <v>112</v>
      </c>
      <c r="D86" t="s">
        <v>46</v>
      </c>
      <c r="E86" t="s">
        <v>667</v>
      </c>
      <c r="F86" t="s">
        <v>491</v>
      </c>
      <c r="G86" t="s">
        <v>524</v>
      </c>
      <c r="H86" t="s">
        <v>598</v>
      </c>
      <c r="J86" t="str">
        <f t="shared" si="18"/>
        <v>ecl</v>
      </c>
      <c r="K86" t="str">
        <f t="shared" si="19"/>
        <v>iyr</v>
      </c>
      <c r="L86" t="str">
        <f t="shared" si="20"/>
        <v>eyr</v>
      </c>
      <c r="M86" t="str">
        <f t="shared" si="21"/>
        <v>hcl</v>
      </c>
      <c r="N86" t="str">
        <f t="shared" si="22"/>
        <v>pid</v>
      </c>
      <c r="O86" t="str">
        <f t="shared" si="23"/>
        <v>byr</v>
      </c>
      <c r="P86" t="str">
        <f t="shared" si="24"/>
        <v>cid</v>
      </c>
      <c r="Q86" t="str">
        <f t="shared" si="25"/>
        <v>hgt</v>
      </c>
      <c r="S86">
        <f t="shared" si="26"/>
        <v>1</v>
      </c>
      <c r="T86">
        <f t="shared" si="27"/>
        <v>1</v>
      </c>
      <c r="U86">
        <f t="shared" si="28"/>
        <v>1</v>
      </c>
      <c r="V86">
        <f t="shared" si="29"/>
        <v>1</v>
      </c>
      <c r="W86">
        <f t="shared" si="30"/>
        <v>1</v>
      </c>
      <c r="X86">
        <f t="shared" si="31"/>
        <v>1</v>
      </c>
      <c r="Y86">
        <f t="shared" si="32"/>
        <v>1</v>
      </c>
      <c r="Z86">
        <f t="shared" si="33"/>
        <v>1</v>
      </c>
    </row>
    <row r="87" spans="1:26">
      <c r="A87" s="2" t="s">
        <v>439</v>
      </c>
      <c r="B87" t="s">
        <v>70</v>
      </c>
      <c r="C87" t="s">
        <v>46</v>
      </c>
      <c r="D87" t="s">
        <v>668</v>
      </c>
      <c r="E87" t="s">
        <v>22</v>
      </c>
      <c r="F87" t="s">
        <v>533</v>
      </c>
      <c r="G87" t="s">
        <v>650</v>
      </c>
      <c r="H87" t="s">
        <v>65</v>
      </c>
      <c r="J87" t="str">
        <f t="shared" si="18"/>
        <v>byr</v>
      </c>
      <c r="K87" t="str">
        <f t="shared" si="19"/>
        <v>iyr</v>
      </c>
      <c r="L87" t="str">
        <f t="shared" si="20"/>
        <v>hcl</v>
      </c>
      <c r="M87" t="str">
        <f t="shared" si="21"/>
        <v>pid</v>
      </c>
      <c r="N87" t="str">
        <f t="shared" si="22"/>
        <v>eyr</v>
      </c>
      <c r="O87" t="str">
        <f t="shared" si="23"/>
        <v>cid</v>
      </c>
      <c r="P87" t="str">
        <f t="shared" si="24"/>
        <v>hgt</v>
      </c>
      <c r="Q87" t="str">
        <f t="shared" si="25"/>
        <v>ecl</v>
      </c>
      <c r="S87">
        <f t="shared" si="26"/>
        <v>1</v>
      </c>
      <c r="T87">
        <f t="shared" si="27"/>
        <v>1</v>
      </c>
      <c r="U87">
        <f t="shared" si="28"/>
        <v>1</v>
      </c>
      <c r="V87">
        <f t="shared" si="29"/>
        <v>1</v>
      </c>
      <c r="W87">
        <f t="shared" si="30"/>
        <v>1</v>
      </c>
      <c r="X87">
        <f t="shared" si="31"/>
        <v>1</v>
      </c>
      <c r="Y87">
        <f t="shared" si="32"/>
        <v>1</v>
      </c>
      <c r="Z87">
        <f t="shared" si="33"/>
        <v>1</v>
      </c>
    </row>
    <row r="88" spans="1:26">
      <c r="A88" s="2" t="s">
        <v>69</v>
      </c>
      <c r="B88" t="s">
        <v>22</v>
      </c>
      <c r="C88" t="s">
        <v>38</v>
      </c>
      <c r="D88" t="s">
        <v>669</v>
      </c>
      <c r="E88" t="s">
        <v>90</v>
      </c>
      <c r="F88" t="s">
        <v>150</v>
      </c>
      <c r="G88" t="s">
        <v>670</v>
      </c>
      <c r="H88" t="s">
        <v>2</v>
      </c>
      <c r="J88" t="str">
        <f t="shared" si="18"/>
        <v>hcl</v>
      </c>
      <c r="K88" t="str">
        <f t="shared" si="19"/>
        <v>eyr</v>
      </c>
      <c r="L88" t="str">
        <f t="shared" si="20"/>
        <v>ecl</v>
      </c>
      <c r="M88" t="str">
        <f t="shared" si="21"/>
        <v>pid</v>
      </c>
      <c r="N88" t="str">
        <f t="shared" si="22"/>
        <v>iyr</v>
      </c>
      <c r="O88" t="str">
        <f t="shared" si="23"/>
        <v>byr</v>
      </c>
      <c r="P88" t="str">
        <f t="shared" si="24"/>
        <v>cid</v>
      </c>
      <c r="Q88" t="str">
        <f t="shared" si="25"/>
        <v>hgt</v>
      </c>
      <c r="S88">
        <f t="shared" si="26"/>
        <v>1</v>
      </c>
      <c r="T88">
        <f t="shared" si="27"/>
        <v>1</v>
      </c>
      <c r="U88">
        <f t="shared" si="28"/>
        <v>1</v>
      </c>
      <c r="V88">
        <f t="shared" si="29"/>
        <v>1</v>
      </c>
      <c r="W88">
        <f t="shared" si="30"/>
        <v>1</v>
      </c>
      <c r="X88">
        <f t="shared" si="31"/>
        <v>1</v>
      </c>
      <c r="Y88">
        <f t="shared" si="32"/>
        <v>1</v>
      </c>
      <c r="Z88">
        <f t="shared" si="33"/>
        <v>1</v>
      </c>
    </row>
    <row r="89" spans="1:26">
      <c r="A89" s="2" t="s">
        <v>140</v>
      </c>
      <c r="B89" t="s">
        <v>498</v>
      </c>
      <c r="C89" t="s">
        <v>671</v>
      </c>
      <c r="D89" t="s">
        <v>672</v>
      </c>
      <c r="E89" t="s">
        <v>673</v>
      </c>
      <c r="F89" t="s">
        <v>674</v>
      </c>
      <c r="G89" t="s">
        <v>675</v>
      </c>
      <c r="H89" t="s">
        <v>332</v>
      </c>
      <c r="J89" t="str">
        <f t="shared" si="18"/>
        <v>hcl</v>
      </c>
      <c r="K89" t="str">
        <f t="shared" si="19"/>
        <v>cid</v>
      </c>
      <c r="L89" t="str">
        <f t="shared" si="20"/>
        <v>eyr</v>
      </c>
      <c r="M89" t="str">
        <f t="shared" si="21"/>
        <v>pid</v>
      </c>
      <c r="N89" t="str">
        <f t="shared" si="22"/>
        <v>iyr</v>
      </c>
      <c r="O89" t="str">
        <f t="shared" si="23"/>
        <v>ecl</v>
      </c>
      <c r="P89" t="str">
        <f t="shared" si="24"/>
        <v>hgt</v>
      </c>
      <c r="Q89" t="str">
        <f t="shared" si="25"/>
        <v>byr</v>
      </c>
      <c r="S89">
        <f t="shared" si="26"/>
        <v>1</v>
      </c>
      <c r="T89">
        <f t="shared" si="27"/>
        <v>1</v>
      </c>
      <c r="U89">
        <f t="shared" si="28"/>
        <v>1</v>
      </c>
      <c r="V89">
        <f t="shared" si="29"/>
        <v>1</v>
      </c>
      <c r="W89">
        <f t="shared" si="30"/>
        <v>1</v>
      </c>
      <c r="X89">
        <f t="shared" si="31"/>
        <v>1</v>
      </c>
      <c r="Y89">
        <f t="shared" si="32"/>
        <v>1</v>
      </c>
      <c r="Z89">
        <f t="shared" si="33"/>
        <v>1</v>
      </c>
    </row>
    <row r="90" spans="1:26">
      <c r="A90" s="2" t="s">
        <v>69</v>
      </c>
      <c r="B90" t="s">
        <v>186</v>
      </c>
      <c r="C90" t="s">
        <v>677</v>
      </c>
      <c r="D90" t="s">
        <v>466</v>
      </c>
      <c r="E90" t="s">
        <v>498</v>
      </c>
      <c r="F90" t="s">
        <v>110</v>
      </c>
      <c r="G90" t="s">
        <v>82</v>
      </c>
      <c r="H90" t="s">
        <v>678</v>
      </c>
      <c r="J90" t="str">
        <f t="shared" si="18"/>
        <v>hcl</v>
      </c>
      <c r="K90" t="str">
        <f t="shared" si="19"/>
        <v>eyr</v>
      </c>
      <c r="L90" t="str">
        <f t="shared" si="20"/>
        <v>pid</v>
      </c>
      <c r="M90" t="str">
        <f t="shared" si="21"/>
        <v>hgt</v>
      </c>
      <c r="N90" t="str">
        <f t="shared" si="22"/>
        <v>cid</v>
      </c>
      <c r="O90" t="str">
        <f t="shared" si="23"/>
        <v>iyr</v>
      </c>
      <c r="P90" t="str">
        <f t="shared" si="24"/>
        <v>ecl</v>
      </c>
      <c r="Q90" t="str">
        <f t="shared" si="25"/>
        <v>byr</v>
      </c>
      <c r="S90">
        <f t="shared" si="26"/>
        <v>1</v>
      </c>
      <c r="T90">
        <f t="shared" si="27"/>
        <v>1</v>
      </c>
      <c r="U90">
        <f t="shared" si="28"/>
        <v>1</v>
      </c>
      <c r="V90">
        <f t="shared" si="29"/>
        <v>1</v>
      </c>
      <c r="W90">
        <f t="shared" si="30"/>
        <v>1</v>
      </c>
      <c r="X90">
        <f t="shared" si="31"/>
        <v>1</v>
      </c>
      <c r="Y90">
        <f t="shared" si="32"/>
        <v>1</v>
      </c>
      <c r="Z90">
        <f t="shared" si="33"/>
        <v>1</v>
      </c>
    </row>
    <row r="91" spans="1:26">
      <c r="A91" s="2" t="s">
        <v>82</v>
      </c>
      <c r="B91" t="s">
        <v>15</v>
      </c>
      <c r="C91" t="s">
        <v>214</v>
      </c>
      <c r="D91" t="s">
        <v>143</v>
      </c>
      <c r="E91" t="s">
        <v>689</v>
      </c>
      <c r="F91" t="s">
        <v>690</v>
      </c>
      <c r="G91" t="s">
        <v>691</v>
      </c>
      <c r="H91" t="s">
        <v>90</v>
      </c>
      <c r="J91" t="str">
        <f t="shared" si="18"/>
        <v>ecl</v>
      </c>
      <c r="K91" t="str">
        <f t="shared" si="19"/>
        <v>eyr</v>
      </c>
      <c r="L91" t="str">
        <f t="shared" si="20"/>
        <v>byr</v>
      </c>
      <c r="M91" t="str">
        <f t="shared" si="21"/>
        <v>hcl</v>
      </c>
      <c r="N91" t="str">
        <f t="shared" si="22"/>
        <v>cid</v>
      </c>
      <c r="O91" t="str">
        <f t="shared" si="23"/>
        <v>hgt</v>
      </c>
      <c r="P91" t="str">
        <f t="shared" si="24"/>
        <v>pid</v>
      </c>
      <c r="Q91" t="str">
        <f t="shared" si="25"/>
        <v>iyr</v>
      </c>
      <c r="S91">
        <f t="shared" si="26"/>
        <v>1</v>
      </c>
      <c r="T91">
        <f t="shared" si="27"/>
        <v>1</v>
      </c>
      <c r="U91">
        <f t="shared" si="28"/>
        <v>1</v>
      </c>
      <c r="V91">
        <f t="shared" si="29"/>
        <v>1</v>
      </c>
      <c r="W91">
        <f t="shared" si="30"/>
        <v>1</v>
      </c>
      <c r="X91">
        <f t="shared" si="31"/>
        <v>1</v>
      </c>
      <c r="Y91">
        <f t="shared" si="32"/>
        <v>1</v>
      </c>
      <c r="Z91">
        <f t="shared" si="33"/>
        <v>1</v>
      </c>
    </row>
    <row r="92" spans="1:26">
      <c r="A92" s="2" t="s">
        <v>72</v>
      </c>
      <c r="B92" t="s">
        <v>24</v>
      </c>
      <c r="C92" t="s">
        <v>190</v>
      </c>
      <c r="D92" t="s">
        <v>133</v>
      </c>
      <c r="E92" t="s">
        <v>162</v>
      </c>
      <c r="F92" t="s">
        <v>698</v>
      </c>
      <c r="G92" t="s">
        <v>15</v>
      </c>
      <c r="H92" t="s">
        <v>699</v>
      </c>
      <c r="J92" t="str">
        <f t="shared" si="18"/>
        <v>hcl</v>
      </c>
      <c r="K92" t="str">
        <f t="shared" si="19"/>
        <v>ecl</v>
      </c>
      <c r="L92" t="str">
        <f t="shared" si="20"/>
        <v>hgt</v>
      </c>
      <c r="M92" t="str">
        <f t="shared" si="21"/>
        <v>byr</v>
      </c>
      <c r="N92" t="str">
        <f t="shared" si="22"/>
        <v>iyr</v>
      </c>
      <c r="O92" t="str">
        <f t="shared" si="23"/>
        <v>cid</v>
      </c>
      <c r="P92" t="str">
        <f t="shared" si="24"/>
        <v>eyr</v>
      </c>
      <c r="Q92" t="str">
        <f t="shared" si="25"/>
        <v>pid</v>
      </c>
      <c r="S92">
        <f t="shared" si="26"/>
        <v>1</v>
      </c>
      <c r="T92">
        <f t="shared" si="27"/>
        <v>1</v>
      </c>
      <c r="U92">
        <f t="shared" si="28"/>
        <v>1</v>
      </c>
      <c r="V92">
        <f t="shared" si="29"/>
        <v>1</v>
      </c>
      <c r="W92">
        <f t="shared" si="30"/>
        <v>1</v>
      </c>
      <c r="X92">
        <f t="shared" si="31"/>
        <v>1</v>
      </c>
      <c r="Y92">
        <f t="shared" si="32"/>
        <v>1</v>
      </c>
      <c r="Z92">
        <f t="shared" si="33"/>
        <v>1</v>
      </c>
    </row>
    <row r="93" spans="1:26">
      <c r="A93" s="1" t="s">
        <v>67</v>
      </c>
      <c r="B93" t="s">
        <v>18</v>
      </c>
      <c r="C93" t="s">
        <v>550</v>
      </c>
      <c r="D93" t="s">
        <v>706</v>
      </c>
      <c r="E93" t="s">
        <v>385</v>
      </c>
      <c r="F93" t="s">
        <v>82</v>
      </c>
      <c r="G93" t="s">
        <v>678</v>
      </c>
      <c r="H93" t="s">
        <v>52</v>
      </c>
      <c r="J93" t="str">
        <f t="shared" si="18"/>
        <v>eyr</v>
      </c>
      <c r="K93" t="str">
        <f t="shared" si="19"/>
        <v>hcl</v>
      </c>
      <c r="L93" t="str">
        <f t="shared" si="20"/>
        <v>cid</v>
      </c>
      <c r="M93" t="str">
        <f t="shared" si="21"/>
        <v>pid</v>
      </c>
      <c r="N93" t="str">
        <f t="shared" si="22"/>
        <v>hgt</v>
      </c>
      <c r="O93" t="str">
        <f t="shared" si="23"/>
        <v>ecl</v>
      </c>
      <c r="P93" t="str">
        <f t="shared" si="24"/>
        <v>byr</v>
      </c>
      <c r="Q93" t="str">
        <f t="shared" si="25"/>
        <v>iyr</v>
      </c>
      <c r="S93">
        <f t="shared" si="26"/>
        <v>1</v>
      </c>
      <c r="T93">
        <f t="shared" si="27"/>
        <v>1</v>
      </c>
      <c r="U93">
        <f t="shared" si="28"/>
        <v>1</v>
      </c>
      <c r="V93">
        <f t="shared" si="29"/>
        <v>1</v>
      </c>
      <c r="W93">
        <f t="shared" si="30"/>
        <v>1</v>
      </c>
      <c r="X93">
        <f t="shared" si="31"/>
        <v>1</v>
      </c>
      <c r="Y93">
        <f t="shared" si="32"/>
        <v>1</v>
      </c>
      <c r="Z93">
        <f t="shared" si="33"/>
        <v>1</v>
      </c>
    </row>
    <row r="94" spans="1:26">
      <c r="A94" s="2" t="s">
        <v>102</v>
      </c>
      <c r="B94" t="s">
        <v>110</v>
      </c>
      <c r="C94" t="s">
        <v>172</v>
      </c>
      <c r="D94" t="s">
        <v>65</v>
      </c>
      <c r="E94" t="s">
        <v>173</v>
      </c>
      <c r="F94" t="s">
        <v>174</v>
      </c>
      <c r="G94" t="s">
        <v>7</v>
      </c>
      <c r="J94" t="str">
        <f t="shared" si="18"/>
        <v>hcl</v>
      </c>
      <c r="K94" t="str">
        <f t="shared" si="19"/>
        <v>iyr</v>
      </c>
      <c r="L94" t="str">
        <f t="shared" si="20"/>
        <v>byr</v>
      </c>
      <c r="M94" t="str">
        <f t="shared" si="21"/>
        <v>ecl</v>
      </c>
      <c r="N94" t="str">
        <f t="shared" si="22"/>
        <v>eyr</v>
      </c>
      <c r="O94" t="str">
        <f t="shared" si="23"/>
        <v>hgt</v>
      </c>
      <c r="P94" t="str">
        <f t="shared" si="24"/>
        <v>pid</v>
      </c>
      <c r="Q94" t="str">
        <f t="shared" si="25"/>
        <v/>
      </c>
      <c r="S94">
        <f t="shared" si="26"/>
        <v>1</v>
      </c>
      <c r="T94">
        <f t="shared" si="27"/>
        <v>1</v>
      </c>
      <c r="U94">
        <f t="shared" si="28"/>
        <v>1</v>
      </c>
      <c r="V94">
        <f t="shared" si="29"/>
        <v>1</v>
      </c>
      <c r="W94">
        <f t="shared" si="30"/>
        <v>1</v>
      </c>
      <c r="X94">
        <f t="shared" si="31"/>
        <v>1</v>
      </c>
      <c r="Y94">
        <f t="shared" si="32"/>
        <v>1</v>
      </c>
      <c r="Z94">
        <f t="shared" si="33"/>
        <v>0</v>
      </c>
    </row>
    <row r="95" spans="1:26">
      <c r="A95" s="1" t="s">
        <v>8</v>
      </c>
      <c r="B95" t="s">
        <v>9</v>
      </c>
      <c r="C95" t="s">
        <v>97</v>
      </c>
      <c r="D95" t="s">
        <v>98</v>
      </c>
      <c r="E95" t="s">
        <v>175</v>
      </c>
      <c r="F95" t="s">
        <v>176</v>
      </c>
      <c r="G95" t="s">
        <v>177</v>
      </c>
      <c r="J95" t="str">
        <f t="shared" si="18"/>
        <v>ecl</v>
      </c>
      <c r="K95" t="str">
        <f t="shared" si="19"/>
        <v>hcl</v>
      </c>
      <c r="L95" t="str">
        <f t="shared" si="20"/>
        <v>iyr</v>
      </c>
      <c r="M95" t="str">
        <f t="shared" si="21"/>
        <v>byr</v>
      </c>
      <c r="N95" t="str">
        <f t="shared" si="22"/>
        <v>eyr</v>
      </c>
      <c r="O95" t="str">
        <f t="shared" si="23"/>
        <v>pid</v>
      </c>
      <c r="P95" t="str">
        <f t="shared" si="24"/>
        <v>hgt</v>
      </c>
      <c r="Q95" t="str">
        <f t="shared" si="25"/>
        <v/>
      </c>
      <c r="S95">
        <f t="shared" si="26"/>
        <v>1</v>
      </c>
      <c r="T95">
        <f t="shared" si="27"/>
        <v>1</v>
      </c>
      <c r="U95">
        <f t="shared" si="28"/>
        <v>1</v>
      </c>
      <c r="V95">
        <f t="shared" si="29"/>
        <v>1</v>
      </c>
      <c r="W95">
        <f t="shared" si="30"/>
        <v>1</v>
      </c>
      <c r="X95">
        <f t="shared" si="31"/>
        <v>1</v>
      </c>
      <c r="Y95">
        <f t="shared" si="32"/>
        <v>1</v>
      </c>
      <c r="Z95">
        <f t="shared" si="33"/>
        <v>0</v>
      </c>
    </row>
    <row r="96" spans="1:26">
      <c r="A96" s="2" t="s">
        <v>13</v>
      </c>
      <c r="B96" t="s">
        <v>179</v>
      </c>
      <c r="C96" t="s">
        <v>75</v>
      </c>
      <c r="D96" t="s">
        <v>180</v>
      </c>
      <c r="E96" t="s">
        <v>112</v>
      </c>
      <c r="F96" t="s">
        <v>181</v>
      </c>
      <c r="G96" t="s">
        <v>72</v>
      </c>
      <c r="J96" t="str">
        <f t="shared" si="18"/>
        <v>ecl</v>
      </c>
      <c r="K96" t="str">
        <f t="shared" si="19"/>
        <v>byr</v>
      </c>
      <c r="L96" t="str">
        <f t="shared" si="20"/>
        <v>iyr</v>
      </c>
      <c r="M96" t="str">
        <f t="shared" si="21"/>
        <v>pid</v>
      </c>
      <c r="N96" t="str">
        <f t="shared" si="22"/>
        <v>eyr</v>
      </c>
      <c r="O96" t="str">
        <f t="shared" si="23"/>
        <v>hgt</v>
      </c>
      <c r="P96" t="str">
        <f t="shared" si="24"/>
        <v>hcl</v>
      </c>
      <c r="Q96" t="str">
        <f t="shared" si="25"/>
        <v/>
      </c>
      <c r="S96">
        <f t="shared" si="26"/>
        <v>1</v>
      </c>
      <c r="T96">
        <f t="shared" si="27"/>
        <v>1</v>
      </c>
      <c r="U96">
        <f t="shared" si="28"/>
        <v>1</v>
      </c>
      <c r="V96">
        <f t="shared" si="29"/>
        <v>1</v>
      </c>
      <c r="W96">
        <f t="shared" si="30"/>
        <v>1</v>
      </c>
      <c r="X96">
        <f t="shared" si="31"/>
        <v>1</v>
      </c>
      <c r="Y96">
        <f t="shared" si="32"/>
        <v>1</v>
      </c>
      <c r="Z96">
        <f t="shared" si="33"/>
        <v>0</v>
      </c>
    </row>
    <row r="97" spans="1:26">
      <c r="A97" s="2" t="s">
        <v>202</v>
      </c>
      <c r="B97" t="s">
        <v>203</v>
      </c>
      <c r="C97" t="s">
        <v>204</v>
      </c>
      <c r="D97" t="s">
        <v>205</v>
      </c>
      <c r="E97" t="s">
        <v>206</v>
      </c>
      <c r="F97" t="s">
        <v>207</v>
      </c>
      <c r="G97" t="s">
        <v>25</v>
      </c>
      <c r="J97" t="str">
        <f t="shared" si="18"/>
        <v>cid</v>
      </c>
      <c r="K97" t="str">
        <f t="shared" si="19"/>
        <v>ecl</v>
      </c>
      <c r="L97" t="str">
        <f t="shared" si="20"/>
        <v>byr</v>
      </c>
      <c r="M97" t="str">
        <f t="shared" si="21"/>
        <v>pid</v>
      </c>
      <c r="N97" t="str">
        <f t="shared" si="22"/>
        <v>iyr</v>
      </c>
      <c r="O97" t="str">
        <f t="shared" si="23"/>
        <v>hgt</v>
      </c>
      <c r="P97" t="str">
        <f t="shared" si="24"/>
        <v>hcl</v>
      </c>
      <c r="Q97" t="str">
        <f t="shared" si="25"/>
        <v/>
      </c>
      <c r="S97">
        <f t="shared" si="26"/>
        <v>1</v>
      </c>
      <c r="T97">
        <f t="shared" si="27"/>
        <v>1</v>
      </c>
      <c r="U97">
        <f t="shared" si="28"/>
        <v>1</v>
      </c>
      <c r="V97">
        <f t="shared" si="29"/>
        <v>1</v>
      </c>
      <c r="W97">
        <f t="shared" si="30"/>
        <v>1</v>
      </c>
      <c r="X97">
        <f t="shared" si="31"/>
        <v>1</v>
      </c>
      <c r="Y97">
        <f t="shared" si="32"/>
        <v>1</v>
      </c>
      <c r="Z97">
        <f t="shared" si="33"/>
        <v>0</v>
      </c>
    </row>
    <row r="98" spans="1:26">
      <c r="A98" s="2" t="s">
        <v>212</v>
      </c>
      <c r="B98" t="s">
        <v>113</v>
      </c>
      <c r="C98" t="s">
        <v>213</v>
      </c>
      <c r="D98" t="s">
        <v>39</v>
      </c>
      <c r="E98" t="s">
        <v>18</v>
      </c>
      <c r="F98" t="s">
        <v>214</v>
      </c>
      <c r="G98" t="s">
        <v>90</v>
      </c>
      <c r="J98" t="str">
        <f t="shared" si="18"/>
        <v>pid</v>
      </c>
      <c r="K98" t="str">
        <f t="shared" si="19"/>
        <v>ecl</v>
      </c>
      <c r="L98" t="str">
        <f t="shared" si="20"/>
        <v>eyr</v>
      </c>
      <c r="M98" t="str">
        <f t="shared" si="21"/>
        <v>hgt</v>
      </c>
      <c r="N98" t="str">
        <f t="shared" si="22"/>
        <v>hcl</v>
      </c>
      <c r="O98" t="str">
        <f t="shared" si="23"/>
        <v>byr</v>
      </c>
      <c r="P98" t="str">
        <f t="shared" si="24"/>
        <v>iyr</v>
      </c>
      <c r="Q98" t="str">
        <f t="shared" si="25"/>
        <v/>
      </c>
      <c r="S98">
        <f t="shared" si="26"/>
        <v>1</v>
      </c>
      <c r="T98">
        <f t="shared" si="27"/>
        <v>1</v>
      </c>
      <c r="U98">
        <f t="shared" si="28"/>
        <v>1</v>
      </c>
      <c r="V98">
        <f t="shared" si="29"/>
        <v>1</v>
      </c>
      <c r="W98">
        <f t="shared" si="30"/>
        <v>1</v>
      </c>
      <c r="X98">
        <f t="shared" si="31"/>
        <v>1</v>
      </c>
      <c r="Y98">
        <f t="shared" si="32"/>
        <v>1</v>
      </c>
      <c r="Z98">
        <f t="shared" si="33"/>
        <v>0</v>
      </c>
    </row>
    <row r="99" spans="1:26">
      <c r="A99" s="2" t="s">
        <v>218</v>
      </c>
      <c r="B99" t="s">
        <v>189</v>
      </c>
      <c r="C99" t="s">
        <v>219</v>
      </c>
      <c r="D99" t="s">
        <v>47</v>
      </c>
      <c r="E99" t="s">
        <v>220</v>
      </c>
      <c r="F99" t="s">
        <v>221</v>
      </c>
      <c r="G99" t="s">
        <v>21</v>
      </c>
      <c r="J99" t="str">
        <f t="shared" si="18"/>
        <v>hgt</v>
      </c>
      <c r="K99" t="str">
        <f t="shared" si="19"/>
        <v>byr</v>
      </c>
      <c r="L99" t="str">
        <f t="shared" si="20"/>
        <v>pid</v>
      </c>
      <c r="M99" t="str">
        <f t="shared" si="21"/>
        <v>iyr</v>
      </c>
      <c r="N99" t="str">
        <f t="shared" si="22"/>
        <v>eyr</v>
      </c>
      <c r="O99" t="str">
        <f t="shared" si="23"/>
        <v>ecl</v>
      </c>
      <c r="P99" t="str">
        <f t="shared" si="24"/>
        <v>hcl</v>
      </c>
      <c r="Q99" t="str">
        <f t="shared" si="25"/>
        <v/>
      </c>
      <c r="S99">
        <f t="shared" si="26"/>
        <v>1</v>
      </c>
      <c r="T99">
        <f t="shared" si="27"/>
        <v>1</v>
      </c>
      <c r="U99">
        <f t="shared" si="28"/>
        <v>1</v>
      </c>
      <c r="V99">
        <f t="shared" si="29"/>
        <v>1</v>
      </c>
      <c r="W99">
        <f t="shared" si="30"/>
        <v>1</v>
      </c>
      <c r="X99">
        <f t="shared" si="31"/>
        <v>1</v>
      </c>
      <c r="Y99">
        <f t="shared" si="32"/>
        <v>1</v>
      </c>
      <c r="Z99">
        <f t="shared" si="33"/>
        <v>0</v>
      </c>
    </row>
    <row r="100" spans="1:26">
      <c r="A100" s="2" t="s">
        <v>36</v>
      </c>
      <c r="B100" t="s">
        <v>43</v>
      </c>
      <c r="C100" t="s">
        <v>222</v>
      </c>
      <c r="D100" t="s">
        <v>72</v>
      </c>
      <c r="E100" t="s">
        <v>223</v>
      </c>
      <c r="F100" t="s">
        <v>52</v>
      </c>
      <c r="G100" t="s">
        <v>224</v>
      </c>
      <c r="J100" t="str">
        <f t="shared" si="18"/>
        <v>eyr</v>
      </c>
      <c r="K100" t="str">
        <f t="shared" si="19"/>
        <v>hgt</v>
      </c>
      <c r="L100" t="str">
        <f t="shared" si="20"/>
        <v>byr</v>
      </c>
      <c r="M100" t="str">
        <f t="shared" si="21"/>
        <v>hcl</v>
      </c>
      <c r="N100" t="str">
        <f t="shared" si="22"/>
        <v>pid</v>
      </c>
      <c r="O100" t="str">
        <f t="shared" si="23"/>
        <v>iyr</v>
      </c>
      <c r="P100" t="str">
        <f t="shared" si="24"/>
        <v>cid</v>
      </c>
      <c r="Q100" t="str">
        <f t="shared" si="25"/>
        <v/>
      </c>
      <c r="S100">
        <f t="shared" si="26"/>
        <v>1</v>
      </c>
      <c r="T100">
        <f t="shared" si="27"/>
        <v>1</v>
      </c>
      <c r="U100">
        <f t="shared" si="28"/>
        <v>1</v>
      </c>
      <c r="V100">
        <f t="shared" si="29"/>
        <v>1</v>
      </c>
      <c r="W100">
        <f t="shared" si="30"/>
        <v>1</v>
      </c>
      <c r="X100">
        <f t="shared" si="31"/>
        <v>1</v>
      </c>
      <c r="Y100">
        <f t="shared" si="32"/>
        <v>1</v>
      </c>
      <c r="Z100">
        <f t="shared" si="33"/>
        <v>0</v>
      </c>
    </row>
    <row r="101" spans="1:26">
      <c r="A101" s="2" t="s">
        <v>47</v>
      </c>
      <c r="B101" t="s">
        <v>58</v>
      </c>
      <c r="C101" t="s">
        <v>228</v>
      </c>
      <c r="D101" t="s">
        <v>112</v>
      </c>
      <c r="E101" t="s">
        <v>24</v>
      </c>
      <c r="F101" t="s">
        <v>125</v>
      </c>
      <c r="G101" t="s">
        <v>229</v>
      </c>
      <c r="J101" t="str">
        <f t="shared" si="18"/>
        <v>iyr</v>
      </c>
      <c r="K101" t="str">
        <f t="shared" si="19"/>
        <v>hcl</v>
      </c>
      <c r="L101" t="str">
        <f t="shared" si="20"/>
        <v>hgt</v>
      </c>
      <c r="M101" t="str">
        <f t="shared" si="21"/>
        <v>eyr</v>
      </c>
      <c r="N101" t="str">
        <f t="shared" si="22"/>
        <v>ecl</v>
      </c>
      <c r="O101" t="str">
        <f t="shared" si="23"/>
        <v>byr</v>
      </c>
      <c r="P101" t="str">
        <f t="shared" si="24"/>
        <v>pid</v>
      </c>
      <c r="Q101" t="str">
        <f t="shared" si="25"/>
        <v/>
      </c>
      <c r="S101">
        <f t="shared" si="26"/>
        <v>1</v>
      </c>
      <c r="T101">
        <f t="shared" si="27"/>
        <v>1</v>
      </c>
      <c r="U101">
        <f t="shared" si="28"/>
        <v>1</v>
      </c>
      <c r="V101">
        <f t="shared" si="29"/>
        <v>1</v>
      </c>
      <c r="W101">
        <f t="shared" si="30"/>
        <v>1</v>
      </c>
      <c r="X101">
        <f t="shared" si="31"/>
        <v>1</v>
      </c>
      <c r="Y101">
        <f t="shared" si="32"/>
        <v>1</v>
      </c>
      <c r="Z101">
        <f t="shared" si="33"/>
        <v>0</v>
      </c>
    </row>
    <row r="102" spans="1:26">
      <c r="A102" s="1" t="s">
        <v>143</v>
      </c>
      <c r="B102" t="s">
        <v>230</v>
      </c>
      <c r="C102" t="s">
        <v>76</v>
      </c>
      <c r="D102" t="s">
        <v>44</v>
      </c>
      <c r="E102" t="s">
        <v>231</v>
      </c>
      <c r="F102" t="s">
        <v>36</v>
      </c>
      <c r="G102" t="s">
        <v>17</v>
      </c>
      <c r="J102" t="str">
        <f t="shared" si="18"/>
        <v>hcl</v>
      </c>
      <c r="K102" t="str">
        <f t="shared" si="19"/>
        <v>hgt</v>
      </c>
      <c r="L102" t="str">
        <f t="shared" si="20"/>
        <v>byr</v>
      </c>
      <c r="M102" t="str">
        <f t="shared" si="21"/>
        <v>ecl</v>
      </c>
      <c r="N102" t="str">
        <f t="shared" si="22"/>
        <v>pid</v>
      </c>
      <c r="O102" t="str">
        <f t="shared" si="23"/>
        <v>eyr</v>
      </c>
      <c r="P102" t="str">
        <f t="shared" si="24"/>
        <v>iyr</v>
      </c>
      <c r="Q102" t="str">
        <f t="shared" si="25"/>
        <v/>
      </c>
      <c r="S102">
        <f t="shared" si="26"/>
        <v>1</v>
      </c>
      <c r="T102">
        <f t="shared" si="27"/>
        <v>1</v>
      </c>
      <c r="U102">
        <f t="shared" si="28"/>
        <v>1</v>
      </c>
      <c r="V102">
        <f t="shared" si="29"/>
        <v>1</v>
      </c>
      <c r="W102">
        <f t="shared" si="30"/>
        <v>1</v>
      </c>
      <c r="X102">
        <f t="shared" si="31"/>
        <v>1</v>
      </c>
      <c r="Y102">
        <f t="shared" si="32"/>
        <v>1</v>
      </c>
      <c r="Z102">
        <f t="shared" si="33"/>
        <v>0</v>
      </c>
    </row>
    <row r="103" spans="1:26">
      <c r="A103" s="2" t="s">
        <v>112</v>
      </c>
      <c r="B103" t="s">
        <v>65</v>
      </c>
      <c r="C103" t="s">
        <v>133</v>
      </c>
      <c r="D103" t="s">
        <v>9</v>
      </c>
      <c r="E103" t="s">
        <v>239</v>
      </c>
      <c r="F103" t="s">
        <v>240</v>
      </c>
      <c r="G103" t="s">
        <v>90</v>
      </c>
      <c r="J103" t="str">
        <f t="shared" si="18"/>
        <v>eyr</v>
      </c>
      <c r="K103" t="str">
        <f t="shared" si="19"/>
        <v>ecl</v>
      </c>
      <c r="L103" t="str">
        <f t="shared" si="20"/>
        <v>byr</v>
      </c>
      <c r="M103" t="str">
        <f t="shared" si="21"/>
        <v>hcl</v>
      </c>
      <c r="N103" t="str">
        <f t="shared" si="22"/>
        <v>pid</v>
      </c>
      <c r="O103" t="str">
        <f t="shared" si="23"/>
        <v>hgt</v>
      </c>
      <c r="P103" t="str">
        <f t="shared" si="24"/>
        <v>iyr</v>
      </c>
      <c r="Q103" t="str">
        <f t="shared" si="25"/>
        <v/>
      </c>
      <c r="S103">
        <f t="shared" si="26"/>
        <v>1</v>
      </c>
      <c r="T103">
        <f t="shared" si="27"/>
        <v>1</v>
      </c>
      <c r="U103">
        <f t="shared" si="28"/>
        <v>1</v>
      </c>
      <c r="V103">
        <f t="shared" si="29"/>
        <v>1</v>
      </c>
      <c r="W103">
        <f t="shared" si="30"/>
        <v>1</v>
      </c>
      <c r="X103">
        <f t="shared" si="31"/>
        <v>1</v>
      </c>
      <c r="Y103">
        <f t="shared" si="32"/>
        <v>1</v>
      </c>
      <c r="Z103">
        <f t="shared" si="33"/>
        <v>0</v>
      </c>
    </row>
    <row r="104" spans="1:26">
      <c r="A104" s="2" t="s">
        <v>12</v>
      </c>
      <c r="B104" t="s">
        <v>43</v>
      </c>
      <c r="C104" t="s">
        <v>241</v>
      </c>
      <c r="D104" t="s">
        <v>82</v>
      </c>
      <c r="E104" t="s">
        <v>242</v>
      </c>
      <c r="F104" t="s">
        <v>76</v>
      </c>
      <c r="G104" t="s">
        <v>22</v>
      </c>
      <c r="J104" t="str">
        <f t="shared" si="18"/>
        <v>iyr</v>
      </c>
      <c r="K104" t="str">
        <f t="shared" si="19"/>
        <v>hgt</v>
      </c>
      <c r="L104" t="str">
        <f t="shared" si="20"/>
        <v>pid</v>
      </c>
      <c r="M104" t="str">
        <f t="shared" si="21"/>
        <v>ecl</v>
      </c>
      <c r="N104" t="str">
        <f t="shared" si="22"/>
        <v>hcl</v>
      </c>
      <c r="O104" t="str">
        <f t="shared" si="23"/>
        <v>byr</v>
      </c>
      <c r="P104" t="str">
        <f t="shared" si="24"/>
        <v>eyr</v>
      </c>
      <c r="Q104" t="str">
        <f t="shared" si="25"/>
        <v/>
      </c>
      <c r="S104">
        <f t="shared" si="26"/>
        <v>1</v>
      </c>
      <c r="T104">
        <f t="shared" si="27"/>
        <v>1</v>
      </c>
      <c r="U104">
        <f t="shared" si="28"/>
        <v>1</v>
      </c>
      <c r="V104">
        <f t="shared" si="29"/>
        <v>1</v>
      </c>
      <c r="W104">
        <f t="shared" si="30"/>
        <v>1</v>
      </c>
      <c r="X104">
        <f t="shared" si="31"/>
        <v>1</v>
      </c>
      <c r="Y104">
        <f t="shared" si="32"/>
        <v>1</v>
      </c>
      <c r="Z104">
        <f t="shared" si="33"/>
        <v>0</v>
      </c>
    </row>
    <row r="105" spans="1:26">
      <c r="A105" s="1" t="s">
        <v>25</v>
      </c>
      <c r="B105" t="s">
        <v>26</v>
      </c>
      <c r="C105" t="s">
        <v>246</v>
      </c>
      <c r="D105" t="s">
        <v>247</v>
      </c>
      <c r="E105" t="s">
        <v>248</v>
      </c>
      <c r="F105" t="s">
        <v>249</v>
      </c>
      <c r="G105" t="s">
        <v>27</v>
      </c>
      <c r="J105" t="str">
        <f t="shared" si="18"/>
        <v>hcl</v>
      </c>
      <c r="K105" t="str">
        <f t="shared" si="19"/>
        <v>eyr</v>
      </c>
      <c r="L105" t="str">
        <f t="shared" si="20"/>
        <v>ecl</v>
      </c>
      <c r="M105" t="str">
        <f t="shared" si="21"/>
        <v>pid</v>
      </c>
      <c r="N105" t="str">
        <f t="shared" si="22"/>
        <v>cid</v>
      </c>
      <c r="O105" t="str">
        <f t="shared" si="23"/>
        <v>iyr</v>
      </c>
      <c r="P105" t="str">
        <f t="shared" si="24"/>
        <v>hgt</v>
      </c>
      <c r="Q105" t="str">
        <f t="shared" si="25"/>
        <v/>
      </c>
      <c r="S105">
        <f t="shared" si="26"/>
        <v>1</v>
      </c>
      <c r="T105">
        <f t="shared" si="27"/>
        <v>1</v>
      </c>
      <c r="U105">
        <f t="shared" si="28"/>
        <v>1</v>
      </c>
      <c r="V105">
        <f t="shared" si="29"/>
        <v>1</v>
      </c>
      <c r="W105">
        <f t="shared" si="30"/>
        <v>1</v>
      </c>
      <c r="X105">
        <f t="shared" si="31"/>
        <v>1</v>
      </c>
      <c r="Y105">
        <f t="shared" si="32"/>
        <v>1</v>
      </c>
      <c r="Z105">
        <f t="shared" si="33"/>
        <v>0</v>
      </c>
    </row>
    <row r="106" spans="1:26">
      <c r="A106" s="2" t="s">
        <v>24</v>
      </c>
      <c r="B106" t="s">
        <v>250</v>
      </c>
      <c r="C106" t="s">
        <v>186</v>
      </c>
      <c r="D106" t="s">
        <v>251</v>
      </c>
      <c r="E106" t="s">
        <v>59</v>
      </c>
      <c r="F106" t="s">
        <v>252</v>
      </c>
      <c r="G106" t="s">
        <v>52</v>
      </c>
      <c r="J106" t="str">
        <f t="shared" si="18"/>
        <v>ecl</v>
      </c>
      <c r="K106" t="str">
        <f t="shared" si="19"/>
        <v>hcl</v>
      </c>
      <c r="L106" t="str">
        <f t="shared" si="20"/>
        <v>eyr</v>
      </c>
      <c r="M106" t="str">
        <f t="shared" si="21"/>
        <v>pid</v>
      </c>
      <c r="N106" t="str">
        <f t="shared" si="22"/>
        <v>hgt</v>
      </c>
      <c r="O106" t="str">
        <f t="shared" si="23"/>
        <v>byr</v>
      </c>
      <c r="P106" t="str">
        <f t="shared" si="24"/>
        <v>iyr</v>
      </c>
      <c r="Q106" t="str">
        <f t="shared" si="25"/>
        <v/>
      </c>
      <c r="S106">
        <f t="shared" si="26"/>
        <v>1</v>
      </c>
      <c r="T106">
        <f t="shared" si="27"/>
        <v>1</v>
      </c>
      <c r="U106">
        <f t="shared" si="28"/>
        <v>1</v>
      </c>
      <c r="V106">
        <f t="shared" si="29"/>
        <v>1</v>
      </c>
      <c r="W106">
        <f t="shared" si="30"/>
        <v>1</v>
      </c>
      <c r="X106">
        <f t="shared" si="31"/>
        <v>1</v>
      </c>
      <c r="Y106">
        <f t="shared" si="32"/>
        <v>1</v>
      </c>
      <c r="Z106">
        <f t="shared" si="33"/>
        <v>0</v>
      </c>
    </row>
    <row r="107" spans="1:26">
      <c r="A107" s="2" t="s">
        <v>253</v>
      </c>
      <c r="B107" t="s">
        <v>199</v>
      </c>
      <c r="C107" t="s">
        <v>254</v>
      </c>
      <c r="D107" t="s">
        <v>112</v>
      </c>
      <c r="E107" t="s">
        <v>17</v>
      </c>
      <c r="F107" t="s">
        <v>255</v>
      </c>
      <c r="G107" t="s">
        <v>113</v>
      </c>
      <c r="J107" t="str">
        <f t="shared" si="18"/>
        <v>byr</v>
      </c>
      <c r="K107" t="str">
        <f t="shared" si="19"/>
        <v>hcl</v>
      </c>
      <c r="L107" t="str">
        <f t="shared" si="20"/>
        <v>pid</v>
      </c>
      <c r="M107" t="str">
        <f t="shared" si="21"/>
        <v>eyr</v>
      </c>
      <c r="N107" t="str">
        <f t="shared" si="22"/>
        <v>iyr</v>
      </c>
      <c r="O107" t="str">
        <f t="shared" si="23"/>
        <v>hgt</v>
      </c>
      <c r="P107" t="str">
        <f t="shared" si="24"/>
        <v>ecl</v>
      </c>
      <c r="Q107" t="str">
        <f t="shared" si="25"/>
        <v/>
      </c>
      <c r="S107">
        <f t="shared" si="26"/>
        <v>1</v>
      </c>
      <c r="T107">
        <f t="shared" si="27"/>
        <v>1</v>
      </c>
      <c r="U107">
        <f t="shared" si="28"/>
        <v>1</v>
      </c>
      <c r="V107">
        <f t="shared" si="29"/>
        <v>1</v>
      </c>
      <c r="W107">
        <f t="shared" si="30"/>
        <v>1</v>
      </c>
      <c r="X107">
        <f t="shared" si="31"/>
        <v>1</v>
      </c>
      <c r="Y107">
        <f t="shared" si="32"/>
        <v>1</v>
      </c>
      <c r="Z107">
        <f t="shared" si="33"/>
        <v>0</v>
      </c>
    </row>
    <row r="108" spans="1:26">
      <c r="A108" s="1" t="s">
        <v>262</v>
      </c>
      <c r="B108" t="s">
        <v>263</v>
      </c>
      <c r="C108" t="s">
        <v>264</v>
      </c>
      <c r="D108" t="s">
        <v>137</v>
      </c>
      <c r="E108" t="s">
        <v>25</v>
      </c>
      <c r="F108" t="s">
        <v>265</v>
      </c>
      <c r="G108" t="s">
        <v>30</v>
      </c>
      <c r="J108" t="str">
        <f t="shared" si="18"/>
        <v>pid</v>
      </c>
      <c r="K108" t="str">
        <f t="shared" si="19"/>
        <v>eyr</v>
      </c>
      <c r="L108" t="str">
        <f t="shared" si="20"/>
        <v>ecl</v>
      </c>
      <c r="M108" t="str">
        <f t="shared" si="21"/>
        <v>iyr</v>
      </c>
      <c r="N108" t="str">
        <f t="shared" si="22"/>
        <v>hcl</v>
      </c>
      <c r="O108" t="str">
        <f t="shared" si="23"/>
        <v>byr</v>
      </c>
      <c r="P108" t="str">
        <f t="shared" si="24"/>
        <v>hgt</v>
      </c>
      <c r="Q108" t="str">
        <f t="shared" si="25"/>
        <v/>
      </c>
      <c r="S108">
        <f t="shared" si="26"/>
        <v>1</v>
      </c>
      <c r="T108">
        <f t="shared" si="27"/>
        <v>1</v>
      </c>
      <c r="U108">
        <f t="shared" si="28"/>
        <v>1</v>
      </c>
      <c r="V108">
        <f t="shared" si="29"/>
        <v>1</v>
      </c>
      <c r="W108">
        <f t="shared" si="30"/>
        <v>1</v>
      </c>
      <c r="X108">
        <f t="shared" si="31"/>
        <v>1</v>
      </c>
      <c r="Y108">
        <f t="shared" si="32"/>
        <v>1</v>
      </c>
      <c r="Z108">
        <f t="shared" si="33"/>
        <v>0</v>
      </c>
    </row>
    <row r="109" spans="1:26">
      <c r="A109" s="2" t="s">
        <v>31</v>
      </c>
      <c r="B109" t="s">
        <v>266</v>
      </c>
      <c r="C109" t="s">
        <v>267</v>
      </c>
      <c r="D109" t="s">
        <v>32</v>
      </c>
      <c r="E109" t="s">
        <v>33</v>
      </c>
      <c r="F109" t="s">
        <v>34</v>
      </c>
      <c r="G109" t="s">
        <v>35</v>
      </c>
      <c r="J109" t="str">
        <f t="shared" si="18"/>
        <v>hgt</v>
      </c>
      <c r="K109" t="str">
        <f t="shared" si="19"/>
        <v>iyr</v>
      </c>
      <c r="L109" t="str">
        <f t="shared" si="20"/>
        <v>hcl</v>
      </c>
      <c r="M109" t="str">
        <f t="shared" si="21"/>
        <v>ecl</v>
      </c>
      <c r="N109" t="str">
        <f t="shared" si="22"/>
        <v>eyr</v>
      </c>
      <c r="O109" t="str">
        <f t="shared" si="23"/>
        <v>byr</v>
      </c>
      <c r="P109" t="str">
        <f t="shared" si="24"/>
        <v>pid</v>
      </c>
      <c r="Q109" t="str">
        <f t="shared" si="25"/>
        <v/>
      </c>
      <c r="S109">
        <f t="shared" si="26"/>
        <v>1</v>
      </c>
      <c r="T109">
        <f t="shared" si="27"/>
        <v>1</v>
      </c>
      <c r="U109">
        <f t="shared" si="28"/>
        <v>1</v>
      </c>
      <c r="V109">
        <f t="shared" si="29"/>
        <v>1</v>
      </c>
      <c r="W109">
        <f t="shared" si="30"/>
        <v>1</v>
      </c>
      <c r="X109">
        <f t="shared" si="31"/>
        <v>1</v>
      </c>
      <c r="Y109">
        <f t="shared" si="32"/>
        <v>1</v>
      </c>
      <c r="Z109">
        <f t="shared" si="33"/>
        <v>0</v>
      </c>
    </row>
    <row r="110" spans="1:26">
      <c r="A110" s="2" t="s">
        <v>36</v>
      </c>
      <c r="B110" t="s">
        <v>24</v>
      </c>
      <c r="C110" t="s">
        <v>268</v>
      </c>
      <c r="D110" t="s">
        <v>140</v>
      </c>
      <c r="E110" t="s">
        <v>133</v>
      </c>
      <c r="F110" t="s">
        <v>269</v>
      </c>
      <c r="G110" t="s">
        <v>37</v>
      </c>
      <c r="J110" t="str">
        <f t="shared" si="18"/>
        <v>eyr</v>
      </c>
      <c r="K110" t="str">
        <f t="shared" si="19"/>
        <v>ecl</v>
      </c>
      <c r="L110" t="str">
        <f t="shared" si="20"/>
        <v>pid</v>
      </c>
      <c r="M110" t="str">
        <f t="shared" si="21"/>
        <v>hcl</v>
      </c>
      <c r="N110" t="str">
        <f t="shared" si="22"/>
        <v>byr</v>
      </c>
      <c r="O110" t="str">
        <f t="shared" si="23"/>
        <v>cid</v>
      </c>
      <c r="P110" t="str">
        <f t="shared" si="24"/>
        <v>hgt</v>
      </c>
      <c r="Q110" t="str">
        <f t="shared" si="25"/>
        <v/>
      </c>
      <c r="S110">
        <f t="shared" si="26"/>
        <v>1</v>
      </c>
      <c r="T110">
        <f t="shared" si="27"/>
        <v>1</v>
      </c>
      <c r="U110">
        <f t="shared" si="28"/>
        <v>1</v>
      </c>
      <c r="V110">
        <f t="shared" si="29"/>
        <v>1</v>
      </c>
      <c r="W110">
        <f t="shared" si="30"/>
        <v>1</v>
      </c>
      <c r="X110">
        <f t="shared" si="31"/>
        <v>1</v>
      </c>
      <c r="Y110">
        <f t="shared" si="32"/>
        <v>1</v>
      </c>
      <c r="Z110">
        <f t="shared" si="33"/>
        <v>0</v>
      </c>
    </row>
    <row r="111" spans="1:26">
      <c r="A111" s="2" t="s">
        <v>38</v>
      </c>
      <c r="B111" t="s">
        <v>270</v>
      </c>
      <c r="C111" t="s">
        <v>271</v>
      </c>
      <c r="D111" t="s">
        <v>272</v>
      </c>
      <c r="E111" t="s">
        <v>97</v>
      </c>
      <c r="F111" t="s">
        <v>77</v>
      </c>
      <c r="G111" t="s">
        <v>72</v>
      </c>
      <c r="J111" t="str">
        <f t="shared" si="18"/>
        <v>ecl</v>
      </c>
      <c r="K111" t="str">
        <f t="shared" si="19"/>
        <v>byr</v>
      </c>
      <c r="L111" t="str">
        <f t="shared" si="20"/>
        <v>hgt</v>
      </c>
      <c r="M111" t="str">
        <f t="shared" si="21"/>
        <v>pid</v>
      </c>
      <c r="N111" t="str">
        <f t="shared" si="22"/>
        <v>iyr</v>
      </c>
      <c r="O111" t="str">
        <f t="shared" si="23"/>
        <v>eyr</v>
      </c>
      <c r="P111" t="str">
        <f t="shared" si="24"/>
        <v>hcl</v>
      </c>
      <c r="Q111" t="str">
        <f t="shared" si="25"/>
        <v/>
      </c>
      <c r="S111">
        <f t="shared" si="26"/>
        <v>1</v>
      </c>
      <c r="T111">
        <f t="shared" si="27"/>
        <v>1</v>
      </c>
      <c r="U111">
        <f t="shared" si="28"/>
        <v>1</v>
      </c>
      <c r="V111">
        <f t="shared" si="29"/>
        <v>1</v>
      </c>
      <c r="W111">
        <f t="shared" si="30"/>
        <v>1</v>
      </c>
      <c r="X111">
        <f t="shared" si="31"/>
        <v>1</v>
      </c>
      <c r="Y111">
        <f t="shared" si="32"/>
        <v>1</v>
      </c>
      <c r="Z111">
        <f t="shared" si="33"/>
        <v>0</v>
      </c>
    </row>
    <row r="112" spans="1:26">
      <c r="A112" s="2" t="s">
        <v>273</v>
      </c>
      <c r="B112" t="s">
        <v>236</v>
      </c>
      <c r="C112" t="s">
        <v>274</v>
      </c>
      <c r="D112" t="s">
        <v>275</v>
      </c>
      <c r="E112" t="s">
        <v>276</v>
      </c>
      <c r="F112" t="s">
        <v>137</v>
      </c>
      <c r="G112" t="s">
        <v>67</v>
      </c>
      <c r="J112" t="str">
        <f t="shared" si="18"/>
        <v>hcl</v>
      </c>
      <c r="K112" t="str">
        <f t="shared" si="19"/>
        <v>hgt</v>
      </c>
      <c r="L112" t="str">
        <f t="shared" si="20"/>
        <v>ecl</v>
      </c>
      <c r="M112" t="str">
        <f t="shared" si="21"/>
        <v>pid</v>
      </c>
      <c r="N112" t="str">
        <f t="shared" si="22"/>
        <v>byr</v>
      </c>
      <c r="O112" t="str">
        <f t="shared" si="23"/>
        <v>iyr</v>
      </c>
      <c r="P112" t="str">
        <f t="shared" si="24"/>
        <v>eyr</v>
      </c>
      <c r="Q112" t="str">
        <f t="shared" si="25"/>
        <v/>
      </c>
      <c r="S112">
        <f t="shared" si="26"/>
        <v>1</v>
      </c>
      <c r="T112">
        <f t="shared" si="27"/>
        <v>1</v>
      </c>
      <c r="U112">
        <f t="shared" si="28"/>
        <v>1</v>
      </c>
      <c r="V112">
        <f t="shared" si="29"/>
        <v>1</v>
      </c>
      <c r="W112">
        <f t="shared" si="30"/>
        <v>1</v>
      </c>
      <c r="X112">
        <f t="shared" si="31"/>
        <v>1</v>
      </c>
      <c r="Y112">
        <f t="shared" si="32"/>
        <v>1</v>
      </c>
      <c r="Z112">
        <f t="shared" si="33"/>
        <v>0</v>
      </c>
    </row>
    <row r="113" spans="1:26">
      <c r="A113" s="1" t="s">
        <v>82</v>
      </c>
      <c r="B113" t="s">
        <v>46</v>
      </c>
      <c r="C113" t="s">
        <v>150</v>
      </c>
      <c r="D113" t="s">
        <v>277</v>
      </c>
      <c r="E113" t="s">
        <v>27</v>
      </c>
      <c r="F113" t="s">
        <v>12</v>
      </c>
      <c r="G113" t="s">
        <v>278</v>
      </c>
      <c r="J113" t="str">
        <f t="shared" si="18"/>
        <v>ecl</v>
      </c>
      <c r="K113" t="str">
        <f t="shared" si="19"/>
        <v>hcl</v>
      </c>
      <c r="L113" t="str">
        <f t="shared" si="20"/>
        <v>byr</v>
      </c>
      <c r="M113" t="str">
        <f t="shared" si="21"/>
        <v>pid</v>
      </c>
      <c r="N113" t="str">
        <f t="shared" si="22"/>
        <v>hgt</v>
      </c>
      <c r="O113" t="str">
        <f t="shared" si="23"/>
        <v>iyr</v>
      </c>
      <c r="P113" t="str">
        <f t="shared" si="24"/>
        <v>eyr</v>
      </c>
      <c r="Q113" t="str">
        <f t="shared" si="25"/>
        <v/>
      </c>
      <c r="S113">
        <f t="shared" si="26"/>
        <v>1</v>
      </c>
      <c r="T113">
        <f t="shared" si="27"/>
        <v>1</v>
      </c>
      <c r="U113">
        <f t="shared" si="28"/>
        <v>1</v>
      </c>
      <c r="V113">
        <f t="shared" si="29"/>
        <v>1</v>
      </c>
      <c r="W113">
        <f t="shared" si="30"/>
        <v>1</v>
      </c>
      <c r="X113">
        <f t="shared" si="31"/>
        <v>1</v>
      </c>
      <c r="Y113">
        <f t="shared" si="32"/>
        <v>1</v>
      </c>
      <c r="Z113">
        <f t="shared" si="33"/>
        <v>0</v>
      </c>
    </row>
    <row r="114" spans="1:26">
      <c r="A114" s="2" t="s">
        <v>279</v>
      </c>
      <c r="B114" t="s">
        <v>280</v>
      </c>
      <c r="C114" t="s">
        <v>281</v>
      </c>
      <c r="D114" t="s">
        <v>25</v>
      </c>
      <c r="E114" t="s">
        <v>93</v>
      </c>
      <c r="F114" t="s">
        <v>282</v>
      </c>
      <c r="G114" t="s">
        <v>283</v>
      </c>
      <c r="J114" t="str">
        <f t="shared" si="18"/>
        <v>eyr</v>
      </c>
      <c r="K114" t="str">
        <f t="shared" si="19"/>
        <v>pid</v>
      </c>
      <c r="L114" t="str">
        <f t="shared" si="20"/>
        <v>iyr</v>
      </c>
      <c r="M114" t="str">
        <f t="shared" si="21"/>
        <v>hcl</v>
      </c>
      <c r="N114" t="str">
        <f t="shared" si="22"/>
        <v>byr</v>
      </c>
      <c r="O114" t="str">
        <f t="shared" si="23"/>
        <v>hgt</v>
      </c>
      <c r="P114" t="str">
        <f t="shared" si="24"/>
        <v>ecl</v>
      </c>
      <c r="Q114" t="str">
        <f t="shared" si="25"/>
        <v/>
      </c>
      <c r="S114">
        <f t="shared" si="26"/>
        <v>1</v>
      </c>
      <c r="T114">
        <f t="shared" si="27"/>
        <v>1</v>
      </c>
      <c r="U114">
        <f t="shared" si="28"/>
        <v>1</v>
      </c>
      <c r="V114">
        <f t="shared" si="29"/>
        <v>1</v>
      </c>
      <c r="W114">
        <f t="shared" si="30"/>
        <v>1</v>
      </c>
      <c r="X114">
        <f t="shared" si="31"/>
        <v>1</v>
      </c>
      <c r="Y114">
        <f t="shared" si="32"/>
        <v>1</v>
      </c>
      <c r="Z114">
        <f t="shared" si="33"/>
        <v>0</v>
      </c>
    </row>
    <row r="115" spans="1:26">
      <c r="A115" s="1" t="s">
        <v>14</v>
      </c>
      <c r="B115" t="s">
        <v>101</v>
      </c>
      <c r="C115" t="s">
        <v>52</v>
      </c>
      <c r="D115" t="s">
        <v>186</v>
      </c>
      <c r="E115" t="s">
        <v>82</v>
      </c>
      <c r="F115" t="s">
        <v>287</v>
      </c>
      <c r="G115" t="s">
        <v>242</v>
      </c>
      <c r="J115" t="str">
        <f t="shared" si="18"/>
        <v>hgt</v>
      </c>
      <c r="K115" t="str">
        <f t="shared" si="19"/>
        <v>byr</v>
      </c>
      <c r="L115" t="str">
        <f t="shared" si="20"/>
        <v>iyr</v>
      </c>
      <c r="M115" t="str">
        <f t="shared" si="21"/>
        <v>eyr</v>
      </c>
      <c r="N115" t="str">
        <f t="shared" si="22"/>
        <v>ecl</v>
      </c>
      <c r="O115" t="str">
        <f t="shared" si="23"/>
        <v>cid</v>
      </c>
      <c r="P115" t="str">
        <f t="shared" si="24"/>
        <v>hcl</v>
      </c>
      <c r="Q115" t="str">
        <f t="shared" si="25"/>
        <v/>
      </c>
      <c r="S115">
        <f t="shared" si="26"/>
        <v>1</v>
      </c>
      <c r="T115">
        <f t="shared" si="27"/>
        <v>1</v>
      </c>
      <c r="U115">
        <f t="shared" si="28"/>
        <v>1</v>
      </c>
      <c r="V115">
        <f t="shared" si="29"/>
        <v>1</v>
      </c>
      <c r="W115">
        <f t="shared" si="30"/>
        <v>1</v>
      </c>
      <c r="X115">
        <f t="shared" si="31"/>
        <v>1</v>
      </c>
      <c r="Y115">
        <f t="shared" si="32"/>
        <v>1</v>
      </c>
      <c r="Z115">
        <f t="shared" si="33"/>
        <v>0</v>
      </c>
    </row>
    <row r="116" spans="1:26">
      <c r="A116" s="2" t="s">
        <v>52</v>
      </c>
      <c r="B116" t="s">
        <v>292</v>
      </c>
      <c r="C116" t="s">
        <v>293</v>
      </c>
      <c r="D116" t="s">
        <v>294</v>
      </c>
      <c r="E116" t="s">
        <v>77</v>
      </c>
      <c r="F116" t="s">
        <v>286</v>
      </c>
      <c r="G116" t="s">
        <v>65</v>
      </c>
      <c r="J116" t="str">
        <f t="shared" si="18"/>
        <v>iyr</v>
      </c>
      <c r="K116" t="str">
        <f t="shared" si="19"/>
        <v>byr</v>
      </c>
      <c r="L116" t="str">
        <f t="shared" si="20"/>
        <v>pid</v>
      </c>
      <c r="M116" t="str">
        <f t="shared" si="21"/>
        <v>hgt</v>
      </c>
      <c r="N116" t="str">
        <f t="shared" si="22"/>
        <v>eyr</v>
      </c>
      <c r="O116" t="str">
        <f t="shared" si="23"/>
        <v>hcl</v>
      </c>
      <c r="P116" t="str">
        <f t="shared" si="24"/>
        <v>ecl</v>
      </c>
      <c r="Q116" t="str">
        <f t="shared" si="25"/>
        <v/>
      </c>
      <c r="S116">
        <f t="shared" si="26"/>
        <v>1</v>
      </c>
      <c r="T116">
        <f t="shared" si="27"/>
        <v>1</v>
      </c>
      <c r="U116">
        <f t="shared" si="28"/>
        <v>1</v>
      </c>
      <c r="V116">
        <f t="shared" si="29"/>
        <v>1</v>
      </c>
      <c r="W116">
        <f t="shared" si="30"/>
        <v>1</v>
      </c>
      <c r="X116">
        <f t="shared" si="31"/>
        <v>1</v>
      </c>
      <c r="Y116">
        <f t="shared" si="32"/>
        <v>1</v>
      </c>
      <c r="Z116">
        <f t="shared" si="33"/>
        <v>0</v>
      </c>
    </row>
    <row r="117" spans="1:26">
      <c r="A117" s="2" t="s">
        <v>69</v>
      </c>
      <c r="B117" t="s">
        <v>228</v>
      </c>
      <c r="C117" t="s">
        <v>300</v>
      </c>
      <c r="D117" t="s">
        <v>77</v>
      </c>
      <c r="E117" t="s">
        <v>17</v>
      </c>
      <c r="F117" t="s">
        <v>38</v>
      </c>
      <c r="G117" t="s">
        <v>301</v>
      </c>
      <c r="J117" t="str">
        <f t="shared" si="18"/>
        <v>hcl</v>
      </c>
      <c r="K117" t="str">
        <f t="shared" si="19"/>
        <v>hgt</v>
      </c>
      <c r="L117" t="str">
        <f t="shared" si="20"/>
        <v>pid</v>
      </c>
      <c r="M117" t="str">
        <f t="shared" si="21"/>
        <v>eyr</v>
      </c>
      <c r="N117" t="str">
        <f t="shared" si="22"/>
        <v>iyr</v>
      </c>
      <c r="O117" t="str">
        <f t="shared" si="23"/>
        <v>ecl</v>
      </c>
      <c r="P117" t="str">
        <f t="shared" si="24"/>
        <v>byr</v>
      </c>
      <c r="Q117" t="str">
        <f t="shared" si="25"/>
        <v/>
      </c>
      <c r="S117">
        <f t="shared" si="26"/>
        <v>1</v>
      </c>
      <c r="T117">
        <f t="shared" si="27"/>
        <v>1</v>
      </c>
      <c r="U117">
        <f t="shared" si="28"/>
        <v>1</v>
      </c>
      <c r="V117">
        <f t="shared" si="29"/>
        <v>1</v>
      </c>
      <c r="W117">
        <f t="shared" si="30"/>
        <v>1</v>
      </c>
      <c r="X117">
        <f t="shared" si="31"/>
        <v>1</v>
      </c>
      <c r="Y117">
        <f t="shared" si="32"/>
        <v>1</v>
      </c>
      <c r="Z117">
        <f t="shared" si="33"/>
        <v>0</v>
      </c>
    </row>
    <row r="118" spans="1:26">
      <c r="A118" s="2" t="s">
        <v>47</v>
      </c>
      <c r="B118" t="s">
        <v>186</v>
      </c>
      <c r="C118" t="s">
        <v>190</v>
      </c>
      <c r="D118" t="s">
        <v>250</v>
      </c>
      <c r="E118" t="s">
        <v>65</v>
      </c>
      <c r="F118" t="s">
        <v>116</v>
      </c>
      <c r="G118" t="s">
        <v>307</v>
      </c>
      <c r="J118" t="str">
        <f t="shared" si="18"/>
        <v>iyr</v>
      </c>
      <c r="K118" t="str">
        <f t="shared" si="19"/>
        <v>eyr</v>
      </c>
      <c r="L118" t="str">
        <f t="shared" si="20"/>
        <v>hgt</v>
      </c>
      <c r="M118" t="str">
        <f t="shared" si="21"/>
        <v>hcl</v>
      </c>
      <c r="N118" t="str">
        <f t="shared" si="22"/>
        <v>ecl</v>
      </c>
      <c r="O118" t="str">
        <f t="shared" si="23"/>
        <v>byr</v>
      </c>
      <c r="P118" t="str">
        <f t="shared" si="24"/>
        <v>pid</v>
      </c>
      <c r="Q118" t="str">
        <f t="shared" si="25"/>
        <v/>
      </c>
      <c r="S118">
        <f t="shared" si="26"/>
        <v>1</v>
      </c>
      <c r="T118">
        <f t="shared" si="27"/>
        <v>1</v>
      </c>
      <c r="U118">
        <f t="shared" si="28"/>
        <v>1</v>
      </c>
      <c r="V118">
        <f t="shared" si="29"/>
        <v>1</v>
      </c>
      <c r="W118">
        <f t="shared" si="30"/>
        <v>1</v>
      </c>
      <c r="X118">
        <f t="shared" si="31"/>
        <v>1</v>
      </c>
      <c r="Y118">
        <f t="shared" si="32"/>
        <v>1</v>
      </c>
      <c r="Z118">
        <f t="shared" si="33"/>
        <v>0</v>
      </c>
    </row>
    <row r="119" spans="1:26">
      <c r="A119" s="2" t="s">
        <v>41</v>
      </c>
      <c r="B119" t="s">
        <v>42</v>
      </c>
      <c r="C119" t="s">
        <v>166</v>
      </c>
      <c r="D119" t="s">
        <v>308</v>
      </c>
      <c r="E119" t="s">
        <v>19</v>
      </c>
      <c r="F119" t="s">
        <v>151</v>
      </c>
      <c r="G119" t="s">
        <v>309</v>
      </c>
      <c r="J119" t="str">
        <f t="shared" si="18"/>
        <v>pid</v>
      </c>
      <c r="K119" t="str">
        <f t="shared" si="19"/>
        <v>hgt</v>
      </c>
      <c r="L119" t="str">
        <f t="shared" si="20"/>
        <v>ecl</v>
      </c>
      <c r="M119" t="str">
        <f t="shared" si="21"/>
        <v>iyr</v>
      </c>
      <c r="N119" t="str">
        <f t="shared" si="22"/>
        <v>hcl</v>
      </c>
      <c r="O119" t="str">
        <f t="shared" si="23"/>
        <v>byr</v>
      </c>
      <c r="P119" t="str">
        <f t="shared" si="24"/>
        <v>eyr</v>
      </c>
      <c r="Q119" t="str">
        <f t="shared" si="25"/>
        <v/>
      </c>
      <c r="S119">
        <f t="shared" si="26"/>
        <v>1</v>
      </c>
      <c r="T119">
        <f t="shared" si="27"/>
        <v>1</v>
      </c>
      <c r="U119">
        <f t="shared" si="28"/>
        <v>1</v>
      </c>
      <c r="V119">
        <f t="shared" si="29"/>
        <v>1</v>
      </c>
      <c r="W119">
        <f t="shared" si="30"/>
        <v>1</v>
      </c>
      <c r="X119">
        <f t="shared" si="31"/>
        <v>1</v>
      </c>
      <c r="Y119">
        <f t="shared" si="32"/>
        <v>1</v>
      </c>
      <c r="Z119">
        <f t="shared" si="33"/>
        <v>0</v>
      </c>
    </row>
    <row r="120" spans="1:26">
      <c r="A120" s="1" t="s">
        <v>250</v>
      </c>
      <c r="B120" t="s">
        <v>310</v>
      </c>
      <c r="C120" t="s">
        <v>36</v>
      </c>
      <c r="D120" t="s">
        <v>93</v>
      </c>
      <c r="E120" t="s">
        <v>311</v>
      </c>
      <c r="F120" t="s">
        <v>155</v>
      </c>
      <c r="G120" t="s">
        <v>43</v>
      </c>
      <c r="J120" t="str">
        <f t="shared" si="18"/>
        <v>hcl</v>
      </c>
      <c r="K120" t="str">
        <f t="shared" si="19"/>
        <v>ecl</v>
      </c>
      <c r="L120" t="str">
        <f t="shared" si="20"/>
        <v>eyr</v>
      </c>
      <c r="M120" t="str">
        <f t="shared" si="21"/>
        <v>byr</v>
      </c>
      <c r="N120" t="str">
        <f t="shared" si="22"/>
        <v>pid</v>
      </c>
      <c r="O120" t="str">
        <f t="shared" si="23"/>
        <v>iyr</v>
      </c>
      <c r="P120" t="str">
        <f t="shared" si="24"/>
        <v>hgt</v>
      </c>
      <c r="Q120" t="str">
        <f t="shared" si="25"/>
        <v/>
      </c>
      <c r="S120">
        <f t="shared" si="26"/>
        <v>1</v>
      </c>
      <c r="T120">
        <f t="shared" si="27"/>
        <v>1</v>
      </c>
      <c r="U120">
        <f t="shared" si="28"/>
        <v>1</v>
      </c>
      <c r="V120">
        <f t="shared" si="29"/>
        <v>1</v>
      </c>
      <c r="W120">
        <f t="shared" si="30"/>
        <v>1</v>
      </c>
      <c r="X120">
        <f t="shared" si="31"/>
        <v>1</v>
      </c>
      <c r="Y120">
        <f t="shared" si="32"/>
        <v>1</v>
      </c>
      <c r="Z120">
        <f t="shared" si="33"/>
        <v>0</v>
      </c>
    </row>
    <row r="121" spans="1:26">
      <c r="A121" s="2" t="s">
        <v>312</v>
      </c>
      <c r="B121" t="s">
        <v>25</v>
      </c>
      <c r="C121" t="s">
        <v>97</v>
      </c>
      <c r="D121" t="s">
        <v>313</v>
      </c>
      <c r="E121" t="s">
        <v>13</v>
      </c>
      <c r="F121" t="s">
        <v>15</v>
      </c>
      <c r="G121" t="s">
        <v>314</v>
      </c>
      <c r="J121" t="str">
        <f t="shared" si="18"/>
        <v>byr</v>
      </c>
      <c r="K121" t="str">
        <f t="shared" si="19"/>
        <v>hcl</v>
      </c>
      <c r="L121" t="str">
        <f t="shared" si="20"/>
        <v>iyr</v>
      </c>
      <c r="M121" t="str">
        <f t="shared" si="21"/>
        <v>hgt</v>
      </c>
      <c r="N121" t="str">
        <f t="shared" si="22"/>
        <v>ecl</v>
      </c>
      <c r="O121" t="str">
        <f t="shared" si="23"/>
        <v>eyr</v>
      </c>
      <c r="P121" t="str">
        <f t="shared" si="24"/>
        <v>pid</v>
      </c>
      <c r="Q121" t="str">
        <f t="shared" si="25"/>
        <v/>
      </c>
      <c r="S121">
        <f t="shared" si="26"/>
        <v>1</v>
      </c>
      <c r="T121">
        <f t="shared" si="27"/>
        <v>1</v>
      </c>
      <c r="U121">
        <f t="shared" si="28"/>
        <v>1</v>
      </c>
      <c r="V121">
        <f t="shared" si="29"/>
        <v>1</v>
      </c>
      <c r="W121">
        <f t="shared" si="30"/>
        <v>1</v>
      </c>
      <c r="X121">
        <f t="shared" si="31"/>
        <v>1</v>
      </c>
      <c r="Y121">
        <f t="shared" si="32"/>
        <v>1</v>
      </c>
      <c r="Z121">
        <f t="shared" si="33"/>
        <v>0</v>
      </c>
    </row>
    <row r="122" spans="1:26">
      <c r="A122" s="2" t="s">
        <v>315</v>
      </c>
      <c r="B122" t="s">
        <v>80</v>
      </c>
      <c r="C122" t="s">
        <v>97</v>
      </c>
      <c r="D122" t="s">
        <v>44</v>
      </c>
      <c r="E122" t="s">
        <v>316</v>
      </c>
      <c r="F122" t="s">
        <v>77</v>
      </c>
      <c r="G122" t="s">
        <v>9</v>
      </c>
      <c r="J122" t="str">
        <f t="shared" si="18"/>
        <v>pid</v>
      </c>
      <c r="K122" t="str">
        <f t="shared" si="19"/>
        <v>hgt</v>
      </c>
      <c r="L122" t="str">
        <f t="shared" si="20"/>
        <v>iyr</v>
      </c>
      <c r="M122" t="str">
        <f t="shared" si="21"/>
        <v>ecl</v>
      </c>
      <c r="N122" t="str">
        <f t="shared" si="22"/>
        <v>byr</v>
      </c>
      <c r="O122" t="str">
        <f t="shared" si="23"/>
        <v>eyr</v>
      </c>
      <c r="P122" t="str">
        <f t="shared" si="24"/>
        <v>hcl</v>
      </c>
      <c r="Q122" t="str">
        <f t="shared" si="25"/>
        <v/>
      </c>
      <c r="S122">
        <f t="shared" si="26"/>
        <v>1</v>
      </c>
      <c r="T122">
        <f t="shared" si="27"/>
        <v>1</v>
      </c>
      <c r="U122">
        <f t="shared" si="28"/>
        <v>1</v>
      </c>
      <c r="V122">
        <f t="shared" si="29"/>
        <v>1</v>
      </c>
      <c r="W122">
        <f t="shared" si="30"/>
        <v>1</v>
      </c>
      <c r="X122">
        <f t="shared" si="31"/>
        <v>1</v>
      </c>
      <c r="Y122">
        <f t="shared" si="32"/>
        <v>1</v>
      </c>
      <c r="Z122">
        <f t="shared" si="33"/>
        <v>0</v>
      </c>
    </row>
    <row r="123" spans="1:26">
      <c r="A123" s="1" t="s">
        <v>82</v>
      </c>
      <c r="B123" t="s">
        <v>317</v>
      </c>
      <c r="C123" t="s">
        <v>121</v>
      </c>
      <c r="D123" t="s">
        <v>318</v>
      </c>
      <c r="E123" t="s">
        <v>319</v>
      </c>
      <c r="F123" t="s">
        <v>25</v>
      </c>
      <c r="G123" t="s">
        <v>45</v>
      </c>
      <c r="J123" t="str">
        <f>LEFT(A123,3)</f>
        <v>ecl</v>
      </c>
      <c r="K123" t="str">
        <f t="shared" si="19"/>
        <v>hgt</v>
      </c>
      <c r="L123" t="str">
        <f t="shared" si="20"/>
        <v>byr</v>
      </c>
      <c r="M123" t="str">
        <f t="shared" si="21"/>
        <v>cid</v>
      </c>
      <c r="N123" t="str">
        <f t="shared" si="22"/>
        <v>pid</v>
      </c>
      <c r="O123" t="str">
        <f t="shared" si="23"/>
        <v>hcl</v>
      </c>
      <c r="P123" t="str">
        <f t="shared" si="24"/>
        <v>eyr</v>
      </c>
      <c r="Q123" t="str">
        <f t="shared" si="25"/>
        <v/>
      </c>
      <c r="S123">
        <f t="shared" si="26"/>
        <v>1</v>
      </c>
      <c r="T123">
        <f t="shared" si="27"/>
        <v>1</v>
      </c>
      <c r="U123">
        <f t="shared" si="28"/>
        <v>1</v>
      </c>
      <c r="V123">
        <f t="shared" si="29"/>
        <v>1</v>
      </c>
      <c r="W123">
        <f t="shared" si="30"/>
        <v>1</v>
      </c>
      <c r="X123">
        <f t="shared" si="31"/>
        <v>1</v>
      </c>
      <c r="Y123">
        <f t="shared" si="32"/>
        <v>1</v>
      </c>
      <c r="Z123">
        <f t="shared" si="33"/>
        <v>0</v>
      </c>
    </row>
    <row r="124" spans="1:26">
      <c r="A124" s="2" t="s">
        <v>152</v>
      </c>
      <c r="B124" t="s">
        <v>166</v>
      </c>
      <c r="C124" t="s">
        <v>242</v>
      </c>
      <c r="D124" t="s">
        <v>320</v>
      </c>
      <c r="E124" t="s">
        <v>321</v>
      </c>
      <c r="F124" t="s">
        <v>322</v>
      </c>
      <c r="G124" t="s">
        <v>323</v>
      </c>
      <c r="J124" t="str">
        <f t="shared" ref="J124:J187" si="34">LEFT(A124,3)</f>
        <v>byr</v>
      </c>
      <c r="K124" t="str">
        <f t="shared" si="19"/>
        <v>ecl</v>
      </c>
      <c r="L124" t="str">
        <f t="shared" si="20"/>
        <v>hcl</v>
      </c>
      <c r="M124" t="str">
        <f t="shared" si="21"/>
        <v>eyr</v>
      </c>
      <c r="N124" t="str">
        <f t="shared" si="22"/>
        <v>hgt</v>
      </c>
      <c r="O124" t="str">
        <f t="shared" si="23"/>
        <v>cid</v>
      </c>
      <c r="P124" t="str">
        <f t="shared" si="24"/>
        <v>iyr</v>
      </c>
      <c r="Q124" t="str">
        <f t="shared" si="25"/>
        <v/>
      </c>
      <c r="S124">
        <f t="shared" si="26"/>
        <v>1</v>
      </c>
      <c r="T124">
        <f t="shared" si="27"/>
        <v>1</v>
      </c>
      <c r="U124">
        <f t="shared" si="28"/>
        <v>1</v>
      </c>
      <c r="V124">
        <f t="shared" si="29"/>
        <v>1</v>
      </c>
      <c r="W124">
        <f t="shared" si="30"/>
        <v>1</v>
      </c>
      <c r="X124">
        <f t="shared" si="31"/>
        <v>1</v>
      </c>
      <c r="Y124">
        <f t="shared" si="32"/>
        <v>1</v>
      </c>
      <c r="Z124">
        <f t="shared" si="33"/>
        <v>0</v>
      </c>
    </row>
    <row r="125" spans="1:26">
      <c r="A125" s="2" t="s">
        <v>286</v>
      </c>
      <c r="B125" t="s">
        <v>324</v>
      </c>
      <c r="C125" t="s">
        <v>186</v>
      </c>
      <c r="D125" t="s">
        <v>183</v>
      </c>
      <c r="E125" t="s">
        <v>325</v>
      </c>
      <c r="F125" t="s">
        <v>38</v>
      </c>
      <c r="G125" t="s">
        <v>12</v>
      </c>
      <c r="J125" t="str">
        <f t="shared" si="34"/>
        <v>hcl</v>
      </c>
      <c r="K125" t="str">
        <f t="shared" si="19"/>
        <v>byr</v>
      </c>
      <c r="L125" t="str">
        <f t="shared" si="20"/>
        <v>eyr</v>
      </c>
      <c r="M125" t="str">
        <f t="shared" si="21"/>
        <v>hgt</v>
      </c>
      <c r="N125" t="str">
        <f t="shared" si="22"/>
        <v>cid</v>
      </c>
      <c r="O125" t="str">
        <f t="shared" si="23"/>
        <v>ecl</v>
      </c>
      <c r="P125" t="str">
        <f t="shared" si="24"/>
        <v>iyr</v>
      </c>
      <c r="Q125" t="str">
        <f t="shared" si="25"/>
        <v/>
      </c>
      <c r="S125">
        <f t="shared" si="26"/>
        <v>1</v>
      </c>
      <c r="T125">
        <f t="shared" si="27"/>
        <v>1</v>
      </c>
      <c r="U125">
        <f t="shared" si="28"/>
        <v>1</v>
      </c>
      <c r="V125">
        <f t="shared" si="29"/>
        <v>1</v>
      </c>
      <c r="W125">
        <f t="shared" si="30"/>
        <v>1</v>
      </c>
      <c r="X125">
        <f t="shared" si="31"/>
        <v>1</v>
      </c>
      <c r="Y125">
        <f t="shared" si="32"/>
        <v>1</v>
      </c>
      <c r="Z125">
        <f t="shared" si="33"/>
        <v>0</v>
      </c>
    </row>
    <row r="126" spans="1:26">
      <c r="A126" s="2" t="s">
        <v>54</v>
      </c>
      <c r="B126" t="s">
        <v>12</v>
      </c>
      <c r="C126" t="s">
        <v>115</v>
      </c>
      <c r="D126" t="s">
        <v>55</v>
      </c>
      <c r="E126" t="s">
        <v>283</v>
      </c>
      <c r="F126" t="s">
        <v>67</v>
      </c>
      <c r="G126" t="s">
        <v>56</v>
      </c>
      <c r="J126" t="str">
        <f t="shared" si="34"/>
        <v>hcl</v>
      </c>
      <c r="K126" t="str">
        <f t="shared" si="19"/>
        <v>iyr</v>
      </c>
      <c r="L126" t="str">
        <f t="shared" si="20"/>
        <v>byr</v>
      </c>
      <c r="M126" t="str">
        <f t="shared" si="21"/>
        <v>hgt</v>
      </c>
      <c r="N126" t="str">
        <f t="shared" si="22"/>
        <v>ecl</v>
      </c>
      <c r="O126" t="str">
        <f t="shared" si="23"/>
        <v>eyr</v>
      </c>
      <c r="P126" t="str">
        <f t="shared" si="24"/>
        <v>pid</v>
      </c>
      <c r="Q126" t="str">
        <f t="shared" si="25"/>
        <v/>
      </c>
      <c r="S126">
        <f t="shared" si="26"/>
        <v>1</v>
      </c>
      <c r="T126">
        <f t="shared" si="27"/>
        <v>1</v>
      </c>
      <c r="U126">
        <f t="shared" si="28"/>
        <v>1</v>
      </c>
      <c r="V126">
        <f t="shared" si="29"/>
        <v>1</v>
      </c>
      <c r="W126">
        <f t="shared" si="30"/>
        <v>1</v>
      </c>
      <c r="X126">
        <f t="shared" si="31"/>
        <v>1</v>
      </c>
      <c r="Y126">
        <f t="shared" si="32"/>
        <v>1</v>
      </c>
      <c r="Z126">
        <f t="shared" si="33"/>
        <v>0</v>
      </c>
    </row>
    <row r="127" spans="1:26">
      <c r="A127" s="2" t="s">
        <v>59</v>
      </c>
      <c r="B127" t="s">
        <v>338</v>
      </c>
      <c r="C127" t="s">
        <v>339</v>
      </c>
      <c r="D127" t="s">
        <v>60</v>
      </c>
      <c r="E127" t="s">
        <v>173</v>
      </c>
      <c r="F127" t="s">
        <v>75</v>
      </c>
      <c r="G127" t="s">
        <v>13</v>
      </c>
      <c r="J127" t="str">
        <f t="shared" si="34"/>
        <v>hgt</v>
      </c>
      <c r="K127" t="str">
        <f t="shared" si="19"/>
        <v>pid</v>
      </c>
      <c r="L127" t="str">
        <f t="shared" si="20"/>
        <v>hcl</v>
      </c>
      <c r="M127" t="str">
        <f t="shared" si="21"/>
        <v>byr</v>
      </c>
      <c r="N127" t="str">
        <f t="shared" si="22"/>
        <v>eyr</v>
      </c>
      <c r="O127" t="str">
        <f t="shared" si="23"/>
        <v>iyr</v>
      </c>
      <c r="P127" t="str">
        <f t="shared" si="24"/>
        <v>ecl</v>
      </c>
      <c r="Q127" t="str">
        <f t="shared" si="25"/>
        <v/>
      </c>
      <c r="S127">
        <f t="shared" si="26"/>
        <v>1</v>
      </c>
      <c r="T127">
        <f t="shared" si="27"/>
        <v>1</v>
      </c>
      <c r="U127">
        <f t="shared" si="28"/>
        <v>1</v>
      </c>
      <c r="V127">
        <f t="shared" si="29"/>
        <v>1</v>
      </c>
      <c r="W127">
        <f t="shared" si="30"/>
        <v>1</v>
      </c>
      <c r="X127">
        <f t="shared" si="31"/>
        <v>1</v>
      </c>
      <c r="Y127">
        <f t="shared" si="32"/>
        <v>1</v>
      </c>
      <c r="Z127">
        <f t="shared" si="33"/>
        <v>0</v>
      </c>
    </row>
    <row r="128" spans="1:26">
      <c r="A128" s="2" t="s">
        <v>61</v>
      </c>
      <c r="B128" t="s">
        <v>82</v>
      </c>
      <c r="C128" t="s">
        <v>97</v>
      </c>
      <c r="D128" t="s">
        <v>67</v>
      </c>
      <c r="E128" t="s">
        <v>348</v>
      </c>
      <c r="F128" t="s">
        <v>349</v>
      </c>
      <c r="G128" t="s">
        <v>143</v>
      </c>
      <c r="J128" t="str">
        <f t="shared" si="34"/>
        <v>byr</v>
      </c>
      <c r="K128" t="str">
        <f t="shared" si="19"/>
        <v>ecl</v>
      </c>
      <c r="L128" t="str">
        <f t="shared" si="20"/>
        <v>iyr</v>
      </c>
      <c r="M128" t="str">
        <f t="shared" si="21"/>
        <v>eyr</v>
      </c>
      <c r="N128" t="str">
        <f t="shared" si="22"/>
        <v>pid</v>
      </c>
      <c r="O128" t="str">
        <f t="shared" si="23"/>
        <v>cid</v>
      </c>
      <c r="P128" t="str">
        <f t="shared" si="24"/>
        <v>hcl</v>
      </c>
      <c r="Q128" t="str">
        <f t="shared" si="25"/>
        <v/>
      </c>
      <c r="S128">
        <f t="shared" si="26"/>
        <v>1</v>
      </c>
      <c r="T128">
        <f t="shared" si="27"/>
        <v>1</v>
      </c>
      <c r="U128">
        <f t="shared" si="28"/>
        <v>1</v>
      </c>
      <c r="V128">
        <f t="shared" si="29"/>
        <v>1</v>
      </c>
      <c r="W128">
        <f t="shared" si="30"/>
        <v>1</v>
      </c>
      <c r="X128">
        <f t="shared" si="31"/>
        <v>1</v>
      </c>
      <c r="Y128">
        <f t="shared" si="32"/>
        <v>1</v>
      </c>
      <c r="Z128">
        <f t="shared" si="33"/>
        <v>0</v>
      </c>
    </row>
    <row r="129" spans="1:26">
      <c r="A129" s="2" t="s">
        <v>69</v>
      </c>
      <c r="B129" t="s">
        <v>2</v>
      </c>
      <c r="C129" t="s">
        <v>113</v>
      </c>
      <c r="D129" t="s">
        <v>360</v>
      </c>
      <c r="E129" t="s">
        <v>116</v>
      </c>
      <c r="F129" t="s">
        <v>361</v>
      </c>
      <c r="G129" t="s">
        <v>70</v>
      </c>
      <c r="J129" t="str">
        <f t="shared" si="34"/>
        <v>hcl</v>
      </c>
      <c r="K129" t="str">
        <f t="shared" si="19"/>
        <v>hgt</v>
      </c>
      <c r="L129" t="str">
        <f t="shared" si="20"/>
        <v>ecl</v>
      </c>
      <c r="M129" t="str">
        <f t="shared" si="21"/>
        <v>pid</v>
      </c>
      <c r="N129" t="str">
        <f t="shared" si="22"/>
        <v>byr</v>
      </c>
      <c r="O129" t="str">
        <f t="shared" si="23"/>
        <v>cid</v>
      </c>
      <c r="P129" t="str">
        <f t="shared" si="24"/>
        <v>iyr</v>
      </c>
      <c r="Q129" t="str">
        <f t="shared" si="25"/>
        <v/>
      </c>
      <c r="S129">
        <f t="shared" si="26"/>
        <v>1</v>
      </c>
      <c r="T129">
        <f t="shared" si="27"/>
        <v>1</v>
      </c>
      <c r="U129">
        <f t="shared" si="28"/>
        <v>1</v>
      </c>
      <c r="V129">
        <f t="shared" si="29"/>
        <v>1</v>
      </c>
      <c r="W129">
        <f t="shared" si="30"/>
        <v>1</v>
      </c>
      <c r="X129">
        <f t="shared" si="31"/>
        <v>1</v>
      </c>
      <c r="Y129">
        <f t="shared" si="32"/>
        <v>1</v>
      </c>
      <c r="Z129">
        <f t="shared" si="33"/>
        <v>0</v>
      </c>
    </row>
    <row r="130" spans="1:26">
      <c r="A130" s="1" t="s">
        <v>366</v>
      </c>
      <c r="B130" t="s">
        <v>14</v>
      </c>
      <c r="C130" t="s">
        <v>102</v>
      </c>
      <c r="D130" t="s">
        <v>22</v>
      </c>
      <c r="E130" t="s">
        <v>113</v>
      </c>
      <c r="F130" t="s">
        <v>70</v>
      </c>
      <c r="G130" t="s">
        <v>367</v>
      </c>
      <c r="J130" t="str">
        <f t="shared" si="34"/>
        <v>byr</v>
      </c>
      <c r="K130" t="str">
        <f t="shared" ref="K130:K193" si="35">LEFT(B130,3)</f>
        <v>hgt</v>
      </c>
      <c r="L130" t="str">
        <f t="shared" ref="L130:L193" si="36">LEFT(C130,3)</f>
        <v>hcl</v>
      </c>
      <c r="M130" t="str">
        <f t="shared" ref="M130:M193" si="37">LEFT(D130,3)</f>
        <v>eyr</v>
      </c>
      <c r="N130" t="str">
        <f t="shared" ref="N130:N193" si="38">LEFT(E130,3)</f>
        <v>ecl</v>
      </c>
      <c r="O130" t="str">
        <f t="shared" ref="O130:O193" si="39">LEFT(F130,3)</f>
        <v>iyr</v>
      </c>
      <c r="P130" t="str">
        <f t="shared" ref="P130:P193" si="40">LEFT(G130,3)</f>
        <v>pid</v>
      </c>
      <c r="Q130" t="str">
        <f t="shared" ref="Q130:Q193" si="41">LEFT(H130,3)</f>
        <v/>
      </c>
      <c r="S130">
        <f t="shared" ref="S130:S193" si="42">COUNTIF($AB$1:$AB$8,J130)</f>
        <v>1</v>
      </c>
      <c r="T130">
        <f t="shared" ref="T130:T193" si="43">COUNTIF($AB$1:$AB$8,K130)</f>
        <v>1</v>
      </c>
      <c r="U130">
        <f t="shared" ref="U130:U193" si="44">COUNTIF($AB$1:$AB$8,L130)</f>
        <v>1</v>
      </c>
      <c r="V130">
        <f t="shared" ref="V130:V193" si="45">COUNTIF($AB$1:$AB$8,M130)</f>
        <v>1</v>
      </c>
      <c r="W130">
        <f t="shared" ref="W130:W193" si="46">COUNTIF($AB$1:$AB$8,N130)</f>
        <v>1</v>
      </c>
      <c r="X130">
        <f t="shared" ref="X130:X193" si="47">COUNTIF($AB$1:$AB$8,O130)</f>
        <v>1</v>
      </c>
      <c r="Y130">
        <f t="shared" ref="Y130:Y193" si="48">COUNTIF($AB$1:$AB$8,P130)</f>
        <v>1</v>
      </c>
      <c r="Z130">
        <f t="shared" ref="Z130:Z193" si="49">COUNTIF($AB$1:$AB$8,Q130)</f>
        <v>0</v>
      </c>
    </row>
    <row r="131" spans="1:26">
      <c r="A131" s="2" t="s">
        <v>242</v>
      </c>
      <c r="B131" t="s">
        <v>44</v>
      </c>
      <c r="C131" t="s">
        <v>33</v>
      </c>
      <c r="D131" t="s">
        <v>368</v>
      </c>
      <c r="E131" t="s">
        <v>369</v>
      </c>
      <c r="F131" t="s">
        <v>228</v>
      </c>
      <c r="G131" t="s">
        <v>162</v>
      </c>
      <c r="J131" t="str">
        <f t="shared" si="34"/>
        <v>hcl</v>
      </c>
      <c r="K131" t="str">
        <f t="shared" si="35"/>
        <v>ecl</v>
      </c>
      <c r="L131" t="str">
        <f t="shared" si="36"/>
        <v>eyr</v>
      </c>
      <c r="M131" t="str">
        <f t="shared" si="37"/>
        <v>pid</v>
      </c>
      <c r="N131" t="str">
        <f t="shared" si="38"/>
        <v>byr</v>
      </c>
      <c r="O131" t="str">
        <f t="shared" si="39"/>
        <v>hgt</v>
      </c>
      <c r="P131" t="str">
        <f t="shared" si="40"/>
        <v>iyr</v>
      </c>
      <c r="Q131" t="str">
        <f t="shared" si="41"/>
        <v/>
      </c>
      <c r="S131">
        <f t="shared" si="42"/>
        <v>1</v>
      </c>
      <c r="T131">
        <f t="shared" si="43"/>
        <v>1</v>
      </c>
      <c r="U131">
        <f t="shared" si="44"/>
        <v>1</v>
      </c>
      <c r="V131">
        <f t="shared" si="45"/>
        <v>1</v>
      </c>
      <c r="W131">
        <f t="shared" si="46"/>
        <v>1</v>
      </c>
      <c r="X131">
        <f t="shared" si="47"/>
        <v>1</v>
      </c>
      <c r="Y131">
        <f t="shared" si="48"/>
        <v>1</v>
      </c>
      <c r="Z131">
        <f t="shared" si="49"/>
        <v>0</v>
      </c>
    </row>
    <row r="132" spans="1:26">
      <c r="A132" s="2" t="s">
        <v>58</v>
      </c>
      <c r="B132" t="s">
        <v>370</v>
      </c>
      <c r="C132" t="s">
        <v>36</v>
      </c>
      <c r="D132" t="s">
        <v>371</v>
      </c>
      <c r="E132" t="s">
        <v>372</v>
      </c>
      <c r="F132" t="s">
        <v>97</v>
      </c>
      <c r="G132" t="s">
        <v>373</v>
      </c>
      <c r="J132" t="str">
        <f t="shared" si="34"/>
        <v>hcl</v>
      </c>
      <c r="K132" t="str">
        <f t="shared" si="35"/>
        <v>ecl</v>
      </c>
      <c r="L132" t="str">
        <f t="shared" si="36"/>
        <v>eyr</v>
      </c>
      <c r="M132" t="str">
        <f t="shared" si="37"/>
        <v>hgt</v>
      </c>
      <c r="N132" t="str">
        <f t="shared" si="38"/>
        <v>pid</v>
      </c>
      <c r="O132" t="str">
        <f t="shared" si="39"/>
        <v>iyr</v>
      </c>
      <c r="P132" t="str">
        <f t="shared" si="40"/>
        <v>byr</v>
      </c>
      <c r="Q132" t="str">
        <f t="shared" si="41"/>
        <v/>
      </c>
      <c r="S132">
        <f t="shared" si="42"/>
        <v>1</v>
      </c>
      <c r="T132">
        <f t="shared" si="43"/>
        <v>1</v>
      </c>
      <c r="U132">
        <f t="shared" si="44"/>
        <v>1</v>
      </c>
      <c r="V132">
        <f t="shared" si="45"/>
        <v>1</v>
      </c>
      <c r="W132">
        <f t="shared" si="46"/>
        <v>1</v>
      </c>
      <c r="X132">
        <f t="shared" si="47"/>
        <v>1</v>
      </c>
      <c r="Y132">
        <f t="shared" si="48"/>
        <v>1</v>
      </c>
      <c r="Z132">
        <f t="shared" si="49"/>
        <v>0</v>
      </c>
    </row>
    <row r="133" spans="1:26">
      <c r="A133" s="2" t="s">
        <v>90</v>
      </c>
      <c r="B133" t="s">
        <v>42</v>
      </c>
      <c r="C133" t="s">
        <v>28</v>
      </c>
      <c r="D133" t="s">
        <v>67</v>
      </c>
      <c r="E133" t="s">
        <v>38</v>
      </c>
      <c r="F133" t="s">
        <v>380</v>
      </c>
      <c r="G133" t="s">
        <v>72</v>
      </c>
      <c r="J133" t="str">
        <f t="shared" si="34"/>
        <v>iyr</v>
      </c>
      <c r="K133" t="str">
        <f t="shared" si="35"/>
        <v>hgt</v>
      </c>
      <c r="L133" t="str">
        <f t="shared" si="36"/>
        <v>byr</v>
      </c>
      <c r="M133" t="str">
        <f t="shared" si="37"/>
        <v>eyr</v>
      </c>
      <c r="N133" t="str">
        <f t="shared" si="38"/>
        <v>ecl</v>
      </c>
      <c r="O133" t="str">
        <f t="shared" si="39"/>
        <v>pid</v>
      </c>
      <c r="P133" t="str">
        <f t="shared" si="40"/>
        <v>hcl</v>
      </c>
      <c r="Q133" t="str">
        <f t="shared" si="41"/>
        <v/>
      </c>
      <c r="S133">
        <f t="shared" si="42"/>
        <v>1</v>
      </c>
      <c r="T133">
        <f t="shared" si="43"/>
        <v>1</v>
      </c>
      <c r="U133">
        <f t="shared" si="44"/>
        <v>1</v>
      </c>
      <c r="V133">
        <f t="shared" si="45"/>
        <v>1</v>
      </c>
      <c r="W133">
        <f t="shared" si="46"/>
        <v>1</v>
      </c>
      <c r="X133">
        <f t="shared" si="47"/>
        <v>1</v>
      </c>
      <c r="Y133">
        <f t="shared" si="48"/>
        <v>1</v>
      </c>
      <c r="Z133">
        <f t="shared" si="49"/>
        <v>0</v>
      </c>
    </row>
    <row r="134" spans="1:26">
      <c r="A134" s="1" t="s">
        <v>384</v>
      </c>
      <c r="B134" t="s">
        <v>102</v>
      </c>
      <c r="C134" t="s">
        <v>77</v>
      </c>
      <c r="D134" t="s">
        <v>110</v>
      </c>
      <c r="E134" t="s">
        <v>44</v>
      </c>
      <c r="F134" t="s">
        <v>385</v>
      </c>
      <c r="G134" t="s">
        <v>73</v>
      </c>
      <c r="J134" t="str">
        <f t="shared" si="34"/>
        <v>pid</v>
      </c>
      <c r="K134" t="str">
        <f t="shared" si="35"/>
        <v>hcl</v>
      </c>
      <c r="L134" t="str">
        <f t="shared" si="36"/>
        <v>eyr</v>
      </c>
      <c r="M134" t="str">
        <f t="shared" si="37"/>
        <v>iyr</v>
      </c>
      <c r="N134" t="str">
        <f t="shared" si="38"/>
        <v>ecl</v>
      </c>
      <c r="O134" t="str">
        <f t="shared" si="39"/>
        <v>hgt</v>
      </c>
      <c r="P134" t="str">
        <f t="shared" si="40"/>
        <v>byr</v>
      </c>
      <c r="Q134" t="str">
        <f t="shared" si="41"/>
        <v/>
      </c>
      <c r="S134">
        <f t="shared" si="42"/>
        <v>1</v>
      </c>
      <c r="T134">
        <f t="shared" si="43"/>
        <v>1</v>
      </c>
      <c r="U134">
        <f t="shared" si="44"/>
        <v>1</v>
      </c>
      <c r="V134">
        <f t="shared" si="45"/>
        <v>1</v>
      </c>
      <c r="W134">
        <f t="shared" si="46"/>
        <v>1</v>
      </c>
      <c r="X134">
        <f t="shared" si="47"/>
        <v>1</v>
      </c>
      <c r="Y134">
        <f t="shared" si="48"/>
        <v>1</v>
      </c>
      <c r="Z134">
        <f t="shared" si="49"/>
        <v>0</v>
      </c>
    </row>
    <row r="135" spans="1:26">
      <c r="A135" s="2" t="s">
        <v>112</v>
      </c>
      <c r="B135" t="s">
        <v>391</v>
      </c>
      <c r="C135" t="s">
        <v>392</v>
      </c>
      <c r="D135" t="s">
        <v>143</v>
      </c>
      <c r="E135" t="s">
        <v>82</v>
      </c>
      <c r="F135" t="s">
        <v>369</v>
      </c>
      <c r="G135" t="s">
        <v>183</v>
      </c>
      <c r="J135" t="str">
        <f t="shared" si="34"/>
        <v>eyr</v>
      </c>
      <c r="K135" t="str">
        <f t="shared" si="35"/>
        <v>iyr</v>
      </c>
      <c r="L135" t="str">
        <f t="shared" si="36"/>
        <v>pid</v>
      </c>
      <c r="M135" t="str">
        <f t="shared" si="37"/>
        <v>hcl</v>
      </c>
      <c r="N135" t="str">
        <f t="shared" si="38"/>
        <v>ecl</v>
      </c>
      <c r="O135" t="str">
        <f t="shared" si="39"/>
        <v>byr</v>
      </c>
      <c r="P135" t="str">
        <f t="shared" si="40"/>
        <v>hgt</v>
      </c>
      <c r="Q135" t="str">
        <f t="shared" si="41"/>
        <v/>
      </c>
      <c r="S135">
        <f t="shared" si="42"/>
        <v>1</v>
      </c>
      <c r="T135">
        <f t="shared" si="43"/>
        <v>1</v>
      </c>
      <c r="U135">
        <f t="shared" si="44"/>
        <v>1</v>
      </c>
      <c r="V135">
        <f t="shared" si="45"/>
        <v>1</v>
      </c>
      <c r="W135">
        <f t="shared" si="46"/>
        <v>1</v>
      </c>
      <c r="X135">
        <f t="shared" si="47"/>
        <v>1</v>
      </c>
      <c r="Y135">
        <f t="shared" si="48"/>
        <v>1</v>
      </c>
      <c r="Z135">
        <f t="shared" si="49"/>
        <v>0</v>
      </c>
    </row>
    <row r="136" spans="1:26">
      <c r="A136" s="1" t="s">
        <v>52</v>
      </c>
      <c r="B136" t="s">
        <v>164</v>
      </c>
      <c r="C136" t="s">
        <v>112</v>
      </c>
      <c r="D136" t="s">
        <v>18</v>
      </c>
      <c r="E136" t="s">
        <v>399</v>
      </c>
      <c r="F136" t="s">
        <v>400</v>
      </c>
      <c r="G136" t="s">
        <v>65</v>
      </c>
      <c r="J136" t="str">
        <f t="shared" si="34"/>
        <v>iyr</v>
      </c>
      <c r="K136" t="str">
        <f t="shared" si="35"/>
        <v>hgt</v>
      </c>
      <c r="L136" t="str">
        <f t="shared" si="36"/>
        <v>eyr</v>
      </c>
      <c r="M136" t="str">
        <f t="shared" si="37"/>
        <v>hcl</v>
      </c>
      <c r="N136" t="str">
        <f t="shared" si="38"/>
        <v>byr</v>
      </c>
      <c r="O136" t="str">
        <f t="shared" si="39"/>
        <v>pid</v>
      </c>
      <c r="P136" t="str">
        <f t="shared" si="40"/>
        <v>ecl</v>
      </c>
      <c r="Q136" t="str">
        <f t="shared" si="41"/>
        <v/>
      </c>
      <c r="S136">
        <f t="shared" si="42"/>
        <v>1</v>
      </c>
      <c r="T136">
        <f t="shared" si="43"/>
        <v>1</v>
      </c>
      <c r="U136">
        <f t="shared" si="44"/>
        <v>1</v>
      </c>
      <c r="V136">
        <f t="shared" si="45"/>
        <v>1</v>
      </c>
      <c r="W136">
        <f t="shared" si="46"/>
        <v>1</v>
      </c>
      <c r="X136">
        <f t="shared" si="47"/>
        <v>1</v>
      </c>
      <c r="Y136">
        <f t="shared" si="48"/>
        <v>1</v>
      </c>
      <c r="Z136">
        <f t="shared" si="49"/>
        <v>0</v>
      </c>
    </row>
    <row r="137" spans="1:26">
      <c r="A137" s="2" t="s">
        <v>66</v>
      </c>
      <c r="B137" t="s">
        <v>147</v>
      </c>
      <c r="C137" t="s">
        <v>143</v>
      </c>
      <c r="D137" t="s">
        <v>82</v>
      </c>
      <c r="E137" t="s">
        <v>162</v>
      </c>
      <c r="F137" t="s">
        <v>36</v>
      </c>
      <c r="G137" t="s">
        <v>401</v>
      </c>
      <c r="J137" t="str">
        <f t="shared" si="34"/>
        <v>byr</v>
      </c>
      <c r="K137" t="str">
        <f t="shared" si="35"/>
        <v>hgt</v>
      </c>
      <c r="L137" t="str">
        <f t="shared" si="36"/>
        <v>hcl</v>
      </c>
      <c r="M137" t="str">
        <f t="shared" si="37"/>
        <v>ecl</v>
      </c>
      <c r="N137" t="str">
        <f t="shared" si="38"/>
        <v>iyr</v>
      </c>
      <c r="O137" t="str">
        <f t="shared" si="39"/>
        <v>eyr</v>
      </c>
      <c r="P137" t="str">
        <f t="shared" si="40"/>
        <v>cid</v>
      </c>
      <c r="Q137" t="str">
        <f t="shared" si="41"/>
        <v/>
      </c>
      <c r="S137">
        <f t="shared" si="42"/>
        <v>1</v>
      </c>
      <c r="T137">
        <f t="shared" si="43"/>
        <v>1</v>
      </c>
      <c r="U137">
        <f t="shared" si="44"/>
        <v>1</v>
      </c>
      <c r="V137">
        <f t="shared" si="45"/>
        <v>1</v>
      </c>
      <c r="W137">
        <f t="shared" si="46"/>
        <v>1</v>
      </c>
      <c r="X137">
        <f t="shared" si="47"/>
        <v>1</v>
      </c>
      <c r="Y137">
        <f t="shared" si="48"/>
        <v>1</v>
      </c>
      <c r="Z137">
        <f t="shared" si="49"/>
        <v>0</v>
      </c>
    </row>
    <row r="138" spans="1:26">
      <c r="A138" s="2" t="s">
        <v>52</v>
      </c>
      <c r="B138" t="s">
        <v>408</v>
      </c>
      <c r="C138" t="s">
        <v>72</v>
      </c>
      <c r="D138" t="s">
        <v>38</v>
      </c>
      <c r="E138" t="s">
        <v>186</v>
      </c>
      <c r="F138" t="s">
        <v>374</v>
      </c>
      <c r="G138" t="s">
        <v>409</v>
      </c>
      <c r="J138" t="str">
        <f t="shared" si="34"/>
        <v>iyr</v>
      </c>
      <c r="K138" t="str">
        <f t="shared" si="35"/>
        <v>byr</v>
      </c>
      <c r="L138" t="str">
        <f t="shared" si="36"/>
        <v>hcl</v>
      </c>
      <c r="M138" t="str">
        <f t="shared" si="37"/>
        <v>ecl</v>
      </c>
      <c r="N138" t="str">
        <f t="shared" si="38"/>
        <v>eyr</v>
      </c>
      <c r="O138" t="str">
        <f t="shared" si="39"/>
        <v>hgt</v>
      </c>
      <c r="P138" t="str">
        <f t="shared" si="40"/>
        <v>pid</v>
      </c>
      <c r="Q138" t="str">
        <f t="shared" si="41"/>
        <v/>
      </c>
      <c r="S138">
        <f t="shared" si="42"/>
        <v>1</v>
      </c>
      <c r="T138">
        <f t="shared" si="43"/>
        <v>1</v>
      </c>
      <c r="U138">
        <f t="shared" si="44"/>
        <v>1</v>
      </c>
      <c r="V138">
        <f t="shared" si="45"/>
        <v>1</v>
      </c>
      <c r="W138">
        <f t="shared" si="46"/>
        <v>1</v>
      </c>
      <c r="X138">
        <f t="shared" si="47"/>
        <v>1</v>
      </c>
      <c r="Y138">
        <f t="shared" si="48"/>
        <v>1</v>
      </c>
      <c r="Z138">
        <f t="shared" si="49"/>
        <v>0</v>
      </c>
    </row>
    <row r="139" spans="1:26">
      <c r="A139" s="1" t="s">
        <v>80</v>
      </c>
      <c r="B139" t="s">
        <v>162</v>
      </c>
      <c r="C139" t="s">
        <v>10</v>
      </c>
      <c r="D139" t="s">
        <v>413</v>
      </c>
      <c r="E139" t="s">
        <v>65</v>
      </c>
      <c r="F139" t="s">
        <v>72</v>
      </c>
      <c r="G139" t="s">
        <v>22</v>
      </c>
      <c r="J139" t="str">
        <f t="shared" si="34"/>
        <v>hgt</v>
      </c>
      <c r="K139" t="str">
        <f t="shared" si="35"/>
        <v>iyr</v>
      </c>
      <c r="L139" t="str">
        <f t="shared" si="36"/>
        <v>byr</v>
      </c>
      <c r="M139" t="str">
        <f t="shared" si="37"/>
        <v>pid</v>
      </c>
      <c r="N139" t="str">
        <f t="shared" si="38"/>
        <v>ecl</v>
      </c>
      <c r="O139" t="str">
        <f t="shared" si="39"/>
        <v>hcl</v>
      </c>
      <c r="P139" t="str">
        <f t="shared" si="40"/>
        <v>eyr</v>
      </c>
      <c r="Q139" t="str">
        <f t="shared" si="41"/>
        <v/>
      </c>
      <c r="S139">
        <f t="shared" si="42"/>
        <v>1</v>
      </c>
      <c r="T139">
        <f t="shared" si="43"/>
        <v>1</v>
      </c>
      <c r="U139">
        <f t="shared" si="44"/>
        <v>1</v>
      </c>
      <c r="V139">
        <f t="shared" si="45"/>
        <v>1</v>
      </c>
      <c r="W139">
        <f t="shared" si="46"/>
        <v>1</v>
      </c>
      <c r="X139">
        <f t="shared" si="47"/>
        <v>1</v>
      </c>
      <c r="Y139">
        <f t="shared" si="48"/>
        <v>1</v>
      </c>
      <c r="Z139">
        <f t="shared" si="49"/>
        <v>0</v>
      </c>
    </row>
    <row r="140" spans="1:26">
      <c r="A140" s="2" t="s">
        <v>286</v>
      </c>
      <c r="B140" t="s">
        <v>414</v>
      </c>
      <c r="C140" t="s">
        <v>12</v>
      </c>
      <c r="D140" t="s">
        <v>81</v>
      </c>
      <c r="E140" t="s">
        <v>82</v>
      </c>
      <c r="F140" t="s">
        <v>415</v>
      </c>
      <c r="G140" t="s">
        <v>42</v>
      </c>
      <c r="J140" t="str">
        <f t="shared" si="34"/>
        <v>hcl</v>
      </c>
      <c r="K140" t="str">
        <f t="shared" si="35"/>
        <v>byr</v>
      </c>
      <c r="L140" t="str">
        <f t="shared" si="36"/>
        <v>iyr</v>
      </c>
      <c r="M140" t="str">
        <f t="shared" si="37"/>
        <v>cid</v>
      </c>
      <c r="N140" t="str">
        <f t="shared" si="38"/>
        <v>ecl</v>
      </c>
      <c r="O140" t="str">
        <f t="shared" si="39"/>
        <v>pid</v>
      </c>
      <c r="P140" t="str">
        <f t="shared" si="40"/>
        <v>hgt</v>
      </c>
      <c r="Q140" t="str">
        <f t="shared" si="41"/>
        <v/>
      </c>
      <c r="S140">
        <f t="shared" si="42"/>
        <v>1</v>
      </c>
      <c r="T140">
        <f t="shared" si="43"/>
        <v>1</v>
      </c>
      <c r="U140">
        <f t="shared" si="44"/>
        <v>1</v>
      </c>
      <c r="V140">
        <f t="shared" si="45"/>
        <v>1</v>
      </c>
      <c r="W140">
        <f t="shared" si="46"/>
        <v>1</v>
      </c>
      <c r="X140">
        <f t="shared" si="47"/>
        <v>1</v>
      </c>
      <c r="Y140">
        <f t="shared" si="48"/>
        <v>1</v>
      </c>
      <c r="Z140">
        <f t="shared" si="49"/>
        <v>0</v>
      </c>
    </row>
    <row r="141" spans="1:26">
      <c r="A141" s="2" t="s">
        <v>70</v>
      </c>
      <c r="B141" t="s">
        <v>38</v>
      </c>
      <c r="C141" t="s">
        <v>33</v>
      </c>
      <c r="D141" t="s">
        <v>183</v>
      </c>
      <c r="E141" t="s">
        <v>416</v>
      </c>
      <c r="F141" t="s">
        <v>69</v>
      </c>
      <c r="G141" t="s">
        <v>417</v>
      </c>
      <c r="J141" t="str">
        <f t="shared" si="34"/>
        <v>iyr</v>
      </c>
      <c r="K141" t="str">
        <f t="shared" si="35"/>
        <v>ecl</v>
      </c>
      <c r="L141" t="str">
        <f t="shared" si="36"/>
        <v>eyr</v>
      </c>
      <c r="M141" t="str">
        <f t="shared" si="37"/>
        <v>hgt</v>
      </c>
      <c r="N141" t="str">
        <f t="shared" si="38"/>
        <v>byr</v>
      </c>
      <c r="O141" t="str">
        <f t="shared" si="39"/>
        <v>hcl</v>
      </c>
      <c r="P141" t="str">
        <f t="shared" si="40"/>
        <v>pid</v>
      </c>
      <c r="Q141" t="str">
        <f t="shared" si="41"/>
        <v/>
      </c>
      <c r="S141">
        <f t="shared" si="42"/>
        <v>1</v>
      </c>
      <c r="T141">
        <f t="shared" si="43"/>
        <v>1</v>
      </c>
      <c r="U141">
        <f t="shared" si="44"/>
        <v>1</v>
      </c>
      <c r="V141">
        <f t="shared" si="45"/>
        <v>1</v>
      </c>
      <c r="W141">
        <f t="shared" si="46"/>
        <v>1</v>
      </c>
      <c r="X141">
        <f t="shared" si="47"/>
        <v>1</v>
      </c>
      <c r="Y141">
        <f t="shared" si="48"/>
        <v>1</v>
      </c>
      <c r="Z141">
        <f t="shared" si="49"/>
        <v>0</v>
      </c>
    </row>
    <row r="142" spans="1:26">
      <c r="A142" s="1" t="s">
        <v>15</v>
      </c>
      <c r="B142" t="s">
        <v>83</v>
      </c>
      <c r="C142" t="s">
        <v>75</v>
      </c>
      <c r="D142" t="s">
        <v>301</v>
      </c>
      <c r="E142" t="s">
        <v>84</v>
      </c>
      <c r="F142" t="s">
        <v>286</v>
      </c>
      <c r="G142" t="s">
        <v>44</v>
      </c>
      <c r="J142" t="str">
        <f t="shared" si="34"/>
        <v>eyr</v>
      </c>
      <c r="K142" t="str">
        <f t="shared" si="35"/>
        <v>hgt</v>
      </c>
      <c r="L142" t="str">
        <f t="shared" si="36"/>
        <v>iyr</v>
      </c>
      <c r="M142" t="str">
        <f t="shared" si="37"/>
        <v>byr</v>
      </c>
      <c r="N142" t="str">
        <f t="shared" si="38"/>
        <v>pid</v>
      </c>
      <c r="O142" t="str">
        <f t="shared" si="39"/>
        <v>hcl</v>
      </c>
      <c r="P142" t="str">
        <f t="shared" si="40"/>
        <v>ecl</v>
      </c>
      <c r="Q142" t="str">
        <f t="shared" si="41"/>
        <v/>
      </c>
      <c r="S142">
        <f t="shared" si="42"/>
        <v>1</v>
      </c>
      <c r="T142">
        <f t="shared" si="43"/>
        <v>1</v>
      </c>
      <c r="U142">
        <f t="shared" si="44"/>
        <v>1</v>
      </c>
      <c r="V142">
        <f t="shared" si="45"/>
        <v>1</v>
      </c>
      <c r="W142">
        <f t="shared" si="46"/>
        <v>1</v>
      </c>
      <c r="X142">
        <f t="shared" si="47"/>
        <v>1</v>
      </c>
      <c r="Y142">
        <f t="shared" si="48"/>
        <v>1</v>
      </c>
      <c r="Z142">
        <f t="shared" si="49"/>
        <v>0</v>
      </c>
    </row>
    <row r="143" spans="1:26">
      <c r="A143" s="1" t="s">
        <v>168</v>
      </c>
      <c r="B143" t="s">
        <v>421</v>
      </c>
      <c r="C143" t="s">
        <v>82</v>
      </c>
      <c r="D143" t="s">
        <v>220</v>
      </c>
      <c r="E143" t="s">
        <v>422</v>
      </c>
      <c r="F143" t="s">
        <v>423</v>
      </c>
      <c r="G143" t="s">
        <v>399</v>
      </c>
      <c r="J143" t="str">
        <f t="shared" si="34"/>
        <v>pid</v>
      </c>
      <c r="K143" t="str">
        <f t="shared" si="35"/>
        <v>hcl</v>
      </c>
      <c r="L143" t="str">
        <f t="shared" si="36"/>
        <v>ecl</v>
      </c>
      <c r="M143" t="str">
        <f t="shared" si="37"/>
        <v>eyr</v>
      </c>
      <c r="N143" t="str">
        <f t="shared" si="38"/>
        <v>cid</v>
      </c>
      <c r="O143" t="str">
        <f t="shared" si="39"/>
        <v>iyr</v>
      </c>
      <c r="P143" t="str">
        <f t="shared" si="40"/>
        <v>byr</v>
      </c>
      <c r="Q143" t="str">
        <f t="shared" si="41"/>
        <v/>
      </c>
      <c r="S143">
        <f t="shared" si="42"/>
        <v>1</v>
      </c>
      <c r="T143">
        <f t="shared" si="43"/>
        <v>1</v>
      </c>
      <c r="U143">
        <f t="shared" si="44"/>
        <v>1</v>
      </c>
      <c r="V143">
        <f t="shared" si="45"/>
        <v>1</v>
      </c>
      <c r="W143">
        <f t="shared" si="46"/>
        <v>1</v>
      </c>
      <c r="X143">
        <f t="shared" si="47"/>
        <v>1</v>
      </c>
      <c r="Y143">
        <f t="shared" si="48"/>
        <v>1</v>
      </c>
      <c r="Z143">
        <f t="shared" si="49"/>
        <v>0</v>
      </c>
    </row>
    <row r="144" spans="1:26">
      <c r="A144" s="2" t="s">
        <v>438</v>
      </c>
      <c r="B144" t="s">
        <v>65</v>
      </c>
      <c r="C144" t="s">
        <v>75</v>
      </c>
      <c r="D144" t="s">
        <v>439</v>
      </c>
      <c r="E144" t="s">
        <v>9</v>
      </c>
      <c r="F144" t="s">
        <v>2</v>
      </c>
      <c r="G144" t="s">
        <v>112</v>
      </c>
      <c r="J144" t="str">
        <f t="shared" si="34"/>
        <v>pid</v>
      </c>
      <c r="K144" t="str">
        <f t="shared" si="35"/>
        <v>ecl</v>
      </c>
      <c r="L144" t="str">
        <f t="shared" si="36"/>
        <v>iyr</v>
      </c>
      <c r="M144" t="str">
        <f t="shared" si="37"/>
        <v>byr</v>
      </c>
      <c r="N144" t="str">
        <f t="shared" si="38"/>
        <v>hcl</v>
      </c>
      <c r="O144" t="str">
        <f t="shared" si="39"/>
        <v>hgt</v>
      </c>
      <c r="P144" t="str">
        <f t="shared" si="40"/>
        <v>eyr</v>
      </c>
      <c r="Q144" t="str">
        <f t="shared" si="41"/>
        <v/>
      </c>
      <c r="S144">
        <f t="shared" si="42"/>
        <v>1</v>
      </c>
      <c r="T144">
        <f t="shared" si="43"/>
        <v>1</v>
      </c>
      <c r="U144">
        <f t="shared" si="44"/>
        <v>1</v>
      </c>
      <c r="V144">
        <f t="shared" si="45"/>
        <v>1</v>
      </c>
      <c r="W144">
        <f t="shared" si="46"/>
        <v>1</v>
      </c>
      <c r="X144">
        <f t="shared" si="47"/>
        <v>1</v>
      </c>
      <c r="Y144">
        <f t="shared" si="48"/>
        <v>1</v>
      </c>
      <c r="Z144">
        <f t="shared" si="49"/>
        <v>0</v>
      </c>
    </row>
    <row r="145" spans="1:26">
      <c r="A145" s="2" t="s">
        <v>22</v>
      </c>
      <c r="B145" t="s">
        <v>4</v>
      </c>
      <c r="C145" t="s">
        <v>66</v>
      </c>
      <c r="D145" t="s">
        <v>113</v>
      </c>
      <c r="E145" t="s">
        <v>19</v>
      </c>
      <c r="F145" t="s">
        <v>445</v>
      </c>
      <c r="G145" t="s">
        <v>446</v>
      </c>
      <c r="J145" t="str">
        <f t="shared" si="34"/>
        <v>eyr</v>
      </c>
      <c r="K145" t="str">
        <f t="shared" si="35"/>
        <v>iyr</v>
      </c>
      <c r="L145" t="str">
        <f t="shared" si="36"/>
        <v>byr</v>
      </c>
      <c r="M145" t="str">
        <f t="shared" si="37"/>
        <v>ecl</v>
      </c>
      <c r="N145" t="str">
        <f t="shared" si="38"/>
        <v>hcl</v>
      </c>
      <c r="O145" t="str">
        <f t="shared" si="39"/>
        <v>hgt</v>
      </c>
      <c r="P145" t="str">
        <f t="shared" si="40"/>
        <v>pid</v>
      </c>
      <c r="Q145" t="str">
        <f t="shared" si="41"/>
        <v/>
      </c>
      <c r="S145">
        <f t="shared" si="42"/>
        <v>1</v>
      </c>
      <c r="T145">
        <f t="shared" si="43"/>
        <v>1</v>
      </c>
      <c r="U145">
        <f t="shared" si="44"/>
        <v>1</v>
      </c>
      <c r="V145">
        <f t="shared" si="45"/>
        <v>1</v>
      </c>
      <c r="W145">
        <f t="shared" si="46"/>
        <v>1</v>
      </c>
      <c r="X145">
        <f t="shared" si="47"/>
        <v>1</v>
      </c>
      <c r="Y145">
        <f t="shared" si="48"/>
        <v>1</v>
      </c>
      <c r="Z145">
        <f t="shared" si="49"/>
        <v>0</v>
      </c>
    </row>
    <row r="146" spans="1:26">
      <c r="A146" s="2" t="s">
        <v>447</v>
      </c>
      <c r="B146" t="s">
        <v>14</v>
      </c>
      <c r="C146" t="s">
        <v>4</v>
      </c>
      <c r="D146" t="s">
        <v>18</v>
      </c>
      <c r="E146" t="s">
        <v>113</v>
      </c>
      <c r="F146" t="s">
        <v>77</v>
      </c>
      <c r="G146" t="s">
        <v>222</v>
      </c>
      <c r="J146" t="str">
        <f t="shared" si="34"/>
        <v>pid</v>
      </c>
      <c r="K146" t="str">
        <f t="shared" si="35"/>
        <v>hgt</v>
      </c>
      <c r="L146" t="str">
        <f t="shared" si="36"/>
        <v>iyr</v>
      </c>
      <c r="M146" t="str">
        <f t="shared" si="37"/>
        <v>hcl</v>
      </c>
      <c r="N146" t="str">
        <f t="shared" si="38"/>
        <v>ecl</v>
      </c>
      <c r="O146" t="str">
        <f t="shared" si="39"/>
        <v>eyr</v>
      </c>
      <c r="P146" t="str">
        <f t="shared" si="40"/>
        <v>byr</v>
      </c>
      <c r="Q146" t="str">
        <f t="shared" si="41"/>
        <v/>
      </c>
      <c r="S146">
        <f t="shared" si="42"/>
        <v>1</v>
      </c>
      <c r="T146">
        <f t="shared" si="43"/>
        <v>1</v>
      </c>
      <c r="U146">
        <f t="shared" si="44"/>
        <v>1</v>
      </c>
      <c r="V146">
        <f t="shared" si="45"/>
        <v>1</v>
      </c>
      <c r="W146">
        <f t="shared" si="46"/>
        <v>1</v>
      </c>
      <c r="X146">
        <f t="shared" si="47"/>
        <v>1</v>
      </c>
      <c r="Y146">
        <f t="shared" si="48"/>
        <v>1</v>
      </c>
      <c r="Z146">
        <f t="shared" si="49"/>
        <v>0</v>
      </c>
    </row>
    <row r="147" spans="1:26">
      <c r="A147" s="2" t="s">
        <v>96</v>
      </c>
      <c r="B147" t="s">
        <v>448</v>
      </c>
      <c r="C147" t="s">
        <v>359</v>
      </c>
      <c r="D147" t="s">
        <v>47</v>
      </c>
      <c r="E147" t="s">
        <v>72</v>
      </c>
      <c r="F147" t="s">
        <v>213</v>
      </c>
      <c r="G147" t="s">
        <v>24</v>
      </c>
      <c r="J147" t="str">
        <f t="shared" si="34"/>
        <v>byr</v>
      </c>
      <c r="K147" t="str">
        <f t="shared" si="35"/>
        <v>cid</v>
      </c>
      <c r="L147" t="str">
        <f t="shared" si="36"/>
        <v>hgt</v>
      </c>
      <c r="M147" t="str">
        <f t="shared" si="37"/>
        <v>iyr</v>
      </c>
      <c r="N147" t="str">
        <f t="shared" si="38"/>
        <v>hcl</v>
      </c>
      <c r="O147" t="str">
        <f t="shared" si="39"/>
        <v>eyr</v>
      </c>
      <c r="P147" t="str">
        <f t="shared" si="40"/>
        <v>ecl</v>
      </c>
      <c r="Q147" t="str">
        <f t="shared" si="41"/>
        <v/>
      </c>
      <c r="S147">
        <f t="shared" si="42"/>
        <v>1</v>
      </c>
      <c r="T147">
        <f t="shared" si="43"/>
        <v>1</v>
      </c>
      <c r="U147">
        <f t="shared" si="44"/>
        <v>1</v>
      </c>
      <c r="V147">
        <f t="shared" si="45"/>
        <v>1</v>
      </c>
      <c r="W147">
        <f t="shared" si="46"/>
        <v>1</v>
      </c>
      <c r="X147">
        <f t="shared" si="47"/>
        <v>1</v>
      </c>
      <c r="Y147">
        <f t="shared" si="48"/>
        <v>1</v>
      </c>
      <c r="Z147">
        <f t="shared" si="49"/>
        <v>0</v>
      </c>
    </row>
    <row r="148" spans="1:26">
      <c r="A148" s="1" t="s">
        <v>12</v>
      </c>
      <c r="B148" t="s">
        <v>112</v>
      </c>
      <c r="C148" t="s">
        <v>451</v>
      </c>
      <c r="D148" t="s">
        <v>2</v>
      </c>
      <c r="E148" t="s">
        <v>274</v>
      </c>
      <c r="F148" t="s">
        <v>18</v>
      </c>
      <c r="G148" t="s">
        <v>439</v>
      </c>
      <c r="J148" t="str">
        <f t="shared" si="34"/>
        <v>iyr</v>
      </c>
      <c r="K148" t="str">
        <f t="shared" si="35"/>
        <v>eyr</v>
      </c>
      <c r="L148" t="str">
        <f t="shared" si="36"/>
        <v>pid</v>
      </c>
      <c r="M148" t="str">
        <f t="shared" si="37"/>
        <v>hgt</v>
      </c>
      <c r="N148" t="str">
        <f t="shared" si="38"/>
        <v>ecl</v>
      </c>
      <c r="O148" t="str">
        <f t="shared" si="39"/>
        <v>hcl</v>
      </c>
      <c r="P148" t="str">
        <f t="shared" si="40"/>
        <v>byr</v>
      </c>
      <c r="Q148" t="str">
        <f t="shared" si="41"/>
        <v/>
      </c>
      <c r="S148">
        <f t="shared" si="42"/>
        <v>1</v>
      </c>
      <c r="T148">
        <f t="shared" si="43"/>
        <v>1</v>
      </c>
      <c r="U148">
        <f t="shared" si="44"/>
        <v>1</v>
      </c>
      <c r="V148">
        <f t="shared" si="45"/>
        <v>1</v>
      </c>
      <c r="W148">
        <f t="shared" si="46"/>
        <v>1</v>
      </c>
      <c r="X148">
        <f t="shared" si="47"/>
        <v>1</v>
      </c>
      <c r="Y148">
        <f t="shared" si="48"/>
        <v>1</v>
      </c>
      <c r="Z148">
        <f t="shared" si="49"/>
        <v>0</v>
      </c>
    </row>
    <row r="149" spans="1:26">
      <c r="A149" s="2" t="s">
        <v>52</v>
      </c>
      <c r="B149" t="s">
        <v>99</v>
      </c>
      <c r="C149" t="s">
        <v>455</v>
      </c>
      <c r="D149" t="s">
        <v>186</v>
      </c>
      <c r="E149" t="s">
        <v>456</v>
      </c>
      <c r="F149" t="s">
        <v>457</v>
      </c>
      <c r="G149" t="s">
        <v>10</v>
      </c>
      <c r="J149" t="str">
        <f t="shared" si="34"/>
        <v>iyr</v>
      </c>
      <c r="K149" t="str">
        <f t="shared" si="35"/>
        <v>pid</v>
      </c>
      <c r="L149" t="str">
        <f t="shared" si="36"/>
        <v>hcl</v>
      </c>
      <c r="M149" t="str">
        <f t="shared" si="37"/>
        <v>eyr</v>
      </c>
      <c r="N149" t="str">
        <f t="shared" si="38"/>
        <v>ecl</v>
      </c>
      <c r="O149" t="str">
        <f t="shared" si="39"/>
        <v>hgt</v>
      </c>
      <c r="P149" t="str">
        <f t="shared" si="40"/>
        <v>byr</v>
      </c>
      <c r="Q149" t="str">
        <f t="shared" si="41"/>
        <v/>
      </c>
      <c r="S149">
        <f t="shared" si="42"/>
        <v>1</v>
      </c>
      <c r="T149">
        <f t="shared" si="43"/>
        <v>1</v>
      </c>
      <c r="U149">
        <f t="shared" si="44"/>
        <v>1</v>
      </c>
      <c r="V149">
        <f t="shared" si="45"/>
        <v>1</v>
      </c>
      <c r="W149">
        <f t="shared" si="46"/>
        <v>1</v>
      </c>
      <c r="X149">
        <f t="shared" si="47"/>
        <v>1</v>
      </c>
      <c r="Y149">
        <f t="shared" si="48"/>
        <v>1</v>
      </c>
      <c r="Z149">
        <f t="shared" si="49"/>
        <v>0</v>
      </c>
    </row>
    <row r="150" spans="1:26">
      <c r="A150" s="1" t="s">
        <v>90</v>
      </c>
      <c r="B150" t="s">
        <v>13</v>
      </c>
      <c r="C150" t="s">
        <v>168</v>
      </c>
      <c r="D150" t="s">
        <v>33</v>
      </c>
      <c r="E150" t="s">
        <v>101</v>
      </c>
      <c r="F150" t="s">
        <v>240</v>
      </c>
      <c r="G150" t="s">
        <v>18</v>
      </c>
      <c r="J150" t="str">
        <f t="shared" si="34"/>
        <v>iyr</v>
      </c>
      <c r="K150" t="str">
        <f t="shared" si="35"/>
        <v>ecl</v>
      </c>
      <c r="L150" t="str">
        <f t="shared" si="36"/>
        <v>pid</v>
      </c>
      <c r="M150" t="str">
        <f t="shared" si="37"/>
        <v>eyr</v>
      </c>
      <c r="N150" t="str">
        <f t="shared" si="38"/>
        <v>byr</v>
      </c>
      <c r="O150" t="str">
        <f t="shared" si="39"/>
        <v>hgt</v>
      </c>
      <c r="P150" t="str">
        <f t="shared" si="40"/>
        <v>hcl</v>
      </c>
      <c r="Q150" t="str">
        <f t="shared" si="41"/>
        <v/>
      </c>
      <c r="S150">
        <f t="shared" si="42"/>
        <v>1</v>
      </c>
      <c r="T150">
        <f t="shared" si="43"/>
        <v>1</v>
      </c>
      <c r="U150">
        <f t="shared" si="44"/>
        <v>1</v>
      </c>
      <c r="V150">
        <f t="shared" si="45"/>
        <v>1</v>
      </c>
      <c r="W150">
        <f t="shared" si="46"/>
        <v>1</v>
      </c>
      <c r="X150">
        <f t="shared" si="47"/>
        <v>1</v>
      </c>
      <c r="Y150">
        <f t="shared" si="48"/>
        <v>1</v>
      </c>
      <c r="Z150">
        <f t="shared" si="49"/>
        <v>0</v>
      </c>
    </row>
    <row r="151" spans="1:26">
      <c r="A151" s="2" t="s">
        <v>45</v>
      </c>
      <c r="B151" t="s">
        <v>65</v>
      </c>
      <c r="C151" t="s">
        <v>460</v>
      </c>
      <c r="D151" t="s">
        <v>96</v>
      </c>
      <c r="E151" t="s">
        <v>461</v>
      </c>
      <c r="F151" t="s">
        <v>39</v>
      </c>
      <c r="G151" t="s">
        <v>102</v>
      </c>
      <c r="J151" t="str">
        <f t="shared" si="34"/>
        <v>eyr</v>
      </c>
      <c r="K151" t="str">
        <f t="shared" si="35"/>
        <v>ecl</v>
      </c>
      <c r="L151" t="str">
        <f t="shared" si="36"/>
        <v>cid</v>
      </c>
      <c r="M151" t="str">
        <f t="shared" si="37"/>
        <v>byr</v>
      </c>
      <c r="N151" t="str">
        <f t="shared" si="38"/>
        <v>pid</v>
      </c>
      <c r="O151" t="str">
        <f t="shared" si="39"/>
        <v>hgt</v>
      </c>
      <c r="P151" t="str">
        <f t="shared" si="40"/>
        <v>hcl</v>
      </c>
      <c r="Q151" t="str">
        <f t="shared" si="41"/>
        <v/>
      </c>
      <c r="S151">
        <f t="shared" si="42"/>
        <v>1</v>
      </c>
      <c r="T151">
        <f t="shared" si="43"/>
        <v>1</v>
      </c>
      <c r="U151">
        <f t="shared" si="44"/>
        <v>1</v>
      </c>
      <c r="V151">
        <f t="shared" si="45"/>
        <v>1</v>
      </c>
      <c r="W151">
        <f t="shared" si="46"/>
        <v>1</v>
      </c>
      <c r="X151">
        <f t="shared" si="47"/>
        <v>1</v>
      </c>
      <c r="Y151">
        <f t="shared" si="48"/>
        <v>1</v>
      </c>
      <c r="Z151">
        <f t="shared" si="49"/>
        <v>0</v>
      </c>
    </row>
    <row r="152" spans="1:26">
      <c r="A152" s="1" t="s">
        <v>316</v>
      </c>
      <c r="B152" t="s">
        <v>462</v>
      </c>
      <c r="C152" t="s">
        <v>463</v>
      </c>
      <c r="D152" t="s">
        <v>230</v>
      </c>
      <c r="E152" t="s">
        <v>77</v>
      </c>
      <c r="F152" t="s">
        <v>75</v>
      </c>
      <c r="G152" t="s">
        <v>103</v>
      </c>
      <c r="J152" t="str">
        <f t="shared" si="34"/>
        <v>byr</v>
      </c>
      <c r="K152" t="str">
        <f t="shared" si="35"/>
        <v>ecl</v>
      </c>
      <c r="L152" t="str">
        <f t="shared" si="36"/>
        <v>pid</v>
      </c>
      <c r="M152" t="str">
        <f t="shared" si="37"/>
        <v>hgt</v>
      </c>
      <c r="N152" t="str">
        <f t="shared" si="38"/>
        <v>eyr</v>
      </c>
      <c r="O152" t="str">
        <f t="shared" si="39"/>
        <v>iyr</v>
      </c>
      <c r="P152" t="str">
        <f t="shared" si="40"/>
        <v>hcl</v>
      </c>
      <c r="Q152" t="str">
        <f t="shared" si="41"/>
        <v/>
      </c>
      <c r="S152">
        <f t="shared" si="42"/>
        <v>1</v>
      </c>
      <c r="T152">
        <f t="shared" si="43"/>
        <v>1</v>
      </c>
      <c r="U152">
        <f t="shared" si="44"/>
        <v>1</v>
      </c>
      <c r="V152">
        <f t="shared" si="45"/>
        <v>1</v>
      </c>
      <c r="W152">
        <f t="shared" si="46"/>
        <v>1</v>
      </c>
      <c r="X152">
        <f t="shared" si="47"/>
        <v>1</v>
      </c>
      <c r="Y152">
        <f t="shared" si="48"/>
        <v>1</v>
      </c>
      <c r="Z152">
        <f t="shared" si="49"/>
        <v>0</v>
      </c>
    </row>
    <row r="153" spans="1:26">
      <c r="A153" s="2" t="s">
        <v>19</v>
      </c>
      <c r="B153" t="s">
        <v>52</v>
      </c>
      <c r="C153" t="s">
        <v>303</v>
      </c>
      <c r="D153" t="s">
        <v>39</v>
      </c>
      <c r="E153" t="s">
        <v>113</v>
      </c>
      <c r="F153" t="s">
        <v>45</v>
      </c>
      <c r="G153" t="s">
        <v>104</v>
      </c>
      <c r="J153" t="str">
        <f t="shared" si="34"/>
        <v>hcl</v>
      </c>
      <c r="K153" t="str">
        <f t="shared" si="35"/>
        <v>iyr</v>
      </c>
      <c r="L153" t="str">
        <f t="shared" si="36"/>
        <v>byr</v>
      </c>
      <c r="M153" t="str">
        <f t="shared" si="37"/>
        <v>hgt</v>
      </c>
      <c r="N153" t="str">
        <f t="shared" si="38"/>
        <v>ecl</v>
      </c>
      <c r="O153" t="str">
        <f t="shared" si="39"/>
        <v>eyr</v>
      </c>
      <c r="P153" t="str">
        <f t="shared" si="40"/>
        <v>pid</v>
      </c>
      <c r="Q153" t="str">
        <f t="shared" si="41"/>
        <v/>
      </c>
      <c r="S153">
        <f t="shared" si="42"/>
        <v>1</v>
      </c>
      <c r="T153">
        <f t="shared" si="43"/>
        <v>1</v>
      </c>
      <c r="U153">
        <f t="shared" si="44"/>
        <v>1</v>
      </c>
      <c r="V153">
        <f t="shared" si="45"/>
        <v>1</v>
      </c>
      <c r="W153">
        <f t="shared" si="46"/>
        <v>1</v>
      </c>
      <c r="X153">
        <f t="shared" si="47"/>
        <v>1</v>
      </c>
      <c r="Y153">
        <f t="shared" si="48"/>
        <v>1</v>
      </c>
      <c r="Z153">
        <f t="shared" si="49"/>
        <v>0</v>
      </c>
    </row>
    <row r="154" spans="1:26">
      <c r="A154" s="1" t="s">
        <v>77</v>
      </c>
      <c r="B154" t="s">
        <v>27</v>
      </c>
      <c r="C154" t="s">
        <v>468</v>
      </c>
      <c r="D154" t="s">
        <v>469</v>
      </c>
      <c r="E154" t="s">
        <v>46</v>
      </c>
      <c r="F154" t="s">
        <v>44</v>
      </c>
      <c r="G154" t="s">
        <v>4</v>
      </c>
      <c r="J154" t="str">
        <f t="shared" si="34"/>
        <v>eyr</v>
      </c>
      <c r="K154" t="str">
        <f t="shared" si="35"/>
        <v>hgt</v>
      </c>
      <c r="L154" t="str">
        <f t="shared" si="36"/>
        <v>pid</v>
      </c>
      <c r="M154" t="str">
        <f t="shared" si="37"/>
        <v>byr</v>
      </c>
      <c r="N154" t="str">
        <f t="shared" si="38"/>
        <v>hcl</v>
      </c>
      <c r="O154" t="str">
        <f t="shared" si="39"/>
        <v>ecl</v>
      </c>
      <c r="P154" t="str">
        <f t="shared" si="40"/>
        <v>iyr</v>
      </c>
      <c r="Q154" t="str">
        <f t="shared" si="41"/>
        <v/>
      </c>
      <c r="S154">
        <f t="shared" si="42"/>
        <v>1</v>
      </c>
      <c r="T154">
        <f t="shared" si="43"/>
        <v>1</v>
      </c>
      <c r="U154">
        <f t="shared" si="44"/>
        <v>1</v>
      </c>
      <c r="V154">
        <f t="shared" si="45"/>
        <v>1</v>
      </c>
      <c r="W154">
        <f t="shared" si="46"/>
        <v>1</v>
      </c>
      <c r="X154">
        <f t="shared" si="47"/>
        <v>1</v>
      </c>
      <c r="Y154">
        <f t="shared" si="48"/>
        <v>1</v>
      </c>
      <c r="Z154">
        <f t="shared" si="49"/>
        <v>0</v>
      </c>
    </row>
    <row r="155" spans="1:26">
      <c r="A155" s="2" t="s">
        <v>107</v>
      </c>
      <c r="B155" t="s">
        <v>25</v>
      </c>
      <c r="C155" t="s">
        <v>24</v>
      </c>
      <c r="D155" t="s">
        <v>472</v>
      </c>
      <c r="E155" t="s">
        <v>155</v>
      </c>
      <c r="F155" t="s">
        <v>235</v>
      </c>
      <c r="G155" t="s">
        <v>473</v>
      </c>
      <c r="J155" t="str">
        <f t="shared" si="34"/>
        <v>pid</v>
      </c>
      <c r="K155" t="str">
        <f t="shared" si="35"/>
        <v>hcl</v>
      </c>
      <c r="L155" t="str">
        <f t="shared" si="36"/>
        <v>ecl</v>
      </c>
      <c r="M155" t="str">
        <f t="shared" si="37"/>
        <v>cid</v>
      </c>
      <c r="N155" t="str">
        <f t="shared" si="38"/>
        <v>iyr</v>
      </c>
      <c r="O155" t="str">
        <f t="shared" si="39"/>
        <v>eyr</v>
      </c>
      <c r="P155" t="str">
        <f t="shared" si="40"/>
        <v>hgt</v>
      </c>
      <c r="Q155" t="str">
        <f t="shared" si="41"/>
        <v/>
      </c>
      <c r="S155">
        <f t="shared" si="42"/>
        <v>1</v>
      </c>
      <c r="T155">
        <f t="shared" si="43"/>
        <v>1</v>
      </c>
      <c r="U155">
        <f t="shared" si="44"/>
        <v>1</v>
      </c>
      <c r="V155">
        <f t="shared" si="45"/>
        <v>1</v>
      </c>
      <c r="W155">
        <f t="shared" si="46"/>
        <v>1</v>
      </c>
      <c r="X155">
        <f t="shared" si="47"/>
        <v>1</v>
      </c>
      <c r="Y155">
        <f t="shared" si="48"/>
        <v>1</v>
      </c>
      <c r="Z155">
        <f t="shared" si="49"/>
        <v>0</v>
      </c>
    </row>
    <row r="156" spans="1:26">
      <c r="A156" s="1" t="s">
        <v>166</v>
      </c>
      <c r="B156" t="s">
        <v>477</v>
      </c>
      <c r="C156" t="s">
        <v>478</v>
      </c>
      <c r="D156" t="s">
        <v>290</v>
      </c>
      <c r="E156" t="s">
        <v>112</v>
      </c>
      <c r="F156" t="s">
        <v>408</v>
      </c>
      <c r="G156" t="s">
        <v>177</v>
      </c>
      <c r="J156" t="str">
        <f t="shared" si="34"/>
        <v>ecl</v>
      </c>
      <c r="K156" t="str">
        <f t="shared" si="35"/>
        <v>pid</v>
      </c>
      <c r="L156" t="str">
        <f t="shared" si="36"/>
        <v>iyr</v>
      </c>
      <c r="M156" t="str">
        <f t="shared" si="37"/>
        <v>hcl</v>
      </c>
      <c r="N156" t="str">
        <f t="shared" si="38"/>
        <v>eyr</v>
      </c>
      <c r="O156" t="str">
        <f t="shared" si="39"/>
        <v>byr</v>
      </c>
      <c r="P156" t="str">
        <f t="shared" si="40"/>
        <v>hgt</v>
      </c>
      <c r="Q156" t="str">
        <f t="shared" si="41"/>
        <v/>
      </c>
      <c r="S156">
        <f t="shared" si="42"/>
        <v>1</v>
      </c>
      <c r="T156">
        <f t="shared" si="43"/>
        <v>1</v>
      </c>
      <c r="U156">
        <f t="shared" si="44"/>
        <v>1</v>
      </c>
      <c r="V156">
        <f t="shared" si="45"/>
        <v>1</v>
      </c>
      <c r="W156">
        <f t="shared" si="46"/>
        <v>1</v>
      </c>
      <c r="X156">
        <f t="shared" si="47"/>
        <v>1</v>
      </c>
      <c r="Y156">
        <f t="shared" si="48"/>
        <v>1</v>
      </c>
      <c r="Z156">
        <f t="shared" si="49"/>
        <v>0</v>
      </c>
    </row>
    <row r="157" spans="1:26">
      <c r="A157" s="2" t="s">
        <v>109</v>
      </c>
      <c r="B157" t="s">
        <v>25</v>
      </c>
      <c r="C157" t="s">
        <v>483</v>
      </c>
      <c r="D157" t="s">
        <v>55</v>
      </c>
      <c r="E157" t="s">
        <v>484</v>
      </c>
      <c r="F157" t="s">
        <v>485</v>
      </c>
      <c r="G157" t="s">
        <v>237</v>
      </c>
      <c r="J157" t="str">
        <f t="shared" si="34"/>
        <v>iyr</v>
      </c>
      <c r="K157" t="str">
        <f t="shared" si="35"/>
        <v>hcl</v>
      </c>
      <c r="L157" t="str">
        <f t="shared" si="36"/>
        <v>eyr</v>
      </c>
      <c r="M157" t="str">
        <f t="shared" si="37"/>
        <v>hgt</v>
      </c>
      <c r="N157" t="str">
        <f t="shared" si="38"/>
        <v>pid</v>
      </c>
      <c r="O157" t="str">
        <f t="shared" si="39"/>
        <v>ecl</v>
      </c>
      <c r="P157" t="str">
        <f t="shared" si="40"/>
        <v>byr</v>
      </c>
      <c r="Q157" t="str">
        <f t="shared" si="41"/>
        <v/>
      </c>
      <c r="S157">
        <f t="shared" si="42"/>
        <v>1</v>
      </c>
      <c r="T157">
        <f t="shared" si="43"/>
        <v>1</v>
      </c>
      <c r="U157">
        <f t="shared" si="44"/>
        <v>1</v>
      </c>
      <c r="V157">
        <f t="shared" si="45"/>
        <v>1</v>
      </c>
      <c r="W157">
        <f t="shared" si="46"/>
        <v>1</v>
      </c>
      <c r="X157">
        <f t="shared" si="47"/>
        <v>1</v>
      </c>
      <c r="Y157">
        <f t="shared" si="48"/>
        <v>1</v>
      </c>
      <c r="Z157">
        <f t="shared" si="49"/>
        <v>0</v>
      </c>
    </row>
    <row r="158" spans="1:26">
      <c r="A158" s="1" t="s">
        <v>240</v>
      </c>
      <c r="B158" t="s">
        <v>486</v>
      </c>
      <c r="C158" t="s">
        <v>13</v>
      </c>
      <c r="D158" t="s">
        <v>487</v>
      </c>
      <c r="E158" t="s">
        <v>33</v>
      </c>
      <c r="F158" t="s">
        <v>488</v>
      </c>
      <c r="G158" t="s">
        <v>4</v>
      </c>
      <c r="J158" t="str">
        <f t="shared" si="34"/>
        <v>hgt</v>
      </c>
      <c r="K158" t="str">
        <f t="shared" si="35"/>
        <v>byr</v>
      </c>
      <c r="L158" t="str">
        <f t="shared" si="36"/>
        <v>ecl</v>
      </c>
      <c r="M158" t="str">
        <f t="shared" si="37"/>
        <v>pid</v>
      </c>
      <c r="N158" t="str">
        <f t="shared" si="38"/>
        <v>eyr</v>
      </c>
      <c r="O158" t="str">
        <f t="shared" si="39"/>
        <v>hcl</v>
      </c>
      <c r="P158" t="str">
        <f t="shared" si="40"/>
        <v>iyr</v>
      </c>
      <c r="Q158" t="str">
        <f t="shared" si="41"/>
        <v/>
      </c>
      <c r="S158">
        <f t="shared" si="42"/>
        <v>1</v>
      </c>
      <c r="T158">
        <f t="shared" si="43"/>
        <v>1</v>
      </c>
      <c r="U158">
        <f t="shared" si="44"/>
        <v>1</v>
      </c>
      <c r="V158">
        <f t="shared" si="45"/>
        <v>1</v>
      </c>
      <c r="W158">
        <f t="shared" si="46"/>
        <v>1</v>
      </c>
      <c r="X158">
        <f t="shared" si="47"/>
        <v>1</v>
      </c>
      <c r="Y158">
        <f t="shared" si="48"/>
        <v>1</v>
      </c>
      <c r="Z158">
        <f t="shared" si="49"/>
        <v>0</v>
      </c>
    </row>
    <row r="159" spans="1:26">
      <c r="A159" s="2" t="s">
        <v>19</v>
      </c>
      <c r="B159" t="s">
        <v>113</v>
      </c>
      <c r="C159" t="s">
        <v>110</v>
      </c>
      <c r="D159" t="s">
        <v>111</v>
      </c>
      <c r="E159" t="s">
        <v>2</v>
      </c>
      <c r="F159" t="s">
        <v>489</v>
      </c>
      <c r="G159" t="s">
        <v>112</v>
      </c>
      <c r="J159" t="str">
        <f t="shared" si="34"/>
        <v>hcl</v>
      </c>
      <c r="K159" t="str">
        <f t="shared" si="35"/>
        <v>ecl</v>
      </c>
      <c r="L159" t="str">
        <f t="shared" si="36"/>
        <v>iyr</v>
      </c>
      <c r="M159" t="str">
        <f t="shared" si="37"/>
        <v>byr</v>
      </c>
      <c r="N159" t="str">
        <f t="shared" si="38"/>
        <v>hgt</v>
      </c>
      <c r="O159" t="str">
        <f t="shared" si="39"/>
        <v>pid</v>
      </c>
      <c r="P159" t="str">
        <f t="shared" si="40"/>
        <v>eyr</v>
      </c>
      <c r="Q159" t="str">
        <f t="shared" si="41"/>
        <v/>
      </c>
      <c r="S159">
        <f t="shared" si="42"/>
        <v>1</v>
      </c>
      <c r="T159">
        <f t="shared" si="43"/>
        <v>1</v>
      </c>
      <c r="U159">
        <f t="shared" si="44"/>
        <v>1</v>
      </c>
      <c r="V159">
        <f t="shared" si="45"/>
        <v>1</v>
      </c>
      <c r="W159">
        <f t="shared" si="46"/>
        <v>1</v>
      </c>
      <c r="X159">
        <f t="shared" si="47"/>
        <v>1</v>
      </c>
      <c r="Y159">
        <f t="shared" si="48"/>
        <v>1</v>
      </c>
      <c r="Z159">
        <f t="shared" si="49"/>
        <v>0</v>
      </c>
    </row>
    <row r="160" spans="1:26">
      <c r="A160" s="2" t="s">
        <v>113</v>
      </c>
      <c r="B160" t="s">
        <v>199</v>
      </c>
      <c r="C160" t="s">
        <v>100</v>
      </c>
      <c r="D160" t="s">
        <v>494</v>
      </c>
      <c r="E160" t="s">
        <v>110</v>
      </c>
      <c r="F160" t="s">
        <v>67</v>
      </c>
      <c r="G160" t="s">
        <v>466</v>
      </c>
      <c r="J160" t="str">
        <f t="shared" si="34"/>
        <v>ecl</v>
      </c>
      <c r="K160" t="str">
        <f t="shared" si="35"/>
        <v>hcl</v>
      </c>
      <c r="L160" t="str">
        <f t="shared" si="36"/>
        <v>byr</v>
      </c>
      <c r="M160" t="str">
        <f t="shared" si="37"/>
        <v>pid</v>
      </c>
      <c r="N160" t="str">
        <f t="shared" si="38"/>
        <v>iyr</v>
      </c>
      <c r="O160" t="str">
        <f t="shared" si="39"/>
        <v>eyr</v>
      </c>
      <c r="P160" t="str">
        <f t="shared" si="40"/>
        <v>hgt</v>
      </c>
      <c r="Q160" t="str">
        <f t="shared" si="41"/>
        <v/>
      </c>
      <c r="S160">
        <f t="shared" si="42"/>
        <v>1</v>
      </c>
      <c r="T160">
        <f t="shared" si="43"/>
        <v>1</v>
      </c>
      <c r="U160">
        <f t="shared" si="44"/>
        <v>1</v>
      </c>
      <c r="V160">
        <f t="shared" si="45"/>
        <v>1</v>
      </c>
      <c r="W160">
        <f t="shared" si="46"/>
        <v>1</v>
      </c>
      <c r="X160">
        <f t="shared" si="47"/>
        <v>1</v>
      </c>
      <c r="Y160">
        <f t="shared" si="48"/>
        <v>1</v>
      </c>
      <c r="Z160">
        <f t="shared" si="49"/>
        <v>0</v>
      </c>
    </row>
    <row r="161" spans="1:26">
      <c r="A161" s="2" t="s">
        <v>17</v>
      </c>
      <c r="B161" t="s">
        <v>6</v>
      </c>
      <c r="C161" t="s">
        <v>279</v>
      </c>
      <c r="D161" t="s">
        <v>498</v>
      </c>
      <c r="E161" t="s">
        <v>499</v>
      </c>
      <c r="F161" t="s">
        <v>283</v>
      </c>
      <c r="G161" t="s">
        <v>500</v>
      </c>
      <c r="J161" t="str">
        <f t="shared" si="34"/>
        <v>iyr</v>
      </c>
      <c r="K161" t="str">
        <f t="shared" si="35"/>
        <v>byr</v>
      </c>
      <c r="L161" t="str">
        <f t="shared" si="36"/>
        <v>eyr</v>
      </c>
      <c r="M161" t="str">
        <f t="shared" si="37"/>
        <v>cid</v>
      </c>
      <c r="N161" t="str">
        <f t="shared" si="38"/>
        <v>hcl</v>
      </c>
      <c r="O161" t="str">
        <f t="shared" si="39"/>
        <v>ecl</v>
      </c>
      <c r="P161" t="str">
        <f t="shared" si="40"/>
        <v>hgt</v>
      </c>
      <c r="Q161" t="str">
        <f t="shared" si="41"/>
        <v/>
      </c>
      <c r="S161">
        <f t="shared" si="42"/>
        <v>1</v>
      </c>
      <c r="T161">
        <f t="shared" si="43"/>
        <v>1</v>
      </c>
      <c r="U161">
        <f t="shared" si="44"/>
        <v>1</v>
      </c>
      <c r="V161">
        <f t="shared" si="45"/>
        <v>1</v>
      </c>
      <c r="W161">
        <f t="shared" si="46"/>
        <v>1</v>
      </c>
      <c r="X161">
        <f t="shared" si="47"/>
        <v>1</v>
      </c>
      <c r="Y161">
        <f t="shared" si="48"/>
        <v>1</v>
      </c>
      <c r="Z161">
        <f t="shared" si="49"/>
        <v>0</v>
      </c>
    </row>
    <row r="162" spans="1:26">
      <c r="A162" s="2" t="s">
        <v>361</v>
      </c>
      <c r="B162" t="s">
        <v>521</v>
      </c>
      <c r="C162" t="s">
        <v>36</v>
      </c>
      <c r="D162" t="s">
        <v>24</v>
      </c>
      <c r="E162" t="s">
        <v>261</v>
      </c>
      <c r="F162" t="s">
        <v>25</v>
      </c>
      <c r="G162" t="s">
        <v>522</v>
      </c>
      <c r="J162" t="str">
        <f t="shared" si="34"/>
        <v>cid</v>
      </c>
      <c r="K162" t="str">
        <f t="shared" si="35"/>
        <v>iyr</v>
      </c>
      <c r="L162" t="str">
        <f t="shared" si="36"/>
        <v>eyr</v>
      </c>
      <c r="M162" t="str">
        <f t="shared" si="37"/>
        <v>ecl</v>
      </c>
      <c r="N162" t="str">
        <f t="shared" si="38"/>
        <v>byr</v>
      </c>
      <c r="O162" t="str">
        <f t="shared" si="39"/>
        <v>hcl</v>
      </c>
      <c r="P162" t="str">
        <f t="shared" si="40"/>
        <v>pid</v>
      </c>
      <c r="Q162" t="str">
        <f t="shared" si="41"/>
        <v/>
      </c>
      <c r="S162">
        <f t="shared" si="42"/>
        <v>1</v>
      </c>
      <c r="T162">
        <f t="shared" si="43"/>
        <v>1</v>
      </c>
      <c r="U162">
        <f t="shared" si="44"/>
        <v>1</v>
      </c>
      <c r="V162">
        <f t="shared" si="45"/>
        <v>1</v>
      </c>
      <c r="W162">
        <f t="shared" si="46"/>
        <v>1</v>
      </c>
      <c r="X162">
        <f t="shared" si="47"/>
        <v>1</v>
      </c>
      <c r="Y162">
        <f t="shared" si="48"/>
        <v>1</v>
      </c>
      <c r="Z162">
        <f t="shared" si="49"/>
        <v>0</v>
      </c>
    </row>
    <row r="163" spans="1:26">
      <c r="A163" s="2" t="s">
        <v>13</v>
      </c>
      <c r="B163" t="s">
        <v>523</v>
      </c>
      <c r="C163" t="s">
        <v>524</v>
      </c>
      <c r="D163" t="s">
        <v>143</v>
      </c>
      <c r="E163" t="s">
        <v>525</v>
      </c>
      <c r="F163" t="s">
        <v>445</v>
      </c>
      <c r="G163" t="s">
        <v>47</v>
      </c>
      <c r="J163" t="str">
        <f t="shared" si="34"/>
        <v>ecl</v>
      </c>
      <c r="K163" t="str">
        <f t="shared" si="35"/>
        <v>byr</v>
      </c>
      <c r="L163" t="str">
        <f t="shared" si="36"/>
        <v>cid</v>
      </c>
      <c r="M163" t="str">
        <f t="shared" si="37"/>
        <v>hcl</v>
      </c>
      <c r="N163" t="str">
        <f t="shared" si="38"/>
        <v>pid</v>
      </c>
      <c r="O163" t="str">
        <f t="shared" si="39"/>
        <v>hgt</v>
      </c>
      <c r="P163" t="str">
        <f t="shared" si="40"/>
        <v>iyr</v>
      </c>
      <c r="Q163" t="str">
        <f t="shared" si="41"/>
        <v/>
      </c>
      <c r="S163">
        <f t="shared" si="42"/>
        <v>1</v>
      </c>
      <c r="T163">
        <f t="shared" si="43"/>
        <v>1</v>
      </c>
      <c r="U163">
        <f t="shared" si="44"/>
        <v>1</v>
      </c>
      <c r="V163">
        <f t="shared" si="45"/>
        <v>1</v>
      </c>
      <c r="W163">
        <f t="shared" si="46"/>
        <v>1</v>
      </c>
      <c r="X163">
        <f t="shared" si="47"/>
        <v>1</v>
      </c>
      <c r="Y163">
        <f t="shared" si="48"/>
        <v>1</v>
      </c>
      <c r="Z163">
        <f t="shared" si="49"/>
        <v>0</v>
      </c>
    </row>
    <row r="164" spans="1:26">
      <c r="A164" s="2" t="s">
        <v>22</v>
      </c>
      <c r="B164" t="s">
        <v>534</v>
      </c>
      <c r="C164" t="s">
        <v>82</v>
      </c>
      <c r="D164" t="s">
        <v>90</v>
      </c>
      <c r="E164" t="s">
        <v>194</v>
      </c>
      <c r="F164" t="s">
        <v>143</v>
      </c>
      <c r="G164" t="s">
        <v>255</v>
      </c>
      <c r="J164" t="str">
        <f t="shared" si="34"/>
        <v>eyr</v>
      </c>
      <c r="K164" t="str">
        <f t="shared" si="35"/>
        <v>pid</v>
      </c>
      <c r="L164" t="str">
        <f t="shared" si="36"/>
        <v>ecl</v>
      </c>
      <c r="M164" t="str">
        <f t="shared" si="37"/>
        <v>iyr</v>
      </c>
      <c r="N164" t="str">
        <f t="shared" si="38"/>
        <v>byr</v>
      </c>
      <c r="O164" t="str">
        <f t="shared" si="39"/>
        <v>hcl</v>
      </c>
      <c r="P164" t="str">
        <f t="shared" si="40"/>
        <v>hgt</v>
      </c>
      <c r="Q164" t="str">
        <f t="shared" si="41"/>
        <v/>
      </c>
      <c r="S164">
        <f t="shared" si="42"/>
        <v>1</v>
      </c>
      <c r="T164">
        <f t="shared" si="43"/>
        <v>1</v>
      </c>
      <c r="U164">
        <f t="shared" si="44"/>
        <v>1</v>
      </c>
      <c r="V164">
        <f t="shared" si="45"/>
        <v>1</v>
      </c>
      <c r="W164">
        <f t="shared" si="46"/>
        <v>1</v>
      </c>
      <c r="X164">
        <f t="shared" si="47"/>
        <v>1</v>
      </c>
      <c r="Y164">
        <f t="shared" si="48"/>
        <v>1</v>
      </c>
      <c r="Z164">
        <f t="shared" si="49"/>
        <v>0</v>
      </c>
    </row>
    <row r="165" spans="1:26">
      <c r="A165" s="2" t="s">
        <v>120</v>
      </c>
      <c r="B165" t="s">
        <v>12</v>
      </c>
      <c r="C165" t="s">
        <v>535</v>
      </c>
      <c r="D165" t="s">
        <v>536</v>
      </c>
      <c r="E165" t="s">
        <v>299</v>
      </c>
      <c r="F165" t="s">
        <v>82</v>
      </c>
      <c r="G165" t="s">
        <v>186</v>
      </c>
      <c r="J165" t="str">
        <f t="shared" si="34"/>
        <v>byr</v>
      </c>
      <c r="K165" t="str">
        <f t="shared" si="35"/>
        <v>iyr</v>
      </c>
      <c r="L165" t="str">
        <f t="shared" si="36"/>
        <v>hcl</v>
      </c>
      <c r="M165" t="str">
        <f t="shared" si="37"/>
        <v>pid</v>
      </c>
      <c r="N165" t="str">
        <f t="shared" si="38"/>
        <v>hgt</v>
      </c>
      <c r="O165" t="str">
        <f t="shared" si="39"/>
        <v>ecl</v>
      </c>
      <c r="P165" t="str">
        <f t="shared" si="40"/>
        <v>eyr</v>
      </c>
      <c r="Q165" t="str">
        <f t="shared" si="41"/>
        <v/>
      </c>
      <c r="S165">
        <f t="shared" si="42"/>
        <v>1</v>
      </c>
      <c r="T165">
        <f t="shared" si="43"/>
        <v>1</v>
      </c>
      <c r="U165">
        <f t="shared" si="44"/>
        <v>1</v>
      </c>
      <c r="V165">
        <f t="shared" si="45"/>
        <v>1</v>
      </c>
      <c r="W165">
        <f t="shared" si="46"/>
        <v>1</v>
      </c>
      <c r="X165">
        <f t="shared" si="47"/>
        <v>1</v>
      </c>
      <c r="Y165">
        <f t="shared" si="48"/>
        <v>1</v>
      </c>
      <c r="Z165">
        <f t="shared" si="49"/>
        <v>0</v>
      </c>
    </row>
    <row r="166" spans="1:26">
      <c r="A166" s="1" t="s">
        <v>43</v>
      </c>
      <c r="B166" t="s">
        <v>90</v>
      </c>
      <c r="C166" t="s">
        <v>226</v>
      </c>
      <c r="D166" t="s">
        <v>13</v>
      </c>
      <c r="E166" t="s">
        <v>15</v>
      </c>
      <c r="F166" t="s">
        <v>140</v>
      </c>
      <c r="G166" t="s">
        <v>537</v>
      </c>
      <c r="J166" t="str">
        <f t="shared" si="34"/>
        <v>hgt</v>
      </c>
      <c r="K166" t="str">
        <f t="shared" si="35"/>
        <v>iyr</v>
      </c>
      <c r="L166" t="str">
        <f t="shared" si="36"/>
        <v>byr</v>
      </c>
      <c r="M166" t="str">
        <f t="shared" si="37"/>
        <v>ecl</v>
      </c>
      <c r="N166" t="str">
        <f t="shared" si="38"/>
        <v>eyr</v>
      </c>
      <c r="O166" t="str">
        <f t="shared" si="39"/>
        <v>hcl</v>
      </c>
      <c r="P166" t="str">
        <f t="shared" si="40"/>
        <v>pid</v>
      </c>
      <c r="Q166" t="str">
        <f t="shared" si="41"/>
        <v/>
      </c>
      <c r="S166">
        <f t="shared" si="42"/>
        <v>1</v>
      </c>
      <c r="T166">
        <f t="shared" si="43"/>
        <v>1</v>
      </c>
      <c r="U166">
        <f t="shared" si="44"/>
        <v>1</v>
      </c>
      <c r="V166">
        <f t="shared" si="45"/>
        <v>1</v>
      </c>
      <c r="W166">
        <f t="shared" si="46"/>
        <v>1</v>
      </c>
      <c r="X166">
        <f t="shared" si="47"/>
        <v>1</v>
      </c>
      <c r="Y166">
        <f t="shared" si="48"/>
        <v>1</v>
      </c>
      <c r="Z166">
        <f t="shared" si="49"/>
        <v>0</v>
      </c>
    </row>
    <row r="167" spans="1:26">
      <c r="A167" s="2" t="s">
        <v>70</v>
      </c>
      <c r="B167" t="s">
        <v>37</v>
      </c>
      <c r="C167" t="s">
        <v>36</v>
      </c>
      <c r="D167" t="s">
        <v>5</v>
      </c>
      <c r="E167" t="s">
        <v>140</v>
      </c>
      <c r="F167" t="s">
        <v>541</v>
      </c>
      <c r="G167" t="s">
        <v>65</v>
      </c>
      <c r="J167" t="str">
        <f t="shared" si="34"/>
        <v>iyr</v>
      </c>
      <c r="K167" t="str">
        <f t="shared" si="35"/>
        <v>hgt</v>
      </c>
      <c r="L167" t="str">
        <f t="shared" si="36"/>
        <v>eyr</v>
      </c>
      <c r="M167" t="str">
        <f t="shared" si="37"/>
        <v>byr</v>
      </c>
      <c r="N167" t="str">
        <f t="shared" si="38"/>
        <v>hcl</v>
      </c>
      <c r="O167" t="str">
        <f t="shared" si="39"/>
        <v>pid</v>
      </c>
      <c r="P167" t="str">
        <f t="shared" si="40"/>
        <v>ecl</v>
      </c>
      <c r="Q167" t="str">
        <f t="shared" si="41"/>
        <v/>
      </c>
      <c r="S167">
        <f t="shared" si="42"/>
        <v>1</v>
      </c>
      <c r="T167">
        <f t="shared" si="43"/>
        <v>1</v>
      </c>
      <c r="U167">
        <f t="shared" si="44"/>
        <v>1</v>
      </c>
      <c r="V167">
        <f t="shared" si="45"/>
        <v>1</v>
      </c>
      <c r="W167">
        <f t="shared" si="46"/>
        <v>1</v>
      </c>
      <c r="X167">
        <f t="shared" si="47"/>
        <v>1</v>
      </c>
      <c r="Y167">
        <f t="shared" si="48"/>
        <v>1</v>
      </c>
      <c r="Z167">
        <f t="shared" si="49"/>
        <v>0</v>
      </c>
    </row>
    <row r="168" spans="1:26">
      <c r="A168" s="1" t="s">
        <v>70</v>
      </c>
      <c r="B168" t="s">
        <v>102</v>
      </c>
      <c r="C168" t="s">
        <v>77</v>
      </c>
      <c r="D168" t="s">
        <v>5</v>
      </c>
      <c r="E168" t="s">
        <v>82</v>
      </c>
      <c r="F168" t="s">
        <v>37</v>
      </c>
      <c r="G168" t="s">
        <v>542</v>
      </c>
      <c r="J168" t="str">
        <f t="shared" si="34"/>
        <v>iyr</v>
      </c>
      <c r="K168" t="str">
        <f t="shared" si="35"/>
        <v>hcl</v>
      </c>
      <c r="L168" t="str">
        <f t="shared" si="36"/>
        <v>eyr</v>
      </c>
      <c r="M168" t="str">
        <f t="shared" si="37"/>
        <v>byr</v>
      </c>
      <c r="N168" t="str">
        <f t="shared" si="38"/>
        <v>ecl</v>
      </c>
      <c r="O168" t="str">
        <f t="shared" si="39"/>
        <v>hgt</v>
      </c>
      <c r="P168" t="str">
        <f t="shared" si="40"/>
        <v>pid</v>
      </c>
      <c r="Q168" t="str">
        <f t="shared" si="41"/>
        <v/>
      </c>
      <c r="S168">
        <f t="shared" si="42"/>
        <v>1</v>
      </c>
      <c r="T168">
        <f t="shared" si="43"/>
        <v>1</v>
      </c>
      <c r="U168">
        <f t="shared" si="44"/>
        <v>1</v>
      </c>
      <c r="V168">
        <f t="shared" si="45"/>
        <v>1</v>
      </c>
      <c r="W168">
        <f t="shared" si="46"/>
        <v>1</v>
      </c>
      <c r="X168">
        <f t="shared" si="47"/>
        <v>1</v>
      </c>
      <c r="Y168">
        <f t="shared" si="48"/>
        <v>1</v>
      </c>
      <c r="Z168">
        <f t="shared" si="49"/>
        <v>0</v>
      </c>
    </row>
    <row r="169" spans="1:26">
      <c r="A169" s="2" t="s">
        <v>543</v>
      </c>
      <c r="B169" t="s">
        <v>78</v>
      </c>
      <c r="C169" t="s">
        <v>13</v>
      </c>
      <c r="D169" t="s">
        <v>244</v>
      </c>
      <c r="E169" t="s">
        <v>313</v>
      </c>
      <c r="F169" t="s">
        <v>505</v>
      </c>
      <c r="G169" t="s">
        <v>544</v>
      </c>
      <c r="J169" t="str">
        <f t="shared" si="34"/>
        <v>pid</v>
      </c>
      <c r="K169" t="str">
        <f t="shared" si="35"/>
        <v>iyr</v>
      </c>
      <c r="L169" t="str">
        <f t="shared" si="36"/>
        <v>ecl</v>
      </c>
      <c r="M169" t="str">
        <f t="shared" si="37"/>
        <v>eyr</v>
      </c>
      <c r="N169" t="str">
        <f t="shared" si="38"/>
        <v>hgt</v>
      </c>
      <c r="O169" t="str">
        <f t="shared" si="39"/>
        <v>byr</v>
      </c>
      <c r="P169" t="str">
        <f t="shared" si="40"/>
        <v>hcl</v>
      </c>
      <c r="Q169" t="str">
        <f t="shared" si="41"/>
        <v/>
      </c>
      <c r="S169">
        <f t="shared" si="42"/>
        <v>1</v>
      </c>
      <c r="T169">
        <f t="shared" si="43"/>
        <v>1</v>
      </c>
      <c r="U169">
        <f t="shared" si="44"/>
        <v>1</v>
      </c>
      <c r="V169">
        <f t="shared" si="45"/>
        <v>1</v>
      </c>
      <c r="W169">
        <f t="shared" si="46"/>
        <v>1</v>
      </c>
      <c r="X169">
        <f t="shared" si="47"/>
        <v>1</v>
      </c>
      <c r="Y169">
        <f t="shared" si="48"/>
        <v>1</v>
      </c>
      <c r="Z169">
        <f t="shared" si="49"/>
        <v>0</v>
      </c>
    </row>
    <row r="170" spans="1:26">
      <c r="A170" s="2" t="s">
        <v>137</v>
      </c>
      <c r="B170" t="s">
        <v>547</v>
      </c>
      <c r="C170" t="s">
        <v>328</v>
      </c>
      <c r="D170" t="s">
        <v>548</v>
      </c>
      <c r="E170" t="s">
        <v>82</v>
      </c>
      <c r="F170" t="s">
        <v>362</v>
      </c>
      <c r="G170" t="s">
        <v>77</v>
      </c>
      <c r="J170" t="str">
        <f t="shared" si="34"/>
        <v>iyr</v>
      </c>
      <c r="K170" t="str">
        <f t="shared" si="35"/>
        <v>hgt</v>
      </c>
      <c r="L170" t="str">
        <f t="shared" si="36"/>
        <v>byr</v>
      </c>
      <c r="M170" t="str">
        <f t="shared" si="37"/>
        <v>pid</v>
      </c>
      <c r="N170" t="str">
        <f t="shared" si="38"/>
        <v>ecl</v>
      </c>
      <c r="O170" t="str">
        <f t="shared" si="39"/>
        <v>hcl</v>
      </c>
      <c r="P170" t="str">
        <f t="shared" si="40"/>
        <v>eyr</v>
      </c>
      <c r="Q170" t="str">
        <f t="shared" si="41"/>
        <v/>
      </c>
      <c r="S170">
        <f t="shared" si="42"/>
        <v>1</v>
      </c>
      <c r="T170">
        <f t="shared" si="43"/>
        <v>1</v>
      </c>
      <c r="U170">
        <f t="shared" si="44"/>
        <v>1</v>
      </c>
      <c r="V170">
        <f t="shared" si="45"/>
        <v>1</v>
      </c>
      <c r="W170">
        <f t="shared" si="46"/>
        <v>1</v>
      </c>
      <c r="X170">
        <f t="shared" si="47"/>
        <v>1</v>
      </c>
      <c r="Y170">
        <f t="shared" si="48"/>
        <v>1</v>
      </c>
      <c r="Z170">
        <f t="shared" si="49"/>
        <v>0</v>
      </c>
    </row>
    <row r="171" spans="1:26">
      <c r="A171" s="2" t="s">
        <v>36</v>
      </c>
      <c r="B171" t="s">
        <v>125</v>
      </c>
      <c r="C171" t="s">
        <v>58</v>
      </c>
      <c r="D171" t="s">
        <v>38</v>
      </c>
      <c r="E171" t="s">
        <v>553</v>
      </c>
      <c r="F171" t="s">
        <v>162</v>
      </c>
      <c r="G171" t="s">
        <v>126</v>
      </c>
      <c r="J171" t="str">
        <f t="shared" si="34"/>
        <v>eyr</v>
      </c>
      <c r="K171" t="str">
        <f t="shared" si="35"/>
        <v>byr</v>
      </c>
      <c r="L171" t="str">
        <f t="shared" si="36"/>
        <v>hcl</v>
      </c>
      <c r="M171" t="str">
        <f t="shared" si="37"/>
        <v>ecl</v>
      </c>
      <c r="N171" t="str">
        <f t="shared" si="38"/>
        <v>pid</v>
      </c>
      <c r="O171" t="str">
        <f t="shared" si="39"/>
        <v>iyr</v>
      </c>
      <c r="P171" t="str">
        <f t="shared" si="40"/>
        <v>hgt</v>
      </c>
      <c r="Q171" t="str">
        <f t="shared" si="41"/>
        <v/>
      </c>
      <c r="S171">
        <f t="shared" si="42"/>
        <v>1</v>
      </c>
      <c r="T171">
        <f t="shared" si="43"/>
        <v>1</v>
      </c>
      <c r="U171">
        <f t="shared" si="44"/>
        <v>1</v>
      </c>
      <c r="V171">
        <f t="shared" si="45"/>
        <v>1</v>
      </c>
      <c r="W171">
        <f t="shared" si="46"/>
        <v>1</v>
      </c>
      <c r="X171">
        <f t="shared" si="47"/>
        <v>1</v>
      </c>
      <c r="Y171">
        <f t="shared" si="48"/>
        <v>1</v>
      </c>
      <c r="Z171">
        <f t="shared" si="49"/>
        <v>0</v>
      </c>
    </row>
    <row r="172" spans="1:26">
      <c r="A172" s="1" t="s">
        <v>36</v>
      </c>
      <c r="B172" t="s">
        <v>554</v>
      </c>
      <c r="C172" t="s">
        <v>182</v>
      </c>
      <c r="D172" t="s">
        <v>101</v>
      </c>
      <c r="E172" t="s">
        <v>47</v>
      </c>
      <c r="F172" t="s">
        <v>65</v>
      </c>
      <c r="G172" t="s">
        <v>127</v>
      </c>
      <c r="J172" t="str">
        <f t="shared" si="34"/>
        <v>eyr</v>
      </c>
      <c r="K172" t="str">
        <f t="shared" si="35"/>
        <v>hgt</v>
      </c>
      <c r="L172" t="str">
        <f t="shared" si="36"/>
        <v>cid</v>
      </c>
      <c r="M172" t="str">
        <f t="shared" si="37"/>
        <v>byr</v>
      </c>
      <c r="N172" t="str">
        <f t="shared" si="38"/>
        <v>iyr</v>
      </c>
      <c r="O172" t="str">
        <f t="shared" si="39"/>
        <v>ecl</v>
      </c>
      <c r="P172" t="str">
        <f t="shared" si="40"/>
        <v>pid</v>
      </c>
      <c r="Q172" t="str">
        <f t="shared" si="41"/>
        <v/>
      </c>
      <c r="S172">
        <f t="shared" si="42"/>
        <v>1</v>
      </c>
      <c r="T172">
        <f t="shared" si="43"/>
        <v>1</v>
      </c>
      <c r="U172">
        <f t="shared" si="44"/>
        <v>1</v>
      </c>
      <c r="V172">
        <f t="shared" si="45"/>
        <v>1</v>
      </c>
      <c r="W172">
        <f t="shared" si="46"/>
        <v>1</v>
      </c>
      <c r="X172">
        <f t="shared" si="47"/>
        <v>1</v>
      </c>
      <c r="Y172">
        <f t="shared" si="48"/>
        <v>1</v>
      </c>
      <c r="Z172">
        <f t="shared" si="49"/>
        <v>0</v>
      </c>
    </row>
    <row r="173" spans="1:26">
      <c r="A173" s="1" t="s">
        <v>24</v>
      </c>
      <c r="B173" t="s">
        <v>12</v>
      </c>
      <c r="C173" t="s">
        <v>362</v>
      </c>
      <c r="D173" t="s">
        <v>22</v>
      </c>
      <c r="E173" t="s">
        <v>373</v>
      </c>
      <c r="F173" t="s">
        <v>126</v>
      </c>
      <c r="G173" t="s">
        <v>563</v>
      </c>
      <c r="J173" t="str">
        <f t="shared" si="34"/>
        <v>ecl</v>
      </c>
      <c r="K173" t="str">
        <f t="shared" si="35"/>
        <v>iyr</v>
      </c>
      <c r="L173" t="str">
        <f t="shared" si="36"/>
        <v>hcl</v>
      </c>
      <c r="M173" t="str">
        <f t="shared" si="37"/>
        <v>eyr</v>
      </c>
      <c r="N173" t="str">
        <f t="shared" si="38"/>
        <v>byr</v>
      </c>
      <c r="O173" t="str">
        <f t="shared" si="39"/>
        <v>hgt</v>
      </c>
      <c r="P173" t="str">
        <f t="shared" si="40"/>
        <v>pid</v>
      </c>
      <c r="Q173" t="str">
        <f t="shared" si="41"/>
        <v/>
      </c>
      <c r="S173">
        <f t="shared" si="42"/>
        <v>1</v>
      </c>
      <c r="T173">
        <f t="shared" si="43"/>
        <v>1</v>
      </c>
      <c r="U173">
        <f t="shared" si="44"/>
        <v>1</v>
      </c>
      <c r="V173">
        <f t="shared" si="45"/>
        <v>1</v>
      </c>
      <c r="W173">
        <f t="shared" si="46"/>
        <v>1</v>
      </c>
      <c r="X173">
        <f t="shared" si="47"/>
        <v>1</v>
      </c>
      <c r="Y173">
        <f t="shared" si="48"/>
        <v>1</v>
      </c>
      <c r="Z173">
        <f t="shared" si="49"/>
        <v>0</v>
      </c>
    </row>
    <row r="174" spans="1:26">
      <c r="A174" s="2" t="s">
        <v>283</v>
      </c>
      <c r="B174" t="s">
        <v>290</v>
      </c>
      <c r="C174" t="s">
        <v>579</v>
      </c>
      <c r="D174" t="s">
        <v>160</v>
      </c>
      <c r="E174" t="s">
        <v>580</v>
      </c>
      <c r="F174" t="s">
        <v>135</v>
      </c>
      <c r="G174" t="s">
        <v>136</v>
      </c>
      <c r="J174" t="str">
        <f t="shared" si="34"/>
        <v>ecl</v>
      </c>
      <c r="K174" t="str">
        <f t="shared" si="35"/>
        <v>hcl</v>
      </c>
      <c r="L174" t="str">
        <f t="shared" si="36"/>
        <v>hgt</v>
      </c>
      <c r="M174" t="str">
        <f t="shared" si="37"/>
        <v>iyr</v>
      </c>
      <c r="N174" t="str">
        <f t="shared" si="38"/>
        <v>pid</v>
      </c>
      <c r="O174" t="str">
        <f t="shared" si="39"/>
        <v>eyr</v>
      </c>
      <c r="P174" t="str">
        <f t="shared" si="40"/>
        <v>byr</v>
      </c>
      <c r="Q174" t="str">
        <f t="shared" si="41"/>
        <v/>
      </c>
      <c r="S174">
        <f t="shared" si="42"/>
        <v>1</v>
      </c>
      <c r="T174">
        <f t="shared" si="43"/>
        <v>1</v>
      </c>
      <c r="U174">
        <f t="shared" si="44"/>
        <v>1</v>
      </c>
      <c r="V174">
        <f t="shared" si="45"/>
        <v>1</v>
      </c>
      <c r="W174">
        <f t="shared" si="46"/>
        <v>1</v>
      </c>
      <c r="X174">
        <f t="shared" si="47"/>
        <v>1</v>
      </c>
      <c r="Y174">
        <f t="shared" si="48"/>
        <v>1</v>
      </c>
      <c r="Z174">
        <f t="shared" si="49"/>
        <v>0</v>
      </c>
    </row>
    <row r="175" spans="1:26">
      <c r="A175" s="2" t="s">
        <v>584</v>
      </c>
      <c r="B175" t="s">
        <v>152</v>
      </c>
      <c r="C175" t="s">
        <v>585</v>
      </c>
      <c r="D175" t="s">
        <v>242</v>
      </c>
      <c r="E175" t="s">
        <v>228</v>
      </c>
      <c r="F175" t="s">
        <v>586</v>
      </c>
      <c r="G175" t="s">
        <v>137</v>
      </c>
      <c r="J175" t="str">
        <f t="shared" si="34"/>
        <v>ecl</v>
      </c>
      <c r="K175" t="str">
        <f t="shared" si="35"/>
        <v>byr</v>
      </c>
      <c r="L175" t="str">
        <f t="shared" si="36"/>
        <v>pid</v>
      </c>
      <c r="M175" t="str">
        <f t="shared" si="37"/>
        <v>hcl</v>
      </c>
      <c r="N175" t="str">
        <f t="shared" si="38"/>
        <v>hgt</v>
      </c>
      <c r="O175" t="str">
        <f t="shared" si="39"/>
        <v>eyr</v>
      </c>
      <c r="P175" t="str">
        <f t="shared" si="40"/>
        <v>iyr</v>
      </c>
      <c r="Q175" t="str">
        <f t="shared" si="41"/>
        <v/>
      </c>
      <c r="S175">
        <f t="shared" si="42"/>
        <v>1</v>
      </c>
      <c r="T175">
        <f t="shared" si="43"/>
        <v>1</v>
      </c>
      <c r="U175">
        <f t="shared" si="44"/>
        <v>1</v>
      </c>
      <c r="V175">
        <f t="shared" si="45"/>
        <v>1</v>
      </c>
      <c r="W175">
        <f t="shared" si="46"/>
        <v>1</v>
      </c>
      <c r="X175">
        <f t="shared" si="47"/>
        <v>1</v>
      </c>
      <c r="Y175">
        <f t="shared" si="48"/>
        <v>1</v>
      </c>
      <c r="Z175">
        <f t="shared" si="49"/>
        <v>0</v>
      </c>
    </row>
    <row r="176" spans="1:26">
      <c r="A176" s="2" t="s">
        <v>77</v>
      </c>
      <c r="B176" t="s">
        <v>96</v>
      </c>
      <c r="C176" t="s">
        <v>587</v>
      </c>
      <c r="D176" t="s">
        <v>588</v>
      </c>
      <c r="E176" t="s">
        <v>589</v>
      </c>
      <c r="F176" t="s">
        <v>62</v>
      </c>
      <c r="G176" t="s">
        <v>65</v>
      </c>
      <c r="J176" t="str">
        <f t="shared" si="34"/>
        <v>eyr</v>
      </c>
      <c r="K176" t="str">
        <f t="shared" si="35"/>
        <v>byr</v>
      </c>
      <c r="L176" t="str">
        <f t="shared" si="36"/>
        <v>hcl</v>
      </c>
      <c r="M176" t="str">
        <f t="shared" si="37"/>
        <v>cid</v>
      </c>
      <c r="N176" t="str">
        <f t="shared" si="38"/>
        <v>pid</v>
      </c>
      <c r="O176" t="str">
        <f t="shared" si="39"/>
        <v>hgt</v>
      </c>
      <c r="P176" t="str">
        <f t="shared" si="40"/>
        <v>ecl</v>
      </c>
      <c r="Q176" t="str">
        <f t="shared" si="41"/>
        <v/>
      </c>
      <c r="S176">
        <f t="shared" si="42"/>
        <v>1</v>
      </c>
      <c r="T176">
        <f t="shared" si="43"/>
        <v>1</v>
      </c>
      <c r="U176">
        <f t="shared" si="44"/>
        <v>1</v>
      </c>
      <c r="V176">
        <f t="shared" si="45"/>
        <v>1</v>
      </c>
      <c r="W176">
        <f t="shared" si="46"/>
        <v>1</v>
      </c>
      <c r="X176">
        <f t="shared" si="47"/>
        <v>1</v>
      </c>
      <c r="Y176">
        <f t="shared" si="48"/>
        <v>1</v>
      </c>
      <c r="Z176">
        <f t="shared" si="49"/>
        <v>0</v>
      </c>
    </row>
    <row r="177" spans="1:26">
      <c r="A177" s="2" t="s">
        <v>596</v>
      </c>
      <c r="B177" t="s">
        <v>299</v>
      </c>
      <c r="C177" t="s">
        <v>22</v>
      </c>
      <c r="D177" t="s">
        <v>100</v>
      </c>
      <c r="E177" t="s">
        <v>362</v>
      </c>
      <c r="F177" t="s">
        <v>12</v>
      </c>
      <c r="G177" t="s">
        <v>44</v>
      </c>
      <c r="J177" t="str">
        <f t="shared" si="34"/>
        <v>cid</v>
      </c>
      <c r="K177" t="str">
        <f t="shared" si="35"/>
        <v>hgt</v>
      </c>
      <c r="L177" t="str">
        <f t="shared" si="36"/>
        <v>eyr</v>
      </c>
      <c r="M177" t="str">
        <f t="shared" si="37"/>
        <v>byr</v>
      </c>
      <c r="N177" t="str">
        <f t="shared" si="38"/>
        <v>hcl</v>
      </c>
      <c r="O177" t="str">
        <f t="shared" si="39"/>
        <v>iyr</v>
      </c>
      <c r="P177" t="str">
        <f t="shared" si="40"/>
        <v>ecl</v>
      </c>
      <c r="Q177" t="str">
        <f t="shared" si="41"/>
        <v/>
      </c>
      <c r="S177">
        <f t="shared" si="42"/>
        <v>1</v>
      </c>
      <c r="T177">
        <f t="shared" si="43"/>
        <v>1</v>
      </c>
      <c r="U177">
        <f t="shared" si="44"/>
        <v>1</v>
      </c>
      <c r="V177">
        <f t="shared" si="45"/>
        <v>1</v>
      </c>
      <c r="W177">
        <f t="shared" si="46"/>
        <v>1</v>
      </c>
      <c r="X177">
        <f t="shared" si="47"/>
        <v>1</v>
      </c>
      <c r="Y177">
        <f t="shared" si="48"/>
        <v>1</v>
      </c>
      <c r="Z177">
        <f t="shared" si="49"/>
        <v>0</v>
      </c>
    </row>
    <row r="178" spans="1:26">
      <c r="A178" s="1" t="s">
        <v>608</v>
      </c>
      <c r="B178" t="s">
        <v>609</v>
      </c>
      <c r="C178" t="s">
        <v>140</v>
      </c>
      <c r="D178" t="s">
        <v>92</v>
      </c>
      <c r="E178" t="s">
        <v>70</v>
      </c>
      <c r="F178" t="s">
        <v>36</v>
      </c>
      <c r="G178" t="s">
        <v>65</v>
      </c>
      <c r="J178" t="str">
        <f t="shared" si="34"/>
        <v>byr</v>
      </c>
      <c r="K178" t="str">
        <f t="shared" si="35"/>
        <v>pid</v>
      </c>
      <c r="L178" t="str">
        <f t="shared" si="36"/>
        <v>hcl</v>
      </c>
      <c r="M178" t="str">
        <f t="shared" si="37"/>
        <v>hgt</v>
      </c>
      <c r="N178" t="str">
        <f t="shared" si="38"/>
        <v>iyr</v>
      </c>
      <c r="O178" t="str">
        <f t="shared" si="39"/>
        <v>eyr</v>
      </c>
      <c r="P178" t="str">
        <f t="shared" si="40"/>
        <v>ecl</v>
      </c>
      <c r="Q178" t="str">
        <f t="shared" si="41"/>
        <v/>
      </c>
      <c r="S178">
        <f t="shared" si="42"/>
        <v>1</v>
      </c>
      <c r="T178">
        <f t="shared" si="43"/>
        <v>1</v>
      </c>
      <c r="U178">
        <f t="shared" si="44"/>
        <v>1</v>
      </c>
      <c r="V178">
        <f t="shared" si="45"/>
        <v>1</v>
      </c>
      <c r="W178">
        <f t="shared" si="46"/>
        <v>1</v>
      </c>
      <c r="X178">
        <f t="shared" si="47"/>
        <v>1</v>
      </c>
      <c r="Y178">
        <f t="shared" si="48"/>
        <v>1</v>
      </c>
      <c r="Z178">
        <f t="shared" si="49"/>
        <v>0</v>
      </c>
    </row>
    <row r="179" spans="1:26">
      <c r="A179" s="2" t="s">
        <v>65</v>
      </c>
      <c r="B179" t="s">
        <v>70</v>
      </c>
      <c r="C179" t="s">
        <v>600</v>
      </c>
      <c r="D179" t="s">
        <v>362</v>
      </c>
      <c r="E179" t="s">
        <v>174</v>
      </c>
      <c r="F179" t="s">
        <v>33</v>
      </c>
      <c r="G179" t="s">
        <v>612</v>
      </c>
      <c r="J179" t="str">
        <f t="shared" si="34"/>
        <v>ecl</v>
      </c>
      <c r="K179" t="str">
        <f t="shared" si="35"/>
        <v>iyr</v>
      </c>
      <c r="L179" t="str">
        <f t="shared" si="36"/>
        <v>byr</v>
      </c>
      <c r="M179" t="str">
        <f t="shared" si="37"/>
        <v>hcl</v>
      </c>
      <c r="N179" t="str">
        <f t="shared" si="38"/>
        <v>hgt</v>
      </c>
      <c r="O179" t="str">
        <f t="shared" si="39"/>
        <v>eyr</v>
      </c>
      <c r="P179" t="str">
        <f t="shared" si="40"/>
        <v>pid</v>
      </c>
      <c r="Q179" t="str">
        <f t="shared" si="41"/>
        <v/>
      </c>
      <c r="S179">
        <f t="shared" si="42"/>
        <v>1</v>
      </c>
      <c r="T179">
        <f t="shared" si="43"/>
        <v>1</v>
      </c>
      <c r="U179">
        <f t="shared" si="44"/>
        <v>1</v>
      </c>
      <c r="V179">
        <f t="shared" si="45"/>
        <v>1</v>
      </c>
      <c r="W179">
        <f t="shared" si="46"/>
        <v>1</v>
      </c>
      <c r="X179">
        <f t="shared" si="47"/>
        <v>1</v>
      </c>
      <c r="Y179">
        <f t="shared" si="48"/>
        <v>1</v>
      </c>
      <c r="Z179">
        <f t="shared" si="49"/>
        <v>0</v>
      </c>
    </row>
    <row r="180" spans="1:26">
      <c r="A180" s="2" t="s">
        <v>469</v>
      </c>
      <c r="B180" t="s">
        <v>613</v>
      </c>
      <c r="C180" t="s">
        <v>24</v>
      </c>
      <c r="D180" t="s">
        <v>475</v>
      </c>
      <c r="E180" t="s">
        <v>162</v>
      </c>
      <c r="F180" t="s">
        <v>36</v>
      </c>
      <c r="G180" t="s">
        <v>58</v>
      </c>
      <c r="J180" t="str">
        <f t="shared" si="34"/>
        <v>byr</v>
      </c>
      <c r="K180" t="str">
        <f t="shared" si="35"/>
        <v>pid</v>
      </c>
      <c r="L180" t="str">
        <f t="shared" si="36"/>
        <v>ecl</v>
      </c>
      <c r="M180" t="str">
        <f t="shared" si="37"/>
        <v>hgt</v>
      </c>
      <c r="N180" t="str">
        <f t="shared" si="38"/>
        <v>iyr</v>
      </c>
      <c r="O180" t="str">
        <f t="shared" si="39"/>
        <v>eyr</v>
      </c>
      <c r="P180" t="str">
        <f t="shared" si="40"/>
        <v>hcl</v>
      </c>
      <c r="Q180" t="str">
        <f t="shared" si="41"/>
        <v/>
      </c>
      <c r="S180">
        <f t="shared" si="42"/>
        <v>1</v>
      </c>
      <c r="T180">
        <f t="shared" si="43"/>
        <v>1</v>
      </c>
      <c r="U180">
        <f t="shared" si="44"/>
        <v>1</v>
      </c>
      <c r="V180">
        <f t="shared" si="45"/>
        <v>1</v>
      </c>
      <c r="W180">
        <f t="shared" si="46"/>
        <v>1</v>
      </c>
      <c r="X180">
        <f t="shared" si="47"/>
        <v>1</v>
      </c>
      <c r="Y180">
        <f t="shared" si="48"/>
        <v>1</v>
      </c>
      <c r="Z180">
        <f t="shared" si="49"/>
        <v>0</v>
      </c>
    </row>
    <row r="181" spans="1:26">
      <c r="A181" s="1" t="s">
        <v>303</v>
      </c>
      <c r="B181" t="s">
        <v>38</v>
      </c>
      <c r="C181" t="s">
        <v>614</v>
      </c>
      <c r="D181" t="s">
        <v>173</v>
      </c>
      <c r="E181" t="s">
        <v>199</v>
      </c>
      <c r="F181" t="s">
        <v>359</v>
      </c>
      <c r="G181" t="s">
        <v>75</v>
      </c>
      <c r="J181" t="str">
        <f t="shared" si="34"/>
        <v>byr</v>
      </c>
      <c r="K181" t="str">
        <f t="shared" si="35"/>
        <v>ecl</v>
      </c>
      <c r="L181" t="str">
        <f t="shared" si="36"/>
        <v>pid</v>
      </c>
      <c r="M181" t="str">
        <f t="shared" si="37"/>
        <v>eyr</v>
      </c>
      <c r="N181" t="str">
        <f t="shared" si="38"/>
        <v>hcl</v>
      </c>
      <c r="O181" t="str">
        <f t="shared" si="39"/>
        <v>hgt</v>
      </c>
      <c r="P181" t="str">
        <f t="shared" si="40"/>
        <v>iyr</v>
      </c>
      <c r="Q181" t="str">
        <f t="shared" si="41"/>
        <v/>
      </c>
      <c r="S181">
        <f t="shared" si="42"/>
        <v>1</v>
      </c>
      <c r="T181">
        <f t="shared" si="43"/>
        <v>1</v>
      </c>
      <c r="U181">
        <f t="shared" si="44"/>
        <v>1</v>
      </c>
      <c r="V181">
        <f t="shared" si="45"/>
        <v>1</v>
      </c>
      <c r="W181">
        <f t="shared" si="46"/>
        <v>1</v>
      </c>
      <c r="X181">
        <f t="shared" si="47"/>
        <v>1</v>
      </c>
      <c r="Y181">
        <f t="shared" si="48"/>
        <v>1</v>
      </c>
      <c r="Z181">
        <f t="shared" si="49"/>
        <v>0</v>
      </c>
    </row>
    <row r="182" spans="1:26">
      <c r="A182" s="2" t="s">
        <v>24</v>
      </c>
      <c r="B182" t="s">
        <v>110</v>
      </c>
      <c r="C182" t="s">
        <v>43</v>
      </c>
      <c r="D182" t="s">
        <v>301</v>
      </c>
      <c r="E182" t="s">
        <v>625</v>
      </c>
      <c r="F182" t="s">
        <v>626</v>
      </c>
      <c r="G182" t="s">
        <v>9</v>
      </c>
      <c r="J182" t="str">
        <f t="shared" si="34"/>
        <v>ecl</v>
      </c>
      <c r="K182" t="str">
        <f t="shared" si="35"/>
        <v>iyr</v>
      </c>
      <c r="L182" t="str">
        <f t="shared" si="36"/>
        <v>hgt</v>
      </c>
      <c r="M182" t="str">
        <f t="shared" si="37"/>
        <v>byr</v>
      </c>
      <c r="N182" t="str">
        <f t="shared" si="38"/>
        <v>cid</v>
      </c>
      <c r="O182" t="str">
        <f t="shared" si="39"/>
        <v>pid</v>
      </c>
      <c r="P182" t="str">
        <f t="shared" si="40"/>
        <v>hcl</v>
      </c>
      <c r="Q182" t="str">
        <f t="shared" si="41"/>
        <v/>
      </c>
      <c r="S182">
        <f t="shared" si="42"/>
        <v>1</v>
      </c>
      <c r="T182">
        <f t="shared" si="43"/>
        <v>1</v>
      </c>
      <c r="U182">
        <f t="shared" si="44"/>
        <v>1</v>
      </c>
      <c r="V182">
        <f t="shared" si="45"/>
        <v>1</v>
      </c>
      <c r="W182">
        <f t="shared" si="46"/>
        <v>1</v>
      </c>
      <c r="X182">
        <f t="shared" si="47"/>
        <v>1</v>
      </c>
      <c r="Y182">
        <f t="shared" si="48"/>
        <v>1</v>
      </c>
      <c r="Z182">
        <f t="shared" si="49"/>
        <v>0</v>
      </c>
    </row>
    <row r="183" spans="1:26">
      <c r="A183" s="2" t="s">
        <v>185</v>
      </c>
      <c r="B183" t="s">
        <v>9</v>
      </c>
      <c r="C183" t="s">
        <v>633</v>
      </c>
      <c r="D183" t="s">
        <v>634</v>
      </c>
      <c r="E183" t="s">
        <v>97</v>
      </c>
      <c r="F183" t="s">
        <v>44</v>
      </c>
      <c r="G183" t="s">
        <v>112</v>
      </c>
      <c r="J183" t="str">
        <f t="shared" si="34"/>
        <v>byr</v>
      </c>
      <c r="K183" t="str">
        <f t="shared" si="35"/>
        <v>hcl</v>
      </c>
      <c r="L183" t="str">
        <f t="shared" si="36"/>
        <v>hgt</v>
      </c>
      <c r="M183" t="str">
        <f t="shared" si="37"/>
        <v>pid</v>
      </c>
      <c r="N183" t="str">
        <f t="shared" si="38"/>
        <v>iyr</v>
      </c>
      <c r="O183" t="str">
        <f t="shared" si="39"/>
        <v>ecl</v>
      </c>
      <c r="P183" t="str">
        <f t="shared" si="40"/>
        <v>eyr</v>
      </c>
      <c r="Q183" t="str">
        <f t="shared" si="41"/>
        <v/>
      </c>
      <c r="S183">
        <f t="shared" si="42"/>
        <v>1</v>
      </c>
      <c r="T183">
        <f t="shared" si="43"/>
        <v>1</v>
      </c>
      <c r="U183">
        <f t="shared" si="44"/>
        <v>1</v>
      </c>
      <c r="V183">
        <f t="shared" si="45"/>
        <v>1</v>
      </c>
      <c r="W183">
        <f t="shared" si="46"/>
        <v>1</v>
      </c>
      <c r="X183">
        <f t="shared" si="47"/>
        <v>1</v>
      </c>
      <c r="Y183">
        <f t="shared" si="48"/>
        <v>1</v>
      </c>
      <c r="Z183">
        <f t="shared" si="49"/>
        <v>0</v>
      </c>
    </row>
    <row r="184" spans="1:26">
      <c r="A184" s="1" t="s">
        <v>583</v>
      </c>
      <c r="B184" t="s">
        <v>635</v>
      </c>
      <c r="C184" t="s">
        <v>93</v>
      </c>
      <c r="D184" t="s">
        <v>636</v>
      </c>
      <c r="E184" t="s">
        <v>317</v>
      </c>
      <c r="F184" t="s">
        <v>637</v>
      </c>
      <c r="G184" t="s">
        <v>638</v>
      </c>
      <c r="J184" t="str">
        <f t="shared" si="34"/>
        <v>eyr</v>
      </c>
      <c r="K184" t="str">
        <f t="shared" si="35"/>
        <v>pid</v>
      </c>
      <c r="L184" t="str">
        <f t="shared" si="36"/>
        <v>byr</v>
      </c>
      <c r="M184" t="str">
        <f t="shared" si="37"/>
        <v>ecl</v>
      </c>
      <c r="N184" t="str">
        <f t="shared" si="38"/>
        <v>hgt</v>
      </c>
      <c r="O184" t="str">
        <f t="shared" si="39"/>
        <v>iyr</v>
      </c>
      <c r="P184" t="str">
        <f t="shared" si="40"/>
        <v>hcl</v>
      </c>
      <c r="Q184" t="str">
        <f t="shared" si="41"/>
        <v/>
      </c>
      <c r="S184">
        <f t="shared" si="42"/>
        <v>1</v>
      </c>
      <c r="T184">
        <f t="shared" si="43"/>
        <v>1</v>
      </c>
      <c r="U184">
        <f t="shared" si="44"/>
        <v>1</v>
      </c>
      <c r="V184">
        <f t="shared" si="45"/>
        <v>1</v>
      </c>
      <c r="W184">
        <f t="shared" si="46"/>
        <v>1</v>
      </c>
      <c r="X184">
        <f t="shared" si="47"/>
        <v>1</v>
      </c>
      <c r="Y184">
        <f t="shared" si="48"/>
        <v>1</v>
      </c>
      <c r="Z184">
        <f t="shared" si="49"/>
        <v>0</v>
      </c>
    </row>
    <row r="185" spans="1:26">
      <c r="A185" s="2" t="s">
        <v>642</v>
      </c>
      <c r="B185" t="s">
        <v>15</v>
      </c>
      <c r="C185" t="s">
        <v>439</v>
      </c>
      <c r="D185" t="s">
        <v>290</v>
      </c>
      <c r="E185" t="s">
        <v>643</v>
      </c>
      <c r="F185" t="s">
        <v>161</v>
      </c>
      <c r="G185" t="s">
        <v>644</v>
      </c>
      <c r="J185" t="str">
        <f t="shared" si="34"/>
        <v>iyr</v>
      </c>
      <c r="K185" t="str">
        <f t="shared" si="35"/>
        <v>eyr</v>
      </c>
      <c r="L185" t="str">
        <f t="shared" si="36"/>
        <v>byr</v>
      </c>
      <c r="M185" t="str">
        <f t="shared" si="37"/>
        <v>hcl</v>
      </c>
      <c r="N185" t="str">
        <f t="shared" si="38"/>
        <v>ecl</v>
      </c>
      <c r="O185" t="str">
        <f t="shared" si="39"/>
        <v>hgt</v>
      </c>
      <c r="P185" t="str">
        <f t="shared" si="40"/>
        <v>pid</v>
      </c>
      <c r="Q185" t="str">
        <f t="shared" si="41"/>
        <v/>
      </c>
      <c r="S185">
        <f t="shared" si="42"/>
        <v>1</v>
      </c>
      <c r="T185">
        <f t="shared" si="43"/>
        <v>1</v>
      </c>
      <c r="U185">
        <f t="shared" si="44"/>
        <v>1</v>
      </c>
      <c r="V185">
        <f t="shared" si="45"/>
        <v>1</v>
      </c>
      <c r="W185">
        <f t="shared" si="46"/>
        <v>1</v>
      </c>
      <c r="X185">
        <f t="shared" si="47"/>
        <v>1</v>
      </c>
      <c r="Y185">
        <f t="shared" si="48"/>
        <v>1</v>
      </c>
      <c r="Z185">
        <f t="shared" si="49"/>
        <v>0</v>
      </c>
    </row>
    <row r="186" spans="1:26">
      <c r="A186" s="2" t="s">
        <v>13</v>
      </c>
      <c r="B186" t="s">
        <v>645</v>
      </c>
      <c r="C186" t="s">
        <v>646</v>
      </c>
      <c r="D186" t="s">
        <v>647</v>
      </c>
      <c r="E186" t="s">
        <v>6</v>
      </c>
      <c r="F186" t="s">
        <v>648</v>
      </c>
      <c r="G186" t="s">
        <v>146</v>
      </c>
      <c r="J186" t="str">
        <f t="shared" si="34"/>
        <v>ecl</v>
      </c>
      <c r="K186" t="str">
        <f t="shared" si="35"/>
        <v>eyr</v>
      </c>
      <c r="L186" t="str">
        <f t="shared" si="36"/>
        <v>cid</v>
      </c>
      <c r="M186" t="str">
        <f t="shared" si="37"/>
        <v>hgt</v>
      </c>
      <c r="N186" t="str">
        <f t="shared" si="38"/>
        <v>byr</v>
      </c>
      <c r="O186" t="str">
        <f t="shared" si="39"/>
        <v>pid</v>
      </c>
      <c r="P186" t="str">
        <f t="shared" si="40"/>
        <v>iyr</v>
      </c>
      <c r="Q186" t="str">
        <f t="shared" si="41"/>
        <v/>
      </c>
      <c r="S186">
        <f t="shared" si="42"/>
        <v>1</v>
      </c>
      <c r="T186">
        <f t="shared" si="43"/>
        <v>1</v>
      </c>
      <c r="U186">
        <f t="shared" si="44"/>
        <v>1</v>
      </c>
      <c r="V186">
        <f t="shared" si="45"/>
        <v>1</v>
      </c>
      <c r="W186">
        <f t="shared" si="46"/>
        <v>1</v>
      </c>
      <c r="X186">
        <f t="shared" si="47"/>
        <v>1</v>
      </c>
      <c r="Y186">
        <f t="shared" si="48"/>
        <v>1</v>
      </c>
      <c r="Z186">
        <f t="shared" si="49"/>
        <v>0</v>
      </c>
    </row>
    <row r="187" spans="1:26">
      <c r="A187" s="1" t="s">
        <v>173</v>
      </c>
      <c r="B187" t="s">
        <v>90</v>
      </c>
      <c r="C187" t="s">
        <v>649</v>
      </c>
      <c r="D187" t="s">
        <v>650</v>
      </c>
      <c r="E187" t="s">
        <v>651</v>
      </c>
      <c r="F187" t="s">
        <v>427</v>
      </c>
      <c r="G187" t="s">
        <v>24</v>
      </c>
      <c r="J187" t="str">
        <f t="shared" si="34"/>
        <v>eyr</v>
      </c>
      <c r="K187" t="str">
        <f t="shared" si="35"/>
        <v>iyr</v>
      </c>
      <c r="L187" t="str">
        <f t="shared" si="36"/>
        <v>pid</v>
      </c>
      <c r="M187" t="str">
        <f t="shared" si="37"/>
        <v>hgt</v>
      </c>
      <c r="N187" t="str">
        <f t="shared" si="38"/>
        <v>hcl</v>
      </c>
      <c r="O187" t="str">
        <f t="shared" si="39"/>
        <v>byr</v>
      </c>
      <c r="P187" t="str">
        <f t="shared" si="40"/>
        <v>ecl</v>
      </c>
      <c r="Q187" t="str">
        <f t="shared" si="41"/>
        <v/>
      </c>
      <c r="S187">
        <f t="shared" si="42"/>
        <v>1</v>
      </c>
      <c r="T187">
        <f t="shared" si="43"/>
        <v>1</v>
      </c>
      <c r="U187">
        <f t="shared" si="44"/>
        <v>1</v>
      </c>
      <c r="V187">
        <f t="shared" si="45"/>
        <v>1</v>
      </c>
      <c r="W187">
        <f t="shared" si="46"/>
        <v>1</v>
      </c>
      <c r="X187">
        <f t="shared" si="47"/>
        <v>1</v>
      </c>
      <c r="Y187">
        <f t="shared" si="48"/>
        <v>1</v>
      </c>
      <c r="Z187">
        <f t="shared" si="49"/>
        <v>0</v>
      </c>
    </row>
    <row r="188" spans="1:26">
      <c r="A188" s="2" t="s">
        <v>33</v>
      </c>
      <c r="B188" t="s">
        <v>12</v>
      </c>
      <c r="C188" t="s">
        <v>652</v>
      </c>
      <c r="D188" t="s">
        <v>44</v>
      </c>
      <c r="E188" t="s">
        <v>18</v>
      </c>
      <c r="F188" t="s">
        <v>653</v>
      </c>
      <c r="G188" t="s">
        <v>654</v>
      </c>
      <c r="J188" t="str">
        <f t="shared" ref="J188:J210" si="50">LEFT(A188,3)</f>
        <v>eyr</v>
      </c>
      <c r="K188" t="str">
        <f t="shared" si="35"/>
        <v>iyr</v>
      </c>
      <c r="L188" t="str">
        <f t="shared" si="36"/>
        <v>hgt</v>
      </c>
      <c r="M188" t="str">
        <f t="shared" si="37"/>
        <v>ecl</v>
      </c>
      <c r="N188" t="str">
        <f t="shared" si="38"/>
        <v>hcl</v>
      </c>
      <c r="O188" t="str">
        <f t="shared" si="39"/>
        <v>byr</v>
      </c>
      <c r="P188" t="str">
        <f t="shared" si="40"/>
        <v>pid</v>
      </c>
      <c r="Q188" t="str">
        <f t="shared" si="41"/>
        <v/>
      </c>
      <c r="S188">
        <f t="shared" si="42"/>
        <v>1</v>
      </c>
      <c r="T188">
        <f t="shared" si="43"/>
        <v>1</v>
      </c>
      <c r="U188">
        <f t="shared" si="44"/>
        <v>1</v>
      </c>
      <c r="V188">
        <f t="shared" si="45"/>
        <v>1</v>
      </c>
      <c r="W188">
        <f t="shared" si="46"/>
        <v>1</v>
      </c>
      <c r="X188">
        <f t="shared" si="47"/>
        <v>1</v>
      </c>
      <c r="Y188">
        <f t="shared" si="48"/>
        <v>1</v>
      </c>
      <c r="Z188">
        <f t="shared" si="49"/>
        <v>0</v>
      </c>
    </row>
    <row r="189" spans="1:26">
      <c r="A189" s="2" t="s">
        <v>75</v>
      </c>
      <c r="B189" t="s">
        <v>655</v>
      </c>
      <c r="C189" t="s">
        <v>656</v>
      </c>
      <c r="D189" t="s">
        <v>136</v>
      </c>
      <c r="E189" t="s">
        <v>69</v>
      </c>
      <c r="F189" t="s">
        <v>481</v>
      </c>
      <c r="G189" t="s">
        <v>657</v>
      </c>
      <c r="J189" t="str">
        <f t="shared" si="50"/>
        <v>iyr</v>
      </c>
      <c r="K189" t="str">
        <f t="shared" si="35"/>
        <v>eyr</v>
      </c>
      <c r="L189" t="str">
        <f t="shared" si="36"/>
        <v>ecl</v>
      </c>
      <c r="M189" t="str">
        <f t="shared" si="37"/>
        <v>byr</v>
      </c>
      <c r="N189" t="str">
        <f t="shared" si="38"/>
        <v>hcl</v>
      </c>
      <c r="O189" t="str">
        <f t="shared" si="39"/>
        <v>hgt</v>
      </c>
      <c r="P189" t="str">
        <f t="shared" si="40"/>
        <v>pid</v>
      </c>
      <c r="Q189" t="str">
        <f t="shared" si="41"/>
        <v/>
      </c>
      <c r="S189">
        <f t="shared" si="42"/>
        <v>1</v>
      </c>
      <c r="T189">
        <f t="shared" si="43"/>
        <v>1</v>
      </c>
      <c r="U189">
        <f t="shared" si="44"/>
        <v>1</v>
      </c>
      <c r="V189">
        <f t="shared" si="45"/>
        <v>1</v>
      </c>
      <c r="W189">
        <f t="shared" si="46"/>
        <v>1</v>
      </c>
      <c r="X189">
        <f t="shared" si="47"/>
        <v>1</v>
      </c>
      <c r="Y189">
        <f t="shared" si="48"/>
        <v>1</v>
      </c>
      <c r="Z189">
        <f t="shared" si="49"/>
        <v>0</v>
      </c>
    </row>
    <row r="190" spans="1:26">
      <c r="A190" s="2" t="s">
        <v>173</v>
      </c>
      <c r="B190" t="s">
        <v>9</v>
      </c>
      <c r="C190" t="s">
        <v>52</v>
      </c>
      <c r="D190" t="s">
        <v>412</v>
      </c>
      <c r="E190" t="s">
        <v>658</v>
      </c>
      <c r="F190" t="s">
        <v>113</v>
      </c>
      <c r="G190" t="s">
        <v>427</v>
      </c>
      <c r="J190" t="str">
        <f t="shared" si="50"/>
        <v>eyr</v>
      </c>
      <c r="K190" t="str">
        <f t="shared" si="35"/>
        <v>hcl</v>
      </c>
      <c r="L190" t="str">
        <f t="shared" si="36"/>
        <v>iyr</v>
      </c>
      <c r="M190" t="str">
        <f t="shared" si="37"/>
        <v>hgt</v>
      </c>
      <c r="N190" t="str">
        <f t="shared" si="38"/>
        <v>pid</v>
      </c>
      <c r="O190" t="str">
        <f t="shared" si="39"/>
        <v>ecl</v>
      </c>
      <c r="P190" t="str">
        <f t="shared" si="40"/>
        <v>byr</v>
      </c>
      <c r="Q190" t="str">
        <f t="shared" si="41"/>
        <v/>
      </c>
      <c r="S190">
        <f t="shared" si="42"/>
        <v>1</v>
      </c>
      <c r="T190">
        <f t="shared" si="43"/>
        <v>1</v>
      </c>
      <c r="U190">
        <f t="shared" si="44"/>
        <v>1</v>
      </c>
      <c r="V190">
        <f t="shared" si="45"/>
        <v>1</v>
      </c>
      <c r="W190">
        <f t="shared" si="46"/>
        <v>1</v>
      </c>
      <c r="X190">
        <f t="shared" si="47"/>
        <v>1</v>
      </c>
      <c r="Y190">
        <f t="shared" si="48"/>
        <v>1</v>
      </c>
      <c r="Z190">
        <f t="shared" si="49"/>
        <v>0</v>
      </c>
    </row>
    <row r="191" spans="1:26">
      <c r="A191" s="2" t="s">
        <v>25</v>
      </c>
      <c r="B191" t="s">
        <v>659</v>
      </c>
      <c r="C191" t="s">
        <v>26</v>
      </c>
      <c r="D191" t="s">
        <v>660</v>
      </c>
      <c r="E191" t="s">
        <v>661</v>
      </c>
      <c r="F191" t="s">
        <v>44</v>
      </c>
      <c r="G191" t="s">
        <v>147</v>
      </c>
      <c r="J191" t="str">
        <f t="shared" si="50"/>
        <v>hcl</v>
      </c>
      <c r="K191" t="str">
        <f t="shared" si="35"/>
        <v>cid</v>
      </c>
      <c r="L191" t="str">
        <f t="shared" si="36"/>
        <v>eyr</v>
      </c>
      <c r="M191" t="str">
        <f t="shared" si="37"/>
        <v>byr</v>
      </c>
      <c r="N191" t="str">
        <f t="shared" si="38"/>
        <v>pid</v>
      </c>
      <c r="O191" t="str">
        <f t="shared" si="39"/>
        <v>ecl</v>
      </c>
      <c r="P191" t="str">
        <f t="shared" si="40"/>
        <v>hgt</v>
      </c>
      <c r="Q191" t="str">
        <f t="shared" si="41"/>
        <v/>
      </c>
      <c r="S191">
        <f t="shared" si="42"/>
        <v>1</v>
      </c>
      <c r="T191">
        <f t="shared" si="43"/>
        <v>1</v>
      </c>
      <c r="U191">
        <f t="shared" si="44"/>
        <v>1</v>
      </c>
      <c r="V191">
        <f t="shared" si="45"/>
        <v>1</v>
      </c>
      <c r="W191">
        <f t="shared" si="46"/>
        <v>1</v>
      </c>
      <c r="X191">
        <f t="shared" si="47"/>
        <v>1</v>
      </c>
      <c r="Y191">
        <f t="shared" si="48"/>
        <v>1</v>
      </c>
      <c r="Z191">
        <f t="shared" si="49"/>
        <v>0</v>
      </c>
    </row>
    <row r="192" spans="1:26">
      <c r="A192" s="2" t="s">
        <v>140</v>
      </c>
      <c r="B192" t="s">
        <v>186</v>
      </c>
      <c r="C192" t="s">
        <v>113</v>
      </c>
      <c r="D192" t="s">
        <v>39</v>
      </c>
      <c r="E192" t="s">
        <v>111</v>
      </c>
      <c r="F192" t="s">
        <v>17</v>
      </c>
      <c r="G192" t="s">
        <v>662</v>
      </c>
      <c r="J192" t="str">
        <f t="shared" si="50"/>
        <v>hcl</v>
      </c>
      <c r="K192" t="str">
        <f t="shared" si="35"/>
        <v>eyr</v>
      </c>
      <c r="L192" t="str">
        <f t="shared" si="36"/>
        <v>ecl</v>
      </c>
      <c r="M192" t="str">
        <f t="shared" si="37"/>
        <v>hgt</v>
      </c>
      <c r="N192" t="str">
        <f t="shared" si="38"/>
        <v>byr</v>
      </c>
      <c r="O192" t="str">
        <f t="shared" si="39"/>
        <v>iyr</v>
      </c>
      <c r="P192" t="str">
        <f t="shared" si="40"/>
        <v>pid</v>
      </c>
      <c r="Q192" t="str">
        <f t="shared" si="41"/>
        <v/>
      </c>
      <c r="S192">
        <f t="shared" si="42"/>
        <v>1</v>
      </c>
      <c r="T192">
        <f t="shared" si="43"/>
        <v>1</v>
      </c>
      <c r="U192">
        <f t="shared" si="44"/>
        <v>1</v>
      </c>
      <c r="V192">
        <f t="shared" si="45"/>
        <v>1</v>
      </c>
      <c r="W192">
        <f t="shared" si="46"/>
        <v>1</v>
      </c>
      <c r="X192">
        <f t="shared" si="47"/>
        <v>1</v>
      </c>
      <c r="Y192">
        <f t="shared" si="48"/>
        <v>1</v>
      </c>
      <c r="Z192">
        <f t="shared" si="49"/>
        <v>0</v>
      </c>
    </row>
    <row r="193" spans="1:26">
      <c r="A193" s="2" t="s">
        <v>13</v>
      </c>
      <c r="B193" t="s">
        <v>47</v>
      </c>
      <c r="C193" t="s">
        <v>62</v>
      </c>
      <c r="D193" t="s">
        <v>663</v>
      </c>
      <c r="E193" t="s">
        <v>112</v>
      </c>
      <c r="F193" t="s">
        <v>148</v>
      </c>
      <c r="G193" t="s">
        <v>25</v>
      </c>
      <c r="J193" t="str">
        <f t="shared" si="50"/>
        <v>ecl</v>
      </c>
      <c r="K193" t="str">
        <f t="shared" si="35"/>
        <v>iyr</v>
      </c>
      <c r="L193" t="str">
        <f t="shared" si="36"/>
        <v>hgt</v>
      </c>
      <c r="M193" t="str">
        <f t="shared" si="37"/>
        <v>pid</v>
      </c>
      <c r="N193" t="str">
        <f t="shared" si="38"/>
        <v>eyr</v>
      </c>
      <c r="O193" t="str">
        <f t="shared" si="39"/>
        <v>byr</v>
      </c>
      <c r="P193" t="str">
        <f t="shared" si="40"/>
        <v>hcl</v>
      </c>
      <c r="Q193" t="str">
        <f t="shared" si="41"/>
        <v/>
      </c>
      <c r="S193">
        <f t="shared" si="42"/>
        <v>1</v>
      </c>
      <c r="T193">
        <f t="shared" si="43"/>
        <v>1</v>
      </c>
      <c r="U193">
        <f t="shared" si="44"/>
        <v>1</v>
      </c>
      <c r="V193">
        <f t="shared" si="45"/>
        <v>1</v>
      </c>
      <c r="W193">
        <f t="shared" si="46"/>
        <v>1</v>
      </c>
      <c r="X193">
        <f t="shared" si="47"/>
        <v>1</v>
      </c>
      <c r="Y193">
        <f t="shared" si="48"/>
        <v>1</v>
      </c>
      <c r="Z193">
        <f t="shared" si="49"/>
        <v>0</v>
      </c>
    </row>
    <row r="194" spans="1:26">
      <c r="A194" s="2" t="s">
        <v>681</v>
      </c>
      <c r="B194" t="s">
        <v>199</v>
      </c>
      <c r="C194" t="s">
        <v>682</v>
      </c>
      <c r="D194" t="s">
        <v>385</v>
      </c>
      <c r="E194" t="s">
        <v>151</v>
      </c>
      <c r="F194" t="s">
        <v>13</v>
      </c>
      <c r="G194" t="s">
        <v>4</v>
      </c>
      <c r="J194" t="str">
        <f t="shared" si="50"/>
        <v>pid</v>
      </c>
      <c r="K194" t="str">
        <f t="shared" ref="K194:K210" si="51">LEFT(B194,3)</f>
        <v>hcl</v>
      </c>
      <c r="L194" t="str">
        <f t="shared" ref="L194:L210" si="52">LEFT(C194,3)</f>
        <v>cid</v>
      </c>
      <c r="M194" t="str">
        <f t="shared" ref="M194:M210" si="53">LEFT(D194,3)</f>
        <v>hgt</v>
      </c>
      <c r="N194" t="str">
        <f t="shared" ref="N194:N210" si="54">LEFT(E194,3)</f>
        <v>byr</v>
      </c>
      <c r="O194" t="str">
        <f t="shared" ref="O194:O210" si="55">LEFT(F194,3)</f>
        <v>ecl</v>
      </c>
      <c r="P194" t="str">
        <f t="shared" ref="P194:P210" si="56">LEFT(G194,3)</f>
        <v>iyr</v>
      </c>
      <c r="Q194" t="str">
        <f t="shared" ref="Q194:Q210" si="57">LEFT(H194,3)</f>
        <v/>
      </c>
      <c r="S194">
        <f t="shared" ref="S194:S210" si="58">COUNTIF($AB$1:$AB$8,J194)</f>
        <v>1</v>
      </c>
      <c r="T194">
        <f t="shared" ref="T194:T210" si="59">COUNTIF($AB$1:$AB$8,K194)</f>
        <v>1</v>
      </c>
      <c r="U194">
        <f t="shared" ref="U194:U210" si="60">COUNTIF($AB$1:$AB$8,L194)</f>
        <v>1</v>
      </c>
      <c r="V194">
        <f t="shared" ref="V194:V210" si="61">COUNTIF($AB$1:$AB$8,M194)</f>
        <v>1</v>
      </c>
      <c r="W194">
        <f t="shared" ref="W194:W210" si="62">COUNTIF($AB$1:$AB$8,N194)</f>
        <v>1</v>
      </c>
      <c r="X194">
        <f t="shared" ref="X194:X210" si="63">COUNTIF($AB$1:$AB$8,O194)</f>
        <v>1</v>
      </c>
      <c r="Y194">
        <f t="shared" ref="Y194:Y210" si="64">COUNTIF($AB$1:$AB$8,P194)</f>
        <v>1</v>
      </c>
      <c r="Z194">
        <f t="shared" ref="Z194:Z210" si="65">COUNTIF($AB$1:$AB$8,Q194)</f>
        <v>0</v>
      </c>
    </row>
    <row r="195" spans="1:26">
      <c r="A195" s="2" t="s">
        <v>159</v>
      </c>
      <c r="B195" t="s">
        <v>281</v>
      </c>
      <c r="C195" t="s">
        <v>152</v>
      </c>
      <c r="D195" t="s">
        <v>683</v>
      </c>
      <c r="E195" t="s">
        <v>362</v>
      </c>
      <c r="F195" t="s">
        <v>684</v>
      </c>
      <c r="G195" t="s">
        <v>173</v>
      </c>
      <c r="J195" t="str">
        <f t="shared" si="50"/>
        <v>ecl</v>
      </c>
      <c r="K195" t="str">
        <f t="shared" si="51"/>
        <v>iyr</v>
      </c>
      <c r="L195" t="str">
        <f t="shared" si="52"/>
        <v>byr</v>
      </c>
      <c r="M195" t="str">
        <f t="shared" si="53"/>
        <v>hgt</v>
      </c>
      <c r="N195" t="str">
        <f t="shared" si="54"/>
        <v>hcl</v>
      </c>
      <c r="O195" t="str">
        <f t="shared" si="55"/>
        <v>pid</v>
      </c>
      <c r="P195" t="str">
        <f t="shared" si="56"/>
        <v>eyr</v>
      </c>
      <c r="Q195" t="str">
        <f t="shared" si="57"/>
        <v/>
      </c>
      <c r="S195">
        <f t="shared" si="58"/>
        <v>1</v>
      </c>
      <c r="T195">
        <f t="shared" si="59"/>
        <v>1</v>
      </c>
      <c r="U195">
        <f t="shared" si="60"/>
        <v>1</v>
      </c>
      <c r="V195">
        <f t="shared" si="61"/>
        <v>1</v>
      </c>
      <c r="W195">
        <f t="shared" si="62"/>
        <v>1</v>
      </c>
      <c r="X195">
        <f t="shared" si="63"/>
        <v>1</v>
      </c>
      <c r="Y195">
        <f t="shared" si="64"/>
        <v>1</v>
      </c>
      <c r="Z195">
        <f t="shared" si="65"/>
        <v>0</v>
      </c>
    </row>
    <row r="196" spans="1:26">
      <c r="A196" s="2" t="s">
        <v>69</v>
      </c>
      <c r="B196" t="s">
        <v>12</v>
      </c>
      <c r="C196" t="s">
        <v>36</v>
      </c>
      <c r="D196" t="s">
        <v>92</v>
      </c>
      <c r="E196" t="s">
        <v>685</v>
      </c>
      <c r="F196" t="s">
        <v>113</v>
      </c>
      <c r="G196" t="s">
        <v>486</v>
      </c>
      <c r="J196" t="str">
        <f t="shared" si="50"/>
        <v>hcl</v>
      </c>
      <c r="K196" t="str">
        <f t="shared" si="51"/>
        <v>iyr</v>
      </c>
      <c r="L196" t="str">
        <f t="shared" si="52"/>
        <v>eyr</v>
      </c>
      <c r="M196" t="str">
        <f t="shared" si="53"/>
        <v>hgt</v>
      </c>
      <c r="N196" t="str">
        <f t="shared" si="54"/>
        <v>pid</v>
      </c>
      <c r="O196" t="str">
        <f t="shared" si="55"/>
        <v>ecl</v>
      </c>
      <c r="P196" t="str">
        <f t="shared" si="56"/>
        <v>byr</v>
      </c>
      <c r="Q196" t="str">
        <f t="shared" si="57"/>
        <v/>
      </c>
      <c r="S196">
        <f t="shared" si="58"/>
        <v>1</v>
      </c>
      <c r="T196">
        <f t="shared" si="59"/>
        <v>1</v>
      </c>
      <c r="U196">
        <f t="shared" si="60"/>
        <v>1</v>
      </c>
      <c r="V196">
        <f t="shared" si="61"/>
        <v>1</v>
      </c>
      <c r="W196">
        <f t="shared" si="62"/>
        <v>1</v>
      </c>
      <c r="X196">
        <f t="shared" si="63"/>
        <v>1</v>
      </c>
      <c r="Y196">
        <f t="shared" si="64"/>
        <v>1</v>
      </c>
      <c r="Z196">
        <f t="shared" si="65"/>
        <v>0</v>
      </c>
    </row>
    <row r="197" spans="1:26">
      <c r="A197" s="1" t="s">
        <v>153</v>
      </c>
      <c r="B197" t="s">
        <v>33</v>
      </c>
      <c r="C197" t="s">
        <v>154</v>
      </c>
      <c r="D197" t="s">
        <v>686</v>
      </c>
      <c r="E197" t="s">
        <v>687</v>
      </c>
      <c r="F197" t="s">
        <v>688</v>
      </c>
      <c r="G197" t="s">
        <v>4</v>
      </c>
      <c r="J197" t="str">
        <f t="shared" si="50"/>
        <v>ecl</v>
      </c>
      <c r="K197" t="str">
        <f t="shared" si="51"/>
        <v>eyr</v>
      </c>
      <c r="L197" t="str">
        <f t="shared" si="52"/>
        <v>hcl</v>
      </c>
      <c r="M197" t="str">
        <f t="shared" si="53"/>
        <v>pid</v>
      </c>
      <c r="N197" t="str">
        <f t="shared" si="54"/>
        <v>hgt</v>
      </c>
      <c r="O197" t="str">
        <f t="shared" si="55"/>
        <v>byr</v>
      </c>
      <c r="P197" t="str">
        <f t="shared" si="56"/>
        <v>iyr</v>
      </c>
      <c r="Q197" t="str">
        <f t="shared" si="57"/>
        <v/>
      </c>
      <c r="S197">
        <f t="shared" si="58"/>
        <v>1</v>
      </c>
      <c r="T197">
        <f t="shared" si="59"/>
        <v>1</v>
      </c>
      <c r="U197">
        <f t="shared" si="60"/>
        <v>1</v>
      </c>
      <c r="V197">
        <f t="shared" si="61"/>
        <v>1</v>
      </c>
      <c r="W197">
        <f t="shared" si="62"/>
        <v>1</v>
      </c>
      <c r="X197">
        <f t="shared" si="63"/>
        <v>1</v>
      </c>
      <c r="Y197">
        <f t="shared" si="64"/>
        <v>1</v>
      </c>
      <c r="Z197">
        <f t="shared" si="65"/>
        <v>0</v>
      </c>
    </row>
    <row r="198" spans="1:26">
      <c r="A198" s="2" t="s">
        <v>155</v>
      </c>
      <c r="B198" t="s">
        <v>156</v>
      </c>
      <c r="C198" t="s">
        <v>692</v>
      </c>
      <c r="D198" t="s">
        <v>316</v>
      </c>
      <c r="E198" t="s">
        <v>693</v>
      </c>
      <c r="F198" t="s">
        <v>694</v>
      </c>
      <c r="G198" t="s">
        <v>695</v>
      </c>
      <c r="J198" t="str">
        <f t="shared" si="50"/>
        <v>iyr</v>
      </c>
      <c r="K198" t="str">
        <f t="shared" si="51"/>
        <v>hgt</v>
      </c>
      <c r="L198" t="str">
        <f t="shared" si="52"/>
        <v>pid</v>
      </c>
      <c r="M198" t="str">
        <f t="shared" si="53"/>
        <v>byr</v>
      </c>
      <c r="N198" t="str">
        <f t="shared" si="54"/>
        <v>hcl</v>
      </c>
      <c r="O198" t="str">
        <f t="shared" si="55"/>
        <v>eyr</v>
      </c>
      <c r="P198" t="str">
        <f t="shared" si="56"/>
        <v>ecl</v>
      </c>
      <c r="Q198" t="str">
        <f t="shared" si="57"/>
        <v/>
      </c>
      <c r="S198">
        <f t="shared" si="58"/>
        <v>1</v>
      </c>
      <c r="T198">
        <f t="shared" si="59"/>
        <v>1</v>
      </c>
      <c r="U198">
        <f t="shared" si="60"/>
        <v>1</v>
      </c>
      <c r="V198">
        <f t="shared" si="61"/>
        <v>1</v>
      </c>
      <c r="W198">
        <f t="shared" si="62"/>
        <v>1</v>
      </c>
      <c r="X198">
        <f t="shared" si="63"/>
        <v>1</v>
      </c>
      <c r="Y198">
        <f t="shared" si="64"/>
        <v>1</v>
      </c>
      <c r="Z198">
        <f t="shared" si="65"/>
        <v>0</v>
      </c>
    </row>
    <row r="199" spans="1:26">
      <c r="A199" s="1" t="s">
        <v>38</v>
      </c>
      <c r="B199" t="s">
        <v>70</v>
      </c>
      <c r="C199" t="s">
        <v>700</v>
      </c>
      <c r="D199" t="s">
        <v>701</v>
      </c>
      <c r="E199" t="s">
        <v>33</v>
      </c>
      <c r="F199" t="s">
        <v>702</v>
      </c>
      <c r="G199" t="s">
        <v>653</v>
      </c>
      <c r="J199" t="str">
        <f t="shared" si="50"/>
        <v>ecl</v>
      </c>
      <c r="K199" t="str">
        <f t="shared" si="51"/>
        <v>iyr</v>
      </c>
      <c r="L199" t="str">
        <f t="shared" si="52"/>
        <v>hcl</v>
      </c>
      <c r="M199" t="str">
        <f t="shared" si="53"/>
        <v>pid</v>
      </c>
      <c r="N199" t="str">
        <f t="shared" si="54"/>
        <v>eyr</v>
      </c>
      <c r="O199" t="str">
        <f t="shared" si="55"/>
        <v>hgt</v>
      </c>
      <c r="P199" t="str">
        <f t="shared" si="56"/>
        <v>byr</v>
      </c>
      <c r="Q199" t="str">
        <f t="shared" si="57"/>
        <v/>
      </c>
      <c r="S199">
        <f t="shared" si="58"/>
        <v>1</v>
      </c>
      <c r="T199">
        <f t="shared" si="59"/>
        <v>1</v>
      </c>
      <c r="U199">
        <f t="shared" si="60"/>
        <v>1</v>
      </c>
      <c r="V199">
        <f t="shared" si="61"/>
        <v>1</v>
      </c>
      <c r="W199">
        <f t="shared" si="62"/>
        <v>1</v>
      </c>
      <c r="X199">
        <f t="shared" si="63"/>
        <v>1</v>
      </c>
      <c r="Y199">
        <f t="shared" si="64"/>
        <v>1</v>
      </c>
      <c r="Z199">
        <f t="shared" si="65"/>
        <v>0</v>
      </c>
    </row>
    <row r="200" spans="1:26">
      <c r="A200" s="2" t="s">
        <v>90</v>
      </c>
      <c r="B200" t="s">
        <v>33</v>
      </c>
      <c r="C200" t="s">
        <v>703</v>
      </c>
      <c r="D200" t="s">
        <v>704</v>
      </c>
      <c r="E200" t="s">
        <v>255</v>
      </c>
      <c r="F200" t="s">
        <v>113</v>
      </c>
      <c r="G200" t="s">
        <v>157</v>
      </c>
      <c r="J200" t="str">
        <f t="shared" si="50"/>
        <v>iyr</v>
      </c>
      <c r="K200" t="str">
        <f t="shared" si="51"/>
        <v>eyr</v>
      </c>
      <c r="L200" t="str">
        <f t="shared" si="52"/>
        <v>pid</v>
      </c>
      <c r="M200" t="str">
        <f t="shared" si="53"/>
        <v>cid</v>
      </c>
      <c r="N200" t="str">
        <f t="shared" si="54"/>
        <v>hgt</v>
      </c>
      <c r="O200" t="str">
        <f t="shared" si="55"/>
        <v>ecl</v>
      </c>
      <c r="P200" t="str">
        <f t="shared" si="56"/>
        <v>hcl</v>
      </c>
      <c r="Q200" t="str">
        <f t="shared" si="57"/>
        <v/>
      </c>
      <c r="S200">
        <f t="shared" si="58"/>
        <v>1</v>
      </c>
      <c r="T200">
        <f t="shared" si="59"/>
        <v>1</v>
      </c>
      <c r="U200">
        <f t="shared" si="60"/>
        <v>1</v>
      </c>
      <c r="V200">
        <f t="shared" si="61"/>
        <v>1</v>
      </c>
      <c r="W200">
        <f t="shared" si="62"/>
        <v>1</v>
      </c>
      <c r="X200">
        <f t="shared" si="63"/>
        <v>1</v>
      </c>
      <c r="Y200">
        <f t="shared" si="64"/>
        <v>1</v>
      </c>
      <c r="Z200">
        <f t="shared" si="65"/>
        <v>0</v>
      </c>
    </row>
    <row r="201" spans="1:26">
      <c r="A201" s="2" t="s">
        <v>90</v>
      </c>
      <c r="B201" t="s">
        <v>608</v>
      </c>
      <c r="C201" t="s">
        <v>705</v>
      </c>
      <c r="D201" t="s">
        <v>492</v>
      </c>
      <c r="E201" t="s">
        <v>250</v>
      </c>
      <c r="F201" t="s">
        <v>246</v>
      </c>
      <c r="G201" t="s">
        <v>158</v>
      </c>
      <c r="J201" t="str">
        <f t="shared" si="50"/>
        <v>iyr</v>
      </c>
      <c r="K201" t="str">
        <f t="shared" si="51"/>
        <v>byr</v>
      </c>
      <c r="L201" t="str">
        <f t="shared" si="52"/>
        <v>pid</v>
      </c>
      <c r="M201" t="str">
        <f t="shared" si="53"/>
        <v>hgt</v>
      </c>
      <c r="N201" t="str">
        <f t="shared" si="54"/>
        <v>hcl</v>
      </c>
      <c r="O201" t="str">
        <f t="shared" si="55"/>
        <v>ecl</v>
      </c>
      <c r="P201" t="str">
        <f t="shared" si="56"/>
        <v>eyr</v>
      </c>
      <c r="Q201" t="str">
        <f t="shared" si="57"/>
        <v/>
      </c>
      <c r="S201">
        <f t="shared" si="58"/>
        <v>1</v>
      </c>
      <c r="T201">
        <f t="shared" si="59"/>
        <v>1</v>
      </c>
      <c r="U201">
        <f t="shared" si="60"/>
        <v>1</v>
      </c>
      <c r="V201">
        <f t="shared" si="61"/>
        <v>1</v>
      </c>
      <c r="W201">
        <f t="shared" si="62"/>
        <v>1</v>
      </c>
      <c r="X201">
        <f t="shared" si="63"/>
        <v>1</v>
      </c>
      <c r="Y201">
        <f t="shared" si="64"/>
        <v>1</v>
      </c>
      <c r="Z201">
        <f t="shared" si="65"/>
        <v>0</v>
      </c>
    </row>
    <row r="202" spans="1:26">
      <c r="A202" s="2" t="s">
        <v>707</v>
      </c>
      <c r="B202" t="s">
        <v>708</v>
      </c>
      <c r="C202" t="s">
        <v>93</v>
      </c>
      <c r="D202" t="s">
        <v>26</v>
      </c>
      <c r="E202" t="s">
        <v>709</v>
      </c>
      <c r="F202" t="s">
        <v>710</v>
      </c>
      <c r="G202" t="s">
        <v>711</v>
      </c>
      <c r="J202" t="str">
        <f t="shared" si="50"/>
        <v>ecl</v>
      </c>
      <c r="K202" t="str">
        <f t="shared" si="51"/>
        <v>hcl</v>
      </c>
      <c r="L202" t="str">
        <f t="shared" si="52"/>
        <v>byr</v>
      </c>
      <c r="M202" t="str">
        <f t="shared" si="53"/>
        <v>eyr</v>
      </c>
      <c r="N202" t="str">
        <f t="shared" si="54"/>
        <v>pid</v>
      </c>
      <c r="O202" t="str">
        <f t="shared" si="55"/>
        <v>hgt</v>
      </c>
      <c r="P202" t="str">
        <f t="shared" si="56"/>
        <v>iyr</v>
      </c>
      <c r="Q202" t="str">
        <f t="shared" si="57"/>
        <v/>
      </c>
      <c r="S202">
        <f t="shared" si="58"/>
        <v>1</v>
      </c>
      <c r="T202">
        <f t="shared" si="59"/>
        <v>1</v>
      </c>
      <c r="U202">
        <f t="shared" si="60"/>
        <v>1</v>
      </c>
      <c r="V202">
        <f t="shared" si="61"/>
        <v>1</v>
      </c>
      <c r="W202">
        <f t="shared" si="62"/>
        <v>1</v>
      </c>
      <c r="X202">
        <f t="shared" si="63"/>
        <v>1</v>
      </c>
      <c r="Y202">
        <f t="shared" si="64"/>
        <v>1</v>
      </c>
      <c r="Z202">
        <f t="shared" si="65"/>
        <v>0</v>
      </c>
    </row>
    <row r="203" spans="1:26">
      <c r="A203" s="2" t="s">
        <v>427</v>
      </c>
      <c r="B203" t="s">
        <v>33</v>
      </c>
      <c r="C203" t="s">
        <v>715</v>
      </c>
      <c r="D203" t="s">
        <v>44</v>
      </c>
      <c r="E203" t="s">
        <v>161</v>
      </c>
      <c r="F203" t="s">
        <v>4</v>
      </c>
      <c r="G203" t="s">
        <v>250</v>
      </c>
      <c r="J203" t="str">
        <f t="shared" si="50"/>
        <v>byr</v>
      </c>
      <c r="K203" t="str">
        <f t="shared" si="51"/>
        <v>eyr</v>
      </c>
      <c r="L203" t="str">
        <f t="shared" si="52"/>
        <v>pid</v>
      </c>
      <c r="M203" t="str">
        <f t="shared" si="53"/>
        <v>ecl</v>
      </c>
      <c r="N203" t="str">
        <f t="shared" si="54"/>
        <v>hgt</v>
      </c>
      <c r="O203" t="str">
        <f t="shared" si="55"/>
        <v>iyr</v>
      </c>
      <c r="P203" t="str">
        <f t="shared" si="56"/>
        <v>hcl</v>
      </c>
      <c r="Q203" t="str">
        <f t="shared" si="57"/>
        <v/>
      </c>
      <c r="S203">
        <f t="shared" si="58"/>
        <v>1</v>
      </c>
      <c r="T203">
        <f t="shared" si="59"/>
        <v>1</v>
      </c>
      <c r="U203">
        <f t="shared" si="60"/>
        <v>1</v>
      </c>
      <c r="V203">
        <f t="shared" si="61"/>
        <v>1</v>
      </c>
      <c r="W203">
        <f t="shared" si="62"/>
        <v>1</v>
      </c>
      <c r="X203">
        <f t="shared" si="63"/>
        <v>1</v>
      </c>
      <c r="Y203">
        <f t="shared" si="64"/>
        <v>1</v>
      </c>
      <c r="Z203">
        <f t="shared" si="65"/>
        <v>0</v>
      </c>
    </row>
    <row r="204" spans="1:26">
      <c r="A204" s="2" t="s">
        <v>717</v>
      </c>
      <c r="B204" t="s">
        <v>172</v>
      </c>
      <c r="C204" t="s">
        <v>162</v>
      </c>
      <c r="D204" t="s">
        <v>294</v>
      </c>
      <c r="E204" t="s">
        <v>24</v>
      </c>
      <c r="F204" t="s">
        <v>186</v>
      </c>
      <c r="G204" t="s">
        <v>46</v>
      </c>
      <c r="J204" t="str">
        <f t="shared" si="50"/>
        <v>pid</v>
      </c>
      <c r="K204" t="str">
        <f t="shared" si="51"/>
        <v>byr</v>
      </c>
      <c r="L204" t="str">
        <f t="shared" si="52"/>
        <v>iyr</v>
      </c>
      <c r="M204" t="str">
        <f t="shared" si="53"/>
        <v>hgt</v>
      </c>
      <c r="N204" t="str">
        <f t="shared" si="54"/>
        <v>ecl</v>
      </c>
      <c r="O204" t="str">
        <f t="shared" si="55"/>
        <v>eyr</v>
      </c>
      <c r="P204" t="str">
        <f t="shared" si="56"/>
        <v>hcl</v>
      </c>
      <c r="Q204" t="str">
        <f t="shared" si="57"/>
        <v/>
      </c>
      <c r="S204">
        <f t="shared" si="58"/>
        <v>1</v>
      </c>
      <c r="T204">
        <f t="shared" si="59"/>
        <v>1</v>
      </c>
      <c r="U204">
        <f t="shared" si="60"/>
        <v>1</v>
      </c>
      <c r="V204">
        <f t="shared" si="61"/>
        <v>1</v>
      </c>
      <c r="W204">
        <f t="shared" si="62"/>
        <v>1</v>
      </c>
      <c r="X204">
        <f t="shared" si="63"/>
        <v>1</v>
      </c>
      <c r="Y204">
        <f t="shared" si="64"/>
        <v>1</v>
      </c>
      <c r="Z204">
        <f t="shared" si="65"/>
        <v>0</v>
      </c>
    </row>
    <row r="205" spans="1:26">
      <c r="A205" s="2" t="s">
        <v>58</v>
      </c>
      <c r="B205" t="s">
        <v>93</v>
      </c>
      <c r="C205" t="s">
        <v>110</v>
      </c>
      <c r="D205" t="s">
        <v>659</v>
      </c>
      <c r="E205" t="s">
        <v>166</v>
      </c>
      <c r="F205" t="s">
        <v>718</v>
      </c>
      <c r="G205" t="s">
        <v>481</v>
      </c>
      <c r="J205" t="str">
        <f t="shared" si="50"/>
        <v>hcl</v>
      </c>
      <c r="K205" t="str">
        <f t="shared" si="51"/>
        <v>byr</v>
      </c>
      <c r="L205" t="str">
        <f t="shared" si="52"/>
        <v>iyr</v>
      </c>
      <c r="M205" t="str">
        <f t="shared" si="53"/>
        <v>cid</v>
      </c>
      <c r="N205" t="str">
        <f t="shared" si="54"/>
        <v>ecl</v>
      </c>
      <c r="O205" t="str">
        <f t="shared" si="55"/>
        <v>pid</v>
      </c>
      <c r="P205" t="str">
        <f t="shared" si="56"/>
        <v>hgt</v>
      </c>
      <c r="Q205" t="str">
        <f t="shared" si="57"/>
        <v/>
      </c>
      <c r="S205">
        <f t="shared" si="58"/>
        <v>1</v>
      </c>
      <c r="T205">
        <f t="shared" si="59"/>
        <v>1</v>
      </c>
      <c r="U205">
        <f t="shared" si="60"/>
        <v>1</v>
      </c>
      <c r="V205">
        <f t="shared" si="61"/>
        <v>1</v>
      </c>
      <c r="W205">
        <f t="shared" si="62"/>
        <v>1</v>
      </c>
      <c r="X205">
        <f t="shared" si="63"/>
        <v>1</v>
      </c>
      <c r="Y205">
        <f t="shared" si="64"/>
        <v>1</v>
      </c>
      <c r="Z205">
        <f t="shared" si="65"/>
        <v>0</v>
      </c>
    </row>
    <row r="206" spans="1:26">
      <c r="A206" s="2" t="s">
        <v>216</v>
      </c>
      <c r="B206" t="s">
        <v>13</v>
      </c>
      <c r="C206" t="s">
        <v>9</v>
      </c>
      <c r="D206" t="s">
        <v>719</v>
      </c>
      <c r="E206" t="s">
        <v>70</v>
      </c>
      <c r="F206" t="s">
        <v>720</v>
      </c>
      <c r="G206" t="s">
        <v>33</v>
      </c>
      <c r="J206" t="str">
        <f t="shared" si="50"/>
        <v>hgt</v>
      </c>
      <c r="K206" t="str">
        <f t="shared" si="51"/>
        <v>ecl</v>
      </c>
      <c r="L206" t="str">
        <f t="shared" si="52"/>
        <v>hcl</v>
      </c>
      <c r="M206" t="str">
        <f t="shared" si="53"/>
        <v>byr</v>
      </c>
      <c r="N206" t="str">
        <f t="shared" si="54"/>
        <v>iyr</v>
      </c>
      <c r="O206" t="str">
        <f t="shared" si="55"/>
        <v>pid</v>
      </c>
      <c r="P206" t="str">
        <f t="shared" si="56"/>
        <v>eyr</v>
      </c>
      <c r="Q206" t="str">
        <f t="shared" si="57"/>
        <v/>
      </c>
      <c r="S206">
        <f t="shared" si="58"/>
        <v>1</v>
      </c>
      <c r="T206">
        <f t="shared" si="59"/>
        <v>1</v>
      </c>
      <c r="U206">
        <f t="shared" si="60"/>
        <v>1</v>
      </c>
      <c r="V206">
        <f t="shared" si="61"/>
        <v>1</v>
      </c>
      <c r="W206">
        <f t="shared" si="62"/>
        <v>1</v>
      </c>
      <c r="X206">
        <f t="shared" si="63"/>
        <v>1</v>
      </c>
      <c r="Y206">
        <f t="shared" si="64"/>
        <v>1</v>
      </c>
      <c r="Z206">
        <f t="shared" si="65"/>
        <v>0</v>
      </c>
    </row>
    <row r="207" spans="1:26">
      <c r="A207" s="1" t="s">
        <v>279</v>
      </c>
      <c r="B207" t="s">
        <v>500</v>
      </c>
      <c r="C207" t="s">
        <v>163</v>
      </c>
      <c r="D207" t="s">
        <v>523</v>
      </c>
      <c r="E207" t="s">
        <v>24</v>
      </c>
      <c r="F207" t="s">
        <v>18</v>
      </c>
      <c r="G207" t="s">
        <v>160</v>
      </c>
      <c r="J207" t="str">
        <f t="shared" si="50"/>
        <v>eyr</v>
      </c>
      <c r="K207" t="str">
        <f t="shared" si="51"/>
        <v>hgt</v>
      </c>
      <c r="L207" t="str">
        <f t="shared" si="52"/>
        <v>pid</v>
      </c>
      <c r="M207" t="str">
        <f t="shared" si="53"/>
        <v>byr</v>
      </c>
      <c r="N207" t="str">
        <f t="shared" si="54"/>
        <v>ecl</v>
      </c>
      <c r="O207" t="str">
        <f t="shared" si="55"/>
        <v>hcl</v>
      </c>
      <c r="P207" t="str">
        <f t="shared" si="56"/>
        <v>iyr</v>
      </c>
      <c r="Q207" t="str">
        <f t="shared" si="57"/>
        <v/>
      </c>
      <c r="S207">
        <f t="shared" si="58"/>
        <v>1</v>
      </c>
      <c r="T207">
        <f t="shared" si="59"/>
        <v>1</v>
      </c>
      <c r="U207">
        <f t="shared" si="60"/>
        <v>1</v>
      </c>
      <c r="V207">
        <f t="shared" si="61"/>
        <v>1</v>
      </c>
      <c r="W207">
        <f t="shared" si="62"/>
        <v>1</v>
      </c>
      <c r="X207">
        <f t="shared" si="63"/>
        <v>1</v>
      </c>
      <c r="Y207">
        <f t="shared" si="64"/>
        <v>1</v>
      </c>
      <c r="Z207">
        <f t="shared" si="65"/>
        <v>0</v>
      </c>
    </row>
    <row r="208" spans="1:26">
      <c r="A208" s="2" t="s">
        <v>76</v>
      </c>
      <c r="B208" t="s">
        <v>721</v>
      </c>
      <c r="C208" t="s">
        <v>722</v>
      </c>
      <c r="D208" t="s">
        <v>102</v>
      </c>
      <c r="E208" t="s">
        <v>17</v>
      </c>
      <c r="F208" t="s">
        <v>26</v>
      </c>
      <c r="G208" t="s">
        <v>164</v>
      </c>
      <c r="J208" t="str">
        <f t="shared" si="50"/>
        <v>byr</v>
      </c>
      <c r="K208" t="str">
        <f t="shared" si="51"/>
        <v>pid</v>
      </c>
      <c r="L208" t="str">
        <f t="shared" si="52"/>
        <v>ecl</v>
      </c>
      <c r="M208" t="str">
        <f t="shared" si="53"/>
        <v>hcl</v>
      </c>
      <c r="N208" t="str">
        <f t="shared" si="54"/>
        <v>iyr</v>
      </c>
      <c r="O208" t="str">
        <f t="shared" si="55"/>
        <v>eyr</v>
      </c>
      <c r="P208" t="str">
        <f t="shared" si="56"/>
        <v>hgt</v>
      </c>
      <c r="Q208" t="str">
        <f t="shared" si="57"/>
        <v/>
      </c>
      <c r="S208">
        <f t="shared" si="58"/>
        <v>1</v>
      </c>
      <c r="T208">
        <f t="shared" si="59"/>
        <v>1</v>
      </c>
      <c r="U208">
        <f t="shared" si="60"/>
        <v>1</v>
      </c>
      <c r="V208">
        <f t="shared" si="61"/>
        <v>1</v>
      </c>
      <c r="W208">
        <f t="shared" si="62"/>
        <v>1</v>
      </c>
      <c r="X208">
        <f t="shared" si="63"/>
        <v>1</v>
      </c>
      <c r="Y208">
        <f t="shared" si="64"/>
        <v>1</v>
      </c>
      <c r="Z208">
        <f t="shared" si="65"/>
        <v>0</v>
      </c>
    </row>
    <row r="209" spans="1:26">
      <c r="A209" s="2" t="s">
        <v>723</v>
      </c>
      <c r="B209" t="s">
        <v>38</v>
      </c>
      <c r="C209" t="s">
        <v>724</v>
      </c>
      <c r="D209" t="s">
        <v>75</v>
      </c>
      <c r="E209" t="s">
        <v>69</v>
      </c>
      <c r="F209" t="s">
        <v>213</v>
      </c>
      <c r="G209" t="s">
        <v>210</v>
      </c>
      <c r="J209" t="str">
        <f t="shared" si="50"/>
        <v>hgt</v>
      </c>
      <c r="K209" t="str">
        <f t="shared" si="51"/>
        <v>ecl</v>
      </c>
      <c r="L209" t="str">
        <f t="shared" si="52"/>
        <v>pid</v>
      </c>
      <c r="M209" t="str">
        <f t="shared" si="53"/>
        <v>iyr</v>
      </c>
      <c r="N209" t="str">
        <f t="shared" si="54"/>
        <v>hcl</v>
      </c>
      <c r="O209" t="str">
        <f t="shared" si="55"/>
        <v>eyr</v>
      </c>
      <c r="P209" t="str">
        <f t="shared" si="56"/>
        <v>byr</v>
      </c>
      <c r="Q209" t="str">
        <f t="shared" si="57"/>
        <v/>
      </c>
      <c r="S209">
        <f t="shared" si="58"/>
        <v>1</v>
      </c>
      <c r="T209">
        <f t="shared" si="59"/>
        <v>1</v>
      </c>
      <c r="U209">
        <f t="shared" si="60"/>
        <v>1</v>
      </c>
      <c r="V209">
        <f t="shared" si="61"/>
        <v>1</v>
      </c>
      <c r="W209">
        <f t="shared" si="62"/>
        <v>1</v>
      </c>
      <c r="X209">
        <f t="shared" si="63"/>
        <v>1</v>
      </c>
      <c r="Y209">
        <f t="shared" si="64"/>
        <v>1</v>
      </c>
      <c r="Z209">
        <f t="shared" si="65"/>
        <v>0</v>
      </c>
    </row>
    <row r="210" spans="1:26">
      <c r="A210" s="1" t="s">
        <v>165</v>
      </c>
      <c r="B210" t="s">
        <v>598</v>
      </c>
      <c r="C210" t="s">
        <v>47</v>
      </c>
      <c r="D210" t="s">
        <v>725</v>
      </c>
      <c r="E210" t="s">
        <v>0</v>
      </c>
      <c r="F210" t="s">
        <v>44</v>
      </c>
      <c r="G210" t="s">
        <v>173</v>
      </c>
      <c r="J210" t="str">
        <f t="shared" si="50"/>
        <v>hcl</v>
      </c>
      <c r="K210" t="str">
        <f t="shared" si="51"/>
        <v>hgt</v>
      </c>
      <c r="L210" t="str">
        <f t="shared" si="52"/>
        <v>iyr</v>
      </c>
      <c r="M210" t="str">
        <f t="shared" si="53"/>
        <v>pid</v>
      </c>
      <c r="N210" t="str">
        <f t="shared" si="54"/>
        <v>byr</v>
      </c>
      <c r="O210" t="str">
        <f t="shared" si="55"/>
        <v>ecl</v>
      </c>
      <c r="P210" t="str">
        <f t="shared" si="56"/>
        <v>eyr</v>
      </c>
      <c r="Q210" t="str">
        <f t="shared" si="57"/>
        <v/>
      </c>
      <c r="S210">
        <f t="shared" si="58"/>
        <v>1</v>
      </c>
      <c r="T210">
        <f t="shared" si="59"/>
        <v>1</v>
      </c>
      <c r="U210">
        <f t="shared" si="60"/>
        <v>1</v>
      </c>
      <c r="V210">
        <f t="shared" si="61"/>
        <v>1</v>
      </c>
      <c r="W210">
        <f t="shared" si="62"/>
        <v>1</v>
      </c>
      <c r="X210">
        <f t="shared" si="63"/>
        <v>1</v>
      </c>
      <c r="Y210">
        <f t="shared" si="64"/>
        <v>1</v>
      </c>
      <c r="Z210">
        <f t="shared" si="6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58"/>
  <sheetViews>
    <sheetView topLeftCell="AF252" workbookViewId="0">
      <selection activeCell="AQ1" sqref="AQ1"/>
    </sheetView>
  </sheetViews>
  <sheetFormatPr defaultRowHeight="15"/>
  <sheetData>
    <row r="1" spans="1:48">
      <c r="A1" t="s">
        <v>0</v>
      </c>
      <c r="B1" t="s">
        <v>75</v>
      </c>
      <c r="C1" t="s">
        <v>164</v>
      </c>
      <c r="D1" t="s">
        <v>36</v>
      </c>
      <c r="E1" t="s">
        <v>24</v>
      </c>
      <c r="F1" t="s">
        <v>1</v>
      </c>
      <c r="J1" t="str">
        <f>LEFT(A1,3)</f>
        <v>byr</v>
      </c>
      <c r="K1" t="str">
        <f t="shared" ref="K1:Q1" si="0">LEFT(B1,3)</f>
        <v>iyr</v>
      </c>
      <c r="L1" t="str">
        <f t="shared" si="0"/>
        <v>hgt</v>
      </c>
      <c r="M1" t="str">
        <f t="shared" si="0"/>
        <v>eyr</v>
      </c>
      <c r="N1" t="str">
        <f t="shared" si="0"/>
        <v>ecl</v>
      </c>
      <c r="O1" t="str">
        <f t="shared" si="0"/>
        <v>pid</v>
      </c>
      <c r="P1" t="str">
        <f t="shared" si="0"/>
        <v/>
      </c>
      <c r="Q1" t="str">
        <f t="shared" si="0"/>
        <v/>
      </c>
      <c r="S1" t="str">
        <f>MID(A1,5,LEN(A1))</f>
        <v>1971</v>
      </c>
      <c r="T1" t="str">
        <f t="shared" ref="T1:Z1" si="1">MID(B1,5,LEN(B1))</f>
        <v>2017</v>
      </c>
      <c r="U1" t="str">
        <f t="shared" si="1"/>
        <v>160cm</v>
      </c>
      <c r="V1" t="str">
        <f t="shared" si="1"/>
        <v>2020</v>
      </c>
      <c r="W1" t="str">
        <f t="shared" si="1"/>
        <v>hzl</v>
      </c>
      <c r="X1" t="str">
        <f t="shared" si="1"/>
        <v>157096267</v>
      </c>
      <c r="Y1" t="str">
        <f t="shared" si="1"/>
        <v/>
      </c>
      <c r="Z1" t="str">
        <f t="shared" si="1"/>
        <v/>
      </c>
      <c r="AB1">
        <f>COUNTA(A1:H1)</f>
        <v>6</v>
      </c>
      <c r="AD1" t="b">
        <f>IF(
J1="byr",
IF(
AND(INT(S1)&gt;=1920,INT(S1)&lt;=2002),
TRUE,
FALSE),
IF(
J1="iyr",
IF(
AND(INT(S1)&gt;=2010,INT(S1)&lt;=2020),
TRUE,
FALSE),
IF(
J1="eyr",
IF(
AND(INT(S1)&gt;=2020,INT(S1)&lt;=2030),
TRUE,
FALSE),
IF(
J1="hgt",
IF(
RIGHT(S1,2)="cm",
IF(
AND(INT(MID(S1,1,LEN(S1)-2))&gt;=150,INT(MID(S1,1,LEN(S1)-2))&lt;=193),
TRUE,
FALSE),
IF(
AND(INT(MID(S1,1,LEN(S1)-2))&gt;=59,INT(MID(S1,1,LEN(S1)-2))&lt;=76),
TRUE,
FALSE)),
IF(
J1="hcl",
IF(
AND(LEFT(S1,1)="#",LEN(S1)=7),
TRUE,
FALSE),
IF(
J1="ecl",
IF(COUNTIF($AV$1:$AV$7,S1)&gt;0,TRUE,FALSE),
IF(
J1="pid",
IF(AND(LEN(S1)=9,INT(S1)&gt;0),TRUE,FALSE),
IF(J1="cid",TRUE,FALSE))))))))</f>
        <v>1</v>
      </c>
      <c r="AE1" t="b">
        <f t="shared" ref="AE1:AK1" si="2">IF(
K1="byr",
IF(
AND(INT(T1)&gt;=1920,INT(T1)&lt;=2002),
TRUE,
FALSE),
IF(
K1="iyr",
IF(
AND(INT(T1)&gt;=2010,INT(T1)&lt;=2020),
TRUE,
FALSE),
IF(
K1="eyr",
IF(
AND(INT(T1)&gt;=2020,INT(T1)&lt;=2030),
TRUE,
FALSE),
IF(
K1="hgt",
IF(
RIGHT(T1,2)="cm",
IF(
AND(INT(MID(T1,1,LEN(T1)-2))&gt;=150,INT(MID(T1,1,LEN(T1)-2))&lt;=193),
TRUE,
FALSE),
IF(
AND(INT(MID(T1,1,LEN(T1)-2))&gt;=59,INT(MID(T1,1,LEN(T1)-2))&lt;=76),
TRUE,
FALSE)),
IF(
K1="hcl",
IF(
AND(LEFT(T1,1)="#",LEN(T1)=7),
TRUE,
FALSE),
IF(
K1="ecl",
IF(COUNTIF($AV$1:$AV$7,T1)&gt;0,TRUE,FALSE),
IF(
K1="pid",
IF(AND(LEN(T1)=9,INT(T1)&gt;0),TRUE,FALSE),
IF(K1="cid",TRUE,FALSE))))))))</f>
        <v>1</v>
      </c>
      <c r="AF1" t="b">
        <f t="shared" si="2"/>
        <v>1</v>
      </c>
      <c r="AG1" t="b">
        <f t="shared" si="2"/>
        <v>1</v>
      </c>
      <c r="AH1" t="b">
        <f t="shared" si="2"/>
        <v>1</v>
      </c>
      <c r="AI1" t="b">
        <f t="shared" si="2"/>
        <v>1</v>
      </c>
      <c r="AJ1" t="b">
        <f t="shared" si="2"/>
        <v>0</v>
      </c>
      <c r="AK1" t="b">
        <f t="shared" si="2"/>
        <v>0</v>
      </c>
      <c r="AM1">
        <f>COUNTIF(AD1:AK1,TRUE)</f>
        <v>6</v>
      </c>
      <c r="AN1" t="b">
        <f>IF(AM1=AB1,TRUE,FALSE)</f>
        <v>1</v>
      </c>
      <c r="AO1" t="b">
        <f>IF(AM1&gt;6,TRUE,FALSE)</f>
        <v>0</v>
      </c>
      <c r="AP1">
        <f>COUNTIF(J1:Q1,"cid")</f>
        <v>0</v>
      </c>
      <c r="AQ1" t="b">
        <f>IF(AM1&lt;7,FALSE,IF(AND(AM1=7,AP1=1),FALSE,TRUE))</f>
        <v>0</v>
      </c>
      <c r="AS1">
        <f>COUNTIF(J1:Q1,"hcl")</f>
        <v>0</v>
      </c>
      <c r="AT1" t="b">
        <f>IF(AND(AS1=1,AQ1=FALSE),TRUE,FALSE)</f>
        <v>0</v>
      </c>
      <c r="AV1" t="s">
        <v>734</v>
      </c>
    </row>
    <row r="2" spans="1:48">
      <c r="A2" s="2" t="s">
        <v>2</v>
      </c>
      <c r="B2" t="s">
        <v>3</v>
      </c>
      <c r="C2" t="s">
        <v>82</v>
      </c>
      <c r="D2" t="s">
        <v>36</v>
      </c>
      <c r="E2" t="s">
        <v>4</v>
      </c>
      <c r="F2" t="s">
        <v>5</v>
      </c>
      <c r="J2" t="str">
        <f t="shared" ref="J2:J65" si="3">LEFT(A2,3)</f>
        <v>hgt</v>
      </c>
      <c r="K2" t="str">
        <f t="shared" ref="K2:K65" si="4">LEFT(B2,3)</f>
        <v>pid</v>
      </c>
      <c r="L2" t="str">
        <f t="shared" ref="L2:L65" si="5">LEFT(C2,3)</f>
        <v>ecl</v>
      </c>
      <c r="M2" t="str">
        <f t="shared" ref="M2:M65" si="6">LEFT(D2,3)</f>
        <v>eyr</v>
      </c>
      <c r="N2" t="str">
        <f t="shared" ref="N2:N65" si="7">LEFT(E2,3)</f>
        <v>iyr</v>
      </c>
      <c r="O2" t="str">
        <f t="shared" ref="O2:O65" si="8">LEFT(F2,3)</f>
        <v>byr</v>
      </c>
      <c r="P2" t="str">
        <f t="shared" ref="P2:P65" si="9">LEFT(G2,3)</f>
        <v/>
      </c>
      <c r="Q2" t="str">
        <f t="shared" ref="Q2:Q65" si="10">LEFT(H2,3)</f>
        <v/>
      </c>
      <c r="S2" t="str">
        <f t="shared" ref="S2:S65" si="11">MID(A2,5,LEN(A2))</f>
        <v>183cm</v>
      </c>
      <c r="T2" t="str">
        <f t="shared" ref="T2:T65" si="12">MID(B2,5,LEN(B2))</f>
        <v>368895060</v>
      </c>
      <c r="U2" t="str">
        <f t="shared" ref="U2:U65" si="13">MID(C2,5,LEN(C2))</f>
        <v>oth</v>
      </c>
      <c r="V2" t="str">
        <f t="shared" ref="V2:V65" si="14">MID(D2,5,LEN(D2))</f>
        <v>2020</v>
      </c>
      <c r="W2" t="str">
        <f t="shared" ref="W2:W65" si="15">MID(E2,5,LEN(E2))</f>
        <v>2013</v>
      </c>
      <c r="X2" t="str">
        <f t="shared" ref="X2:X65" si="16">MID(F2,5,LEN(F2))</f>
        <v>1966</v>
      </c>
      <c r="Y2" t="str">
        <f t="shared" ref="Y2:Y65" si="17">MID(G2,5,LEN(G2))</f>
        <v/>
      </c>
      <c r="Z2" t="str">
        <f t="shared" ref="Z2:Z65" si="18">MID(H2,5,LEN(H2))</f>
        <v/>
      </c>
      <c r="AB2">
        <f t="shared" ref="AB2:AB65" si="19">COUNTA(A2:H2)</f>
        <v>6</v>
      </c>
      <c r="AD2" t="b">
        <f t="shared" ref="AD2:AD65" si="20">IF(
J2="byr",
IF(
AND(INT(S2)&gt;=1920,INT(S2)&lt;=2002),
TRUE,
FALSE),
IF(
J2="iyr",
IF(
AND(INT(S2)&gt;=2010,INT(S2)&lt;=2020),
TRUE,
FALSE),
IF(
J2="eyr",
IF(
AND(INT(S2)&gt;=2020,INT(S2)&lt;=2030),
TRUE,
FALSE),
IF(
J2="hgt",
IF(
RIGHT(S2,2)="cm",
IF(
AND(INT(MID(S2,1,LEN(S2)-2))&gt;=150,INT(MID(S2,1,LEN(S2)-2))&lt;=193),
TRUE,
FALSE),
IF(
AND(INT(MID(S2,1,LEN(S2)-2))&gt;=59,INT(MID(S2,1,LEN(S2)-2))&lt;=76),
TRUE,
FALSE)),
IF(
J2="hcl",
IF(
AND(LEFT(S2,1)="#",LEN(S2)=7),
TRUE,
FALSE),
IF(
J2="ecl",
IF(COUNTIF($AV$1:$AV$7,S2)&gt;0,TRUE,FALSE),
IF(
J2="pid",
IF(AND(LEN(S2)=9,INT(S2)&gt;0),TRUE,FALSE),
IF(J2="cid",TRUE,FALSE))))))))</f>
        <v>1</v>
      </c>
      <c r="AE2" t="b">
        <f t="shared" ref="AE2:AE65" si="21">IF(
K2="byr",
IF(
AND(INT(T2)&gt;=1920,INT(T2)&lt;=2002),
TRUE,
FALSE),
IF(
K2="iyr",
IF(
AND(INT(T2)&gt;=2010,INT(T2)&lt;=2020),
TRUE,
FALSE),
IF(
K2="eyr",
IF(
AND(INT(T2)&gt;=2020,INT(T2)&lt;=2030),
TRUE,
FALSE),
IF(
K2="hgt",
IF(
RIGHT(T2,2)="cm",
IF(
AND(INT(MID(T2,1,LEN(T2)-2))&gt;=150,INT(MID(T2,1,LEN(T2)-2))&lt;=193),
TRUE,
FALSE),
IF(
AND(INT(MID(T2,1,LEN(T2)-2))&gt;=59,INT(MID(T2,1,LEN(T2)-2))&lt;=76),
TRUE,
FALSE)),
IF(
K2="hcl",
IF(
AND(LEFT(T2,1)="#",LEN(T2)=7),
TRUE,
FALSE),
IF(
K2="ecl",
IF(COUNTIF($AV$1:$AV$7,T2)&gt;0,TRUE,FALSE),
IF(
K2="pid",
IF(AND(LEN(T2)=9,INT(T2)&gt;0),TRUE,FALSE),
IF(K2="cid",TRUE,FALSE))))))))</f>
        <v>1</v>
      </c>
      <c r="AF2" t="b">
        <f t="shared" ref="AF2:AF65" si="22">IF(
L2="byr",
IF(
AND(INT(U2)&gt;=1920,INT(U2)&lt;=2002),
TRUE,
FALSE),
IF(
L2="iyr",
IF(
AND(INT(U2)&gt;=2010,INT(U2)&lt;=2020),
TRUE,
FALSE),
IF(
L2="eyr",
IF(
AND(INT(U2)&gt;=2020,INT(U2)&lt;=2030),
TRUE,
FALSE),
IF(
L2="hgt",
IF(
RIGHT(U2,2)="cm",
IF(
AND(INT(MID(U2,1,LEN(U2)-2))&gt;=150,INT(MID(U2,1,LEN(U2)-2))&lt;=193),
TRUE,
FALSE),
IF(
AND(INT(MID(U2,1,LEN(U2)-2))&gt;=59,INT(MID(U2,1,LEN(U2)-2))&lt;=76),
TRUE,
FALSE)),
IF(
L2="hcl",
IF(
AND(LEFT(U2,1)="#",LEN(U2)=7),
TRUE,
FALSE),
IF(
L2="ecl",
IF(COUNTIF($AV$1:$AV$7,U2)&gt;0,TRUE,FALSE),
IF(
L2="pid",
IF(AND(LEN(U2)=9,INT(U2)&gt;0),TRUE,FALSE),
IF(L2="cid",TRUE,FALSE))))))))</f>
        <v>1</v>
      </c>
      <c r="AG2" t="b">
        <f t="shared" ref="AG2:AG65" si="23">IF(
M2="byr",
IF(
AND(INT(V2)&gt;=1920,INT(V2)&lt;=2002),
TRUE,
FALSE),
IF(
M2="iyr",
IF(
AND(INT(V2)&gt;=2010,INT(V2)&lt;=2020),
TRUE,
FALSE),
IF(
M2="eyr",
IF(
AND(INT(V2)&gt;=2020,INT(V2)&lt;=2030),
TRUE,
FALSE),
IF(
M2="hgt",
IF(
RIGHT(V2,2)="cm",
IF(
AND(INT(MID(V2,1,LEN(V2)-2))&gt;=150,INT(MID(V2,1,LEN(V2)-2))&lt;=193),
TRUE,
FALSE),
IF(
AND(INT(MID(V2,1,LEN(V2)-2))&gt;=59,INT(MID(V2,1,LEN(V2)-2))&lt;=76),
TRUE,
FALSE)),
IF(
M2="hcl",
IF(
AND(LEFT(V2,1)="#",LEN(V2)=7),
TRUE,
FALSE),
IF(
M2="ecl",
IF(COUNTIF($AV$1:$AV$7,V2)&gt;0,TRUE,FALSE),
IF(
M2="pid",
IF(AND(LEN(V2)=9,INT(V2)&gt;0),TRUE,FALSE),
IF(M2="cid",TRUE,FALSE))))))))</f>
        <v>1</v>
      </c>
      <c r="AH2" t="b">
        <f t="shared" ref="AH2:AH65" si="24">IF(
N2="byr",
IF(
AND(INT(W2)&gt;=1920,INT(W2)&lt;=2002),
TRUE,
FALSE),
IF(
N2="iyr",
IF(
AND(INT(W2)&gt;=2010,INT(W2)&lt;=2020),
TRUE,
FALSE),
IF(
N2="eyr",
IF(
AND(INT(W2)&gt;=2020,INT(W2)&lt;=2030),
TRUE,
FALSE),
IF(
N2="hgt",
IF(
RIGHT(W2,2)="cm",
IF(
AND(INT(MID(W2,1,LEN(W2)-2))&gt;=150,INT(MID(W2,1,LEN(W2)-2))&lt;=193),
TRUE,
FALSE),
IF(
AND(INT(MID(W2,1,LEN(W2)-2))&gt;=59,INT(MID(W2,1,LEN(W2)-2))&lt;=76),
TRUE,
FALSE)),
IF(
N2="hcl",
IF(
AND(LEFT(W2,1)="#",LEN(W2)=7),
TRUE,
FALSE),
IF(
N2="ecl",
IF(COUNTIF($AV$1:$AV$7,W2)&gt;0,TRUE,FALSE),
IF(
N2="pid",
IF(AND(LEN(W2)=9,INT(W2)&gt;0),TRUE,FALSE),
IF(N2="cid",TRUE,FALSE))))))))</f>
        <v>1</v>
      </c>
      <c r="AI2" t="b">
        <f t="shared" ref="AI2:AI65" si="25">IF(
O2="byr",
IF(
AND(INT(X2)&gt;=1920,INT(X2)&lt;=2002),
TRUE,
FALSE),
IF(
O2="iyr",
IF(
AND(INT(X2)&gt;=2010,INT(X2)&lt;=2020),
TRUE,
FALSE),
IF(
O2="eyr",
IF(
AND(INT(X2)&gt;=2020,INT(X2)&lt;=2030),
TRUE,
FALSE),
IF(
O2="hgt",
IF(
RIGHT(X2,2)="cm",
IF(
AND(INT(MID(X2,1,LEN(X2)-2))&gt;=150,INT(MID(X2,1,LEN(X2)-2))&lt;=193),
TRUE,
FALSE),
IF(
AND(INT(MID(X2,1,LEN(X2)-2))&gt;=59,INT(MID(X2,1,LEN(X2)-2))&lt;=76),
TRUE,
FALSE)),
IF(
O2="hcl",
IF(
AND(LEFT(X2,1)="#",LEN(X2)=7),
TRUE,
FALSE),
IF(
O2="ecl",
IF(COUNTIF($AV$1:$AV$7,X2)&gt;0,TRUE,FALSE),
IF(
O2="pid",
IF(AND(LEN(X2)=9,INT(X2)&gt;0),TRUE,FALSE),
IF(O2="cid",TRUE,FALSE))))))))</f>
        <v>1</v>
      </c>
      <c r="AJ2" t="b">
        <f t="shared" ref="AJ2:AJ65" si="26">IF(
P2="byr",
IF(
AND(INT(Y2)&gt;=1920,INT(Y2)&lt;=2002),
TRUE,
FALSE),
IF(
P2="iyr",
IF(
AND(INT(Y2)&gt;=2010,INT(Y2)&lt;=2020),
TRUE,
FALSE),
IF(
P2="eyr",
IF(
AND(INT(Y2)&gt;=2020,INT(Y2)&lt;=2030),
TRUE,
FALSE),
IF(
P2="hgt",
IF(
RIGHT(Y2,2)="cm",
IF(
AND(INT(MID(Y2,1,LEN(Y2)-2))&gt;=150,INT(MID(Y2,1,LEN(Y2)-2))&lt;=193),
TRUE,
FALSE),
IF(
AND(INT(MID(Y2,1,LEN(Y2)-2))&gt;=59,INT(MID(Y2,1,LEN(Y2)-2))&lt;=76),
TRUE,
FALSE)),
IF(
P2="hcl",
IF(
AND(LEFT(Y2,1)="#",LEN(Y2)=7),
TRUE,
FALSE),
IF(
P2="ecl",
IF(COUNTIF($AV$1:$AV$7,Y2)&gt;0,TRUE,FALSE),
IF(
P2="pid",
IF(AND(LEN(Y2)=9,INT(Y2)&gt;0),TRUE,FALSE),
IF(P2="cid",TRUE,FALSE))))))))</f>
        <v>0</v>
      </c>
      <c r="AK2" t="b">
        <f t="shared" ref="AK2:AK65" si="27">IF(
Q2="byr",
IF(
AND(INT(Z2)&gt;=1920,INT(Z2)&lt;=2002),
TRUE,
FALSE),
IF(
Q2="iyr",
IF(
AND(INT(Z2)&gt;=2010,INT(Z2)&lt;=2020),
TRUE,
FALSE),
IF(
Q2="eyr",
IF(
AND(INT(Z2)&gt;=2020,INT(Z2)&lt;=2030),
TRUE,
FALSE),
IF(
Q2="hgt",
IF(
RIGHT(Z2,2)="cm",
IF(
AND(INT(MID(Z2,1,LEN(Z2)-2))&gt;=150,INT(MID(Z2,1,LEN(Z2)-2))&lt;=193),
TRUE,
FALSE),
IF(
AND(INT(MID(Z2,1,LEN(Z2)-2))&gt;=59,INT(MID(Z2,1,LEN(Z2)-2))&lt;=76),
TRUE,
FALSE)),
IF(
Q2="hcl",
IF(
AND(LEFT(Z2,1)="#",LEN(Z2)=7),
TRUE,
FALSE),
IF(
Q2="ecl",
IF(COUNTIF($AV$1:$AV$7,Z2)&gt;0,TRUE,FALSE),
IF(
Q2="pid",
IF(AND(LEN(Z2)=9,INT(Z2)&gt;0),TRUE,FALSE),
IF(Q2="cid",TRUE,FALSE))))))))</f>
        <v>0</v>
      </c>
      <c r="AM2">
        <f t="shared" ref="AM2:AM65" si="28">COUNTIF(AD2:AK2,TRUE)</f>
        <v>6</v>
      </c>
      <c r="AN2" t="b">
        <f t="shared" ref="AN2:AN65" si="29">IF(AM2=AB2,TRUE,FALSE)</f>
        <v>1</v>
      </c>
      <c r="AO2" t="b">
        <f t="shared" ref="AO2:AO65" si="30">IF(AM2&gt;6,TRUE,FALSE)</f>
        <v>0</v>
      </c>
      <c r="AP2">
        <f t="shared" ref="AP2:AP65" si="31">COUNTIF(J2:Q2,"cid")</f>
        <v>0</v>
      </c>
      <c r="AQ2" t="b">
        <f t="shared" ref="AQ2:AQ65" si="32">IF(AM2&lt;7,FALSE,IF(AND(AM2=7,AP2=1),FALSE,TRUE))</f>
        <v>0</v>
      </c>
      <c r="AS2">
        <f t="shared" ref="AS2:AS65" si="33">COUNTIF(J2:Q2,"hcl")</f>
        <v>0</v>
      </c>
      <c r="AT2" t="b">
        <f t="shared" ref="AT2:AT65" si="34">IF(AND(AS2=1,AQ2=FALSE),TRUE,FALSE)</f>
        <v>0</v>
      </c>
      <c r="AV2" t="s">
        <v>735</v>
      </c>
    </row>
    <row r="3" spans="1:48">
      <c r="A3" s="2" t="s">
        <v>166</v>
      </c>
      <c r="B3" t="s">
        <v>167</v>
      </c>
      <c r="C3" t="s">
        <v>168</v>
      </c>
      <c r="D3" t="s">
        <v>169</v>
      </c>
      <c r="E3" t="s">
        <v>52</v>
      </c>
      <c r="F3" t="s">
        <v>170</v>
      </c>
      <c r="G3" t="s">
        <v>171</v>
      </c>
      <c r="H3" t="s">
        <v>6</v>
      </c>
      <c r="J3" t="str">
        <f t="shared" si="3"/>
        <v>ecl</v>
      </c>
      <c r="K3" t="str">
        <f t="shared" si="4"/>
        <v>cid</v>
      </c>
      <c r="L3" t="str">
        <f t="shared" si="5"/>
        <v>pid</v>
      </c>
      <c r="M3" t="str">
        <f t="shared" si="6"/>
        <v>hcl</v>
      </c>
      <c r="N3" t="str">
        <f t="shared" si="7"/>
        <v>iyr</v>
      </c>
      <c r="O3" t="str">
        <f t="shared" si="8"/>
        <v>hgt</v>
      </c>
      <c r="P3" t="str">
        <f t="shared" si="9"/>
        <v>eyr</v>
      </c>
      <c r="Q3" t="str">
        <f t="shared" si="10"/>
        <v>byr</v>
      </c>
      <c r="S3" t="str">
        <f t="shared" si="11"/>
        <v>lzr</v>
      </c>
      <c r="T3" t="str">
        <f t="shared" si="12"/>
        <v>279</v>
      </c>
      <c r="U3" t="str">
        <f t="shared" si="13"/>
        <v>192cm</v>
      </c>
      <c r="V3" t="str">
        <f t="shared" si="14"/>
        <v>1f7352</v>
      </c>
      <c r="W3" t="str">
        <f t="shared" si="15"/>
        <v>2014</v>
      </c>
      <c r="X3" t="str">
        <f t="shared" si="16"/>
        <v>70cm</v>
      </c>
      <c r="Y3" t="str">
        <f t="shared" si="17"/>
        <v>1983</v>
      </c>
      <c r="Z3" t="str">
        <f t="shared" si="18"/>
        <v>2004</v>
      </c>
      <c r="AB3">
        <f t="shared" si="19"/>
        <v>8</v>
      </c>
      <c r="AD3" t="b">
        <f t="shared" si="20"/>
        <v>0</v>
      </c>
      <c r="AE3" t="b">
        <f t="shared" si="21"/>
        <v>1</v>
      </c>
      <c r="AF3" t="e">
        <f t="shared" si="22"/>
        <v>#VALUE!</v>
      </c>
      <c r="AG3" t="b">
        <f t="shared" si="23"/>
        <v>0</v>
      </c>
      <c r="AH3" t="b">
        <f t="shared" si="24"/>
        <v>1</v>
      </c>
      <c r="AI3" t="b">
        <f t="shared" si="25"/>
        <v>0</v>
      </c>
      <c r="AJ3" t="b">
        <f t="shared" si="26"/>
        <v>0</v>
      </c>
      <c r="AK3" t="b">
        <f t="shared" si="27"/>
        <v>0</v>
      </c>
      <c r="AM3">
        <f t="shared" si="28"/>
        <v>2</v>
      </c>
      <c r="AN3" t="b">
        <f t="shared" si="29"/>
        <v>0</v>
      </c>
      <c r="AO3" t="b">
        <f t="shared" si="30"/>
        <v>0</v>
      </c>
      <c r="AP3">
        <f t="shared" si="31"/>
        <v>1</v>
      </c>
      <c r="AQ3" t="b">
        <f t="shared" si="32"/>
        <v>0</v>
      </c>
      <c r="AS3">
        <f t="shared" si="33"/>
        <v>1</v>
      </c>
      <c r="AT3" t="b">
        <f t="shared" si="34"/>
        <v>1</v>
      </c>
      <c r="AV3" t="s">
        <v>736</v>
      </c>
    </row>
    <row r="4" spans="1:48">
      <c r="A4" s="2" t="s">
        <v>102</v>
      </c>
      <c r="B4" t="s">
        <v>110</v>
      </c>
      <c r="C4" t="s">
        <v>172</v>
      </c>
      <c r="D4" t="s">
        <v>65</v>
      </c>
      <c r="E4" t="s">
        <v>173</v>
      </c>
      <c r="F4" t="s">
        <v>174</v>
      </c>
      <c r="G4" t="s">
        <v>7</v>
      </c>
      <c r="J4" t="str">
        <f t="shared" si="3"/>
        <v>hcl</v>
      </c>
      <c r="K4" t="str">
        <f t="shared" si="4"/>
        <v>iyr</v>
      </c>
      <c r="L4" t="str">
        <f t="shared" si="5"/>
        <v>byr</v>
      </c>
      <c r="M4" t="str">
        <f t="shared" si="6"/>
        <v>ecl</v>
      </c>
      <c r="N4" t="str">
        <f t="shared" si="7"/>
        <v>eyr</v>
      </c>
      <c r="O4" t="str">
        <f t="shared" si="8"/>
        <v>hgt</v>
      </c>
      <c r="P4" t="str">
        <f t="shared" si="9"/>
        <v>pid</v>
      </c>
      <c r="Q4" t="str">
        <f t="shared" si="10"/>
        <v/>
      </c>
      <c r="S4" t="str">
        <f t="shared" si="11"/>
        <v>#602927</v>
      </c>
      <c r="T4" t="str">
        <f t="shared" si="12"/>
        <v>2018</v>
      </c>
      <c r="U4" t="str">
        <f t="shared" si="13"/>
        <v>1938</v>
      </c>
      <c r="V4" t="str">
        <f t="shared" si="14"/>
        <v>blu</v>
      </c>
      <c r="W4" t="str">
        <f t="shared" si="15"/>
        <v>2024</v>
      </c>
      <c r="X4" t="str">
        <f t="shared" si="16"/>
        <v>172cm</v>
      </c>
      <c r="Y4" t="str">
        <f t="shared" si="17"/>
        <v>839621424</v>
      </c>
      <c r="Z4" t="str">
        <f t="shared" si="18"/>
        <v/>
      </c>
      <c r="AB4">
        <f t="shared" si="19"/>
        <v>7</v>
      </c>
      <c r="AD4" t="b">
        <f t="shared" si="20"/>
        <v>1</v>
      </c>
      <c r="AE4" t="b">
        <f t="shared" si="21"/>
        <v>1</v>
      </c>
      <c r="AF4" t="b">
        <f t="shared" si="22"/>
        <v>1</v>
      </c>
      <c r="AG4" t="b">
        <f t="shared" si="23"/>
        <v>1</v>
      </c>
      <c r="AH4" t="b">
        <f t="shared" si="24"/>
        <v>1</v>
      </c>
      <c r="AI4" t="b">
        <f t="shared" si="25"/>
        <v>1</v>
      </c>
      <c r="AJ4" t="b">
        <f t="shared" si="26"/>
        <v>1</v>
      </c>
      <c r="AK4" t="b">
        <f t="shared" si="27"/>
        <v>0</v>
      </c>
      <c r="AM4">
        <f t="shared" si="28"/>
        <v>7</v>
      </c>
      <c r="AN4" t="b">
        <f t="shared" si="29"/>
        <v>1</v>
      </c>
      <c r="AO4" t="b">
        <f t="shared" si="30"/>
        <v>1</v>
      </c>
      <c r="AP4">
        <f t="shared" si="31"/>
        <v>0</v>
      </c>
      <c r="AQ4" t="b">
        <f t="shared" si="32"/>
        <v>1</v>
      </c>
      <c r="AS4">
        <f t="shared" si="33"/>
        <v>1</v>
      </c>
      <c r="AT4" t="b">
        <f t="shared" si="34"/>
        <v>0</v>
      </c>
      <c r="AV4" t="s">
        <v>737</v>
      </c>
    </row>
    <row r="5" spans="1:48">
      <c r="A5" s="2" t="s">
        <v>8</v>
      </c>
      <c r="B5" t="s">
        <v>9</v>
      </c>
      <c r="C5" t="s">
        <v>97</v>
      </c>
      <c r="D5" t="s">
        <v>98</v>
      </c>
      <c r="E5" t="s">
        <v>175</v>
      </c>
      <c r="F5" t="s">
        <v>176</v>
      </c>
      <c r="G5" t="s">
        <v>177</v>
      </c>
      <c r="J5" t="str">
        <f t="shared" si="3"/>
        <v>ecl</v>
      </c>
      <c r="K5" t="str">
        <f t="shared" si="4"/>
        <v>hcl</v>
      </c>
      <c r="L5" t="str">
        <f t="shared" si="5"/>
        <v>iyr</v>
      </c>
      <c r="M5" t="str">
        <f t="shared" si="6"/>
        <v>byr</v>
      </c>
      <c r="N5" t="str">
        <f t="shared" si="7"/>
        <v>eyr</v>
      </c>
      <c r="O5" t="str">
        <f t="shared" si="8"/>
        <v>pid</v>
      </c>
      <c r="P5" t="str">
        <f t="shared" si="9"/>
        <v>hgt</v>
      </c>
      <c r="Q5" t="str">
        <f t="shared" si="10"/>
        <v/>
      </c>
      <c r="S5" t="str">
        <f t="shared" si="11"/>
        <v>#12f268</v>
      </c>
      <c r="T5" t="str">
        <f t="shared" si="12"/>
        <v>#6b5442</v>
      </c>
      <c r="U5" t="str">
        <f t="shared" si="13"/>
        <v>2012</v>
      </c>
      <c r="V5" t="str">
        <f t="shared" si="14"/>
        <v>2011</v>
      </c>
      <c r="W5" t="str">
        <f t="shared" si="15"/>
        <v>1933</v>
      </c>
      <c r="X5" t="str">
        <f t="shared" si="16"/>
        <v>189cm</v>
      </c>
      <c r="Y5" t="str">
        <f t="shared" si="17"/>
        <v>155in</v>
      </c>
      <c r="Z5" t="str">
        <f t="shared" si="18"/>
        <v/>
      </c>
      <c r="AB5">
        <f t="shared" si="19"/>
        <v>7</v>
      </c>
      <c r="AD5" t="b">
        <f t="shared" si="20"/>
        <v>0</v>
      </c>
      <c r="AE5" t="b">
        <f t="shared" si="21"/>
        <v>1</v>
      </c>
      <c r="AF5" t="b">
        <f t="shared" si="22"/>
        <v>1</v>
      </c>
      <c r="AG5" t="b">
        <f t="shared" si="23"/>
        <v>0</v>
      </c>
      <c r="AH5" t="b">
        <f t="shared" si="24"/>
        <v>0</v>
      </c>
      <c r="AI5" t="e">
        <f t="shared" si="25"/>
        <v>#VALUE!</v>
      </c>
      <c r="AJ5" t="b">
        <f t="shared" si="26"/>
        <v>0</v>
      </c>
      <c r="AK5" t="b">
        <f t="shared" si="27"/>
        <v>0</v>
      </c>
      <c r="AM5">
        <f t="shared" si="28"/>
        <v>2</v>
      </c>
      <c r="AN5" t="b">
        <f t="shared" si="29"/>
        <v>0</v>
      </c>
      <c r="AO5" t="b">
        <f t="shared" si="30"/>
        <v>0</v>
      </c>
      <c r="AP5">
        <f t="shared" si="31"/>
        <v>0</v>
      </c>
      <c r="AQ5" t="b">
        <f t="shared" si="32"/>
        <v>0</v>
      </c>
      <c r="AS5">
        <f t="shared" si="33"/>
        <v>1</v>
      </c>
      <c r="AT5" t="b">
        <f t="shared" si="34"/>
        <v>1</v>
      </c>
      <c r="AV5" t="s">
        <v>738</v>
      </c>
    </row>
    <row r="6" spans="1:48">
      <c r="A6" s="1" t="s">
        <v>10</v>
      </c>
      <c r="B6" t="s">
        <v>13</v>
      </c>
      <c r="C6" t="s">
        <v>178</v>
      </c>
      <c r="D6" t="s">
        <v>112</v>
      </c>
      <c r="E6" t="s">
        <v>11</v>
      </c>
      <c r="F6" t="s">
        <v>12</v>
      </c>
      <c r="J6" t="str">
        <f t="shared" si="3"/>
        <v>byr</v>
      </c>
      <c r="K6" t="str">
        <f t="shared" si="4"/>
        <v>ecl</v>
      </c>
      <c r="L6" t="str">
        <f t="shared" si="5"/>
        <v>pid</v>
      </c>
      <c r="M6" t="str">
        <f t="shared" si="6"/>
        <v>eyr</v>
      </c>
      <c r="N6" t="str">
        <f t="shared" si="7"/>
        <v>hgt</v>
      </c>
      <c r="O6" t="str">
        <f t="shared" si="8"/>
        <v>iyr</v>
      </c>
      <c r="P6" t="str">
        <f t="shared" si="9"/>
        <v/>
      </c>
      <c r="Q6" t="str">
        <f t="shared" si="10"/>
        <v/>
      </c>
      <c r="S6" t="str">
        <f t="shared" si="11"/>
        <v>1954</v>
      </c>
      <c r="T6" t="str">
        <f t="shared" si="12"/>
        <v>gry</v>
      </c>
      <c r="U6" t="str">
        <f t="shared" si="13"/>
        <v>664227667</v>
      </c>
      <c r="V6" t="str">
        <f t="shared" si="14"/>
        <v>2028</v>
      </c>
      <c r="W6" t="str">
        <f t="shared" si="15"/>
        <v>151cm</v>
      </c>
      <c r="X6" t="str">
        <f t="shared" si="16"/>
        <v>2019</v>
      </c>
      <c r="Y6" t="str">
        <f t="shared" si="17"/>
        <v/>
      </c>
      <c r="Z6" t="str">
        <f t="shared" si="18"/>
        <v/>
      </c>
      <c r="AB6">
        <f t="shared" si="19"/>
        <v>6</v>
      </c>
      <c r="AD6" t="b">
        <f t="shared" si="20"/>
        <v>1</v>
      </c>
      <c r="AE6" t="b">
        <f t="shared" si="21"/>
        <v>1</v>
      </c>
      <c r="AF6" t="b">
        <f t="shared" si="22"/>
        <v>1</v>
      </c>
      <c r="AG6" t="b">
        <f t="shared" si="23"/>
        <v>1</v>
      </c>
      <c r="AH6" t="b">
        <f t="shared" si="24"/>
        <v>1</v>
      </c>
      <c r="AI6" t="b">
        <f t="shared" si="25"/>
        <v>1</v>
      </c>
      <c r="AJ6" t="b">
        <f t="shared" si="26"/>
        <v>0</v>
      </c>
      <c r="AK6" t="b">
        <f t="shared" si="27"/>
        <v>0</v>
      </c>
      <c r="AM6">
        <f t="shared" si="28"/>
        <v>6</v>
      </c>
      <c r="AN6" t="b">
        <f t="shared" si="29"/>
        <v>1</v>
      </c>
      <c r="AO6" t="b">
        <f t="shared" si="30"/>
        <v>0</v>
      </c>
      <c r="AP6">
        <f t="shared" si="31"/>
        <v>0</v>
      </c>
      <c r="AQ6" t="b">
        <f t="shared" si="32"/>
        <v>0</v>
      </c>
      <c r="AS6">
        <f t="shared" si="33"/>
        <v>0</v>
      </c>
      <c r="AT6" t="b">
        <f t="shared" si="34"/>
        <v>0</v>
      </c>
      <c r="AV6" t="s">
        <v>739</v>
      </c>
    </row>
    <row r="7" spans="1:48">
      <c r="A7" s="2" t="s">
        <v>13</v>
      </c>
      <c r="B7" t="s">
        <v>179</v>
      </c>
      <c r="C7" t="s">
        <v>75</v>
      </c>
      <c r="D7" t="s">
        <v>180</v>
      </c>
      <c r="E7" t="s">
        <v>112</v>
      </c>
      <c r="F7" t="s">
        <v>181</v>
      </c>
      <c r="G7" t="s">
        <v>72</v>
      </c>
      <c r="J7" t="str">
        <f t="shared" si="3"/>
        <v>ecl</v>
      </c>
      <c r="K7" t="str">
        <f t="shared" si="4"/>
        <v>byr</v>
      </c>
      <c r="L7" t="str">
        <f t="shared" si="5"/>
        <v>iyr</v>
      </c>
      <c r="M7" t="str">
        <f t="shared" si="6"/>
        <v>pid</v>
      </c>
      <c r="N7" t="str">
        <f t="shared" si="7"/>
        <v>eyr</v>
      </c>
      <c r="O7" t="str">
        <f t="shared" si="8"/>
        <v>hgt</v>
      </c>
      <c r="P7" t="str">
        <f t="shared" si="9"/>
        <v>hcl</v>
      </c>
      <c r="Q7" t="str">
        <f t="shared" si="10"/>
        <v/>
      </c>
      <c r="S7" t="str">
        <f t="shared" si="11"/>
        <v>gry</v>
      </c>
      <c r="T7" t="str">
        <f t="shared" si="12"/>
        <v>1931</v>
      </c>
      <c r="U7" t="str">
        <f t="shared" si="13"/>
        <v>2017</v>
      </c>
      <c r="V7" t="str">
        <f t="shared" si="14"/>
        <v>459927933</v>
      </c>
      <c r="W7" t="str">
        <f t="shared" si="15"/>
        <v>2028</v>
      </c>
      <c r="X7" t="str">
        <f t="shared" si="16"/>
        <v>67in</v>
      </c>
      <c r="Y7" t="str">
        <f t="shared" si="17"/>
        <v>#fffffd</v>
      </c>
      <c r="Z7" t="str">
        <f t="shared" si="18"/>
        <v/>
      </c>
      <c r="AB7">
        <f t="shared" si="19"/>
        <v>7</v>
      </c>
      <c r="AD7" t="b">
        <f t="shared" si="20"/>
        <v>1</v>
      </c>
      <c r="AE7" t="b">
        <f t="shared" si="21"/>
        <v>1</v>
      </c>
      <c r="AF7" t="b">
        <f t="shared" si="22"/>
        <v>1</v>
      </c>
      <c r="AG7" t="b">
        <f t="shared" si="23"/>
        <v>1</v>
      </c>
      <c r="AH7" t="b">
        <f t="shared" si="24"/>
        <v>1</v>
      </c>
      <c r="AI7" t="b">
        <f t="shared" si="25"/>
        <v>1</v>
      </c>
      <c r="AJ7" t="b">
        <f t="shared" si="26"/>
        <v>1</v>
      </c>
      <c r="AK7" t="b">
        <f t="shared" si="27"/>
        <v>0</v>
      </c>
      <c r="AM7">
        <f t="shared" si="28"/>
        <v>7</v>
      </c>
      <c r="AN7" t="b">
        <f t="shared" si="29"/>
        <v>1</v>
      </c>
      <c r="AO7" t="b">
        <f t="shared" si="30"/>
        <v>1</v>
      </c>
      <c r="AP7">
        <f t="shared" si="31"/>
        <v>0</v>
      </c>
      <c r="AQ7" t="b">
        <f t="shared" si="32"/>
        <v>1</v>
      </c>
      <c r="AS7">
        <f t="shared" si="33"/>
        <v>1</v>
      </c>
      <c r="AT7" t="b">
        <f t="shared" si="34"/>
        <v>0</v>
      </c>
      <c r="AV7" t="s">
        <v>740</v>
      </c>
    </row>
    <row r="8" spans="1:48">
      <c r="A8" s="2" t="s">
        <v>182</v>
      </c>
      <c r="B8" t="s">
        <v>183</v>
      </c>
      <c r="C8" t="s">
        <v>120</v>
      </c>
      <c r="D8" t="s">
        <v>143</v>
      </c>
      <c r="E8" t="s">
        <v>184</v>
      </c>
      <c r="F8" t="s">
        <v>12</v>
      </c>
      <c r="G8" t="s">
        <v>38</v>
      </c>
      <c r="H8" t="s">
        <v>15</v>
      </c>
      <c r="J8" t="str">
        <f t="shared" si="3"/>
        <v>cid</v>
      </c>
      <c r="K8" t="str">
        <f t="shared" si="4"/>
        <v>hgt</v>
      </c>
      <c r="L8" t="str">
        <f t="shared" si="5"/>
        <v>byr</v>
      </c>
      <c r="M8" t="str">
        <f t="shared" si="6"/>
        <v>hcl</v>
      </c>
      <c r="N8" t="str">
        <f t="shared" si="7"/>
        <v>pid</v>
      </c>
      <c r="O8" t="str">
        <f t="shared" si="8"/>
        <v>iyr</v>
      </c>
      <c r="P8" t="str">
        <f t="shared" si="9"/>
        <v>ecl</v>
      </c>
      <c r="Q8" t="str">
        <f t="shared" si="10"/>
        <v>eyr</v>
      </c>
      <c r="S8" t="str">
        <f t="shared" si="11"/>
        <v>322</v>
      </c>
      <c r="T8" t="str">
        <f t="shared" si="12"/>
        <v>163cm</v>
      </c>
      <c r="U8" t="str">
        <f t="shared" si="13"/>
        <v>1969</v>
      </c>
      <c r="V8" t="str">
        <f t="shared" si="14"/>
        <v>#a97842</v>
      </c>
      <c r="W8" t="str">
        <f t="shared" si="15"/>
        <v>472877556</v>
      </c>
      <c r="X8" t="str">
        <f t="shared" si="16"/>
        <v>2019</v>
      </c>
      <c r="Y8" t="str">
        <f t="shared" si="17"/>
        <v>amb</v>
      </c>
      <c r="Z8" t="str">
        <f t="shared" si="18"/>
        <v>2030</v>
      </c>
      <c r="AB8">
        <f t="shared" si="19"/>
        <v>8</v>
      </c>
      <c r="AD8" t="b">
        <f t="shared" si="20"/>
        <v>1</v>
      </c>
      <c r="AE8" t="b">
        <f t="shared" si="21"/>
        <v>1</v>
      </c>
      <c r="AF8" t="b">
        <f t="shared" si="22"/>
        <v>1</v>
      </c>
      <c r="AG8" t="b">
        <f t="shared" si="23"/>
        <v>1</v>
      </c>
      <c r="AH8" t="b">
        <f t="shared" si="24"/>
        <v>1</v>
      </c>
      <c r="AI8" t="b">
        <f t="shared" si="25"/>
        <v>1</v>
      </c>
      <c r="AJ8" t="b">
        <f t="shared" si="26"/>
        <v>1</v>
      </c>
      <c r="AK8" t="b">
        <f t="shared" si="27"/>
        <v>1</v>
      </c>
      <c r="AM8">
        <f t="shared" si="28"/>
        <v>8</v>
      </c>
      <c r="AN8" t="b">
        <f t="shared" si="29"/>
        <v>1</v>
      </c>
      <c r="AO8" t="b">
        <f t="shared" si="30"/>
        <v>1</v>
      </c>
      <c r="AP8">
        <f t="shared" si="31"/>
        <v>1</v>
      </c>
      <c r="AQ8" t="b">
        <f t="shared" si="32"/>
        <v>1</v>
      </c>
      <c r="AS8">
        <f t="shared" si="33"/>
        <v>1</v>
      </c>
      <c r="AT8" t="b">
        <f t="shared" si="34"/>
        <v>0</v>
      </c>
    </row>
    <row r="9" spans="1:48">
      <c r="A9" s="2" t="s">
        <v>69</v>
      </c>
      <c r="B9" t="s">
        <v>44</v>
      </c>
      <c r="C9" t="s">
        <v>185</v>
      </c>
      <c r="D9" t="s">
        <v>186</v>
      </c>
      <c r="E9" t="s">
        <v>52</v>
      </c>
      <c r="F9" t="s">
        <v>187</v>
      </c>
      <c r="G9" t="s">
        <v>188</v>
      </c>
      <c r="H9" t="s">
        <v>14</v>
      </c>
      <c r="J9" t="str">
        <f t="shared" si="3"/>
        <v>hcl</v>
      </c>
      <c r="K9" t="str">
        <f t="shared" si="4"/>
        <v>ecl</v>
      </c>
      <c r="L9" t="str">
        <f t="shared" si="5"/>
        <v>byr</v>
      </c>
      <c r="M9" t="str">
        <f t="shared" si="6"/>
        <v>eyr</v>
      </c>
      <c r="N9" t="str">
        <f t="shared" si="7"/>
        <v>iyr</v>
      </c>
      <c r="O9" t="str">
        <f t="shared" si="8"/>
        <v>cid</v>
      </c>
      <c r="P9" t="str">
        <f t="shared" si="9"/>
        <v>pid</v>
      </c>
      <c r="Q9" t="str">
        <f t="shared" si="10"/>
        <v>hgt</v>
      </c>
      <c r="S9" t="str">
        <f t="shared" si="11"/>
        <v>#733820</v>
      </c>
      <c r="T9" t="str">
        <f t="shared" si="12"/>
        <v>brn</v>
      </c>
      <c r="U9" t="str">
        <f t="shared" si="13"/>
        <v>2000</v>
      </c>
      <c r="V9" t="str">
        <f t="shared" si="14"/>
        <v>2022</v>
      </c>
      <c r="W9" t="str">
        <f t="shared" si="15"/>
        <v>2014</v>
      </c>
      <c r="X9" t="str">
        <f t="shared" si="16"/>
        <v>320</v>
      </c>
      <c r="Y9" t="str">
        <f t="shared" si="17"/>
        <v>751634349</v>
      </c>
      <c r="Z9" t="str">
        <f t="shared" si="18"/>
        <v>180cm</v>
      </c>
      <c r="AB9">
        <f t="shared" si="19"/>
        <v>8</v>
      </c>
      <c r="AD9" t="b">
        <f t="shared" si="20"/>
        <v>1</v>
      </c>
      <c r="AE9" t="b">
        <f t="shared" si="21"/>
        <v>1</v>
      </c>
      <c r="AF9" t="b">
        <f t="shared" si="22"/>
        <v>1</v>
      </c>
      <c r="AG9" t="b">
        <f t="shared" si="23"/>
        <v>1</v>
      </c>
      <c r="AH9" t="b">
        <f t="shared" si="24"/>
        <v>1</v>
      </c>
      <c r="AI9" t="b">
        <f t="shared" si="25"/>
        <v>1</v>
      </c>
      <c r="AJ9" t="b">
        <f t="shared" si="26"/>
        <v>1</v>
      </c>
      <c r="AK9" t="b">
        <f t="shared" si="27"/>
        <v>1</v>
      </c>
      <c r="AM9">
        <f t="shared" si="28"/>
        <v>8</v>
      </c>
      <c r="AN9" t="b">
        <f t="shared" si="29"/>
        <v>1</v>
      </c>
      <c r="AO9" t="b">
        <f t="shared" si="30"/>
        <v>1</v>
      </c>
      <c r="AP9">
        <f t="shared" si="31"/>
        <v>1</v>
      </c>
      <c r="AQ9" t="b">
        <f t="shared" si="32"/>
        <v>1</v>
      </c>
      <c r="AS9">
        <f t="shared" si="33"/>
        <v>1</v>
      </c>
      <c r="AT9" t="b">
        <f t="shared" si="34"/>
        <v>0</v>
      </c>
    </row>
    <row r="10" spans="1:48">
      <c r="A10" s="2" t="s">
        <v>65</v>
      </c>
      <c r="B10" t="s">
        <v>112</v>
      </c>
      <c r="C10" t="s">
        <v>46</v>
      </c>
      <c r="D10" t="s">
        <v>189</v>
      </c>
      <c r="E10" t="s">
        <v>190</v>
      </c>
      <c r="F10" t="s">
        <v>17</v>
      </c>
      <c r="G10" t="s">
        <v>191</v>
      </c>
      <c r="H10" t="s">
        <v>192</v>
      </c>
      <c r="J10" t="str">
        <f t="shared" si="3"/>
        <v>ecl</v>
      </c>
      <c r="K10" t="str">
        <f t="shared" si="4"/>
        <v>eyr</v>
      </c>
      <c r="L10" t="str">
        <f t="shared" si="5"/>
        <v>hcl</v>
      </c>
      <c r="M10" t="str">
        <f t="shared" si="6"/>
        <v>byr</v>
      </c>
      <c r="N10" t="str">
        <f t="shared" si="7"/>
        <v>hgt</v>
      </c>
      <c r="O10" t="str">
        <f t="shared" si="8"/>
        <v>iyr</v>
      </c>
      <c r="P10" t="str">
        <f t="shared" si="9"/>
        <v>pid</v>
      </c>
      <c r="Q10" t="str">
        <f t="shared" si="10"/>
        <v>cid</v>
      </c>
      <c r="S10" t="str">
        <f t="shared" si="11"/>
        <v>blu</v>
      </c>
      <c r="T10" t="str">
        <f t="shared" si="12"/>
        <v>2028</v>
      </c>
      <c r="U10" t="str">
        <f t="shared" si="13"/>
        <v>#866857</v>
      </c>
      <c r="V10" t="str">
        <f t="shared" si="14"/>
        <v>2029</v>
      </c>
      <c r="W10" t="str">
        <f t="shared" si="15"/>
        <v>191cm</v>
      </c>
      <c r="X10" t="str">
        <f t="shared" si="16"/>
        <v>2010</v>
      </c>
      <c r="Y10" t="str">
        <f t="shared" si="17"/>
        <v>170cm</v>
      </c>
      <c r="Z10" t="str">
        <f t="shared" si="18"/>
        <v>123</v>
      </c>
      <c r="AB10">
        <f t="shared" si="19"/>
        <v>8</v>
      </c>
      <c r="AD10" t="b">
        <f t="shared" si="20"/>
        <v>1</v>
      </c>
      <c r="AE10" t="b">
        <f t="shared" si="21"/>
        <v>1</v>
      </c>
      <c r="AF10" t="b">
        <f t="shared" si="22"/>
        <v>1</v>
      </c>
      <c r="AG10" t="b">
        <f t="shared" si="23"/>
        <v>0</v>
      </c>
      <c r="AH10" t="b">
        <f t="shared" si="24"/>
        <v>1</v>
      </c>
      <c r="AI10" t="b">
        <f t="shared" si="25"/>
        <v>1</v>
      </c>
      <c r="AJ10" t="e">
        <f t="shared" si="26"/>
        <v>#VALUE!</v>
      </c>
      <c r="AK10" t="b">
        <f t="shared" si="27"/>
        <v>1</v>
      </c>
      <c r="AM10">
        <f t="shared" si="28"/>
        <v>6</v>
      </c>
      <c r="AN10" t="b">
        <f t="shared" si="29"/>
        <v>0</v>
      </c>
      <c r="AO10" t="b">
        <f t="shared" si="30"/>
        <v>0</v>
      </c>
      <c r="AP10">
        <f t="shared" si="31"/>
        <v>1</v>
      </c>
      <c r="AQ10" t="b">
        <f t="shared" si="32"/>
        <v>0</v>
      </c>
      <c r="AS10">
        <f t="shared" si="33"/>
        <v>1</v>
      </c>
      <c r="AT10" t="b">
        <f t="shared" si="34"/>
        <v>1</v>
      </c>
    </row>
    <row r="11" spans="1:48">
      <c r="A11" s="2" t="s">
        <v>193</v>
      </c>
      <c r="B11" t="s">
        <v>194</v>
      </c>
      <c r="C11" t="s">
        <v>42</v>
      </c>
      <c r="D11" t="s">
        <v>15</v>
      </c>
      <c r="E11" t="s">
        <v>195</v>
      </c>
      <c r="F11" t="s">
        <v>97</v>
      </c>
      <c r="G11" t="s">
        <v>196</v>
      </c>
      <c r="H11" t="s">
        <v>113</v>
      </c>
      <c r="J11" t="str">
        <f t="shared" si="3"/>
        <v>pid</v>
      </c>
      <c r="K11" t="str">
        <f t="shared" si="4"/>
        <v>byr</v>
      </c>
      <c r="L11" t="str">
        <f t="shared" si="5"/>
        <v>hgt</v>
      </c>
      <c r="M11" t="str">
        <f t="shared" si="6"/>
        <v>eyr</v>
      </c>
      <c r="N11" t="str">
        <f t="shared" si="7"/>
        <v>cid</v>
      </c>
      <c r="O11" t="str">
        <f t="shared" si="8"/>
        <v>iyr</v>
      </c>
      <c r="P11" t="str">
        <f t="shared" si="9"/>
        <v>hcl</v>
      </c>
      <c r="Q11" t="str">
        <f t="shared" si="10"/>
        <v>ecl</v>
      </c>
      <c r="S11" t="str">
        <f t="shared" si="11"/>
        <v>258660154</v>
      </c>
      <c r="T11" t="str">
        <f t="shared" si="12"/>
        <v>1921</v>
      </c>
      <c r="U11" t="str">
        <f t="shared" si="13"/>
        <v>161cm</v>
      </c>
      <c r="V11" t="str">
        <f t="shared" si="14"/>
        <v>2030</v>
      </c>
      <c r="W11" t="str">
        <f t="shared" si="15"/>
        <v>217</v>
      </c>
      <c r="X11" t="str">
        <f t="shared" si="16"/>
        <v>2012</v>
      </c>
      <c r="Y11" t="str">
        <f t="shared" si="17"/>
        <v>#4dd6d4</v>
      </c>
      <c r="Z11" t="str">
        <f t="shared" si="18"/>
        <v>grn</v>
      </c>
      <c r="AB11">
        <f t="shared" si="19"/>
        <v>8</v>
      </c>
      <c r="AD11" t="b">
        <f t="shared" si="20"/>
        <v>1</v>
      </c>
      <c r="AE11" t="b">
        <f t="shared" si="21"/>
        <v>1</v>
      </c>
      <c r="AF11" t="b">
        <f t="shared" si="22"/>
        <v>1</v>
      </c>
      <c r="AG11" t="b">
        <f t="shared" si="23"/>
        <v>1</v>
      </c>
      <c r="AH11" t="b">
        <f t="shared" si="24"/>
        <v>1</v>
      </c>
      <c r="AI11" t="b">
        <f t="shared" si="25"/>
        <v>1</v>
      </c>
      <c r="AJ11" t="b">
        <f t="shared" si="26"/>
        <v>1</v>
      </c>
      <c r="AK11" t="b">
        <f t="shared" si="27"/>
        <v>1</v>
      </c>
      <c r="AM11">
        <f t="shared" si="28"/>
        <v>8</v>
      </c>
      <c r="AN11" t="b">
        <f t="shared" si="29"/>
        <v>1</v>
      </c>
      <c r="AO11" t="b">
        <f t="shared" si="30"/>
        <v>1</v>
      </c>
      <c r="AP11">
        <f t="shared" si="31"/>
        <v>1</v>
      </c>
      <c r="AQ11" t="b">
        <f t="shared" si="32"/>
        <v>1</v>
      </c>
      <c r="AS11">
        <f t="shared" si="33"/>
        <v>1</v>
      </c>
      <c r="AT11" t="b">
        <f t="shared" si="34"/>
        <v>0</v>
      </c>
    </row>
    <row r="12" spans="1:48">
      <c r="A12" s="2" t="s">
        <v>83</v>
      </c>
      <c r="B12" t="s">
        <v>111</v>
      </c>
      <c r="C12" t="s">
        <v>186</v>
      </c>
      <c r="D12" t="s">
        <v>197</v>
      </c>
      <c r="E12" t="s">
        <v>17</v>
      </c>
      <c r="F12" t="s">
        <v>198</v>
      </c>
      <c r="G12" t="s">
        <v>65</v>
      </c>
      <c r="H12" t="s">
        <v>102</v>
      </c>
      <c r="J12" t="str">
        <f t="shared" si="3"/>
        <v>hgt</v>
      </c>
      <c r="K12" t="str">
        <f t="shared" si="4"/>
        <v>byr</v>
      </c>
      <c r="L12" t="str">
        <f t="shared" si="5"/>
        <v>eyr</v>
      </c>
      <c r="M12" t="str">
        <f t="shared" si="6"/>
        <v>pid</v>
      </c>
      <c r="N12" t="str">
        <f t="shared" si="7"/>
        <v>iyr</v>
      </c>
      <c r="O12" t="str">
        <f t="shared" si="8"/>
        <v>cid</v>
      </c>
      <c r="P12" t="str">
        <f t="shared" si="9"/>
        <v>ecl</v>
      </c>
      <c r="Q12" t="str">
        <f t="shared" si="10"/>
        <v>hcl</v>
      </c>
      <c r="S12" t="str">
        <f t="shared" si="11"/>
        <v>170cm</v>
      </c>
      <c r="T12" t="str">
        <f t="shared" si="12"/>
        <v>1978</v>
      </c>
      <c r="U12" t="str">
        <f t="shared" si="13"/>
        <v>2022</v>
      </c>
      <c r="V12" t="str">
        <f t="shared" si="14"/>
        <v>399347273</v>
      </c>
      <c r="W12" t="str">
        <f t="shared" si="15"/>
        <v>2010</v>
      </c>
      <c r="X12" t="str">
        <f t="shared" si="16"/>
        <v>109</v>
      </c>
      <c r="Y12" t="str">
        <f t="shared" si="17"/>
        <v>blu</v>
      </c>
      <c r="Z12" t="str">
        <f t="shared" si="18"/>
        <v>#602927</v>
      </c>
      <c r="AB12">
        <f t="shared" si="19"/>
        <v>8</v>
      </c>
      <c r="AD12" t="b">
        <f t="shared" si="20"/>
        <v>1</v>
      </c>
      <c r="AE12" t="b">
        <f t="shared" si="21"/>
        <v>1</v>
      </c>
      <c r="AF12" t="b">
        <f t="shared" si="22"/>
        <v>1</v>
      </c>
      <c r="AG12" t="b">
        <f t="shared" si="23"/>
        <v>1</v>
      </c>
      <c r="AH12" t="b">
        <f t="shared" si="24"/>
        <v>1</v>
      </c>
      <c r="AI12" t="b">
        <f t="shared" si="25"/>
        <v>1</v>
      </c>
      <c r="AJ12" t="b">
        <f t="shared" si="26"/>
        <v>1</v>
      </c>
      <c r="AK12" t="b">
        <f t="shared" si="27"/>
        <v>1</v>
      </c>
      <c r="AM12">
        <f t="shared" si="28"/>
        <v>8</v>
      </c>
      <c r="AN12" t="b">
        <f t="shared" si="29"/>
        <v>1</v>
      </c>
      <c r="AO12" t="b">
        <f t="shared" si="30"/>
        <v>1</v>
      </c>
      <c r="AP12">
        <f t="shared" si="31"/>
        <v>1</v>
      </c>
      <c r="AQ12" t="b">
        <f t="shared" si="32"/>
        <v>1</v>
      </c>
      <c r="AS12">
        <f t="shared" si="33"/>
        <v>1</v>
      </c>
      <c r="AT12" t="b">
        <f t="shared" si="34"/>
        <v>0</v>
      </c>
    </row>
    <row r="13" spans="1:48">
      <c r="A13" s="2" t="s">
        <v>16</v>
      </c>
      <c r="B13" t="s">
        <v>2</v>
      </c>
      <c r="C13" t="s">
        <v>13</v>
      </c>
      <c r="D13" t="s">
        <v>47</v>
      </c>
      <c r="E13" t="s">
        <v>22</v>
      </c>
      <c r="F13" t="s">
        <v>199</v>
      </c>
      <c r="G13" t="s">
        <v>200</v>
      </c>
      <c r="H13" t="s">
        <v>201</v>
      </c>
      <c r="J13" t="str">
        <f t="shared" si="3"/>
        <v>pid</v>
      </c>
      <c r="K13" t="str">
        <f t="shared" si="4"/>
        <v>hgt</v>
      </c>
      <c r="L13" t="str">
        <f t="shared" si="5"/>
        <v>ecl</v>
      </c>
      <c r="M13" t="str">
        <f t="shared" si="6"/>
        <v>iyr</v>
      </c>
      <c r="N13" t="str">
        <f t="shared" si="7"/>
        <v>eyr</v>
      </c>
      <c r="O13" t="str">
        <f t="shared" si="8"/>
        <v>hcl</v>
      </c>
      <c r="P13" t="str">
        <f t="shared" si="9"/>
        <v>byr</v>
      </c>
      <c r="Q13" t="str">
        <f t="shared" si="10"/>
        <v>cid</v>
      </c>
      <c r="S13" t="str">
        <f t="shared" si="11"/>
        <v>172106685</v>
      </c>
      <c r="T13" t="str">
        <f t="shared" si="12"/>
        <v>183cm</v>
      </c>
      <c r="U13" t="str">
        <f t="shared" si="13"/>
        <v>gry</v>
      </c>
      <c r="V13" t="str">
        <f t="shared" si="14"/>
        <v>2020</v>
      </c>
      <c r="W13" t="str">
        <f t="shared" si="15"/>
        <v>2025</v>
      </c>
      <c r="X13" t="str">
        <f t="shared" si="16"/>
        <v>#18171d</v>
      </c>
      <c r="Y13" t="str">
        <f t="shared" si="17"/>
        <v>1980</v>
      </c>
      <c r="Z13" t="str">
        <f t="shared" si="18"/>
        <v>289</v>
      </c>
      <c r="AB13">
        <f t="shared" si="19"/>
        <v>8</v>
      </c>
      <c r="AD13" t="b">
        <f t="shared" si="20"/>
        <v>1</v>
      </c>
      <c r="AE13" t="b">
        <f t="shared" si="21"/>
        <v>1</v>
      </c>
      <c r="AF13" t="b">
        <f t="shared" si="22"/>
        <v>1</v>
      </c>
      <c r="AG13" t="b">
        <f t="shared" si="23"/>
        <v>1</v>
      </c>
      <c r="AH13" t="b">
        <f t="shared" si="24"/>
        <v>1</v>
      </c>
      <c r="AI13" t="b">
        <f t="shared" si="25"/>
        <v>1</v>
      </c>
      <c r="AJ13" t="b">
        <f t="shared" si="26"/>
        <v>1</v>
      </c>
      <c r="AK13" t="b">
        <f t="shared" si="27"/>
        <v>1</v>
      </c>
      <c r="AM13">
        <f t="shared" si="28"/>
        <v>8</v>
      </c>
      <c r="AN13" t="b">
        <f t="shared" si="29"/>
        <v>1</v>
      </c>
      <c r="AO13" t="b">
        <f t="shared" si="30"/>
        <v>1</v>
      </c>
      <c r="AP13">
        <f t="shared" si="31"/>
        <v>1</v>
      </c>
      <c r="AQ13" t="b">
        <f t="shared" si="32"/>
        <v>1</v>
      </c>
      <c r="AS13">
        <f t="shared" si="33"/>
        <v>1</v>
      </c>
      <c r="AT13" t="b">
        <f t="shared" si="34"/>
        <v>0</v>
      </c>
    </row>
    <row r="14" spans="1:48">
      <c r="A14" s="2" t="s">
        <v>202</v>
      </c>
      <c r="B14" t="s">
        <v>203</v>
      </c>
      <c r="C14" t="s">
        <v>204</v>
      </c>
      <c r="D14" t="s">
        <v>205</v>
      </c>
      <c r="E14" t="s">
        <v>206</v>
      </c>
      <c r="F14" t="s">
        <v>207</v>
      </c>
      <c r="G14" t="s">
        <v>25</v>
      </c>
      <c r="J14" t="str">
        <f t="shared" si="3"/>
        <v>cid</v>
      </c>
      <c r="K14" t="str">
        <f t="shared" si="4"/>
        <v>ecl</v>
      </c>
      <c r="L14" t="str">
        <f t="shared" si="5"/>
        <v>byr</v>
      </c>
      <c r="M14" t="str">
        <f t="shared" si="6"/>
        <v>pid</v>
      </c>
      <c r="N14" t="str">
        <f t="shared" si="7"/>
        <v>iyr</v>
      </c>
      <c r="O14" t="str">
        <f t="shared" si="8"/>
        <v>hgt</v>
      </c>
      <c r="P14" t="str">
        <f t="shared" si="9"/>
        <v>hcl</v>
      </c>
      <c r="Q14" t="str">
        <f t="shared" si="10"/>
        <v/>
      </c>
      <c r="S14" t="str">
        <f t="shared" si="11"/>
        <v>77</v>
      </c>
      <c r="T14" t="str">
        <f t="shared" si="12"/>
        <v>#254ad9</v>
      </c>
      <c r="U14" t="str">
        <f t="shared" si="13"/>
        <v>2017</v>
      </c>
      <c r="V14" t="str">
        <f t="shared" si="14"/>
        <v>169290741</v>
      </c>
      <c r="W14" t="str">
        <f t="shared" si="15"/>
        <v>2003</v>
      </c>
      <c r="X14" t="str">
        <f t="shared" si="16"/>
        <v>85</v>
      </c>
      <c r="Y14" t="str">
        <f t="shared" si="17"/>
        <v>z</v>
      </c>
      <c r="Z14" t="str">
        <f t="shared" si="18"/>
        <v/>
      </c>
      <c r="AB14">
        <f t="shared" si="19"/>
        <v>7</v>
      </c>
      <c r="AD14" t="b">
        <f t="shared" si="20"/>
        <v>1</v>
      </c>
      <c r="AE14" t="b">
        <f t="shared" si="21"/>
        <v>0</v>
      </c>
      <c r="AF14" t="b">
        <f t="shared" si="22"/>
        <v>0</v>
      </c>
      <c r="AG14" t="b">
        <f t="shared" si="23"/>
        <v>1</v>
      </c>
      <c r="AH14" t="b">
        <f t="shared" si="24"/>
        <v>0</v>
      </c>
      <c r="AI14" t="e">
        <f t="shared" si="25"/>
        <v>#VALUE!</v>
      </c>
      <c r="AJ14" t="b">
        <f t="shared" si="26"/>
        <v>0</v>
      </c>
      <c r="AK14" t="b">
        <f t="shared" si="27"/>
        <v>0</v>
      </c>
      <c r="AM14">
        <f t="shared" si="28"/>
        <v>2</v>
      </c>
      <c r="AN14" t="b">
        <f t="shared" si="29"/>
        <v>0</v>
      </c>
      <c r="AO14" t="b">
        <f t="shared" si="30"/>
        <v>0</v>
      </c>
      <c r="AP14">
        <f t="shared" si="31"/>
        <v>1</v>
      </c>
      <c r="AQ14" t="b">
        <f t="shared" si="32"/>
        <v>0</v>
      </c>
      <c r="AS14">
        <f t="shared" si="33"/>
        <v>1</v>
      </c>
      <c r="AT14" t="b">
        <f t="shared" si="34"/>
        <v>1</v>
      </c>
    </row>
    <row r="15" spans="1:48">
      <c r="A15" s="2" t="s">
        <v>80</v>
      </c>
      <c r="B15" t="s">
        <v>61</v>
      </c>
      <c r="C15" t="s">
        <v>82</v>
      </c>
      <c r="D15" t="s">
        <v>72</v>
      </c>
      <c r="E15" t="s">
        <v>17</v>
      </c>
      <c r="J15" t="str">
        <f t="shared" si="3"/>
        <v>hgt</v>
      </c>
      <c r="K15" t="str">
        <f t="shared" si="4"/>
        <v>byr</v>
      </c>
      <c r="L15" t="str">
        <f t="shared" si="5"/>
        <v>ecl</v>
      </c>
      <c r="M15" t="str">
        <f t="shared" si="6"/>
        <v>hcl</v>
      </c>
      <c r="N15" t="str">
        <f t="shared" si="7"/>
        <v>iyr</v>
      </c>
      <c r="O15" t="str">
        <f t="shared" si="8"/>
        <v/>
      </c>
      <c r="P15" t="str">
        <f t="shared" si="9"/>
        <v/>
      </c>
      <c r="Q15" t="str">
        <f t="shared" si="10"/>
        <v/>
      </c>
      <c r="S15" t="str">
        <f t="shared" si="11"/>
        <v>155cm</v>
      </c>
      <c r="T15" t="str">
        <f t="shared" si="12"/>
        <v>1987</v>
      </c>
      <c r="U15" t="str">
        <f t="shared" si="13"/>
        <v>oth</v>
      </c>
      <c r="V15" t="str">
        <f t="shared" si="14"/>
        <v>#fffffd</v>
      </c>
      <c r="W15" t="str">
        <f t="shared" si="15"/>
        <v>2010</v>
      </c>
      <c r="X15" t="str">
        <f t="shared" si="16"/>
        <v/>
      </c>
      <c r="Y15" t="str">
        <f t="shared" si="17"/>
        <v/>
      </c>
      <c r="Z15" t="str">
        <f t="shared" si="18"/>
        <v/>
      </c>
      <c r="AB15">
        <f t="shared" si="19"/>
        <v>5</v>
      </c>
      <c r="AD15" t="b">
        <f t="shared" si="20"/>
        <v>1</v>
      </c>
      <c r="AE15" t="b">
        <f t="shared" si="21"/>
        <v>1</v>
      </c>
      <c r="AF15" t="b">
        <f t="shared" si="22"/>
        <v>1</v>
      </c>
      <c r="AG15" t="b">
        <f t="shared" si="23"/>
        <v>1</v>
      </c>
      <c r="AH15" t="b">
        <f t="shared" si="24"/>
        <v>1</v>
      </c>
      <c r="AI15" t="b">
        <f t="shared" si="25"/>
        <v>0</v>
      </c>
      <c r="AJ15" t="b">
        <f t="shared" si="26"/>
        <v>0</v>
      </c>
      <c r="AK15" t="b">
        <f t="shared" si="27"/>
        <v>0</v>
      </c>
      <c r="AM15">
        <f t="shared" si="28"/>
        <v>5</v>
      </c>
      <c r="AN15" t="b">
        <f t="shared" si="29"/>
        <v>1</v>
      </c>
      <c r="AO15" t="b">
        <f t="shared" si="30"/>
        <v>0</v>
      </c>
      <c r="AP15">
        <f t="shared" si="31"/>
        <v>0</v>
      </c>
      <c r="AQ15" t="b">
        <f t="shared" si="32"/>
        <v>0</v>
      </c>
      <c r="AS15">
        <f t="shared" si="33"/>
        <v>1</v>
      </c>
      <c r="AT15" t="b">
        <f t="shared" si="34"/>
        <v>1</v>
      </c>
    </row>
    <row r="16" spans="1:48">
      <c r="A16" s="2" t="s">
        <v>44</v>
      </c>
      <c r="B16" t="s">
        <v>52</v>
      </c>
      <c r="C16" t="s">
        <v>208</v>
      </c>
      <c r="D16" t="s">
        <v>18</v>
      </c>
      <c r="E16" t="s">
        <v>209</v>
      </c>
      <c r="F16" t="s">
        <v>210</v>
      </c>
      <c r="G16" t="s">
        <v>211</v>
      </c>
      <c r="H16" t="s">
        <v>22</v>
      </c>
      <c r="J16" t="str">
        <f t="shared" si="3"/>
        <v>ecl</v>
      </c>
      <c r="K16" t="str">
        <f t="shared" si="4"/>
        <v>iyr</v>
      </c>
      <c r="L16" t="str">
        <f t="shared" si="5"/>
        <v>cid</v>
      </c>
      <c r="M16" t="str">
        <f t="shared" si="6"/>
        <v>hcl</v>
      </c>
      <c r="N16" t="str">
        <f t="shared" si="7"/>
        <v>hgt</v>
      </c>
      <c r="O16" t="str">
        <f t="shared" si="8"/>
        <v>byr</v>
      </c>
      <c r="P16" t="str">
        <f t="shared" si="9"/>
        <v>pid</v>
      </c>
      <c r="Q16" t="str">
        <f t="shared" si="10"/>
        <v>eyr</v>
      </c>
      <c r="S16" t="str">
        <f t="shared" si="11"/>
        <v>brn</v>
      </c>
      <c r="T16" t="str">
        <f t="shared" si="12"/>
        <v>2014</v>
      </c>
      <c r="U16" t="str">
        <f t="shared" si="13"/>
        <v>74</v>
      </c>
      <c r="V16" t="str">
        <f t="shared" si="14"/>
        <v>#623a2f</v>
      </c>
      <c r="W16" t="str">
        <f t="shared" si="15"/>
        <v>187cm</v>
      </c>
      <c r="X16" t="str">
        <f t="shared" si="16"/>
        <v>1955</v>
      </c>
      <c r="Y16" t="str">
        <f t="shared" si="17"/>
        <v>008305281</v>
      </c>
      <c r="Z16" t="str">
        <f t="shared" si="18"/>
        <v>2025</v>
      </c>
      <c r="AB16">
        <f t="shared" si="19"/>
        <v>8</v>
      </c>
      <c r="AD16" t="b">
        <f t="shared" si="20"/>
        <v>1</v>
      </c>
      <c r="AE16" t="b">
        <f t="shared" si="21"/>
        <v>1</v>
      </c>
      <c r="AF16" t="b">
        <f t="shared" si="22"/>
        <v>1</v>
      </c>
      <c r="AG16" t="b">
        <f t="shared" si="23"/>
        <v>1</v>
      </c>
      <c r="AH16" t="b">
        <f t="shared" si="24"/>
        <v>1</v>
      </c>
      <c r="AI16" t="b">
        <f t="shared" si="25"/>
        <v>1</v>
      </c>
      <c r="AJ16" t="b">
        <f t="shared" si="26"/>
        <v>1</v>
      </c>
      <c r="AK16" t="b">
        <f t="shared" si="27"/>
        <v>1</v>
      </c>
      <c r="AM16">
        <f t="shared" si="28"/>
        <v>8</v>
      </c>
      <c r="AN16" t="b">
        <f t="shared" si="29"/>
        <v>1</v>
      </c>
      <c r="AO16" t="b">
        <f t="shared" si="30"/>
        <v>1</v>
      </c>
      <c r="AP16">
        <f t="shared" si="31"/>
        <v>1</v>
      </c>
      <c r="AQ16" t="b">
        <f t="shared" si="32"/>
        <v>1</v>
      </c>
      <c r="AS16">
        <f t="shared" si="33"/>
        <v>1</v>
      </c>
      <c r="AT16" t="b">
        <f t="shared" si="34"/>
        <v>0</v>
      </c>
    </row>
    <row r="17" spans="1:46">
      <c r="A17" s="2" t="s">
        <v>212</v>
      </c>
      <c r="B17" t="s">
        <v>113</v>
      </c>
      <c r="C17" t="s">
        <v>213</v>
      </c>
      <c r="D17" t="s">
        <v>39</v>
      </c>
      <c r="E17" t="s">
        <v>18</v>
      </c>
      <c r="F17" t="s">
        <v>214</v>
      </c>
      <c r="G17" t="s">
        <v>90</v>
      </c>
      <c r="J17" t="str">
        <f t="shared" si="3"/>
        <v>pid</v>
      </c>
      <c r="K17" t="str">
        <f t="shared" si="4"/>
        <v>ecl</v>
      </c>
      <c r="L17" t="str">
        <f t="shared" si="5"/>
        <v>eyr</v>
      </c>
      <c r="M17" t="str">
        <f t="shared" si="6"/>
        <v>hgt</v>
      </c>
      <c r="N17" t="str">
        <f t="shared" si="7"/>
        <v>hcl</v>
      </c>
      <c r="O17" t="str">
        <f t="shared" si="8"/>
        <v>byr</v>
      </c>
      <c r="P17" t="str">
        <f t="shared" si="9"/>
        <v>iyr</v>
      </c>
      <c r="Q17" t="str">
        <f t="shared" si="10"/>
        <v/>
      </c>
      <c r="S17" t="str">
        <f t="shared" si="11"/>
        <v>428624233</v>
      </c>
      <c r="T17" t="str">
        <f t="shared" si="12"/>
        <v>grn</v>
      </c>
      <c r="U17" t="str">
        <f t="shared" si="13"/>
        <v>2027</v>
      </c>
      <c r="V17" t="str">
        <f t="shared" si="14"/>
        <v>167cm</v>
      </c>
      <c r="W17" t="str">
        <f t="shared" si="15"/>
        <v>#623a2f</v>
      </c>
      <c r="X17" t="str">
        <f t="shared" si="16"/>
        <v>1960</v>
      </c>
      <c r="Y17" t="str">
        <f t="shared" si="17"/>
        <v>2016</v>
      </c>
      <c r="Z17" t="str">
        <f t="shared" si="18"/>
        <v/>
      </c>
      <c r="AB17">
        <f t="shared" si="19"/>
        <v>7</v>
      </c>
      <c r="AD17" t="b">
        <f t="shared" si="20"/>
        <v>1</v>
      </c>
      <c r="AE17" t="b">
        <f t="shared" si="21"/>
        <v>1</v>
      </c>
      <c r="AF17" t="b">
        <f t="shared" si="22"/>
        <v>1</v>
      </c>
      <c r="AG17" t="b">
        <f t="shared" si="23"/>
        <v>1</v>
      </c>
      <c r="AH17" t="b">
        <f t="shared" si="24"/>
        <v>1</v>
      </c>
      <c r="AI17" t="b">
        <f t="shared" si="25"/>
        <v>1</v>
      </c>
      <c r="AJ17" t="b">
        <f t="shared" si="26"/>
        <v>1</v>
      </c>
      <c r="AK17" t="b">
        <f t="shared" si="27"/>
        <v>0</v>
      </c>
      <c r="AM17">
        <f t="shared" si="28"/>
        <v>7</v>
      </c>
      <c r="AN17" t="b">
        <f t="shared" si="29"/>
        <v>1</v>
      </c>
      <c r="AO17" t="b">
        <f t="shared" si="30"/>
        <v>1</v>
      </c>
      <c r="AP17">
        <f t="shared" si="31"/>
        <v>0</v>
      </c>
      <c r="AQ17" t="b">
        <f t="shared" si="32"/>
        <v>1</v>
      </c>
      <c r="AS17">
        <f t="shared" si="33"/>
        <v>1</v>
      </c>
      <c r="AT17" t="b">
        <f t="shared" si="34"/>
        <v>0</v>
      </c>
    </row>
    <row r="18" spans="1:46">
      <c r="A18" s="2" t="s">
        <v>213</v>
      </c>
      <c r="B18" t="s">
        <v>215</v>
      </c>
      <c r="C18" t="s">
        <v>216</v>
      </c>
      <c r="D18" t="s">
        <v>82</v>
      </c>
      <c r="E18" t="s">
        <v>100</v>
      </c>
      <c r="F18" t="s">
        <v>110</v>
      </c>
      <c r="G18" t="s">
        <v>19</v>
      </c>
      <c r="H18" t="s">
        <v>20</v>
      </c>
      <c r="J18" t="str">
        <f t="shared" si="3"/>
        <v>eyr</v>
      </c>
      <c r="K18" t="str">
        <f t="shared" si="4"/>
        <v>pid</v>
      </c>
      <c r="L18" t="str">
        <f t="shared" si="5"/>
        <v>hgt</v>
      </c>
      <c r="M18" t="str">
        <f t="shared" si="6"/>
        <v>ecl</v>
      </c>
      <c r="N18" t="str">
        <f t="shared" si="7"/>
        <v>byr</v>
      </c>
      <c r="O18" t="str">
        <f t="shared" si="8"/>
        <v>iyr</v>
      </c>
      <c r="P18" t="str">
        <f t="shared" si="9"/>
        <v>hcl</v>
      </c>
      <c r="Q18" t="str">
        <f t="shared" si="10"/>
        <v>cid</v>
      </c>
      <c r="S18" t="str">
        <f t="shared" si="11"/>
        <v>2027</v>
      </c>
      <c r="T18" t="str">
        <f t="shared" si="12"/>
        <v>358876826</v>
      </c>
      <c r="U18" t="str">
        <f t="shared" si="13"/>
        <v>171cm</v>
      </c>
      <c r="V18" t="str">
        <f t="shared" si="14"/>
        <v>oth</v>
      </c>
      <c r="W18" t="str">
        <f t="shared" si="15"/>
        <v>1957</v>
      </c>
      <c r="X18" t="str">
        <f t="shared" si="16"/>
        <v>2018</v>
      </c>
      <c r="Y18" t="str">
        <f t="shared" si="17"/>
        <v>#ceb3a1</v>
      </c>
      <c r="Z18" t="str">
        <f t="shared" si="18"/>
        <v>314</v>
      </c>
      <c r="AB18">
        <f t="shared" si="19"/>
        <v>8</v>
      </c>
      <c r="AD18" t="b">
        <f t="shared" si="20"/>
        <v>1</v>
      </c>
      <c r="AE18" t="b">
        <f t="shared" si="21"/>
        <v>1</v>
      </c>
      <c r="AF18" t="b">
        <f t="shared" si="22"/>
        <v>1</v>
      </c>
      <c r="AG18" t="b">
        <f t="shared" si="23"/>
        <v>1</v>
      </c>
      <c r="AH18" t="b">
        <f t="shared" si="24"/>
        <v>1</v>
      </c>
      <c r="AI18" t="b">
        <f t="shared" si="25"/>
        <v>1</v>
      </c>
      <c r="AJ18" t="b">
        <f t="shared" si="26"/>
        <v>1</v>
      </c>
      <c r="AK18" t="b">
        <f t="shared" si="27"/>
        <v>1</v>
      </c>
      <c r="AM18">
        <f t="shared" si="28"/>
        <v>8</v>
      </c>
      <c r="AN18" t="b">
        <f t="shared" si="29"/>
        <v>1</v>
      </c>
      <c r="AO18" t="b">
        <f t="shared" si="30"/>
        <v>1</v>
      </c>
      <c r="AP18">
        <f t="shared" si="31"/>
        <v>1</v>
      </c>
      <c r="AQ18" t="b">
        <f t="shared" si="32"/>
        <v>1</v>
      </c>
      <c r="AS18">
        <f t="shared" si="33"/>
        <v>1</v>
      </c>
      <c r="AT18" t="b">
        <f t="shared" si="34"/>
        <v>0</v>
      </c>
    </row>
    <row r="19" spans="1:46">
      <c r="A19" s="1" t="s">
        <v>113</v>
      </c>
      <c r="B19" t="s">
        <v>15</v>
      </c>
      <c r="C19" t="s">
        <v>217</v>
      </c>
      <c r="D19" t="s">
        <v>70</v>
      </c>
      <c r="E19" t="s">
        <v>102</v>
      </c>
      <c r="J19" t="str">
        <f t="shared" si="3"/>
        <v>ecl</v>
      </c>
      <c r="K19" t="str">
        <f t="shared" si="4"/>
        <v>eyr</v>
      </c>
      <c r="L19" t="str">
        <f t="shared" si="5"/>
        <v>hgt</v>
      </c>
      <c r="M19" t="str">
        <f t="shared" si="6"/>
        <v>iyr</v>
      </c>
      <c r="N19" t="str">
        <f t="shared" si="7"/>
        <v>hcl</v>
      </c>
      <c r="O19" t="str">
        <f t="shared" si="8"/>
        <v/>
      </c>
      <c r="P19" t="str">
        <f t="shared" si="9"/>
        <v/>
      </c>
      <c r="Q19" t="str">
        <f t="shared" si="10"/>
        <v/>
      </c>
      <c r="S19" t="str">
        <f t="shared" si="11"/>
        <v>grn</v>
      </c>
      <c r="T19" t="str">
        <f t="shared" si="12"/>
        <v>2030</v>
      </c>
      <c r="U19" t="str">
        <f t="shared" si="13"/>
        <v>73in</v>
      </c>
      <c r="V19" t="str">
        <f t="shared" si="14"/>
        <v>2011</v>
      </c>
      <c r="W19" t="str">
        <f t="shared" si="15"/>
        <v>#602927</v>
      </c>
      <c r="X19" t="str">
        <f t="shared" si="16"/>
        <v/>
      </c>
      <c r="Y19" t="str">
        <f t="shared" si="17"/>
        <v/>
      </c>
      <c r="Z19" t="str">
        <f t="shared" si="18"/>
        <v/>
      </c>
      <c r="AB19">
        <f t="shared" si="19"/>
        <v>5</v>
      </c>
      <c r="AD19" t="b">
        <f t="shared" si="20"/>
        <v>1</v>
      </c>
      <c r="AE19" t="b">
        <f t="shared" si="21"/>
        <v>1</v>
      </c>
      <c r="AF19" t="b">
        <f t="shared" si="22"/>
        <v>1</v>
      </c>
      <c r="AG19" t="b">
        <f t="shared" si="23"/>
        <v>1</v>
      </c>
      <c r="AH19" t="b">
        <f t="shared" si="24"/>
        <v>1</v>
      </c>
      <c r="AI19" t="b">
        <f t="shared" si="25"/>
        <v>0</v>
      </c>
      <c r="AJ19" t="b">
        <f t="shared" si="26"/>
        <v>0</v>
      </c>
      <c r="AK19" t="b">
        <f t="shared" si="27"/>
        <v>0</v>
      </c>
      <c r="AM19">
        <f t="shared" si="28"/>
        <v>5</v>
      </c>
      <c r="AN19" t="b">
        <f t="shared" si="29"/>
        <v>1</v>
      </c>
      <c r="AO19" t="b">
        <f t="shared" si="30"/>
        <v>0</v>
      </c>
      <c r="AP19">
        <f t="shared" si="31"/>
        <v>0</v>
      </c>
      <c r="AQ19" t="b">
        <f t="shared" si="32"/>
        <v>0</v>
      </c>
      <c r="AS19">
        <f t="shared" si="33"/>
        <v>1</v>
      </c>
      <c r="AT19" t="b">
        <f t="shared" si="34"/>
        <v>1</v>
      </c>
    </row>
    <row r="20" spans="1:46">
      <c r="A20" s="2" t="s">
        <v>218</v>
      </c>
      <c r="B20" t="s">
        <v>189</v>
      </c>
      <c r="C20" t="s">
        <v>219</v>
      </c>
      <c r="D20" t="s">
        <v>47</v>
      </c>
      <c r="E20" t="s">
        <v>220</v>
      </c>
      <c r="F20" t="s">
        <v>221</v>
      </c>
      <c r="G20" t="s">
        <v>21</v>
      </c>
      <c r="J20" t="str">
        <f t="shared" si="3"/>
        <v>hgt</v>
      </c>
      <c r="K20" t="str">
        <f t="shared" si="4"/>
        <v>byr</v>
      </c>
      <c r="L20" t="str">
        <f t="shared" si="5"/>
        <v>pid</v>
      </c>
      <c r="M20" t="str">
        <f t="shared" si="6"/>
        <v>iyr</v>
      </c>
      <c r="N20" t="str">
        <f t="shared" si="7"/>
        <v>eyr</v>
      </c>
      <c r="O20" t="str">
        <f t="shared" si="8"/>
        <v>ecl</v>
      </c>
      <c r="P20" t="str">
        <f t="shared" si="9"/>
        <v>hcl</v>
      </c>
      <c r="Q20" t="str">
        <f t="shared" si="10"/>
        <v/>
      </c>
      <c r="S20" t="str">
        <f t="shared" si="11"/>
        <v>76in</v>
      </c>
      <c r="T20" t="str">
        <f t="shared" si="12"/>
        <v>2029</v>
      </c>
      <c r="U20" t="str">
        <f t="shared" si="13"/>
        <v>2703176</v>
      </c>
      <c r="V20" t="str">
        <f t="shared" si="14"/>
        <v>2020</v>
      </c>
      <c r="W20" t="str">
        <f t="shared" si="15"/>
        <v>2037</v>
      </c>
      <c r="X20" t="str">
        <f t="shared" si="16"/>
        <v>#95d926</v>
      </c>
      <c r="Y20" t="str">
        <f t="shared" si="17"/>
        <v>9574d2</v>
      </c>
      <c r="Z20" t="str">
        <f t="shared" si="18"/>
        <v/>
      </c>
      <c r="AB20">
        <f t="shared" si="19"/>
        <v>7</v>
      </c>
      <c r="AD20" t="b">
        <f t="shared" si="20"/>
        <v>1</v>
      </c>
      <c r="AE20" t="b">
        <f t="shared" si="21"/>
        <v>0</v>
      </c>
      <c r="AF20" t="b">
        <f t="shared" si="22"/>
        <v>0</v>
      </c>
      <c r="AG20" t="b">
        <f t="shared" si="23"/>
        <v>1</v>
      </c>
      <c r="AH20" t="b">
        <f t="shared" si="24"/>
        <v>0</v>
      </c>
      <c r="AI20" t="b">
        <f t="shared" si="25"/>
        <v>0</v>
      </c>
      <c r="AJ20" t="b">
        <f t="shared" si="26"/>
        <v>0</v>
      </c>
      <c r="AK20" t="b">
        <f t="shared" si="27"/>
        <v>0</v>
      </c>
      <c r="AM20">
        <f t="shared" si="28"/>
        <v>2</v>
      </c>
      <c r="AN20" t="b">
        <f t="shared" si="29"/>
        <v>0</v>
      </c>
      <c r="AO20" t="b">
        <f t="shared" si="30"/>
        <v>0</v>
      </c>
      <c r="AP20">
        <f t="shared" si="31"/>
        <v>0</v>
      </c>
      <c r="AQ20" t="b">
        <f t="shared" si="32"/>
        <v>0</v>
      </c>
      <c r="AS20">
        <f t="shared" si="33"/>
        <v>1</v>
      </c>
      <c r="AT20" t="b">
        <f t="shared" si="34"/>
        <v>1</v>
      </c>
    </row>
    <row r="21" spans="1:46">
      <c r="A21" s="2" t="s">
        <v>36</v>
      </c>
      <c r="B21" t="s">
        <v>43</v>
      </c>
      <c r="C21" t="s">
        <v>222</v>
      </c>
      <c r="D21" t="s">
        <v>72</v>
      </c>
      <c r="E21" t="s">
        <v>223</v>
      </c>
      <c r="F21" t="s">
        <v>52</v>
      </c>
      <c r="G21" t="s">
        <v>224</v>
      </c>
      <c r="J21" t="str">
        <f t="shared" si="3"/>
        <v>eyr</v>
      </c>
      <c r="K21" t="str">
        <f t="shared" si="4"/>
        <v>hgt</v>
      </c>
      <c r="L21" t="str">
        <f t="shared" si="5"/>
        <v>byr</v>
      </c>
      <c r="M21" t="str">
        <f t="shared" si="6"/>
        <v>hcl</v>
      </c>
      <c r="N21" t="str">
        <f t="shared" si="7"/>
        <v>pid</v>
      </c>
      <c r="O21" t="str">
        <f t="shared" si="8"/>
        <v>iyr</v>
      </c>
      <c r="P21" t="str">
        <f t="shared" si="9"/>
        <v>cid</v>
      </c>
      <c r="Q21" t="str">
        <f t="shared" si="10"/>
        <v/>
      </c>
      <c r="S21" t="str">
        <f t="shared" si="11"/>
        <v>2020</v>
      </c>
      <c r="T21" t="str">
        <f t="shared" si="12"/>
        <v>164cm</v>
      </c>
      <c r="U21" t="str">
        <f t="shared" si="13"/>
        <v>1949</v>
      </c>
      <c r="V21" t="str">
        <f t="shared" si="14"/>
        <v>#fffffd</v>
      </c>
      <c r="W21" t="str">
        <f t="shared" si="15"/>
        <v>591281293</v>
      </c>
      <c r="X21" t="str">
        <f t="shared" si="16"/>
        <v>2014</v>
      </c>
      <c r="Y21" t="str">
        <f t="shared" si="17"/>
        <v>136</v>
      </c>
      <c r="Z21" t="str">
        <f t="shared" si="18"/>
        <v/>
      </c>
      <c r="AB21">
        <f t="shared" si="19"/>
        <v>7</v>
      </c>
      <c r="AD21" t="b">
        <f t="shared" si="20"/>
        <v>1</v>
      </c>
      <c r="AE21" t="b">
        <f t="shared" si="21"/>
        <v>1</v>
      </c>
      <c r="AF21" t="b">
        <f t="shared" si="22"/>
        <v>1</v>
      </c>
      <c r="AG21" t="b">
        <f t="shared" si="23"/>
        <v>1</v>
      </c>
      <c r="AH21" t="b">
        <f t="shared" si="24"/>
        <v>1</v>
      </c>
      <c r="AI21" t="b">
        <f t="shared" si="25"/>
        <v>1</v>
      </c>
      <c r="AJ21" t="b">
        <f t="shared" si="26"/>
        <v>1</v>
      </c>
      <c r="AK21" t="b">
        <f t="shared" si="27"/>
        <v>0</v>
      </c>
      <c r="AM21">
        <f t="shared" si="28"/>
        <v>7</v>
      </c>
      <c r="AN21" t="b">
        <f t="shared" si="29"/>
        <v>1</v>
      </c>
      <c r="AO21" t="b">
        <f t="shared" si="30"/>
        <v>1</v>
      </c>
      <c r="AP21">
        <f t="shared" si="31"/>
        <v>1</v>
      </c>
      <c r="AQ21" t="b">
        <f t="shared" si="32"/>
        <v>0</v>
      </c>
      <c r="AS21">
        <f t="shared" si="33"/>
        <v>1</v>
      </c>
      <c r="AT21" t="b">
        <f t="shared" si="34"/>
        <v>1</v>
      </c>
    </row>
    <row r="22" spans="1:46">
      <c r="A22" s="1" t="s">
        <v>225</v>
      </c>
      <c r="B22" t="s">
        <v>217</v>
      </c>
      <c r="C22" t="s">
        <v>9</v>
      </c>
      <c r="D22" t="s">
        <v>22</v>
      </c>
      <c r="E22" t="s">
        <v>44</v>
      </c>
      <c r="F22" t="s">
        <v>226</v>
      </c>
      <c r="G22" t="s">
        <v>227</v>
      </c>
      <c r="H22" t="s">
        <v>162</v>
      </c>
      <c r="J22" t="str">
        <f t="shared" si="3"/>
        <v>cid</v>
      </c>
      <c r="K22" t="str">
        <f t="shared" si="4"/>
        <v>hgt</v>
      </c>
      <c r="L22" t="str">
        <f t="shared" si="5"/>
        <v>hcl</v>
      </c>
      <c r="M22" t="str">
        <f t="shared" si="6"/>
        <v>eyr</v>
      </c>
      <c r="N22" t="str">
        <f t="shared" si="7"/>
        <v>ecl</v>
      </c>
      <c r="O22" t="str">
        <f t="shared" si="8"/>
        <v>byr</v>
      </c>
      <c r="P22" t="str">
        <f t="shared" si="9"/>
        <v>pid</v>
      </c>
      <c r="Q22" t="str">
        <f t="shared" si="10"/>
        <v>iyr</v>
      </c>
      <c r="S22" t="str">
        <f t="shared" si="11"/>
        <v>268</v>
      </c>
      <c r="T22" t="str">
        <f t="shared" si="12"/>
        <v>73in</v>
      </c>
      <c r="U22" t="str">
        <f t="shared" si="13"/>
        <v>#6b5442</v>
      </c>
      <c r="V22" t="str">
        <f t="shared" si="14"/>
        <v>2025</v>
      </c>
      <c r="W22" t="str">
        <f t="shared" si="15"/>
        <v>brn</v>
      </c>
      <c r="X22" t="str">
        <f t="shared" si="16"/>
        <v>1988</v>
      </c>
      <c r="Y22" t="str">
        <f t="shared" si="17"/>
        <v>899417027</v>
      </c>
      <c r="Z22" t="str">
        <f t="shared" si="18"/>
        <v>2015</v>
      </c>
      <c r="AB22">
        <f t="shared" si="19"/>
        <v>8</v>
      </c>
      <c r="AD22" t="b">
        <f t="shared" si="20"/>
        <v>1</v>
      </c>
      <c r="AE22" t="b">
        <f t="shared" si="21"/>
        <v>1</v>
      </c>
      <c r="AF22" t="b">
        <f t="shared" si="22"/>
        <v>1</v>
      </c>
      <c r="AG22" t="b">
        <f t="shared" si="23"/>
        <v>1</v>
      </c>
      <c r="AH22" t="b">
        <f t="shared" si="24"/>
        <v>1</v>
      </c>
      <c r="AI22" t="b">
        <f t="shared" si="25"/>
        <v>1</v>
      </c>
      <c r="AJ22" t="b">
        <f t="shared" si="26"/>
        <v>1</v>
      </c>
      <c r="AK22" t="b">
        <f t="shared" si="27"/>
        <v>1</v>
      </c>
      <c r="AM22">
        <f t="shared" si="28"/>
        <v>8</v>
      </c>
      <c r="AN22" t="b">
        <f t="shared" si="29"/>
        <v>1</v>
      </c>
      <c r="AO22" t="b">
        <f t="shared" si="30"/>
        <v>1</v>
      </c>
      <c r="AP22">
        <f t="shared" si="31"/>
        <v>1</v>
      </c>
      <c r="AQ22" t="b">
        <f t="shared" si="32"/>
        <v>1</v>
      </c>
      <c r="AS22">
        <f t="shared" si="33"/>
        <v>1</v>
      </c>
      <c r="AT22" t="b">
        <f t="shared" si="34"/>
        <v>0</v>
      </c>
    </row>
    <row r="23" spans="1:46">
      <c r="A23" s="2" t="s">
        <v>47</v>
      </c>
      <c r="B23" t="s">
        <v>58</v>
      </c>
      <c r="C23" t="s">
        <v>228</v>
      </c>
      <c r="D23" t="s">
        <v>112</v>
      </c>
      <c r="E23" t="s">
        <v>24</v>
      </c>
      <c r="F23" t="s">
        <v>125</v>
      </c>
      <c r="G23" t="s">
        <v>229</v>
      </c>
      <c r="J23" t="str">
        <f t="shared" si="3"/>
        <v>iyr</v>
      </c>
      <c r="K23" t="str">
        <f t="shared" si="4"/>
        <v>hcl</v>
      </c>
      <c r="L23" t="str">
        <f t="shared" si="5"/>
        <v>hgt</v>
      </c>
      <c r="M23" t="str">
        <f t="shared" si="6"/>
        <v>eyr</v>
      </c>
      <c r="N23" t="str">
        <f t="shared" si="7"/>
        <v>ecl</v>
      </c>
      <c r="O23" t="str">
        <f t="shared" si="8"/>
        <v>byr</v>
      </c>
      <c r="P23" t="str">
        <f t="shared" si="9"/>
        <v>pid</v>
      </c>
      <c r="Q23" t="str">
        <f t="shared" si="10"/>
        <v/>
      </c>
      <c r="S23" t="str">
        <f t="shared" si="11"/>
        <v>2020</v>
      </c>
      <c r="T23" t="str">
        <f t="shared" si="12"/>
        <v>#b6652a</v>
      </c>
      <c r="U23" t="str">
        <f t="shared" si="13"/>
        <v>177cm</v>
      </c>
      <c r="V23" t="str">
        <f t="shared" si="14"/>
        <v>2028</v>
      </c>
      <c r="W23" t="str">
        <f t="shared" si="15"/>
        <v>hzl</v>
      </c>
      <c r="X23" t="str">
        <f t="shared" si="16"/>
        <v>1995</v>
      </c>
      <c r="Y23" t="str">
        <f t="shared" si="17"/>
        <v>594197202</v>
      </c>
      <c r="Z23" t="str">
        <f t="shared" si="18"/>
        <v/>
      </c>
      <c r="AB23">
        <f t="shared" si="19"/>
        <v>7</v>
      </c>
      <c r="AD23" t="b">
        <f t="shared" si="20"/>
        <v>1</v>
      </c>
      <c r="AE23" t="b">
        <f t="shared" si="21"/>
        <v>1</v>
      </c>
      <c r="AF23" t="b">
        <f t="shared" si="22"/>
        <v>1</v>
      </c>
      <c r="AG23" t="b">
        <f t="shared" si="23"/>
        <v>1</v>
      </c>
      <c r="AH23" t="b">
        <f t="shared" si="24"/>
        <v>1</v>
      </c>
      <c r="AI23" t="b">
        <f t="shared" si="25"/>
        <v>1</v>
      </c>
      <c r="AJ23" t="b">
        <f t="shared" si="26"/>
        <v>1</v>
      </c>
      <c r="AK23" t="b">
        <f t="shared" si="27"/>
        <v>0</v>
      </c>
      <c r="AM23">
        <f t="shared" si="28"/>
        <v>7</v>
      </c>
      <c r="AN23" t="b">
        <f t="shared" si="29"/>
        <v>1</v>
      </c>
      <c r="AO23" t="b">
        <f t="shared" si="30"/>
        <v>1</v>
      </c>
      <c r="AP23">
        <f t="shared" si="31"/>
        <v>0</v>
      </c>
      <c r="AQ23" t="b">
        <f t="shared" si="32"/>
        <v>1</v>
      </c>
      <c r="AS23">
        <f t="shared" si="33"/>
        <v>1</v>
      </c>
      <c r="AT23" t="b">
        <f t="shared" si="34"/>
        <v>0</v>
      </c>
    </row>
    <row r="24" spans="1:46">
      <c r="A24" s="1" t="s">
        <v>143</v>
      </c>
      <c r="B24" t="s">
        <v>230</v>
      </c>
      <c r="C24" t="s">
        <v>76</v>
      </c>
      <c r="D24" t="s">
        <v>44</v>
      </c>
      <c r="E24" t="s">
        <v>231</v>
      </c>
      <c r="F24" t="s">
        <v>36</v>
      </c>
      <c r="G24" t="s">
        <v>17</v>
      </c>
      <c r="J24" t="str">
        <f t="shared" si="3"/>
        <v>hcl</v>
      </c>
      <c r="K24" t="str">
        <f t="shared" si="4"/>
        <v>hgt</v>
      </c>
      <c r="L24" t="str">
        <f t="shared" si="5"/>
        <v>byr</v>
      </c>
      <c r="M24" t="str">
        <f t="shared" si="6"/>
        <v>ecl</v>
      </c>
      <c r="N24" t="str">
        <f t="shared" si="7"/>
        <v>pid</v>
      </c>
      <c r="O24" t="str">
        <f t="shared" si="8"/>
        <v>eyr</v>
      </c>
      <c r="P24" t="str">
        <f t="shared" si="9"/>
        <v>iyr</v>
      </c>
      <c r="Q24" t="str">
        <f t="shared" si="10"/>
        <v/>
      </c>
      <c r="S24" t="str">
        <f t="shared" si="11"/>
        <v>#a97842</v>
      </c>
      <c r="T24" t="str">
        <f t="shared" si="12"/>
        <v>179cm</v>
      </c>
      <c r="U24" t="str">
        <f t="shared" si="13"/>
        <v>1930</v>
      </c>
      <c r="V24" t="str">
        <f t="shared" si="14"/>
        <v>brn</v>
      </c>
      <c r="W24" t="str">
        <f t="shared" si="15"/>
        <v>010268954</v>
      </c>
      <c r="X24" t="str">
        <f t="shared" si="16"/>
        <v>2020</v>
      </c>
      <c r="Y24" t="str">
        <f t="shared" si="17"/>
        <v>2010</v>
      </c>
      <c r="Z24" t="str">
        <f t="shared" si="18"/>
        <v/>
      </c>
      <c r="AB24">
        <f t="shared" si="19"/>
        <v>7</v>
      </c>
      <c r="AD24" t="b">
        <f t="shared" si="20"/>
        <v>1</v>
      </c>
      <c r="AE24" t="b">
        <f t="shared" si="21"/>
        <v>1</v>
      </c>
      <c r="AF24" t="b">
        <f t="shared" si="22"/>
        <v>1</v>
      </c>
      <c r="AG24" t="b">
        <f t="shared" si="23"/>
        <v>1</v>
      </c>
      <c r="AH24" t="b">
        <f t="shared" si="24"/>
        <v>1</v>
      </c>
      <c r="AI24" t="b">
        <f t="shared" si="25"/>
        <v>1</v>
      </c>
      <c r="AJ24" t="b">
        <f t="shared" si="26"/>
        <v>1</v>
      </c>
      <c r="AK24" t="b">
        <f t="shared" si="27"/>
        <v>0</v>
      </c>
      <c r="AM24">
        <f t="shared" si="28"/>
        <v>7</v>
      </c>
      <c r="AN24" t="b">
        <f t="shared" si="29"/>
        <v>1</v>
      </c>
      <c r="AO24" t="b">
        <f t="shared" si="30"/>
        <v>1</v>
      </c>
      <c r="AP24">
        <f t="shared" si="31"/>
        <v>0</v>
      </c>
      <c r="AQ24" t="b">
        <f t="shared" si="32"/>
        <v>1</v>
      </c>
      <c r="AS24">
        <f t="shared" si="33"/>
        <v>1</v>
      </c>
      <c r="AT24" t="b">
        <f t="shared" si="34"/>
        <v>0</v>
      </c>
    </row>
    <row r="25" spans="1:46">
      <c r="A25" s="2" t="s">
        <v>232</v>
      </c>
      <c r="B25" t="s">
        <v>233</v>
      </c>
      <c r="C25" t="s">
        <v>234</v>
      </c>
      <c r="D25" t="s">
        <v>235</v>
      </c>
      <c r="E25" t="s">
        <v>143</v>
      </c>
      <c r="F25" t="s">
        <v>236</v>
      </c>
      <c r="G25" t="s">
        <v>237</v>
      </c>
      <c r="H25" t="s">
        <v>238</v>
      </c>
      <c r="J25" t="str">
        <f t="shared" si="3"/>
        <v>iyr</v>
      </c>
      <c r="K25" t="str">
        <f t="shared" si="4"/>
        <v>pid</v>
      </c>
      <c r="L25" t="str">
        <f t="shared" si="5"/>
        <v>cid</v>
      </c>
      <c r="M25" t="str">
        <f t="shared" si="6"/>
        <v>eyr</v>
      </c>
      <c r="N25" t="str">
        <f t="shared" si="7"/>
        <v>hcl</v>
      </c>
      <c r="O25" t="str">
        <f t="shared" si="8"/>
        <v>hgt</v>
      </c>
      <c r="P25" t="str">
        <f t="shared" si="9"/>
        <v>byr</v>
      </c>
      <c r="Q25" t="str">
        <f t="shared" si="10"/>
        <v>ecl</v>
      </c>
      <c r="S25" t="str">
        <f t="shared" si="11"/>
        <v>2022</v>
      </c>
      <c r="T25" t="str">
        <f t="shared" si="12"/>
        <v>93390086</v>
      </c>
      <c r="U25" t="str">
        <f t="shared" si="13"/>
        <v>321</v>
      </c>
      <c r="V25" t="str">
        <f t="shared" si="14"/>
        <v>2034</v>
      </c>
      <c r="W25" t="str">
        <f t="shared" si="15"/>
        <v>#a97842</v>
      </c>
      <c r="X25" t="str">
        <f t="shared" si="16"/>
        <v>168in</v>
      </c>
      <c r="Y25" t="str">
        <f t="shared" si="17"/>
        <v>2006</v>
      </c>
      <c r="Z25" t="str">
        <f t="shared" si="18"/>
        <v>#a8f84c</v>
      </c>
      <c r="AB25">
        <f t="shared" si="19"/>
        <v>8</v>
      </c>
      <c r="AD25" t="b">
        <f t="shared" si="20"/>
        <v>0</v>
      </c>
      <c r="AE25" t="b">
        <f t="shared" si="21"/>
        <v>0</v>
      </c>
      <c r="AF25" t="b">
        <f t="shared" si="22"/>
        <v>1</v>
      </c>
      <c r="AG25" t="b">
        <f t="shared" si="23"/>
        <v>0</v>
      </c>
      <c r="AH25" t="b">
        <f t="shared" si="24"/>
        <v>1</v>
      </c>
      <c r="AI25" t="b">
        <f t="shared" si="25"/>
        <v>0</v>
      </c>
      <c r="AJ25" t="b">
        <f t="shared" si="26"/>
        <v>0</v>
      </c>
      <c r="AK25" t="b">
        <f t="shared" si="27"/>
        <v>0</v>
      </c>
      <c r="AM25">
        <f t="shared" si="28"/>
        <v>2</v>
      </c>
      <c r="AN25" t="b">
        <f t="shared" si="29"/>
        <v>0</v>
      </c>
      <c r="AO25" t="b">
        <f t="shared" si="30"/>
        <v>0</v>
      </c>
      <c r="AP25">
        <f t="shared" si="31"/>
        <v>1</v>
      </c>
      <c r="AQ25" t="b">
        <f t="shared" si="32"/>
        <v>0</v>
      </c>
      <c r="AS25">
        <f t="shared" si="33"/>
        <v>1</v>
      </c>
      <c r="AT25" t="b">
        <f t="shared" si="34"/>
        <v>1</v>
      </c>
    </row>
    <row r="26" spans="1:46">
      <c r="A26" s="1" t="s">
        <v>112</v>
      </c>
      <c r="B26" t="s">
        <v>65</v>
      </c>
      <c r="C26" t="s">
        <v>133</v>
      </c>
      <c r="D26" t="s">
        <v>9</v>
      </c>
      <c r="E26" t="s">
        <v>239</v>
      </c>
      <c r="F26" t="s">
        <v>240</v>
      </c>
      <c r="G26" t="s">
        <v>90</v>
      </c>
      <c r="J26" t="str">
        <f t="shared" si="3"/>
        <v>eyr</v>
      </c>
      <c r="K26" t="str">
        <f t="shared" si="4"/>
        <v>ecl</v>
      </c>
      <c r="L26" t="str">
        <f t="shared" si="5"/>
        <v>byr</v>
      </c>
      <c r="M26" t="str">
        <f t="shared" si="6"/>
        <v>hcl</v>
      </c>
      <c r="N26" t="str">
        <f t="shared" si="7"/>
        <v>pid</v>
      </c>
      <c r="O26" t="str">
        <f t="shared" si="8"/>
        <v>hgt</v>
      </c>
      <c r="P26" t="str">
        <f t="shared" si="9"/>
        <v>iyr</v>
      </c>
      <c r="Q26" t="str">
        <f t="shared" si="10"/>
        <v/>
      </c>
      <c r="S26" t="str">
        <f t="shared" si="11"/>
        <v>2028</v>
      </c>
      <c r="T26" t="str">
        <f t="shared" si="12"/>
        <v>blu</v>
      </c>
      <c r="U26" t="str">
        <f t="shared" si="13"/>
        <v>1935</v>
      </c>
      <c r="V26" t="str">
        <f t="shared" si="14"/>
        <v>#6b5442</v>
      </c>
      <c r="W26" t="str">
        <f t="shared" si="15"/>
        <v>187679418</v>
      </c>
      <c r="X26" t="str">
        <f t="shared" si="16"/>
        <v>174cm</v>
      </c>
      <c r="Y26" t="str">
        <f t="shared" si="17"/>
        <v>2016</v>
      </c>
      <c r="Z26" t="str">
        <f t="shared" si="18"/>
        <v/>
      </c>
      <c r="AB26">
        <f t="shared" si="19"/>
        <v>7</v>
      </c>
      <c r="AD26" t="b">
        <f t="shared" si="20"/>
        <v>1</v>
      </c>
      <c r="AE26" t="b">
        <f t="shared" si="21"/>
        <v>1</v>
      </c>
      <c r="AF26" t="b">
        <f t="shared" si="22"/>
        <v>1</v>
      </c>
      <c r="AG26" t="b">
        <f t="shared" si="23"/>
        <v>1</v>
      </c>
      <c r="AH26" t="b">
        <f t="shared" si="24"/>
        <v>1</v>
      </c>
      <c r="AI26" t="b">
        <f t="shared" si="25"/>
        <v>1</v>
      </c>
      <c r="AJ26" t="b">
        <f t="shared" si="26"/>
        <v>1</v>
      </c>
      <c r="AK26" t="b">
        <f t="shared" si="27"/>
        <v>0</v>
      </c>
      <c r="AM26">
        <f t="shared" si="28"/>
        <v>7</v>
      </c>
      <c r="AN26" t="b">
        <f t="shared" si="29"/>
        <v>1</v>
      </c>
      <c r="AO26" t="b">
        <f t="shared" si="30"/>
        <v>1</v>
      </c>
      <c r="AP26">
        <f t="shared" si="31"/>
        <v>0</v>
      </c>
      <c r="AQ26" t="b">
        <f t="shared" si="32"/>
        <v>1</v>
      </c>
      <c r="AS26">
        <f t="shared" si="33"/>
        <v>1</v>
      </c>
      <c r="AT26" t="b">
        <f t="shared" si="34"/>
        <v>0</v>
      </c>
    </row>
    <row r="27" spans="1:46">
      <c r="A27" s="2" t="s">
        <v>12</v>
      </c>
      <c r="B27" t="s">
        <v>43</v>
      </c>
      <c r="C27" t="s">
        <v>241</v>
      </c>
      <c r="D27" t="s">
        <v>82</v>
      </c>
      <c r="E27" t="s">
        <v>242</v>
      </c>
      <c r="F27" t="s">
        <v>76</v>
      </c>
      <c r="G27" t="s">
        <v>22</v>
      </c>
      <c r="J27" t="str">
        <f t="shared" si="3"/>
        <v>iyr</v>
      </c>
      <c r="K27" t="str">
        <f t="shared" si="4"/>
        <v>hgt</v>
      </c>
      <c r="L27" t="str">
        <f t="shared" si="5"/>
        <v>pid</v>
      </c>
      <c r="M27" t="str">
        <f t="shared" si="6"/>
        <v>ecl</v>
      </c>
      <c r="N27" t="str">
        <f t="shared" si="7"/>
        <v>hcl</v>
      </c>
      <c r="O27" t="str">
        <f t="shared" si="8"/>
        <v>byr</v>
      </c>
      <c r="P27" t="str">
        <f t="shared" si="9"/>
        <v>eyr</v>
      </c>
      <c r="Q27" t="str">
        <f t="shared" si="10"/>
        <v/>
      </c>
      <c r="S27" t="str">
        <f t="shared" si="11"/>
        <v>2019</v>
      </c>
      <c r="T27" t="str">
        <f t="shared" si="12"/>
        <v>164cm</v>
      </c>
      <c r="U27" t="str">
        <f t="shared" si="13"/>
        <v>704379775</v>
      </c>
      <c r="V27" t="str">
        <f t="shared" si="14"/>
        <v>oth</v>
      </c>
      <c r="W27" t="str">
        <f t="shared" si="15"/>
        <v>#888785</v>
      </c>
      <c r="X27" t="str">
        <f t="shared" si="16"/>
        <v>1930</v>
      </c>
      <c r="Y27" t="str">
        <f t="shared" si="17"/>
        <v>2025</v>
      </c>
      <c r="Z27" t="str">
        <f t="shared" si="18"/>
        <v/>
      </c>
      <c r="AB27">
        <f t="shared" si="19"/>
        <v>7</v>
      </c>
      <c r="AD27" t="b">
        <f t="shared" si="20"/>
        <v>1</v>
      </c>
      <c r="AE27" t="b">
        <f t="shared" si="21"/>
        <v>1</v>
      </c>
      <c r="AF27" t="b">
        <f t="shared" si="22"/>
        <v>1</v>
      </c>
      <c r="AG27" t="b">
        <f t="shared" si="23"/>
        <v>1</v>
      </c>
      <c r="AH27" t="b">
        <f t="shared" si="24"/>
        <v>1</v>
      </c>
      <c r="AI27" t="b">
        <f t="shared" si="25"/>
        <v>1</v>
      </c>
      <c r="AJ27" t="b">
        <f t="shared" si="26"/>
        <v>1</v>
      </c>
      <c r="AK27" t="b">
        <f t="shared" si="27"/>
        <v>0</v>
      </c>
      <c r="AM27">
        <f t="shared" si="28"/>
        <v>7</v>
      </c>
      <c r="AN27" t="b">
        <f t="shared" si="29"/>
        <v>1</v>
      </c>
      <c r="AO27" t="b">
        <f t="shared" si="30"/>
        <v>1</v>
      </c>
      <c r="AP27">
        <f t="shared" si="31"/>
        <v>0</v>
      </c>
      <c r="AQ27" t="b">
        <f t="shared" si="32"/>
        <v>1</v>
      </c>
      <c r="AS27">
        <f t="shared" si="33"/>
        <v>1</v>
      </c>
      <c r="AT27" t="b">
        <f t="shared" si="34"/>
        <v>0</v>
      </c>
    </row>
    <row r="28" spans="1:46">
      <c r="A28" s="1" t="s">
        <v>9</v>
      </c>
      <c r="B28" t="s">
        <v>243</v>
      </c>
      <c r="C28" t="s">
        <v>216</v>
      </c>
      <c r="D28" t="s">
        <v>244</v>
      </c>
      <c r="E28" t="s">
        <v>110</v>
      </c>
      <c r="F28" t="s">
        <v>245</v>
      </c>
      <c r="G28" t="s">
        <v>23</v>
      </c>
      <c r="H28" t="s">
        <v>24</v>
      </c>
      <c r="J28" t="str">
        <f t="shared" si="3"/>
        <v>hcl</v>
      </c>
      <c r="K28" t="str">
        <f t="shared" si="4"/>
        <v>cid</v>
      </c>
      <c r="L28" t="str">
        <f t="shared" si="5"/>
        <v>hgt</v>
      </c>
      <c r="M28" t="str">
        <f t="shared" si="6"/>
        <v>eyr</v>
      </c>
      <c r="N28" t="str">
        <f t="shared" si="7"/>
        <v>iyr</v>
      </c>
      <c r="O28" t="str">
        <f t="shared" si="8"/>
        <v>pid</v>
      </c>
      <c r="P28" t="str">
        <f t="shared" si="9"/>
        <v>byr</v>
      </c>
      <c r="Q28" t="str">
        <f t="shared" si="10"/>
        <v>ecl</v>
      </c>
      <c r="S28" t="str">
        <f t="shared" si="11"/>
        <v>#6b5442</v>
      </c>
      <c r="T28" t="str">
        <f t="shared" si="12"/>
        <v>168</v>
      </c>
      <c r="U28" t="str">
        <f t="shared" si="13"/>
        <v>171cm</v>
      </c>
      <c r="V28" t="str">
        <f t="shared" si="14"/>
        <v>1944</v>
      </c>
      <c r="W28" t="str">
        <f t="shared" si="15"/>
        <v>2018</v>
      </c>
      <c r="X28" t="str">
        <f t="shared" si="16"/>
        <v>675364934</v>
      </c>
      <c r="Y28" t="str">
        <f t="shared" si="17"/>
        <v>1962</v>
      </c>
      <c r="Z28" t="str">
        <f t="shared" si="18"/>
        <v>hzl</v>
      </c>
      <c r="AB28">
        <f t="shared" si="19"/>
        <v>8</v>
      </c>
      <c r="AD28" t="b">
        <f t="shared" si="20"/>
        <v>1</v>
      </c>
      <c r="AE28" t="b">
        <f t="shared" si="21"/>
        <v>1</v>
      </c>
      <c r="AF28" t="b">
        <f t="shared" si="22"/>
        <v>1</v>
      </c>
      <c r="AG28" t="b">
        <f t="shared" si="23"/>
        <v>0</v>
      </c>
      <c r="AH28" t="b">
        <f t="shared" si="24"/>
        <v>1</v>
      </c>
      <c r="AI28" t="b">
        <f t="shared" si="25"/>
        <v>1</v>
      </c>
      <c r="AJ28" t="b">
        <f t="shared" si="26"/>
        <v>1</v>
      </c>
      <c r="AK28" t="b">
        <f t="shared" si="27"/>
        <v>1</v>
      </c>
      <c r="AM28">
        <f t="shared" si="28"/>
        <v>7</v>
      </c>
      <c r="AN28" t="b">
        <f t="shared" si="29"/>
        <v>0</v>
      </c>
      <c r="AO28" t="b">
        <f t="shared" si="30"/>
        <v>1</v>
      </c>
      <c r="AP28">
        <f t="shared" si="31"/>
        <v>1</v>
      </c>
      <c r="AQ28" t="b">
        <f t="shared" si="32"/>
        <v>0</v>
      </c>
      <c r="AS28">
        <f t="shared" si="33"/>
        <v>1</v>
      </c>
      <c r="AT28" t="b">
        <f t="shared" si="34"/>
        <v>1</v>
      </c>
    </row>
    <row r="29" spans="1:46">
      <c r="A29" s="2" t="s">
        <v>25</v>
      </c>
      <c r="B29" t="s">
        <v>26</v>
      </c>
      <c r="C29" t="s">
        <v>246</v>
      </c>
      <c r="D29" t="s">
        <v>247</v>
      </c>
      <c r="E29" t="s">
        <v>248</v>
      </c>
      <c r="F29" t="s">
        <v>249</v>
      </c>
      <c r="G29" t="s">
        <v>27</v>
      </c>
      <c r="J29" t="str">
        <f t="shared" si="3"/>
        <v>hcl</v>
      </c>
      <c r="K29" t="str">
        <f t="shared" si="4"/>
        <v>eyr</v>
      </c>
      <c r="L29" t="str">
        <f t="shared" si="5"/>
        <v>ecl</v>
      </c>
      <c r="M29" t="str">
        <f t="shared" si="6"/>
        <v>pid</v>
      </c>
      <c r="N29" t="str">
        <f t="shared" si="7"/>
        <v>cid</v>
      </c>
      <c r="O29" t="str">
        <f t="shared" si="8"/>
        <v>iyr</v>
      </c>
      <c r="P29" t="str">
        <f t="shared" si="9"/>
        <v>hgt</v>
      </c>
      <c r="Q29" t="str">
        <f t="shared" si="10"/>
        <v/>
      </c>
      <c r="S29" t="str">
        <f t="shared" si="11"/>
        <v>z</v>
      </c>
      <c r="T29" t="str">
        <f t="shared" si="12"/>
        <v>2039</v>
      </c>
      <c r="U29" t="str">
        <f t="shared" si="13"/>
        <v>zzz</v>
      </c>
      <c r="V29" t="str">
        <f t="shared" si="14"/>
        <v>26281402</v>
      </c>
      <c r="W29" t="str">
        <f t="shared" si="15"/>
        <v>144</v>
      </c>
      <c r="X29" t="str">
        <f t="shared" si="16"/>
        <v>1928</v>
      </c>
      <c r="Y29" t="str">
        <f t="shared" si="17"/>
        <v>166cm</v>
      </c>
      <c r="Z29" t="str">
        <f t="shared" si="18"/>
        <v/>
      </c>
      <c r="AB29">
        <f t="shared" si="19"/>
        <v>7</v>
      </c>
      <c r="AD29" t="b">
        <f t="shared" si="20"/>
        <v>0</v>
      </c>
      <c r="AE29" t="b">
        <f t="shared" si="21"/>
        <v>0</v>
      </c>
      <c r="AF29" t="b">
        <f t="shared" si="22"/>
        <v>0</v>
      </c>
      <c r="AG29" t="b">
        <f t="shared" si="23"/>
        <v>0</v>
      </c>
      <c r="AH29" t="b">
        <f t="shared" si="24"/>
        <v>1</v>
      </c>
      <c r="AI29" t="b">
        <f t="shared" si="25"/>
        <v>0</v>
      </c>
      <c r="AJ29" t="b">
        <f t="shared" si="26"/>
        <v>1</v>
      </c>
      <c r="AK29" t="b">
        <f t="shared" si="27"/>
        <v>0</v>
      </c>
      <c r="AM29">
        <f t="shared" si="28"/>
        <v>2</v>
      </c>
      <c r="AN29" t="b">
        <f t="shared" si="29"/>
        <v>0</v>
      </c>
      <c r="AO29" t="b">
        <f t="shared" si="30"/>
        <v>0</v>
      </c>
      <c r="AP29">
        <f t="shared" si="31"/>
        <v>1</v>
      </c>
      <c r="AQ29" t="b">
        <f t="shared" si="32"/>
        <v>0</v>
      </c>
      <c r="AS29">
        <f t="shared" si="33"/>
        <v>1</v>
      </c>
      <c r="AT29" t="b">
        <f t="shared" si="34"/>
        <v>1</v>
      </c>
    </row>
    <row r="30" spans="1:46">
      <c r="A30" s="1" t="s">
        <v>24</v>
      </c>
      <c r="B30" t="s">
        <v>250</v>
      </c>
      <c r="C30" t="s">
        <v>186</v>
      </c>
      <c r="D30" t="s">
        <v>251</v>
      </c>
      <c r="E30" t="s">
        <v>59</v>
      </c>
      <c r="F30" t="s">
        <v>252</v>
      </c>
      <c r="G30" t="s">
        <v>52</v>
      </c>
      <c r="J30" t="str">
        <f t="shared" si="3"/>
        <v>ecl</v>
      </c>
      <c r="K30" t="str">
        <f t="shared" si="4"/>
        <v>hcl</v>
      </c>
      <c r="L30" t="str">
        <f t="shared" si="5"/>
        <v>eyr</v>
      </c>
      <c r="M30" t="str">
        <f t="shared" si="6"/>
        <v>pid</v>
      </c>
      <c r="N30" t="str">
        <f t="shared" si="7"/>
        <v>hgt</v>
      </c>
      <c r="O30" t="str">
        <f t="shared" si="8"/>
        <v>byr</v>
      </c>
      <c r="P30" t="str">
        <f t="shared" si="9"/>
        <v>iyr</v>
      </c>
      <c r="Q30" t="str">
        <f t="shared" si="10"/>
        <v/>
      </c>
      <c r="S30" t="str">
        <f t="shared" si="11"/>
        <v>hzl</v>
      </c>
      <c r="T30" t="str">
        <f t="shared" si="12"/>
        <v>#7d3b0c</v>
      </c>
      <c r="U30" t="str">
        <f t="shared" si="13"/>
        <v>2022</v>
      </c>
      <c r="V30" t="str">
        <f t="shared" si="14"/>
        <v>011589584</v>
      </c>
      <c r="W30" t="str">
        <f t="shared" si="15"/>
        <v>64in</v>
      </c>
      <c r="X30" t="str">
        <f t="shared" si="16"/>
        <v>1945</v>
      </c>
      <c r="Y30" t="str">
        <f t="shared" si="17"/>
        <v>2014</v>
      </c>
      <c r="Z30" t="str">
        <f t="shared" si="18"/>
        <v/>
      </c>
      <c r="AB30">
        <f t="shared" si="19"/>
        <v>7</v>
      </c>
      <c r="AD30" t="b">
        <f t="shared" si="20"/>
        <v>1</v>
      </c>
      <c r="AE30" t="b">
        <f t="shared" si="21"/>
        <v>1</v>
      </c>
      <c r="AF30" t="b">
        <f t="shared" si="22"/>
        <v>1</v>
      </c>
      <c r="AG30" t="b">
        <f t="shared" si="23"/>
        <v>1</v>
      </c>
      <c r="AH30" t="b">
        <f t="shared" si="24"/>
        <v>1</v>
      </c>
      <c r="AI30" t="b">
        <f t="shared" si="25"/>
        <v>1</v>
      </c>
      <c r="AJ30" t="b">
        <f t="shared" si="26"/>
        <v>1</v>
      </c>
      <c r="AK30" t="b">
        <f t="shared" si="27"/>
        <v>0</v>
      </c>
      <c r="AM30">
        <f t="shared" si="28"/>
        <v>7</v>
      </c>
      <c r="AN30" t="b">
        <f t="shared" si="29"/>
        <v>1</v>
      </c>
      <c r="AO30" t="b">
        <f t="shared" si="30"/>
        <v>1</v>
      </c>
      <c r="AP30">
        <f t="shared" si="31"/>
        <v>0</v>
      </c>
      <c r="AQ30" t="b">
        <f t="shared" si="32"/>
        <v>1</v>
      </c>
      <c r="AS30">
        <f t="shared" si="33"/>
        <v>1</v>
      </c>
      <c r="AT30" t="b">
        <f t="shared" si="34"/>
        <v>0</v>
      </c>
    </row>
    <row r="31" spans="1:46">
      <c r="A31" s="2" t="s">
        <v>253</v>
      </c>
      <c r="B31" t="s">
        <v>199</v>
      </c>
      <c r="C31" t="s">
        <v>254</v>
      </c>
      <c r="D31" t="s">
        <v>112</v>
      </c>
      <c r="E31" t="s">
        <v>17</v>
      </c>
      <c r="F31" t="s">
        <v>255</v>
      </c>
      <c r="G31" t="s">
        <v>113</v>
      </c>
      <c r="J31" t="str">
        <f t="shared" si="3"/>
        <v>byr</v>
      </c>
      <c r="K31" t="str">
        <f t="shared" si="4"/>
        <v>hcl</v>
      </c>
      <c r="L31" t="str">
        <f t="shared" si="5"/>
        <v>pid</v>
      </c>
      <c r="M31" t="str">
        <f t="shared" si="6"/>
        <v>eyr</v>
      </c>
      <c r="N31" t="str">
        <f t="shared" si="7"/>
        <v>iyr</v>
      </c>
      <c r="O31" t="str">
        <f t="shared" si="8"/>
        <v>hgt</v>
      </c>
      <c r="P31" t="str">
        <f t="shared" si="9"/>
        <v>ecl</v>
      </c>
      <c r="Q31" t="str">
        <f t="shared" si="10"/>
        <v/>
      </c>
      <c r="S31" t="str">
        <f t="shared" si="11"/>
        <v>1950</v>
      </c>
      <c r="T31" t="str">
        <f t="shared" si="12"/>
        <v>#18171d</v>
      </c>
      <c r="U31" t="str">
        <f t="shared" si="13"/>
        <v>685748669</v>
      </c>
      <c r="V31" t="str">
        <f t="shared" si="14"/>
        <v>2028</v>
      </c>
      <c r="W31" t="str">
        <f t="shared" si="15"/>
        <v>2010</v>
      </c>
      <c r="X31" t="str">
        <f t="shared" si="16"/>
        <v>176cm</v>
      </c>
      <c r="Y31" t="str">
        <f t="shared" si="17"/>
        <v>grn</v>
      </c>
      <c r="Z31" t="str">
        <f t="shared" si="18"/>
        <v/>
      </c>
      <c r="AB31">
        <f t="shared" si="19"/>
        <v>7</v>
      </c>
      <c r="AD31" t="b">
        <f t="shared" si="20"/>
        <v>1</v>
      </c>
      <c r="AE31" t="b">
        <f t="shared" si="21"/>
        <v>1</v>
      </c>
      <c r="AF31" t="b">
        <f t="shared" si="22"/>
        <v>1</v>
      </c>
      <c r="AG31" t="b">
        <f t="shared" si="23"/>
        <v>1</v>
      </c>
      <c r="AH31" t="b">
        <f t="shared" si="24"/>
        <v>1</v>
      </c>
      <c r="AI31" t="b">
        <f t="shared" si="25"/>
        <v>1</v>
      </c>
      <c r="AJ31" t="b">
        <f t="shared" si="26"/>
        <v>1</v>
      </c>
      <c r="AK31" t="b">
        <f t="shared" si="27"/>
        <v>0</v>
      </c>
      <c r="AM31">
        <f t="shared" si="28"/>
        <v>7</v>
      </c>
      <c r="AN31" t="b">
        <f t="shared" si="29"/>
        <v>1</v>
      </c>
      <c r="AO31" t="b">
        <f t="shared" si="30"/>
        <v>1</v>
      </c>
      <c r="AP31">
        <f t="shared" si="31"/>
        <v>0</v>
      </c>
      <c r="AQ31" t="b">
        <f t="shared" si="32"/>
        <v>1</v>
      </c>
      <c r="AS31">
        <f t="shared" si="33"/>
        <v>1</v>
      </c>
      <c r="AT31" t="b">
        <f t="shared" si="34"/>
        <v>0</v>
      </c>
    </row>
    <row r="32" spans="1:46">
      <c r="A32" s="2" t="s">
        <v>28</v>
      </c>
      <c r="B32" t="s">
        <v>183</v>
      </c>
      <c r="C32" t="s">
        <v>199</v>
      </c>
      <c r="D32" t="s">
        <v>113</v>
      </c>
      <c r="E32" t="s">
        <v>47</v>
      </c>
      <c r="F32" t="s">
        <v>256</v>
      </c>
      <c r="G32" t="s">
        <v>257</v>
      </c>
      <c r="H32" t="s">
        <v>36</v>
      </c>
      <c r="J32" t="str">
        <f t="shared" si="3"/>
        <v>byr</v>
      </c>
      <c r="K32" t="str">
        <f t="shared" si="4"/>
        <v>hgt</v>
      </c>
      <c r="L32" t="str">
        <f t="shared" si="5"/>
        <v>hcl</v>
      </c>
      <c r="M32" t="str">
        <f t="shared" si="6"/>
        <v>ecl</v>
      </c>
      <c r="N32" t="str">
        <f t="shared" si="7"/>
        <v>iyr</v>
      </c>
      <c r="O32" t="str">
        <f t="shared" si="8"/>
        <v>pid</v>
      </c>
      <c r="P32" t="str">
        <f t="shared" si="9"/>
        <v>cid</v>
      </c>
      <c r="Q32" t="str">
        <f t="shared" si="10"/>
        <v>eyr</v>
      </c>
      <c r="S32" t="str">
        <f t="shared" si="11"/>
        <v>1989</v>
      </c>
      <c r="T32" t="str">
        <f t="shared" si="12"/>
        <v>163cm</v>
      </c>
      <c r="U32" t="str">
        <f t="shared" si="13"/>
        <v>#18171d</v>
      </c>
      <c r="V32" t="str">
        <f t="shared" si="14"/>
        <v>grn</v>
      </c>
      <c r="W32" t="str">
        <f t="shared" si="15"/>
        <v>2020</v>
      </c>
      <c r="X32" t="str">
        <f t="shared" si="16"/>
        <v>721397788</v>
      </c>
      <c r="Y32" t="str">
        <f t="shared" si="17"/>
        <v>308</v>
      </c>
      <c r="Z32" t="str">
        <f t="shared" si="18"/>
        <v>2020</v>
      </c>
      <c r="AB32">
        <f t="shared" si="19"/>
        <v>8</v>
      </c>
      <c r="AD32" t="b">
        <f t="shared" si="20"/>
        <v>1</v>
      </c>
      <c r="AE32" t="b">
        <f t="shared" si="21"/>
        <v>1</v>
      </c>
      <c r="AF32" t="b">
        <f t="shared" si="22"/>
        <v>1</v>
      </c>
      <c r="AG32" t="b">
        <f t="shared" si="23"/>
        <v>1</v>
      </c>
      <c r="AH32" t="b">
        <f t="shared" si="24"/>
        <v>1</v>
      </c>
      <c r="AI32" t="b">
        <f t="shared" si="25"/>
        <v>1</v>
      </c>
      <c r="AJ32" t="b">
        <f t="shared" si="26"/>
        <v>1</v>
      </c>
      <c r="AK32" t="b">
        <f t="shared" si="27"/>
        <v>1</v>
      </c>
      <c r="AM32">
        <f t="shared" si="28"/>
        <v>8</v>
      </c>
      <c r="AN32" t="b">
        <f t="shared" si="29"/>
        <v>1</v>
      </c>
      <c r="AO32" t="b">
        <f t="shared" si="30"/>
        <v>1</v>
      </c>
      <c r="AP32">
        <f t="shared" si="31"/>
        <v>1</v>
      </c>
      <c r="AQ32" t="b">
        <f t="shared" si="32"/>
        <v>1</v>
      </c>
      <c r="AS32">
        <f t="shared" si="33"/>
        <v>1</v>
      </c>
      <c r="AT32" t="b">
        <f t="shared" si="34"/>
        <v>0</v>
      </c>
    </row>
    <row r="33" spans="1:46">
      <c r="A33" s="2" t="s">
        <v>258</v>
      </c>
      <c r="B33" t="s">
        <v>259</v>
      </c>
      <c r="C33" t="s">
        <v>213</v>
      </c>
      <c r="D33" t="s">
        <v>25</v>
      </c>
      <c r="E33" t="s">
        <v>260</v>
      </c>
      <c r="F33" t="s">
        <v>246</v>
      </c>
      <c r="G33" t="s">
        <v>261</v>
      </c>
      <c r="H33" t="s">
        <v>29</v>
      </c>
      <c r="J33" t="str">
        <f t="shared" si="3"/>
        <v>pid</v>
      </c>
      <c r="K33" t="str">
        <f t="shared" si="4"/>
        <v>iyr</v>
      </c>
      <c r="L33" t="str">
        <f t="shared" si="5"/>
        <v>eyr</v>
      </c>
      <c r="M33" t="str">
        <f t="shared" si="6"/>
        <v>hcl</v>
      </c>
      <c r="N33" t="str">
        <f t="shared" si="7"/>
        <v>hgt</v>
      </c>
      <c r="O33" t="str">
        <f t="shared" si="8"/>
        <v>ecl</v>
      </c>
      <c r="P33" t="str">
        <f t="shared" si="9"/>
        <v>byr</v>
      </c>
      <c r="Q33" t="str">
        <f t="shared" si="10"/>
        <v>cid</v>
      </c>
      <c r="S33" t="str">
        <f t="shared" si="11"/>
        <v>443496560</v>
      </c>
      <c r="T33" t="str">
        <f t="shared" si="12"/>
        <v>1999</v>
      </c>
      <c r="U33" t="str">
        <f t="shared" si="13"/>
        <v>2027</v>
      </c>
      <c r="V33" t="str">
        <f t="shared" si="14"/>
        <v>z</v>
      </c>
      <c r="W33" t="str">
        <f t="shared" si="15"/>
        <v>69in</v>
      </c>
      <c r="X33" t="str">
        <f t="shared" si="16"/>
        <v>zzz</v>
      </c>
      <c r="Y33" t="str">
        <f t="shared" si="17"/>
        <v>2019</v>
      </c>
      <c r="Z33" t="str">
        <f t="shared" si="18"/>
        <v>108</v>
      </c>
      <c r="AB33">
        <f t="shared" si="19"/>
        <v>8</v>
      </c>
      <c r="AD33" t="b">
        <f t="shared" si="20"/>
        <v>1</v>
      </c>
      <c r="AE33" t="b">
        <f t="shared" si="21"/>
        <v>0</v>
      </c>
      <c r="AF33" t="b">
        <f t="shared" si="22"/>
        <v>1</v>
      </c>
      <c r="AG33" t="b">
        <f t="shared" si="23"/>
        <v>0</v>
      </c>
      <c r="AH33" t="b">
        <f t="shared" si="24"/>
        <v>1</v>
      </c>
      <c r="AI33" t="b">
        <f t="shared" si="25"/>
        <v>0</v>
      </c>
      <c r="AJ33" t="b">
        <f t="shared" si="26"/>
        <v>0</v>
      </c>
      <c r="AK33" t="b">
        <f t="shared" si="27"/>
        <v>1</v>
      </c>
      <c r="AM33">
        <f t="shared" si="28"/>
        <v>4</v>
      </c>
      <c r="AN33" t="b">
        <f t="shared" si="29"/>
        <v>0</v>
      </c>
      <c r="AO33" t="b">
        <f t="shared" si="30"/>
        <v>0</v>
      </c>
      <c r="AP33">
        <f t="shared" si="31"/>
        <v>1</v>
      </c>
      <c r="AQ33" t="b">
        <f t="shared" si="32"/>
        <v>0</v>
      </c>
      <c r="AS33">
        <f t="shared" si="33"/>
        <v>1</v>
      </c>
      <c r="AT33" t="b">
        <f t="shared" si="34"/>
        <v>1</v>
      </c>
    </row>
    <row r="34" spans="1:46">
      <c r="A34" s="2" t="s">
        <v>262</v>
      </c>
      <c r="B34" t="s">
        <v>263</v>
      </c>
      <c r="C34" t="s">
        <v>264</v>
      </c>
      <c r="D34" t="s">
        <v>137</v>
      </c>
      <c r="E34" t="s">
        <v>25</v>
      </c>
      <c r="F34" t="s">
        <v>265</v>
      </c>
      <c r="G34" t="s">
        <v>30</v>
      </c>
      <c r="J34" t="str">
        <f t="shared" si="3"/>
        <v>pid</v>
      </c>
      <c r="K34" t="str">
        <f t="shared" si="4"/>
        <v>eyr</v>
      </c>
      <c r="L34" t="str">
        <f t="shared" si="5"/>
        <v>ecl</v>
      </c>
      <c r="M34" t="str">
        <f t="shared" si="6"/>
        <v>iyr</v>
      </c>
      <c r="N34" t="str">
        <f t="shared" si="7"/>
        <v>hcl</v>
      </c>
      <c r="O34" t="str">
        <f t="shared" si="8"/>
        <v>byr</v>
      </c>
      <c r="P34" t="str">
        <f t="shared" si="9"/>
        <v>hgt</v>
      </c>
      <c r="Q34" t="str">
        <f t="shared" si="10"/>
        <v/>
      </c>
      <c r="S34" t="str">
        <f t="shared" si="11"/>
        <v>#c9d804</v>
      </c>
      <c r="T34" t="str">
        <f t="shared" si="12"/>
        <v>2011</v>
      </c>
      <c r="U34" t="str">
        <f t="shared" si="13"/>
        <v>#574df9</v>
      </c>
      <c r="V34" t="str">
        <f t="shared" si="14"/>
        <v>2027</v>
      </c>
      <c r="W34" t="str">
        <f t="shared" si="15"/>
        <v>z</v>
      </c>
      <c r="X34" t="str">
        <f t="shared" si="16"/>
        <v>2018</v>
      </c>
      <c r="Y34" t="str">
        <f t="shared" si="17"/>
        <v>64</v>
      </c>
      <c r="Z34" t="str">
        <f t="shared" si="18"/>
        <v/>
      </c>
      <c r="AB34">
        <f t="shared" si="19"/>
        <v>7</v>
      </c>
      <c r="AD34" t="e">
        <f t="shared" si="20"/>
        <v>#VALUE!</v>
      </c>
      <c r="AE34" t="b">
        <f t="shared" si="21"/>
        <v>0</v>
      </c>
      <c r="AF34" t="b">
        <f t="shared" si="22"/>
        <v>0</v>
      </c>
      <c r="AG34" t="b">
        <f t="shared" si="23"/>
        <v>0</v>
      </c>
      <c r="AH34" t="b">
        <f t="shared" si="24"/>
        <v>0</v>
      </c>
      <c r="AI34" t="b">
        <f t="shared" si="25"/>
        <v>0</v>
      </c>
      <c r="AJ34" t="e">
        <f t="shared" si="26"/>
        <v>#VALUE!</v>
      </c>
      <c r="AK34" t="b">
        <f t="shared" si="27"/>
        <v>0</v>
      </c>
      <c r="AM34">
        <f t="shared" si="28"/>
        <v>0</v>
      </c>
      <c r="AN34" t="b">
        <f t="shared" si="29"/>
        <v>0</v>
      </c>
      <c r="AO34" t="b">
        <f t="shared" si="30"/>
        <v>0</v>
      </c>
      <c r="AP34">
        <f t="shared" si="31"/>
        <v>0</v>
      </c>
      <c r="AQ34" t="b">
        <f t="shared" si="32"/>
        <v>0</v>
      </c>
      <c r="AS34">
        <f t="shared" si="33"/>
        <v>1</v>
      </c>
      <c r="AT34" t="b">
        <f t="shared" si="34"/>
        <v>1</v>
      </c>
    </row>
    <row r="35" spans="1:46">
      <c r="A35" s="1" t="s">
        <v>31</v>
      </c>
      <c r="B35" t="s">
        <v>266</v>
      </c>
      <c r="C35" t="s">
        <v>267</v>
      </c>
      <c r="D35" t="s">
        <v>32</v>
      </c>
      <c r="E35" t="s">
        <v>33</v>
      </c>
      <c r="F35" t="s">
        <v>34</v>
      </c>
      <c r="G35" t="s">
        <v>35</v>
      </c>
      <c r="J35" t="str">
        <f t="shared" si="3"/>
        <v>hgt</v>
      </c>
      <c r="K35" t="str">
        <f t="shared" si="4"/>
        <v>iyr</v>
      </c>
      <c r="L35" t="str">
        <f t="shared" si="5"/>
        <v>hcl</v>
      </c>
      <c r="M35" t="str">
        <f t="shared" si="6"/>
        <v>ecl</v>
      </c>
      <c r="N35" t="str">
        <f t="shared" si="7"/>
        <v>eyr</v>
      </c>
      <c r="O35" t="str">
        <f t="shared" si="8"/>
        <v>byr</v>
      </c>
      <c r="P35" t="str">
        <f t="shared" si="9"/>
        <v>pid</v>
      </c>
      <c r="Q35" t="str">
        <f t="shared" si="10"/>
        <v/>
      </c>
      <c r="S35" t="str">
        <f t="shared" si="11"/>
        <v>69cm</v>
      </c>
      <c r="T35" t="str">
        <f t="shared" si="12"/>
        <v>1926</v>
      </c>
      <c r="U35" t="str">
        <f t="shared" si="13"/>
        <v>fdcce6</v>
      </c>
      <c r="V35" t="str">
        <f t="shared" si="14"/>
        <v>#28b358</v>
      </c>
      <c r="W35" t="str">
        <f t="shared" si="15"/>
        <v>2026</v>
      </c>
      <c r="X35" t="str">
        <f t="shared" si="16"/>
        <v>1994</v>
      </c>
      <c r="Y35" t="str">
        <f t="shared" si="17"/>
        <v>76404593</v>
      </c>
      <c r="Z35" t="str">
        <f t="shared" si="18"/>
        <v/>
      </c>
      <c r="AB35">
        <f t="shared" si="19"/>
        <v>7</v>
      </c>
      <c r="AD35" t="b">
        <f t="shared" si="20"/>
        <v>0</v>
      </c>
      <c r="AE35" t="b">
        <f t="shared" si="21"/>
        <v>0</v>
      </c>
      <c r="AF35" t="b">
        <f t="shared" si="22"/>
        <v>0</v>
      </c>
      <c r="AG35" t="b">
        <f t="shared" si="23"/>
        <v>0</v>
      </c>
      <c r="AH35" t="b">
        <f t="shared" si="24"/>
        <v>1</v>
      </c>
      <c r="AI35" t="b">
        <f t="shared" si="25"/>
        <v>1</v>
      </c>
      <c r="AJ35" t="b">
        <f t="shared" si="26"/>
        <v>0</v>
      </c>
      <c r="AK35" t="b">
        <f t="shared" si="27"/>
        <v>0</v>
      </c>
      <c r="AM35">
        <f t="shared" si="28"/>
        <v>2</v>
      </c>
      <c r="AN35" t="b">
        <f t="shared" si="29"/>
        <v>0</v>
      </c>
      <c r="AO35" t="b">
        <f t="shared" si="30"/>
        <v>0</v>
      </c>
      <c r="AP35">
        <f t="shared" si="31"/>
        <v>0</v>
      </c>
      <c r="AQ35" t="b">
        <f t="shared" si="32"/>
        <v>0</v>
      </c>
      <c r="AS35">
        <f t="shared" si="33"/>
        <v>1</v>
      </c>
      <c r="AT35" t="b">
        <f t="shared" si="34"/>
        <v>1</v>
      </c>
    </row>
    <row r="36" spans="1:46">
      <c r="A36" s="2" t="s">
        <v>36</v>
      </c>
      <c r="B36" t="s">
        <v>24</v>
      </c>
      <c r="C36" t="s">
        <v>268</v>
      </c>
      <c r="D36" t="s">
        <v>140</v>
      </c>
      <c r="E36" t="s">
        <v>133</v>
      </c>
      <c r="F36" t="s">
        <v>269</v>
      </c>
      <c r="G36" t="s">
        <v>37</v>
      </c>
      <c r="J36" t="str">
        <f t="shared" si="3"/>
        <v>eyr</v>
      </c>
      <c r="K36" t="str">
        <f t="shared" si="4"/>
        <v>ecl</v>
      </c>
      <c r="L36" t="str">
        <f t="shared" si="5"/>
        <v>pid</v>
      </c>
      <c r="M36" t="str">
        <f t="shared" si="6"/>
        <v>hcl</v>
      </c>
      <c r="N36" t="str">
        <f t="shared" si="7"/>
        <v>byr</v>
      </c>
      <c r="O36" t="str">
        <f t="shared" si="8"/>
        <v>cid</v>
      </c>
      <c r="P36" t="str">
        <f t="shared" si="9"/>
        <v>hgt</v>
      </c>
      <c r="Q36" t="str">
        <f t="shared" si="10"/>
        <v/>
      </c>
      <c r="S36" t="str">
        <f t="shared" si="11"/>
        <v>2020</v>
      </c>
      <c r="T36" t="str">
        <f t="shared" si="12"/>
        <v>hzl</v>
      </c>
      <c r="U36" t="str">
        <f t="shared" si="13"/>
        <v>978839539</v>
      </c>
      <c r="V36" t="str">
        <f t="shared" si="14"/>
        <v>#efcc98</v>
      </c>
      <c r="W36" t="str">
        <f t="shared" si="15"/>
        <v>1935</v>
      </c>
      <c r="X36" t="str">
        <f t="shared" si="16"/>
        <v>121</v>
      </c>
      <c r="Y36" t="str">
        <f t="shared" si="17"/>
        <v>165cm</v>
      </c>
      <c r="Z36" t="str">
        <f t="shared" si="18"/>
        <v/>
      </c>
      <c r="AB36">
        <f t="shared" si="19"/>
        <v>7</v>
      </c>
      <c r="AD36" t="b">
        <f t="shared" si="20"/>
        <v>1</v>
      </c>
      <c r="AE36" t="b">
        <f t="shared" si="21"/>
        <v>1</v>
      </c>
      <c r="AF36" t="b">
        <f t="shared" si="22"/>
        <v>1</v>
      </c>
      <c r="AG36" t="b">
        <f t="shared" si="23"/>
        <v>1</v>
      </c>
      <c r="AH36" t="b">
        <f t="shared" si="24"/>
        <v>1</v>
      </c>
      <c r="AI36" t="b">
        <f t="shared" si="25"/>
        <v>1</v>
      </c>
      <c r="AJ36" t="b">
        <f t="shared" si="26"/>
        <v>1</v>
      </c>
      <c r="AK36" t="b">
        <f t="shared" si="27"/>
        <v>0</v>
      </c>
      <c r="AM36">
        <f t="shared" si="28"/>
        <v>7</v>
      </c>
      <c r="AN36" t="b">
        <f t="shared" si="29"/>
        <v>1</v>
      </c>
      <c r="AO36" t="b">
        <f t="shared" si="30"/>
        <v>1</v>
      </c>
      <c r="AP36">
        <f t="shared" si="31"/>
        <v>1</v>
      </c>
      <c r="AQ36" t="b">
        <f t="shared" si="32"/>
        <v>0</v>
      </c>
      <c r="AS36">
        <f t="shared" si="33"/>
        <v>1</v>
      </c>
      <c r="AT36" t="b">
        <f t="shared" si="34"/>
        <v>1</v>
      </c>
    </row>
    <row r="37" spans="1:46">
      <c r="A37" s="2" t="s">
        <v>38</v>
      </c>
      <c r="B37" t="s">
        <v>270</v>
      </c>
      <c r="C37" t="s">
        <v>271</v>
      </c>
      <c r="D37" t="s">
        <v>272</v>
      </c>
      <c r="E37" t="s">
        <v>97</v>
      </c>
      <c r="F37" t="s">
        <v>77</v>
      </c>
      <c r="G37" t="s">
        <v>72</v>
      </c>
      <c r="J37" t="str">
        <f t="shared" si="3"/>
        <v>ecl</v>
      </c>
      <c r="K37" t="str">
        <f t="shared" si="4"/>
        <v>byr</v>
      </c>
      <c r="L37" t="str">
        <f t="shared" si="5"/>
        <v>hgt</v>
      </c>
      <c r="M37" t="str">
        <f t="shared" si="6"/>
        <v>pid</v>
      </c>
      <c r="N37" t="str">
        <f t="shared" si="7"/>
        <v>iyr</v>
      </c>
      <c r="O37" t="str">
        <f t="shared" si="8"/>
        <v>eyr</v>
      </c>
      <c r="P37" t="str">
        <f t="shared" si="9"/>
        <v>hcl</v>
      </c>
      <c r="Q37" t="str">
        <f t="shared" si="10"/>
        <v/>
      </c>
      <c r="S37" t="str">
        <f t="shared" si="11"/>
        <v>amb</v>
      </c>
      <c r="T37" t="str">
        <f t="shared" si="12"/>
        <v>1951</v>
      </c>
      <c r="U37" t="str">
        <f t="shared" si="13"/>
        <v>186cm</v>
      </c>
      <c r="V37" t="str">
        <f t="shared" si="14"/>
        <v>812513486</v>
      </c>
      <c r="W37" t="str">
        <f t="shared" si="15"/>
        <v>2012</v>
      </c>
      <c r="X37" t="str">
        <f t="shared" si="16"/>
        <v>2029</v>
      </c>
      <c r="Y37" t="str">
        <f t="shared" si="17"/>
        <v>#fffffd</v>
      </c>
      <c r="Z37" t="str">
        <f t="shared" si="18"/>
        <v/>
      </c>
      <c r="AB37">
        <f t="shared" si="19"/>
        <v>7</v>
      </c>
      <c r="AD37" t="b">
        <f t="shared" si="20"/>
        <v>1</v>
      </c>
      <c r="AE37" t="b">
        <f t="shared" si="21"/>
        <v>1</v>
      </c>
      <c r="AF37" t="b">
        <f t="shared" si="22"/>
        <v>1</v>
      </c>
      <c r="AG37" t="b">
        <f t="shared" si="23"/>
        <v>1</v>
      </c>
      <c r="AH37" t="b">
        <f t="shared" si="24"/>
        <v>1</v>
      </c>
      <c r="AI37" t="b">
        <f t="shared" si="25"/>
        <v>1</v>
      </c>
      <c r="AJ37" t="b">
        <f t="shared" si="26"/>
        <v>1</v>
      </c>
      <c r="AK37" t="b">
        <f t="shared" si="27"/>
        <v>0</v>
      </c>
      <c r="AM37">
        <f t="shared" si="28"/>
        <v>7</v>
      </c>
      <c r="AN37" t="b">
        <f t="shared" si="29"/>
        <v>1</v>
      </c>
      <c r="AO37" t="b">
        <f t="shared" si="30"/>
        <v>1</v>
      </c>
      <c r="AP37">
        <f t="shared" si="31"/>
        <v>0</v>
      </c>
      <c r="AQ37" t="b">
        <f t="shared" si="32"/>
        <v>1</v>
      </c>
      <c r="AS37">
        <f t="shared" si="33"/>
        <v>1</v>
      </c>
      <c r="AT37" t="b">
        <f t="shared" si="34"/>
        <v>0</v>
      </c>
    </row>
    <row r="38" spans="1:46">
      <c r="A38" s="2" t="s">
        <v>273</v>
      </c>
      <c r="B38" t="s">
        <v>236</v>
      </c>
      <c r="C38" t="s">
        <v>274</v>
      </c>
      <c r="D38" t="s">
        <v>275</v>
      </c>
      <c r="E38" t="s">
        <v>276</v>
      </c>
      <c r="F38" t="s">
        <v>137</v>
      </c>
      <c r="G38" t="s">
        <v>67</v>
      </c>
      <c r="J38" t="str">
        <f t="shared" si="3"/>
        <v>hcl</v>
      </c>
      <c r="K38" t="str">
        <f t="shared" si="4"/>
        <v>hgt</v>
      </c>
      <c r="L38" t="str">
        <f t="shared" si="5"/>
        <v>ecl</v>
      </c>
      <c r="M38" t="str">
        <f t="shared" si="6"/>
        <v>pid</v>
      </c>
      <c r="N38" t="str">
        <f t="shared" si="7"/>
        <v>byr</v>
      </c>
      <c r="O38" t="str">
        <f t="shared" si="8"/>
        <v>iyr</v>
      </c>
      <c r="P38" t="str">
        <f t="shared" si="9"/>
        <v>eyr</v>
      </c>
      <c r="Q38" t="str">
        <f t="shared" si="10"/>
        <v/>
      </c>
      <c r="S38" t="str">
        <f t="shared" si="11"/>
        <v>fcdd61</v>
      </c>
      <c r="T38" t="str">
        <f t="shared" si="12"/>
        <v>168in</v>
      </c>
      <c r="U38" t="str">
        <f t="shared" si="13"/>
        <v>grt</v>
      </c>
      <c r="V38" t="str">
        <f t="shared" si="14"/>
        <v>8474140699</v>
      </c>
      <c r="W38" t="str">
        <f t="shared" si="15"/>
        <v>1924</v>
      </c>
      <c r="X38" t="str">
        <f t="shared" si="16"/>
        <v>2027</v>
      </c>
      <c r="Y38" t="str">
        <f t="shared" si="17"/>
        <v>2023</v>
      </c>
      <c r="Z38" t="str">
        <f t="shared" si="18"/>
        <v/>
      </c>
      <c r="AB38">
        <f t="shared" si="19"/>
        <v>7</v>
      </c>
      <c r="AD38" t="b">
        <f t="shared" si="20"/>
        <v>0</v>
      </c>
      <c r="AE38" t="b">
        <f t="shared" si="21"/>
        <v>0</v>
      </c>
      <c r="AF38" t="b">
        <f t="shared" si="22"/>
        <v>0</v>
      </c>
      <c r="AG38" t="b">
        <f t="shared" si="23"/>
        <v>0</v>
      </c>
      <c r="AH38" t="b">
        <f t="shared" si="24"/>
        <v>1</v>
      </c>
      <c r="AI38" t="b">
        <f t="shared" si="25"/>
        <v>0</v>
      </c>
      <c r="AJ38" t="b">
        <f t="shared" si="26"/>
        <v>1</v>
      </c>
      <c r="AK38" t="b">
        <f t="shared" si="27"/>
        <v>0</v>
      </c>
      <c r="AM38">
        <f t="shared" si="28"/>
        <v>2</v>
      </c>
      <c r="AN38" t="b">
        <f t="shared" si="29"/>
        <v>0</v>
      </c>
      <c r="AO38" t="b">
        <f t="shared" si="30"/>
        <v>0</v>
      </c>
      <c r="AP38">
        <f t="shared" si="31"/>
        <v>0</v>
      </c>
      <c r="AQ38" t="b">
        <f t="shared" si="32"/>
        <v>0</v>
      </c>
      <c r="AS38">
        <f t="shared" si="33"/>
        <v>1</v>
      </c>
      <c r="AT38" t="b">
        <f t="shared" si="34"/>
        <v>1</v>
      </c>
    </row>
    <row r="39" spans="1:46">
      <c r="A39" s="2" t="s">
        <v>82</v>
      </c>
      <c r="B39" t="s">
        <v>46</v>
      </c>
      <c r="C39" t="s">
        <v>150</v>
      </c>
      <c r="D39" t="s">
        <v>277</v>
      </c>
      <c r="E39" t="s">
        <v>27</v>
      </c>
      <c r="F39" t="s">
        <v>12</v>
      </c>
      <c r="G39" t="s">
        <v>278</v>
      </c>
      <c r="J39" t="str">
        <f t="shared" si="3"/>
        <v>ecl</v>
      </c>
      <c r="K39" t="str">
        <f t="shared" si="4"/>
        <v>hcl</v>
      </c>
      <c r="L39" t="str">
        <f t="shared" si="5"/>
        <v>byr</v>
      </c>
      <c r="M39" t="str">
        <f t="shared" si="6"/>
        <v>pid</v>
      </c>
      <c r="N39" t="str">
        <f t="shared" si="7"/>
        <v>hgt</v>
      </c>
      <c r="O39" t="str">
        <f t="shared" si="8"/>
        <v>iyr</v>
      </c>
      <c r="P39" t="str">
        <f t="shared" si="9"/>
        <v>eyr</v>
      </c>
      <c r="Q39" t="str">
        <f t="shared" si="10"/>
        <v/>
      </c>
      <c r="S39" t="str">
        <f t="shared" si="11"/>
        <v>oth</v>
      </c>
      <c r="T39" t="str">
        <f t="shared" si="12"/>
        <v>#866857</v>
      </c>
      <c r="U39" t="str">
        <f t="shared" si="13"/>
        <v>1965</v>
      </c>
      <c r="V39" t="str">
        <f t="shared" si="14"/>
        <v>533941934</v>
      </c>
      <c r="W39" t="str">
        <f t="shared" si="15"/>
        <v>166cm</v>
      </c>
      <c r="X39" t="str">
        <f t="shared" si="16"/>
        <v>2019</v>
      </c>
      <c r="Y39" t="str">
        <f t="shared" si="17"/>
        <v>2040</v>
      </c>
      <c r="Z39" t="str">
        <f t="shared" si="18"/>
        <v/>
      </c>
      <c r="AB39">
        <f t="shared" si="19"/>
        <v>7</v>
      </c>
      <c r="AD39" t="b">
        <f t="shared" si="20"/>
        <v>1</v>
      </c>
      <c r="AE39" t="b">
        <f t="shared" si="21"/>
        <v>1</v>
      </c>
      <c r="AF39" t="b">
        <f t="shared" si="22"/>
        <v>1</v>
      </c>
      <c r="AG39" t="b">
        <f t="shared" si="23"/>
        <v>1</v>
      </c>
      <c r="AH39" t="b">
        <f t="shared" si="24"/>
        <v>1</v>
      </c>
      <c r="AI39" t="b">
        <f t="shared" si="25"/>
        <v>1</v>
      </c>
      <c r="AJ39" t="b">
        <f t="shared" si="26"/>
        <v>0</v>
      </c>
      <c r="AK39" t="b">
        <f t="shared" si="27"/>
        <v>0</v>
      </c>
      <c r="AM39">
        <f t="shared" si="28"/>
        <v>6</v>
      </c>
      <c r="AN39" t="b">
        <f t="shared" si="29"/>
        <v>0</v>
      </c>
      <c r="AO39" t="b">
        <f t="shared" si="30"/>
        <v>0</v>
      </c>
      <c r="AP39">
        <f t="shared" si="31"/>
        <v>0</v>
      </c>
      <c r="AQ39" t="b">
        <f t="shared" si="32"/>
        <v>0</v>
      </c>
      <c r="AS39">
        <f t="shared" si="33"/>
        <v>1</v>
      </c>
      <c r="AT39" t="b">
        <f t="shared" si="34"/>
        <v>1</v>
      </c>
    </row>
    <row r="40" spans="1:46">
      <c r="A40" s="2" t="s">
        <v>279</v>
      </c>
      <c r="B40" t="s">
        <v>280</v>
      </c>
      <c r="C40" t="s">
        <v>281</v>
      </c>
      <c r="D40" t="s">
        <v>25</v>
      </c>
      <c r="E40" t="s">
        <v>93</v>
      </c>
      <c r="F40" t="s">
        <v>282</v>
      </c>
      <c r="G40" t="s">
        <v>283</v>
      </c>
      <c r="J40" t="str">
        <f t="shared" si="3"/>
        <v>eyr</v>
      </c>
      <c r="K40" t="str">
        <f t="shared" si="4"/>
        <v>pid</v>
      </c>
      <c r="L40" t="str">
        <f t="shared" si="5"/>
        <v>iyr</v>
      </c>
      <c r="M40" t="str">
        <f t="shared" si="6"/>
        <v>hcl</v>
      </c>
      <c r="N40" t="str">
        <f t="shared" si="7"/>
        <v>byr</v>
      </c>
      <c r="O40" t="str">
        <f t="shared" si="8"/>
        <v>hgt</v>
      </c>
      <c r="P40" t="str">
        <f t="shared" si="9"/>
        <v>ecl</v>
      </c>
      <c r="Q40" t="str">
        <f t="shared" si="10"/>
        <v/>
      </c>
      <c r="S40" t="str">
        <f t="shared" si="11"/>
        <v>2032</v>
      </c>
      <c r="T40" t="str">
        <f t="shared" si="12"/>
        <v>0795438812</v>
      </c>
      <c r="U40" t="str">
        <f t="shared" si="13"/>
        <v>2009</v>
      </c>
      <c r="V40" t="str">
        <f t="shared" si="14"/>
        <v>z</v>
      </c>
      <c r="W40" t="str">
        <f t="shared" si="15"/>
        <v>2028</v>
      </c>
      <c r="X40" t="str">
        <f t="shared" si="16"/>
        <v>131</v>
      </c>
      <c r="Y40" t="str">
        <f t="shared" si="17"/>
        <v>gmt</v>
      </c>
      <c r="Z40" t="str">
        <f t="shared" si="18"/>
        <v/>
      </c>
      <c r="AB40">
        <f t="shared" si="19"/>
        <v>7</v>
      </c>
      <c r="AD40" t="b">
        <f t="shared" si="20"/>
        <v>0</v>
      </c>
      <c r="AE40" t="b">
        <f t="shared" si="21"/>
        <v>0</v>
      </c>
      <c r="AF40" t="b">
        <f t="shared" si="22"/>
        <v>0</v>
      </c>
      <c r="AG40" t="b">
        <f t="shared" si="23"/>
        <v>0</v>
      </c>
      <c r="AH40" t="b">
        <f t="shared" si="24"/>
        <v>0</v>
      </c>
      <c r="AI40" t="b">
        <f t="shared" si="25"/>
        <v>0</v>
      </c>
      <c r="AJ40" t="b">
        <f t="shared" si="26"/>
        <v>0</v>
      </c>
      <c r="AK40" t="b">
        <f t="shared" si="27"/>
        <v>0</v>
      </c>
      <c r="AM40">
        <f t="shared" si="28"/>
        <v>0</v>
      </c>
      <c r="AN40" t="b">
        <f t="shared" si="29"/>
        <v>0</v>
      </c>
      <c r="AO40" t="b">
        <f t="shared" si="30"/>
        <v>0</v>
      </c>
      <c r="AP40">
        <f t="shared" si="31"/>
        <v>0</v>
      </c>
      <c r="AQ40" t="b">
        <f t="shared" si="32"/>
        <v>0</v>
      </c>
      <c r="AS40">
        <f t="shared" si="33"/>
        <v>1</v>
      </c>
      <c r="AT40" t="b">
        <f t="shared" si="34"/>
        <v>1</v>
      </c>
    </row>
    <row r="41" spans="1:46">
      <c r="A41" s="2" t="s">
        <v>284</v>
      </c>
      <c r="B41" t="s">
        <v>96</v>
      </c>
      <c r="C41" t="s">
        <v>22</v>
      </c>
      <c r="D41" t="s">
        <v>285</v>
      </c>
      <c r="E41" t="s">
        <v>12</v>
      </c>
      <c r="F41" t="s">
        <v>286</v>
      </c>
      <c r="G41" t="s">
        <v>39</v>
      </c>
      <c r="H41" t="s">
        <v>38</v>
      </c>
      <c r="J41" t="str">
        <f t="shared" si="3"/>
        <v>cid</v>
      </c>
      <c r="K41" t="str">
        <f t="shared" si="4"/>
        <v>byr</v>
      </c>
      <c r="L41" t="str">
        <f t="shared" si="5"/>
        <v>eyr</v>
      </c>
      <c r="M41" t="str">
        <f t="shared" si="6"/>
        <v>pid</v>
      </c>
      <c r="N41" t="str">
        <f t="shared" si="7"/>
        <v>iyr</v>
      </c>
      <c r="O41" t="str">
        <f t="shared" si="8"/>
        <v>hcl</v>
      </c>
      <c r="P41" t="str">
        <f t="shared" si="9"/>
        <v>hgt</v>
      </c>
      <c r="Q41" t="str">
        <f t="shared" si="10"/>
        <v>ecl</v>
      </c>
      <c r="S41" t="str">
        <f t="shared" si="11"/>
        <v>102</v>
      </c>
      <c r="T41" t="str">
        <f t="shared" si="12"/>
        <v>1923</v>
      </c>
      <c r="U41" t="str">
        <f t="shared" si="13"/>
        <v>2025</v>
      </c>
      <c r="V41" t="str">
        <f t="shared" si="14"/>
        <v>222102208</v>
      </c>
      <c r="W41" t="str">
        <f t="shared" si="15"/>
        <v>2019</v>
      </c>
      <c r="X41" t="str">
        <f t="shared" si="16"/>
        <v>#341e13</v>
      </c>
      <c r="Y41" t="str">
        <f t="shared" si="17"/>
        <v>167cm</v>
      </c>
      <c r="Z41" t="str">
        <f t="shared" si="18"/>
        <v>amb</v>
      </c>
      <c r="AB41">
        <f t="shared" si="19"/>
        <v>8</v>
      </c>
      <c r="AD41" t="b">
        <f t="shared" si="20"/>
        <v>1</v>
      </c>
      <c r="AE41" t="b">
        <f t="shared" si="21"/>
        <v>1</v>
      </c>
      <c r="AF41" t="b">
        <f t="shared" si="22"/>
        <v>1</v>
      </c>
      <c r="AG41" t="b">
        <f t="shared" si="23"/>
        <v>1</v>
      </c>
      <c r="AH41" t="b">
        <f t="shared" si="24"/>
        <v>1</v>
      </c>
      <c r="AI41" t="b">
        <f t="shared" si="25"/>
        <v>1</v>
      </c>
      <c r="AJ41" t="b">
        <f t="shared" si="26"/>
        <v>1</v>
      </c>
      <c r="AK41" t="b">
        <f t="shared" si="27"/>
        <v>1</v>
      </c>
      <c r="AM41">
        <f t="shared" si="28"/>
        <v>8</v>
      </c>
      <c r="AN41" t="b">
        <f t="shared" si="29"/>
        <v>1</v>
      </c>
      <c r="AO41" t="b">
        <f t="shared" si="30"/>
        <v>1</v>
      </c>
      <c r="AP41">
        <f t="shared" si="31"/>
        <v>1</v>
      </c>
      <c r="AQ41" t="b">
        <f t="shared" si="32"/>
        <v>1</v>
      </c>
      <c r="AS41">
        <f t="shared" si="33"/>
        <v>1</v>
      </c>
      <c r="AT41" t="b">
        <f t="shared" si="34"/>
        <v>0</v>
      </c>
    </row>
    <row r="42" spans="1:46">
      <c r="A42" s="2" t="s">
        <v>14</v>
      </c>
      <c r="B42" t="s">
        <v>101</v>
      </c>
      <c r="C42" t="s">
        <v>52</v>
      </c>
      <c r="D42" t="s">
        <v>186</v>
      </c>
      <c r="E42" t="s">
        <v>82</v>
      </c>
      <c r="F42" t="s">
        <v>287</v>
      </c>
      <c r="G42" t="s">
        <v>242</v>
      </c>
      <c r="J42" t="str">
        <f t="shared" si="3"/>
        <v>hgt</v>
      </c>
      <c r="K42" t="str">
        <f t="shared" si="4"/>
        <v>byr</v>
      </c>
      <c r="L42" t="str">
        <f t="shared" si="5"/>
        <v>iyr</v>
      </c>
      <c r="M42" t="str">
        <f t="shared" si="6"/>
        <v>eyr</v>
      </c>
      <c r="N42" t="str">
        <f t="shared" si="7"/>
        <v>ecl</v>
      </c>
      <c r="O42" t="str">
        <f t="shared" si="8"/>
        <v>cid</v>
      </c>
      <c r="P42" t="str">
        <f t="shared" si="9"/>
        <v>hcl</v>
      </c>
      <c r="Q42" t="str">
        <f t="shared" si="10"/>
        <v/>
      </c>
      <c r="S42" t="str">
        <f t="shared" si="11"/>
        <v>180cm</v>
      </c>
      <c r="T42" t="str">
        <f t="shared" si="12"/>
        <v>1956</v>
      </c>
      <c r="U42" t="str">
        <f t="shared" si="13"/>
        <v>2014</v>
      </c>
      <c r="V42" t="str">
        <f t="shared" si="14"/>
        <v>2022</v>
      </c>
      <c r="W42" t="str">
        <f t="shared" si="15"/>
        <v>oth</v>
      </c>
      <c r="X42" t="str">
        <f t="shared" si="16"/>
        <v>175</v>
      </c>
      <c r="Y42" t="str">
        <f t="shared" si="17"/>
        <v>#888785</v>
      </c>
      <c r="Z42" t="str">
        <f t="shared" si="18"/>
        <v/>
      </c>
      <c r="AB42">
        <f t="shared" si="19"/>
        <v>7</v>
      </c>
      <c r="AD42" t="b">
        <f t="shared" si="20"/>
        <v>1</v>
      </c>
      <c r="AE42" t="b">
        <f t="shared" si="21"/>
        <v>1</v>
      </c>
      <c r="AF42" t="b">
        <f t="shared" si="22"/>
        <v>1</v>
      </c>
      <c r="AG42" t="b">
        <f t="shared" si="23"/>
        <v>1</v>
      </c>
      <c r="AH42" t="b">
        <f t="shared" si="24"/>
        <v>1</v>
      </c>
      <c r="AI42" t="b">
        <f t="shared" si="25"/>
        <v>1</v>
      </c>
      <c r="AJ42" t="b">
        <f t="shared" si="26"/>
        <v>1</v>
      </c>
      <c r="AK42" t="b">
        <f t="shared" si="27"/>
        <v>0</v>
      </c>
      <c r="AM42">
        <f t="shared" si="28"/>
        <v>7</v>
      </c>
      <c r="AN42" t="b">
        <f t="shared" si="29"/>
        <v>1</v>
      </c>
      <c r="AO42" t="b">
        <f t="shared" si="30"/>
        <v>1</v>
      </c>
      <c r="AP42">
        <f t="shared" si="31"/>
        <v>1</v>
      </c>
      <c r="AQ42" t="b">
        <f t="shared" si="32"/>
        <v>0</v>
      </c>
      <c r="AS42">
        <f t="shared" si="33"/>
        <v>1</v>
      </c>
      <c r="AT42" t="b">
        <f t="shared" si="34"/>
        <v>1</v>
      </c>
    </row>
    <row r="43" spans="1:46">
      <c r="A43" s="1" t="s">
        <v>288</v>
      </c>
      <c r="B43" t="s">
        <v>186</v>
      </c>
      <c r="C43" t="s">
        <v>44</v>
      </c>
      <c r="D43" t="s">
        <v>289</v>
      </c>
      <c r="E43" t="s">
        <v>12</v>
      </c>
      <c r="F43" t="s">
        <v>290</v>
      </c>
      <c r="G43" t="s">
        <v>291</v>
      </c>
      <c r="H43" t="s">
        <v>43</v>
      </c>
      <c r="J43" t="str">
        <f t="shared" si="3"/>
        <v>cid</v>
      </c>
      <c r="K43" t="str">
        <f t="shared" si="4"/>
        <v>eyr</v>
      </c>
      <c r="L43" t="str">
        <f t="shared" si="5"/>
        <v>ecl</v>
      </c>
      <c r="M43" t="str">
        <f t="shared" si="6"/>
        <v>pid</v>
      </c>
      <c r="N43" t="str">
        <f t="shared" si="7"/>
        <v>iyr</v>
      </c>
      <c r="O43" t="str">
        <f t="shared" si="8"/>
        <v>hcl</v>
      </c>
      <c r="P43" t="str">
        <f t="shared" si="9"/>
        <v>byr</v>
      </c>
      <c r="Q43" t="str">
        <f t="shared" si="10"/>
        <v>hgt</v>
      </c>
      <c r="S43" t="str">
        <f t="shared" si="11"/>
        <v>216</v>
      </c>
      <c r="T43" t="str">
        <f t="shared" si="12"/>
        <v>2022</v>
      </c>
      <c r="U43" t="str">
        <f t="shared" si="13"/>
        <v>brn</v>
      </c>
      <c r="V43" t="str">
        <f t="shared" si="14"/>
        <v>002875069</v>
      </c>
      <c r="W43" t="str">
        <f t="shared" si="15"/>
        <v>2019</v>
      </c>
      <c r="X43" t="str">
        <f t="shared" si="16"/>
        <v>#cfa07d</v>
      </c>
      <c r="Y43" t="str">
        <f t="shared" si="17"/>
        <v>1991</v>
      </c>
      <c r="Z43" t="str">
        <f t="shared" si="18"/>
        <v>164cm</v>
      </c>
      <c r="AB43">
        <f t="shared" si="19"/>
        <v>8</v>
      </c>
      <c r="AD43" t="b">
        <f t="shared" si="20"/>
        <v>1</v>
      </c>
      <c r="AE43" t="b">
        <f t="shared" si="21"/>
        <v>1</v>
      </c>
      <c r="AF43" t="b">
        <f t="shared" si="22"/>
        <v>1</v>
      </c>
      <c r="AG43" t="b">
        <f t="shared" si="23"/>
        <v>1</v>
      </c>
      <c r="AH43" t="b">
        <f t="shared" si="24"/>
        <v>1</v>
      </c>
      <c r="AI43" t="b">
        <f t="shared" si="25"/>
        <v>1</v>
      </c>
      <c r="AJ43" t="b">
        <f t="shared" si="26"/>
        <v>1</v>
      </c>
      <c r="AK43" t="b">
        <f t="shared" si="27"/>
        <v>1</v>
      </c>
      <c r="AM43">
        <f t="shared" si="28"/>
        <v>8</v>
      </c>
      <c r="AN43" t="b">
        <f t="shared" si="29"/>
        <v>1</v>
      </c>
      <c r="AO43" t="b">
        <f t="shared" si="30"/>
        <v>1</v>
      </c>
      <c r="AP43">
        <f t="shared" si="31"/>
        <v>1</v>
      </c>
      <c r="AQ43" t="b">
        <f t="shared" si="32"/>
        <v>1</v>
      </c>
      <c r="AS43">
        <f t="shared" si="33"/>
        <v>1</v>
      </c>
      <c r="AT43" t="b">
        <f t="shared" si="34"/>
        <v>0</v>
      </c>
    </row>
    <row r="44" spans="1:46">
      <c r="A44" s="2" t="s">
        <v>52</v>
      </c>
      <c r="B44" t="s">
        <v>292</v>
      </c>
      <c r="C44" t="s">
        <v>293</v>
      </c>
      <c r="D44" t="s">
        <v>294</v>
      </c>
      <c r="E44" t="s">
        <v>77</v>
      </c>
      <c r="F44" t="s">
        <v>286</v>
      </c>
      <c r="G44" t="s">
        <v>65</v>
      </c>
      <c r="J44" t="str">
        <f t="shared" si="3"/>
        <v>iyr</v>
      </c>
      <c r="K44" t="str">
        <f t="shared" si="4"/>
        <v>byr</v>
      </c>
      <c r="L44" t="str">
        <f t="shared" si="5"/>
        <v>pid</v>
      </c>
      <c r="M44" t="str">
        <f t="shared" si="6"/>
        <v>hgt</v>
      </c>
      <c r="N44" t="str">
        <f t="shared" si="7"/>
        <v>eyr</v>
      </c>
      <c r="O44" t="str">
        <f t="shared" si="8"/>
        <v>hcl</v>
      </c>
      <c r="P44" t="str">
        <f t="shared" si="9"/>
        <v>ecl</v>
      </c>
      <c r="Q44" t="str">
        <f t="shared" si="10"/>
        <v/>
      </c>
      <c r="S44" t="str">
        <f t="shared" si="11"/>
        <v>2014</v>
      </c>
      <c r="T44" t="str">
        <f t="shared" si="12"/>
        <v>1933</v>
      </c>
      <c r="U44" t="str">
        <f t="shared" si="13"/>
        <v>537809907</v>
      </c>
      <c r="V44" t="str">
        <f t="shared" si="14"/>
        <v>185cm</v>
      </c>
      <c r="W44" t="str">
        <f t="shared" si="15"/>
        <v>2029</v>
      </c>
      <c r="X44" t="str">
        <f t="shared" si="16"/>
        <v>#341e13</v>
      </c>
      <c r="Y44" t="str">
        <f t="shared" si="17"/>
        <v>blu</v>
      </c>
      <c r="Z44" t="str">
        <f t="shared" si="18"/>
        <v/>
      </c>
      <c r="AB44">
        <f t="shared" si="19"/>
        <v>7</v>
      </c>
      <c r="AD44" t="b">
        <f t="shared" si="20"/>
        <v>1</v>
      </c>
      <c r="AE44" t="b">
        <f t="shared" si="21"/>
        <v>1</v>
      </c>
      <c r="AF44" t="b">
        <f t="shared" si="22"/>
        <v>1</v>
      </c>
      <c r="AG44" t="b">
        <f t="shared" si="23"/>
        <v>1</v>
      </c>
      <c r="AH44" t="b">
        <f t="shared" si="24"/>
        <v>1</v>
      </c>
      <c r="AI44" t="b">
        <f t="shared" si="25"/>
        <v>1</v>
      </c>
      <c r="AJ44" t="b">
        <f t="shared" si="26"/>
        <v>1</v>
      </c>
      <c r="AK44" t="b">
        <f t="shared" si="27"/>
        <v>0</v>
      </c>
      <c r="AM44">
        <f t="shared" si="28"/>
        <v>7</v>
      </c>
      <c r="AN44" t="b">
        <f t="shared" si="29"/>
        <v>1</v>
      </c>
      <c r="AO44" t="b">
        <f t="shared" si="30"/>
        <v>1</v>
      </c>
      <c r="AP44">
        <f t="shared" si="31"/>
        <v>0</v>
      </c>
      <c r="AQ44" t="b">
        <f t="shared" si="32"/>
        <v>1</v>
      </c>
      <c r="AS44">
        <f t="shared" si="33"/>
        <v>1</v>
      </c>
      <c r="AT44" t="b">
        <f t="shared" si="34"/>
        <v>0</v>
      </c>
    </row>
    <row r="45" spans="1:46">
      <c r="A45" s="2" t="s">
        <v>91</v>
      </c>
      <c r="B45" t="s">
        <v>27</v>
      </c>
      <c r="C45" t="s">
        <v>295</v>
      </c>
      <c r="D45" t="s">
        <v>97</v>
      </c>
      <c r="E45" t="s">
        <v>296</v>
      </c>
      <c r="F45" t="s">
        <v>82</v>
      </c>
      <c r="G45" t="s">
        <v>36</v>
      </c>
      <c r="H45" t="s">
        <v>40</v>
      </c>
      <c r="J45" t="str">
        <f t="shared" si="3"/>
        <v>cid</v>
      </c>
      <c r="K45" t="str">
        <f t="shared" si="4"/>
        <v>hgt</v>
      </c>
      <c r="L45" t="str">
        <f t="shared" si="5"/>
        <v>byr</v>
      </c>
      <c r="M45" t="str">
        <f t="shared" si="6"/>
        <v>iyr</v>
      </c>
      <c r="N45" t="str">
        <f t="shared" si="7"/>
        <v>pid</v>
      </c>
      <c r="O45" t="str">
        <f t="shared" si="8"/>
        <v>ecl</v>
      </c>
      <c r="P45" t="str">
        <f t="shared" si="9"/>
        <v>eyr</v>
      </c>
      <c r="Q45" t="str">
        <f t="shared" si="10"/>
        <v>hcl</v>
      </c>
      <c r="S45" t="str">
        <f t="shared" si="11"/>
        <v>286</v>
      </c>
      <c r="T45" t="str">
        <f t="shared" si="12"/>
        <v>166cm</v>
      </c>
      <c r="U45" t="str">
        <f t="shared" si="13"/>
        <v>1977</v>
      </c>
      <c r="V45" t="str">
        <f t="shared" si="14"/>
        <v>2012</v>
      </c>
      <c r="W45" t="str">
        <f t="shared" si="15"/>
        <v>541909675</v>
      </c>
      <c r="X45" t="str">
        <f t="shared" si="16"/>
        <v>oth</v>
      </c>
      <c r="Y45" t="str">
        <f t="shared" si="17"/>
        <v>2020</v>
      </c>
      <c r="Z45" t="str">
        <f t="shared" si="18"/>
        <v>#59eb12</v>
      </c>
      <c r="AB45">
        <f t="shared" si="19"/>
        <v>8</v>
      </c>
      <c r="AD45" t="b">
        <f t="shared" si="20"/>
        <v>1</v>
      </c>
      <c r="AE45" t="b">
        <f t="shared" si="21"/>
        <v>1</v>
      </c>
      <c r="AF45" t="b">
        <f t="shared" si="22"/>
        <v>1</v>
      </c>
      <c r="AG45" t="b">
        <f t="shared" si="23"/>
        <v>1</v>
      </c>
      <c r="AH45" t="b">
        <f t="shared" si="24"/>
        <v>1</v>
      </c>
      <c r="AI45" t="b">
        <f t="shared" si="25"/>
        <v>1</v>
      </c>
      <c r="AJ45" t="b">
        <f t="shared" si="26"/>
        <v>1</v>
      </c>
      <c r="AK45" t="b">
        <f t="shared" si="27"/>
        <v>1</v>
      </c>
      <c r="AM45">
        <f t="shared" si="28"/>
        <v>8</v>
      </c>
      <c r="AN45" t="b">
        <f t="shared" si="29"/>
        <v>1</v>
      </c>
      <c r="AO45" t="b">
        <f t="shared" si="30"/>
        <v>1</v>
      </c>
      <c r="AP45">
        <f t="shared" si="31"/>
        <v>1</v>
      </c>
      <c r="AQ45" t="b">
        <f t="shared" si="32"/>
        <v>1</v>
      </c>
      <c r="AS45">
        <f t="shared" si="33"/>
        <v>1</v>
      </c>
      <c r="AT45" t="b">
        <f t="shared" si="34"/>
        <v>0</v>
      </c>
    </row>
    <row r="46" spans="1:46">
      <c r="A46" s="2" t="s">
        <v>199</v>
      </c>
      <c r="B46" t="s">
        <v>297</v>
      </c>
      <c r="C46" t="s">
        <v>194</v>
      </c>
      <c r="D46" t="s">
        <v>213</v>
      </c>
      <c r="E46" t="s">
        <v>12</v>
      </c>
      <c r="F46" t="s">
        <v>298</v>
      </c>
      <c r="G46" t="s">
        <v>299</v>
      </c>
      <c r="H46" t="s">
        <v>65</v>
      </c>
      <c r="J46" t="str">
        <f t="shared" si="3"/>
        <v>hcl</v>
      </c>
      <c r="K46" t="str">
        <f t="shared" si="4"/>
        <v>cid</v>
      </c>
      <c r="L46" t="str">
        <f t="shared" si="5"/>
        <v>byr</v>
      </c>
      <c r="M46" t="str">
        <f t="shared" si="6"/>
        <v>eyr</v>
      </c>
      <c r="N46" t="str">
        <f t="shared" si="7"/>
        <v>iyr</v>
      </c>
      <c r="O46" t="str">
        <f t="shared" si="8"/>
        <v>pid</v>
      </c>
      <c r="P46" t="str">
        <f t="shared" si="9"/>
        <v>hgt</v>
      </c>
      <c r="Q46" t="str">
        <f t="shared" si="10"/>
        <v>ecl</v>
      </c>
      <c r="S46" t="str">
        <f t="shared" si="11"/>
        <v>#18171d</v>
      </c>
      <c r="T46" t="str">
        <f t="shared" si="12"/>
        <v>329</v>
      </c>
      <c r="U46" t="str">
        <f t="shared" si="13"/>
        <v>1921</v>
      </c>
      <c r="V46" t="str">
        <f t="shared" si="14"/>
        <v>2027</v>
      </c>
      <c r="W46" t="str">
        <f t="shared" si="15"/>
        <v>2019</v>
      </c>
      <c r="X46" t="str">
        <f t="shared" si="16"/>
        <v>440820443</v>
      </c>
      <c r="Y46" t="str">
        <f t="shared" si="17"/>
        <v>75in</v>
      </c>
      <c r="Z46" t="str">
        <f t="shared" si="18"/>
        <v>blu</v>
      </c>
      <c r="AB46">
        <f t="shared" si="19"/>
        <v>8</v>
      </c>
      <c r="AD46" t="b">
        <f t="shared" si="20"/>
        <v>1</v>
      </c>
      <c r="AE46" t="b">
        <f t="shared" si="21"/>
        <v>1</v>
      </c>
      <c r="AF46" t="b">
        <f t="shared" si="22"/>
        <v>1</v>
      </c>
      <c r="AG46" t="b">
        <f t="shared" si="23"/>
        <v>1</v>
      </c>
      <c r="AH46" t="b">
        <f t="shared" si="24"/>
        <v>1</v>
      </c>
      <c r="AI46" t="b">
        <f t="shared" si="25"/>
        <v>1</v>
      </c>
      <c r="AJ46" t="b">
        <f t="shared" si="26"/>
        <v>1</v>
      </c>
      <c r="AK46" t="b">
        <f t="shared" si="27"/>
        <v>1</v>
      </c>
      <c r="AM46">
        <f t="shared" si="28"/>
        <v>8</v>
      </c>
      <c r="AN46" t="b">
        <f t="shared" si="29"/>
        <v>1</v>
      </c>
      <c r="AO46" t="b">
        <f t="shared" si="30"/>
        <v>1</v>
      </c>
      <c r="AP46">
        <f t="shared" si="31"/>
        <v>1</v>
      </c>
      <c r="AQ46" t="b">
        <f t="shared" si="32"/>
        <v>1</v>
      </c>
      <c r="AS46">
        <f t="shared" si="33"/>
        <v>1</v>
      </c>
      <c r="AT46" t="b">
        <f t="shared" si="34"/>
        <v>0</v>
      </c>
    </row>
    <row r="47" spans="1:46">
      <c r="A47" s="1" t="s">
        <v>69</v>
      </c>
      <c r="B47" t="s">
        <v>228</v>
      </c>
      <c r="C47" t="s">
        <v>300</v>
      </c>
      <c r="D47" t="s">
        <v>77</v>
      </c>
      <c r="E47" t="s">
        <v>17</v>
      </c>
      <c r="F47" t="s">
        <v>38</v>
      </c>
      <c r="G47" t="s">
        <v>301</v>
      </c>
      <c r="J47" t="str">
        <f t="shared" si="3"/>
        <v>hcl</v>
      </c>
      <c r="K47" t="str">
        <f t="shared" si="4"/>
        <v>hgt</v>
      </c>
      <c r="L47" t="str">
        <f t="shared" si="5"/>
        <v>pid</v>
      </c>
      <c r="M47" t="str">
        <f t="shared" si="6"/>
        <v>eyr</v>
      </c>
      <c r="N47" t="str">
        <f t="shared" si="7"/>
        <v>iyr</v>
      </c>
      <c r="O47" t="str">
        <f t="shared" si="8"/>
        <v>ecl</v>
      </c>
      <c r="P47" t="str">
        <f t="shared" si="9"/>
        <v>byr</v>
      </c>
      <c r="Q47" t="str">
        <f t="shared" si="10"/>
        <v/>
      </c>
      <c r="S47" t="str">
        <f t="shared" si="11"/>
        <v>#733820</v>
      </c>
      <c r="T47" t="str">
        <f t="shared" si="12"/>
        <v>177cm</v>
      </c>
      <c r="U47" t="str">
        <f t="shared" si="13"/>
        <v>085529831</v>
      </c>
      <c r="V47" t="str">
        <f t="shared" si="14"/>
        <v>2029</v>
      </c>
      <c r="W47" t="str">
        <f t="shared" si="15"/>
        <v>2010</v>
      </c>
      <c r="X47" t="str">
        <f t="shared" si="16"/>
        <v>amb</v>
      </c>
      <c r="Y47" t="str">
        <f t="shared" si="17"/>
        <v>1972</v>
      </c>
      <c r="Z47" t="str">
        <f t="shared" si="18"/>
        <v/>
      </c>
      <c r="AB47">
        <f t="shared" si="19"/>
        <v>7</v>
      </c>
      <c r="AD47" t="b">
        <f t="shared" si="20"/>
        <v>1</v>
      </c>
      <c r="AE47" t="b">
        <f t="shared" si="21"/>
        <v>1</v>
      </c>
      <c r="AF47" t="b">
        <f t="shared" si="22"/>
        <v>1</v>
      </c>
      <c r="AG47" t="b">
        <f t="shared" si="23"/>
        <v>1</v>
      </c>
      <c r="AH47" t="b">
        <f t="shared" si="24"/>
        <v>1</v>
      </c>
      <c r="AI47" t="b">
        <f t="shared" si="25"/>
        <v>1</v>
      </c>
      <c r="AJ47" t="b">
        <f t="shared" si="26"/>
        <v>1</v>
      </c>
      <c r="AK47" t="b">
        <f t="shared" si="27"/>
        <v>0</v>
      </c>
      <c r="AM47">
        <f t="shared" si="28"/>
        <v>7</v>
      </c>
      <c r="AN47" t="b">
        <f t="shared" si="29"/>
        <v>1</v>
      </c>
      <c r="AO47" t="b">
        <f t="shared" si="30"/>
        <v>1</v>
      </c>
      <c r="AP47">
        <f t="shared" si="31"/>
        <v>0</v>
      </c>
      <c r="AQ47" t="b">
        <f t="shared" si="32"/>
        <v>1</v>
      </c>
      <c r="AS47">
        <f t="shared" si="33"/>
        <v>1</v>
      </c>
      <c r="AT47" t="b">
        <f t="shared" si="34"/>
        <v>0</v>
      </c>
    </row>
    <row r="48" spans="1:46">
      <c r="A48" s="2" t="s">
        <v>302</v>
      </c>
      <c r="B48" t="s">
        <v>58</v>
      </c>
      <c r="C48" t="s">
        <v>303</v>
      </c>
      <c r="D48" t="s">
        <v>304</v>
      </c>
      <c r="E48" t="s">
        <v>305</v>
      </c>
      <c r="F48" t="s">
        <v>110</v>
      </c>
      <c r="G48" t="s">
        <v>33</v>
      </c>
      <c r="H48" t="s">
        <v>306</v>
      </c>
      <c r="J48" t="str">
        <f t="shared" si="3"/>
        <v>pid</v>
      </c>
      <c r="K48" t="str">
        <f t="shared" si="4"/>
        <v>hcl</v>
      </c>
      <c r="L48" t="str">
        <f t="shared" si="5"/>
        <v>byr</v>
      </c>
      <c r="M48" t="str">
        <f t="shared" si="6"/>
        <v>ecl</v>
      </c>
      <c r="N48" t="str">
        <f t="shared" si="7"/>
        <v>cid</v>
      </c>
      <c r="O48" t="str">
        <f t="shared" si="8"/>
        <v>iyr</v>
      </c>
      <c r="P48" t="str">
        <f t="shared" si="9"/>
        <v>eyr</v>
      </c>
      <c r="Q48" t="str">
        <f t="shared" si="10"/>
        <v>hgt</v>
      </c>
      <c r="S48" t="str">
        <f t="shared" si="11"/>
        <v>704125918</v>
      </c>
      <c r="T48" t="str">
        <f t="shared" si="12"/>
        <v>#b6652a</v>
      </c>
      <c r="U48" t="str">
        <f t="shared" si="13"/>
        <v>1981</v>
      </c>
      <c r="V48" t="str">
        <f t="shared" si="14"/>
        <v>#698ae8</v>
      </c>
      <c r="W48" t="str">
        <f t="shared" si="15"/>
        <v>141</v>
      </c>
      <c r="X48" t="str">
        <f t="shared" si="16"/>
        <v>2018</v>
      </c>
      <c r="Y48" t="str">
        <f t="shared" si="17"/>
        <v>2026</v>
      </c>
      <c r="Z48" t="str">
        <f t="shared" si="18"/>
        <v>66in</v>
      </c>
      <c r="AB48">
        <f t="shared" si="19"/>
        <v>8</v>
      </c>
      <c r="AD48" t="b">
        <f t="shared" si="20"/>
        <v>1</v>
      </c>
      <c r="AE48" t="b">
        <f t="shared" si="21"/>
        <v>1</v>
      </c>
      <c r="AF48" t="b">
        <f t="shared" si="22"/>
        <v>1</v>
      </c>
      <c r="AG48" t="b">
        <f t="shared" si="23"/>
        <v>0</v>
      </c>
      <c r="AH48" t="b">
        <f t="shared" si="24"/>
        <v>1</v>
      </c>
      <c r="AI48" t="b">
        <f t="shared" si="25"/>
        <v>1</v>
      </c>
      <c r="AJ48" t="b">
        <f t="shared" si="26"/>
        <v>1</v>
      </c>
      <c r="AK48" t="b">
        <f t="shared" si="27"/>
        <v>1</v>
      </c>
      <c r="AM48">
        <f t="shared" si="28"/>
        <v>7</v>
      </c>
      <c r="AN48" t="b">
        <f t="shared" si="29"/>
        <v>0</v>
      </c>
      <c r="AO48" t="b">
        <f t="shared" si="30"/>
        <v>1</v>
      </c>
      <c r="AP48">
        <f t="shared" si="31"/>
        <v>1</v>
      </c>
      <c r="AQ48" t="b">
        <f t="shared" si="32"/>
        <v>0</v>
      </c>
      <c r="AS48">
        <f t="shared" si="33"/>
        <v>1</v>
      </c>
      <c r="AT48" t="b">
        <f t="shared" si="34"/>
        <v>1</v>
      </c>
    </row>
    <row r="49" spans="1:46">
      <c r="A49" s="2" t="s">
        <v>47</v>
      </c>
      <c r="B49" t="s">
        <v>186</v>
      </c>
      <c r="C49" t="s">
        <v>190</v>
      </c>
      <c r="D49" t="s">
        <v>250</v>
      </c>
      <c r="E49" t="s">
        <v>65</v>
      </c>
      <c r="F49" t="s">
        <v>116</v>
      </c>
      <c r="G49" t="s">
        <v>307</v>
      </c>
      <c r="J49" t="str">
        <f t="shared" si="3"/>
        <v>iyr</v>
      </c>
      <c r="K49" t="str">
        <f t="shared" si="4"/>
        <v>eyr</v>
      </c>
      <c r="L49" t="str">
        <f t="shared" si="5"/>
        <v>hgt</v>
      </c>
      <c r="M49" t="str">
        <f t="shared" si="6"/>
        <v>hcl</v>
      </c>
      <c r="N49" t="str">
        <f t="shared" si="7"/>
        <v>ecl</v>
      </c>
      <c r="O49" t="str">
        <f t="shared" si="8"/>
        <v>byr</v>
      </c>
      <c r="P49" t="str">
        <f t="shared" si="9"/>
        <v>pid</v>
      </c>
      <c r="Q49" t="str">
        <f t="shared" si="10"/>
        <v/>
      </c>
      <c r="S49" t="str">
        <f t="shared" si="11"/>
        <v>2020</v>
      </c>
      <c r="T49" t="str">
        <f t="shared" si="12"/>
        <v>2022</v>
      </c>
      <c r="U49" t="str">
        <f t="shared" si="13"/>
        <v>191cm</v>
      </c>
      <c r="V49" t="str">
        <f t="shared" si="14"/>
        <v>#7d3b0c</v>
      </c>
      <c r="W49" t="str">
        <f t="shared" si="15"/>
        <v>blu</v>
      </c>
      <c r="X49" t="str">
        <f t="shared" si="16"/>
        <v>1943</v>
      </c>
      <c r="Y49" t="str">
        <f t="shared" si="17"/>
        <v>969407635</v>
      </c>
      <c r="Z49" t="str">
        <f t="shared" si="18"/>
        <v/>
      </c>
      <c r="AB49">
        <f t="shared" si="19"/>
        <v>7</v>
      </c>
      <c r="AD49" t="b">
        <f t="shared" si="20"/>
        <v>1</v>
      </c>
      <c r="AE49" t="b">
        <f t="shared" si="21"/>
        <v>1</v>
      </c>
      <c r="AF49" t="b">
        <f t="shared" si="22"/>
        <v>1</v>
      </c>
      <c r="AG49" t="b">
        <f t="shared" si="23"/>
        <v>1</v>
      </c>
      <c r="AH49" t="b">
        <f t="shared" si="24"/>
        <v>1</v>
      </c>
      <c r="AI49" t="b">
        <f t="shared" si="25"/>
        <v>1</v>
      </c>
      <c r="AJ49" t="b">
        <f t="shared" si="26"/>
        <v>1</v>
      </c>
      <c r="AK49" t="b">
        <f t="shared" si="27"/>
        <v>0</v>
      </c>
      <c r="AM49">
        <f t="shared" si="28"/>
        <v>7</v>
      </c>
      <c r="AN49" t="b">
        <f t="shared" si="29"/>
        <v>1</v>
      </c>
      <c r="AO49" t="b">
        <f t="shared" si="30"/>
        <v>1</v>
      </c>
      <c r="AP49">
        <f t="shared" si="31"/>
        <v>0</v>
      </c>
      <c r="AQ49" t="b">
        <f t="shared" si="32"/>
        <v>1</v>
      </c>
      <c r="AS49">
        <f t="shared" si="33"/>
        <v>1</v>
      </c>
      <c r="AT49" t="b">
        <f t="shared" si="34"/>
        <v>0</v>
      </c>
    </row>
    <row r="50" spans="1:46">
      <c r="A50" s="2" t="s">
        <v>41</v>
      </c>
      <c r="B50" t="s">
        <v>42</v>
      </c>
      <c r="C50" t="s">
        <v>166</v>
      </c>
      <c r="D50" t="s">
        <v>308</v>
      </c>
      <c r="E50" t="s">
        <v>19</v>
      </c>
      <c r="F50" t="s">
        <v>151</v>
      </c>
      <c r="G50" t="s">
        <v>309</v>
      </c>
      <c r="J50" t="str">
        <f t="shared" si="3"/>
        <v>pid</v>
      </c>
      <c r="K50" t="str">
        <f t="shared" si="4"/>
        <v>hgt</v>
      </c>
      <c r="L50" t="str">
        <f t="shared" si="5"/>
        <v>ecl</v>
      </c>
      <c r="M50" t="str">
        <f t="shared" si="6"/>
        <v>iyr</v>
      </c>
      <c r="N50" t="str">
        <f t="shared" si="7"/>
        <v>hcl</v>
      </c>
      <c r="O50" t="str">
        <f t="shared" si="8"/>
        <v>byr</v>
      </c>
      <c r="P50" t="str">
        <f t="shared" si="9"/>
        <v>eyr</v>
      </c>
      <c r="Q50" t="str">
        <f t="shared" si="10"/>
        <v/>
      </c>
      <c r="S50" t="str">
        <f t="shared" si="11"/>
        <v>10899196</v>
      </c>
      <c r="T50" t="str">
        <f t="shared" si="12"/>
        <v>161cm</v>
      </c>
      <c r="U50" t="str">
        <f t="shared" si="13"/>
        <v>lzr</v>
      </c>
      <c r="V50" t="str">
        <f t="shared" si="14"/>
        <v>2023</v>
      </c>
      <c r="W50" t="str">
        <f t="shared" si="15"/>
        <v>#ceb3a1</v>
      </c>
      <c r="X50" t="str">
        <f t="shared" si="16"/>
        <v>1986</v>
      </c>
      <c r="Y50" t="str">
        <f t="shared" si="17"/>
        <v>2012</v>
      </c>
      <c r="Z50" t="str">
        <f t="shared" si="18"/>
        <v/>
      </c>
      <c r="AB50">
        <f t="shared" si="19"/>
        <v>7</v>
      </c>
      <c r="AD50" t="b">
        <f t="shared" si="20"/>
        <v>0</v>
      </c>
      <c r="AE50" t="b">
        <f t="shared" si="21"/>
        <v>1</v>
      </c>
      <c r="AF50" t="b">
        <f t="shared" si="22"/>
        <v>0</v>
      </c>
      <c r="AG50" t="b">
        <f t="shared" si="23"/>
        <v>0</v>
      </c>
      <c r="AH50" t="b">
        <f t="shared" si="24"/>
        <v>1</v>
      </c>
      <c r="AI50" t="b">
        <f t="shared" si="25"/>
        <v>1</v>
      </c>
      <c r="AJ50" t="b">
        <f t="shared" si="26"/>
        <v>0</v>
      </c>
      <c r="AK50" t="b">
        <f t="shared" si="27"/>
        <v>0</v>
      </c>
      <c r="AM50">
        <f t="shared" si="28"/>
        <v>3</v>
      </c>
      <c r="AN50" t="b">
        <f t="shared" si="29"/>
        <v>0</v>
      </c>
      <c r="AO50" t="b">
        <f t="shared" si="30"/>
        <v>0</v>
      </c>
      <c r="AP50">
        <f t="shared" si="31"/>
        <v>0</v>
      </c>
      <c r="AQ50" t="b">
        <f t="shared" si="32"/>
        <v>0</v>
      </c>
      <c r="AS50">
        <f t="shared" si="33"/>
        <v>1</v>
      </c>
      <c r="AT50" t="b">
        <f t="shared" si="34"/>
        <v>1</v>
      </c>
    </row>
    <row r="51" spans="1:46">
      <c r="A51" s="2" t="s">
        <v>250</v>
      </c>
      <c r="B51" t="s">
        <v>310</v>
      </c>
      <c r="C51" t="s">
        <v>36</v>
      </c>
      <c r="D51" t="s">
        <v>93</v>
      </c>
      <c r="E51" t="s">
        <v>311</v>
      </c>
      <c r="F51" t="s">
        <v>155</v>
      </c>
      <c r="G51" t="s">
        <v>43</v>
      </c>
      <c r="J51" t="str">
        <f t="shared" si="3"/>
        <v>hcl</v>
      </c>
      <c r="K51" t="str">
        <f t="shared" si="4"/>
        <v>ecl</v>
      </c>
      <c r="L51" t="str">
        <f t="shared" si="5"/>
        <v>eyr</v>
      </c>
      <c r="M51" t="str">
        <f t="shared" si="6"/>
        <v>byr</v>
      </c>
      <c r="N51" t="str">
        <f t="shared" si="7"/>
        <v>pid</v>
      </c>
      <c r="O51" t="str">
        <f t="shared" si="8"/>
        <v>iyr</v>
      </c>
      <c r="P51" t="str">
        <f t="shared" si="9"/>
        <v>hgt</v>
      </c>
      <c r="Q51" t="str">
        <f t="shared" si="10"/>
        <v/>
      </c>
      <c r="S51" t="str">
        <f t="shared" si="11"/>
        <v>#7d3b0c</v>
      </c>
      <c r="T51" t="str">
        <f t="shared" si="12"/>
        <v>utc</v>
      </c>
      <c r="U51" t="str">
        <f t="shared" si="13"/>
        <v>2020</v>
      </c>
      <c r="V51" t="str">
        <f t="shared" si="14"/>
        <v>2028</v>
      </c>
      <c r="W51" t="str">
        <f t="shared" si="15"/>
        <v>#f8c441</v>
      </c>
      <c r="X51" t="str">
        <f t="shared" si="16"/>
        <v>2030</v>
      </c>
      <c r="Y51" t="str">
        <f t="shared" si="17"/>
        <v>164cm</v>
      </c>
      <c r="Z51" t="str">
        <f t="shared" si="18"/>
        <v/>
      </c>
      <c r="AB51">
        <f t="shared" si="19"/>
        <v>7</v>
      </c>
      <c r="AD51" t="b">
        <f t="shared" si="20"/>
        <v>1</v>
      </c>
      <c r="AE51" t="b">
        <f t="shared" si="21"/>
        <v>0</v>
      </c>
      <c r="AF51" t="b">
        <f t="shared" si="22"/>
        <v>1</v>
      </c>
      <c r="AG51" t="b">
        <f t="shared" si="23"/>
        <v>0</v>
      </c>
      <c r="AH51" t="e">
        <f t="shared" si="24"/>
        <v>#VALUE!</v>
      </c>
      <c r="AI51" t="b">
        <f t="shared" si="25"/>
        <v>0</v>
      </c>
      <c r="AJ51" t="b">
        <f t="shared" si="26"/>
        <v>1</v>
      </c>
      <c r="AK51" t="b">
        <f t="shared" si="27"/>
        <v>0</v>
      </c>
      <c r="AM51">
        <f t="shared" si="28"/>
        <v>3</v>
      </c>
      <c r="AN51" t="b">
        <f t="shared" si="29"/>
        <v>0</v>
      </c>
      <c r="AO51" t="b">
        <f t="shared" si="30"/>
        <v>0</v>
      </c>
      <c r="AP51">
        <f t="shared" si="31"/>
        <v>0</v>
      </c>
      <c r="AQ51" t="b">
        <f t="shared" si="32"/>
        <v>0</v>
      </c>
      <c r="AS51">
        <f t="shared" si="33"/>
        <v>1</v>
      </c>
      <c r="AT51" t="b">
        <f t="shared" si="34"/>
        <v>1</v>
      </c>
    </row>
    <row r="52" spans="1:46">
      <c r="A52" s="2" t="s">
        <v>312</v>
      </c>
      <c r="B52" t="s">
        <v>25</v>
      </c>
      <c r="C52" t="s">
        <v>97</v>
      </c>
      <c r="D52" t="s">
        <v>313</v>
      </c>
      <c r="E52" t="s">
        <v>13</v>
      </c>
      <c r="F52" t="s">
        <v>15</v>
      </c>
      <c r="G52" t="s">
        <v>314</v>
      </c>
      <c r="J52" t="str">
        <f t="shared" si="3"/>
        <v>byr</v>
      </c>
      <c r="K52" t="str">
        <f t="shared" si="4"/>
        <v>hcl</v>
      </c>
      <c r="L52" t="str">
        <f t="shared" si="5"/>
        <v>iyr</v>
      </c>
      <c r="M52" t="str">
        <f t="shared" si="6"/>
        <v>hgt</v>
      </c>
      <c r="N52" t="str">
        <f t="shared" si="7"/>
        <v>ecl</v>
      </c>
      <c r="O52" t="str">
        <f t="shared" si="8"/>
        <v>eyr</v>
      </c>
      <c r="P52" t="str">
        <f t="shared" si="9"/>
        <v>pid</v>
      </c>
      <c r="Q52" t="str">
        <f t="shared" si="10"/>
        <v/>
      </c>
      <c r="S52" t="str">
        <f t="shared" si="11"/>
        <v>2003</v>
      </c>
      <c r="T52" t="str">
        <f t="shared" si="12"/>
        <v>z</v>
      </c>
      <c r="U52" t="str">
        <f t="shared" si="13"/>
        <v>2012</v>
      </c>
      <c r="V52" t="str">
        <f t="shared" si="14"/>
        <v>187in</v>
      </c>
      <c r="W52" t="str">
        <f t="shared" si="15"/>
        <v>gry</v>
      </c>
      <c r="X52" t="str">
        <f t="shared" si="16"/>
        <v>2030</v>
      </c>
      <c r="Y52" t="str">
        <f t="shared" si="17"/>
        <v>150cm</v>
      </c>
      <c r="Z52" t="str">
        <f t="shared" si="18"/>
        <v/>
      </c>
      <c r="AB52">
        <f t="shared" si="19"/>
        <v>7</v>
      </c>
      <c r="AD52" t="b">
        <f t="shared" si="20"/>
        <v>0</v>
      </c>
      <c r="AE52" t="b">
        <f t="shared" si="21"/>
        <v>0</v>
      </c>
      <c r="AF52" t="b">
        <f t="shared" si="22"/>
        <v>1</v>
      </c>
      <c r="AG52" t="b">
        <f t="shared" si="23"/>
        <v>0</v>
      </c>
      <c r="AH52" t="b">
        <f t="shared" si="24"/>
        <v>1</v>
      </c>
      <c r="AI52" t="b">
        <f t="shared" si="25"/>
        <v>1</v>
      </c>
      <c r="AJ52" t="e">
        <f t="shared" si="26"/>
        <v>#VALUE!</v>
      </c>
      <c r="AK52" t="b">
        <f t="shared" si="27"/>
        <v>0</v>
      </c>
      <c r="AM52">
        <f t="shared" si="28"/>
        <v>3</v>
      </c>
      <c r="AN52" t="b">
        <f t="shared" si="29"/>
        <v>0</v>
      </c>
      <c r="AO52" t="b">
        <f t="shared" si="30"/>
        <v>0</v>
      </c>
      <c r="AP52">
        <f t="shared" si="31"/>
        <v>0</v>
      </c>
      <c r="AQ52" t="b">
        <f t="shared" si="32"/>
        <v>0</v>
      </c>
      <c r="AS52">
        <f t="shared" si="33"/>
        <v>1</v>
      </c>
      <c r="AT52" t="b">
        <f t="shared" si="34"/>
        <v>1</v>
      </c>
    </row>
    <row r="53" spans="1:46">
      <c r="A53" s="2" t="s">
        <v>315</v>
      </c>
      <c r="B53" t="s">
        <v>80</v>
      </c>
      <c r="C53" t="s">
        <v>97</v>
      </c>
      <c r="D53" t="s">
        <v>44</v>
      </c>
      <c r="E53" t="s">
        <v>316</v>
      </c>
      <c r="F53" t="s">
        <v>77</v>
      </c>
      <c r="G53" t="s">
        <v>9</v>
      </c>
      <c r="J53" t="str">
        <f t="shared" si="3"/>
        <v>pid</v>
      </c>
      <c r="K53" t="str">
        <f t="shared" si="4"/>
        <v>hgt</v>
      </c>
      <c r="L53" t="str">
        <f t="shared" si="5"/>
        <v>iyr</v>
      </c>
      <c r="M53" t="str">
        <f t="shared" si="6"/>
        <v>ecl</v>
      </c>
      <c r="N53" t="str">
        <f t="shared" si="7"/>
        <v>byr</v>
      </c>
      <c r="O53" t="str">
        <f t="shared" si="8"/>
        <v>eyr</v>
      </c>
      <c r="P53" t="str">
        <f t="shared" si="9"/>
        <v>hcl</v>
      </c>
      <c r="Q53" t="str">
        <f t="shared" si="10"/>
        <v/>
      </c>
      <c r="S53" t="str">
        <f t="shared" si="11"/>
        <v>427618420</v>
      </c>
      <c r="T53" t="str">
        <f t="shared" si="12"/>
        <v>155cm</v>
      </c>
      <c r="U53" t="str">
        <f t="shared" si="13"/>
        <v>2012</v>
      </c>
      <c r="V53" t="str">
        <f t="shared" si="14"/>
        <v>brn</v>
      </c>
      <c r="W53" t="str">
        <f t="shared" si="15"/>
        <v>1948</v>
      </c>
      <c r="X53" t="str">
        <f t="shared" si="16"/>
        <v>2029</v>
      </c>
      <c r="Y53" t="str">
        <f t="shared" si="17"/>
        <v>#6b5442</v>
      </c>
      <c r="Z53" t="str">
        <f t="shared" si="18"/>
        <v/>
      </c>
      <c r="AB53">
        <f t="shared" si="19"/>
        <v>7</v>
      </c>
      <c r="AD53" t="b">
        <f t="shared" si="20"/>
        <v>1</v>
      </c>
      <c r="AE53" t="b">
        <f t="shared" si="21"/>
        <v>1</v>
      </c>
      <c r="AF53" t="b">
        <f t="shared" si="22"/>
        <v>1</v>
      </c>
      <c r="AG53" t="b">
        <f t="shared" si="23"/>
        <v>1</v>
      </c>
      <c r="AH53" t="b">
        <f t="shared" si="24"/>
        <v>1</v>
      </c>
      <c r="AI53" t="b">
        <f t="shared" si="25"/>
        <v>1</v>
      </c>
      <c r="AJ53" t="b">
        <f t="shared" si="26"/>
        <v>1</v>
      </c>
      <c r="AK53" t="b">
        <f t="shared" si="27"/>
        <v>0</v>
      </c>
      <c r="AM53">
        <f t="shared" si="28"/>
        <v>7</v>
      </c>
      <c r="AN53" t="b">
        <f t="shared" si="29"/>
        <v>1</v>
      </c>
      <c r="AO53" t="b">
        <f t="shared" si="30"/>
        <v>1</v>
      </c>
      <c r="AP53">
        <f t="shared" si="31"/>
        <v>0</v>
      </c>
      <c r="AQ53" t="b">
        <f t="shared" si="32"/>
        <v>1</v>
      </c>
      <c r="AS53">
        <f t="shared" si="33"/>
        <v>1</v>
      </c>
      <c r="AT53" t="b">
        <f t="shared" si="34"/>
        <v>0</v>
      </c>
    </row>
    <row r="54" spans="1:46">
      <c r="A54" s="2" t="s">
        <v>82</v>
      </c>
      <c r="B54" t="s">
        <v>317</v>
      </c>
      <c r="C54" t="s">
        <v>121</v>
      </c>
      <c r="D54" t="s">
        <v>318</v>
      </c>
      <c r="E54" t="s">
        <v>319</v>
      </c>
      <c r="F54" t="s">
        <v>25</v>
      </c>
      <c r="G54" t="s">
        <v>45</v>
      </c>
      <c r="J54" t="str">
        <f t="shared" si="3"/>
        <v>ecl</v>
      </c>
      <c r="K54" t="str">
        <f t="shared" si="4"/>
        <v>hgt</v>
      </c>
      <c r="L54" t="str">
        <f t="shared" si="5"/>
        <v>byr</v>
      </c>
      <c r="M54" t="str">
        <f t="shared" si="6"/>
        <v>cid</v>
      </c>
      <c r="N54" t="str">
        <f t="shared" si="7"/>
        <v>pid</v>
      </c>
      <c r="O54" t="str">
        <f t="shared" si="8"/>
        <v>hcl</v>
      </c>
      <c r="P54" t="str">
        <f t="shared" si="9"/>
        <v>eyr</v>
      </c>
      <c r="Q54" t="str">
        <f t="shared" si="10"/>
        <v/>
      </c>
      <c r="S54" t="str">
        <f t="shared" si="11"/>
        <v>oth</v>
      </c>
      <c r="T54" t="str">
        <f t="shared" si="12"/>
        <v>81</v>
      </c>
      <c r="U54" t="str">
        <f t="shared" si="13"/>
        <v>2025</v>
      </c>
      <c r="V54" t="str">
        <f t="shared" si="14"/>
        <v>66</v>
      </c>
      <c r="W54" t="str">
        <f t="shared" si="15"/>
        <v>174cm</v>
      </c>
      <c r="X54" t="str">
        <f t="shared" si="16"/>
        <v>z</v>
      </c>
      <c r="Y54" t="str">
        <f t="shared" si="17"/>
        <v>2021</v>
      </c>
      <c r="Z54" t="str">
        <f t="shared" si="18"/>
        <v/>
      </c>
      <c r="AB54">
        <f t="shared" si="19"/>
        <v>7</v>
      </c>
      <c r="AD54" t="b">
        <f t="shared" si="20"/>
        <v>1</v>
      </c>
      <c r="AE54" t="e">
        <f t="shared" si="21"/>
        <v>#VALUE!</v>
      </c>
      <c r="AF54" t="b">
        <f t="shared" si="22"/>
        <v>0</v>
      </c>
      <c r="AG54" t="b">
        <f t="shared" si="23"/>
        <v>1</v>
      </c>
      <c r="AH54" t="e">
        <f t="shared" si="24"/>
        <v>#VALUE!</v>
      </c>
      <c r="AI54" t="b">
        <f t="shared" si="25"/>
        <v>0</v>
      </c>
      <c r="AJ54" t="b">
        <f t="shared" si="26"/>
        <v>1</v>
      </c>
      <c r="AK54" t="b">
        <f t="shared" si="27"/>
        <v>0</v>
      </c>
      <c r="AM54">
        <f t="shared" si="28"/>
        <v>3</v>
      </c>
      <c r="AN54" t="b">
        <f t="shared" si="29"/>
        <v>0</v>
      </c>
      <c r="AO54" t="b">
        <f t="shared" si="30"/>
        <v>0</v>
      </c>
      <c r="AP54">
        <f t="shared" si="31"/>
        <v>1</v>
      </c>
      <c r="AQ54" t="b">
        <f t="shared" si="32"/>
        <v>0</v>
      </c>
      <c r="AS54">
        <f t="shared" si="33"/>
        <v>1</v>
      </c>
      <c r="AT54" t="b">
        <f t="shared" si="34"/>
        <v>1</v>
      </c>
    </row>
    <row r="55" spans="1:46">
      <c r="A55" s="1" t="s">
        <v>152</v>
      </c>
      <c r="B55" t="s">
        <v>166</v>
      </c>
      <c r="C55" t="s">
        <v>242</v>
      </c>
      <c r="D55" t="s">
        <v>320</v>
      </c>
      <c r="E55" t="s">
        <v>321</v>
      </c>
      <c r="F55" t="s">
        <v>322</v>
      </c>
      <c r="G55" t="s">
        <v>323</v>
      </c>
      <c r="J55" t="str">
        <f t="shared" si="3"/>
        <v>byr</v>
      </c>
      <c r="K55" t="str">
        <f t="shared" si="4"/>
        <v>ecl</v>
      </c>
      <c r="L55" t="str">
        <f t="shared" si="5"/>
        <v>hcl</v>
      </c>
      <c r="M55" t="str">
        <f t="shared" si="6"/>
        <v>eyr</v>
      </c>
      <c r="N55" t="str">
        <f t="shared" si="7"/>
        <v>hgt</v>
      </c>
      <c r="O55" t="str">
        <f t="shared" si="8"/>
        <v>cid</v>
      </c>
      <c r="P55" t="str">
        <f t="shared" si="9"/>
        <v>iyr</v>
      </c>
      <c r="Q55" t="str">
        <f t="shared" si="10"/>
        <v/>
      </c>
      <c r="S55" t="str">
        <f t="shared" si="11"/>
        <v>2027</v>
      </c>
      <c r="T55" t="str">
        <f t="shared" si="12"/>
        <v>lzr</v>
      </c>
      <c r="U55" t="str">
        <f t="shared" si="13"/>
        <v>#888785</v>
      </c>
      <c r="V55" t="str">
        <f t="shared" si="14"/>
        <v>1923</v>
      </c>
      <c r="W55" t="str">
        <f t="shared" si="15"/>
        <v>110</v>
      </c>
      <c r="X55" t="str">
        <f t="shared" si="16"/>
        <v>54</v>
      </c>
      <c r="Y55" t="str">
        <f t="shared" si="17"/>
        <v>1939</v>
      </c>
      <c r="Z55" t="str">
        <f t="shared" si="18"/>
        <v/>
      </c>
      <c r="AB55">
        <f t="shared" si="19"/>
        <v>7</v>
      </c>
      <c r="AD55" t="b">
        <f t="shared" si="20"/>
        <v>0</v>
      </c>
      <c r="AE55" t="b">
        <f t="shared" si="21"/>
        <v>0</v>
      </c>
      <c r="AF55" t="b">
        <f t="shared" si="22"/>
        <v>1</v>
      </c>
      <c r="AG55" t="b">
        <f t="shared" si="23"/>
        <v>0</v>
      </c>
      <c r="AH55" t="b">
        <f t="shared" si="24"/>
        <v>0</v>
      </c>
      <c r="AI55" t="b">
        <f t="shared" si="25"/>
        <v>1</v>
      </c>
      <c r="AJ55" t="b">
        <f t="shared" si="26"/>
        <v>0</v>
      </c>
      <c r="AK55" t="b">
        <f t="shared" si="27"/>
        <v>0</v>
      </c>
      <c r="AM55">
        <f t="shared" si="28"/>
        <v>2</v>
      </c>
      <c r="AN55" t="b">
        <f t="shared" si="29"/>
        <v>0</v>
      </c>
      <c r="AO55" t="b">
        <f t="shared" si="30"/>
        <v>0</v>
      </c>
      <c r="AP55">
        <f t="shared" si="31"/>
        <v>1</v>
      </c>
      <c r="AQ55" t="b">
        <f t="shared" si="32"/>
        <v>0</v>
      </c>
      <c r="AS55">
        <f t="shared" si="33"/>
        <v>1</v>
      </c>
      <c r="AT55" t="b">
        <f t="shared" si="34"/>
        <v>1</v>
      </c>
    </row>
    <row r="56" spans="1:46">
      <c r="A56" s="2" t="s">
        <v>286</v>
      </c>
      <c r="B56" t="s">
        <v>324</v>
      </c>
      <c r="C56" t="s">
        <v>186</v>
      </c>
      <c r="D56" t="s">
        <v>183</v>
      </c>
      <c r="E56" t="s">
        <v>325</v>
      </c>
      <c r="F56" t="s">
        <v>38</v>
      </c>
      <c r="G56" t="s">
        <v>12</v>
      </c>
      <c r="J56" t="str">
        <f t="shared" si="3"/>
        <v>hcl</v>
      </c>
      <c r="K56" t="str">
        <f t="shared" si="4"/>
        <v>byr</v>
      </c>
      <c r="L56" t="str">
        <f t="shared" si="5"/>
        <v>eyr</v>
      </c>
      <c r="M56" t="str">
        <f t="shared" si="6"/>
        <v>hgt</v>
      </c>
      <c r="N56" t="str">
        <f t="shared" si="7"/>
        <v>cid</v>
      </c>
      <c r="O56" t="str">
        <f t="shared" si="8"/>
        <v>ecl</v>
      </c>
      <c r="P56" t="str">
        <f t="shared" si="9"/>
        <v>iyr</v>
      </c>
      <c r="Q56" t="str">
        <f t="shared" si="10"/>
        <v/>
      </c>
      <c r="S56" t="str">
        <f t="shared" si="11"/>
        <v>#341e13</v>
      </c>
      <c r="T56" t="str">
        <f t="shared" si="12"/>
        <v>1961</v>
      </c>
      <c r="U56" t="str">
        <f t="shared" si="13"/>
        <v>2022</v>
      </c>
      <c r="V56" t="str">
        <f t="shared" si="14"/>
        <v>163cm</v>
      </c>
      <c r="W56" t="str">
        <f t="shared" si="15"/>
        <v>137</v>
      </c>
      <c r="X56" t="str">
        <f t="shared" si="16"/>
        <v>amb</v>
      </c>
      <c r="Y56" t="str">
        <f t="shared" si="17"/>
        <v>2019</v>
      </c>
      <c r="Z56" t="str">
        <f t="shared" si="18"/>
        <v/>
      </c>
      <c r="AB56">
        <f t="shared" si="19"/>
        <v>7</v>
      </c>
      <c r="AD56" t="b">
        <f t="shared" si="20"/>
        <v>1</v>
      </c>
      <c r="AE56" t="b">
        <f t="shared" si="21"/>
        <v>1</v>
      </c>
      <c r="AF56" t="b">
        <f t="shared" si="22"/>
        <v>1</v>
      </c>
      <c r="AG56" t="b">
        <f t="shared" si="23"/>
        <v>1</v>
      </c>
      <c r="AH56" t="b">
        <f t="shared" si="24"/>
        <v>1</v>
      </c>
      <c r="AI56" t="b">
        <f t="shared" si="25"/>
        <v>1</v>
      </c>
      <c r="AJ56" t="b">
        <f t="shared" si="26"/>
        <v>1</v>
      </c>
      <c r="AK56" t="b">
        <f t="shared" si="27"/>
        <v>0</v>
      </c>
      <c r="AM56">
        <f t="shared" si="28"/>
        <v>7</v>
      </c>
      <c r="AN56" t="b">
        <f t="shared" si="29"/>
        <v>1</v>
      </c>
      <c r="AO56" t="b">
        <f t="shared" si="30"/>
        <v>1</v>
      </c>
      <c r="AP56">
        <f t="shared" si="31"/>
        <v>1</v>
      </c>
      <c r="AQ56" t="b">
        <f t="shared" si="32"/>
        <v>0</v>
      </c>
      <c r="AS56">
        <f t="shared" si="33"/>
        <v>1</v>
      </c>
      <c r="AT56" t="b">
        <f t="shared" si="34"/>
        <v>1</v>
      </c>
    </row>
    <row r="57" spans="1:46">
      <c r="A57" s="2" t="s">
        <v>46</v>
      </c>
      <c r="B57" t="s">
        <v>47</v>
      </c>
      <c r="C57" t="s">
        <v>48</v>
      </c>
      <c r="D57" t="s">
        <v>326</v>
      </c>
      <c r="E57" t="s">
        <v>38</v>
      </c>
      <c r="F57" t="s">
        <v>327</v>
      </c>
      <c r="G57" t="s">
        <v>49</v>
      </c>
      <c r="H57" t="s">
        <v>50</v>
      </c>
      <c r="J57" t="str">
        <f t="shared" si="3"/>
        <v>hcl</v>
      </c>
      <c r="K57" t="str">
        <f t="shared" si="4"/>
        <v>iyr</v>
      </c>
      <c r="L57" t="str">
        <f t="shared" si="5"/>
        <v>byr</v>
      </c>
      <c r="M57" t="str">
        <f t="shared" si="6"/>
        <v>hgt</v>
      </c>
      <c r="N57" t="str">
        <f t="shared" si="7"/>
        <v>ecl</v>
      </c>
      <c r="O57" t="str">
        <f t="shared" si="8"/>
        <v>cid</v>
      </c>
      <c r="P57" t="str">
        <f t="shared" si="9"/>
        <v>eyr</v>
      </c>
      <c r="Q57" t="str">
        <f t="shared" si="10"/>
        <v>pid</v>
      </c>
      <c r="S57" t="str">
        <f t="shared" si="11"/>
        <v>#866857</v>
      </c>
      <c r="T57" t="str">
        <f t="shared" si="12"/>
        <v>2020</v>
      </c>
      <c r="U57" t="str">
        <f t="shared" si="13"/>
        <v>2005</v>
      </c>
      <c r="V57" t="str">
        <f t="shared" si="14"/>
        <v>139</v>
      </c>
      <c r="W57" t="str">
        <f t="shared" si="15"/>
        <v>amb</v>
      </c>
      <c r="X57" t="str">
        <f t="shared" si="16"/>
        <v>181</v>
      </c>
      <c r="Y57" t="str">
        <f t="shared" si="17"/>
        <v>2016</v>
      </c>
      <c r="Z57" t="str">
        <f t="shared" si="18"/>
        <v>181cm</v>
      </c>
      <c r="AB57">
        <f t="shared" si="19"/>
        <v>8</v>
      </c>
      <c r="AD57" t="b">
        <f t="shared" si="20"/>
        <v>1</v>
      </c>
      <c r="AE57" t="b">
        <f t="shared" si="21"/>
        <v>1</v>
      </c>
      <c r="AF57" t="b">
        <f t="shared" si="22"/>
        <v>0</v>
      </c>
      <c r="AG57" t="b">
        <f t="shared" si="23"/>
        <v>0</v>
      </c>
      <c r="AH57" t="b">
        <f t="shared" si="24"/>
        <v>1</v>
      </c>
      <c r="AI57" t="b">
        <f t="shared" si="25"/>
        <v>1</v>
      </c>
      <c r="AJ57" t="b">
        <f t="shared" si="26"/>
        <v>0</v>
      </c>
      <c r="AK57" t="e">
        <f t="shared" si="27"/>
        <v>#VALUE!</v>
      </c>
      <c r="AM57">
        <f t="shared" si="28"/>
        <v>4</v>
      </c>
      <c r="AN57" t="b">
        <f t="shared" si="29"/>
        <v>0</v>
      </c>
      <c r="AO57" t="b">
        <f t="shared" si="30"/>
        <v>0</v>
      </c>
      <c r="AP57">
        <f t="shared" si="31"/>
        <v>1</v>
      </c>
      <c r="AQ57" t="b">
        <f t="shared" si="32"/>
        <v>0</v>
      </c>
      <c r="AS57">
        <f t="shared" si="33"/>
        <v>1</v>
      </c>
      <c r="AT57" t="b">
        <f t="shared" si="34"/>
        <v>1</v>
      </c>
    </row>
    <row r="58" spans="1:46">
      <c r="A58" s="2" t="s">
        <v>51</v>
      </c>
      <c r="B58" t="s">
        <v>52</v>
      </c>
      <c r="C58" t="s">
        <v>69</v>
      </c>
      <c r="D58" t="s">
        <v>208</v>
      </c>
      <c r="E58" t="s">
        <v>45</v>
      </c>
      <c r="F58" t="s">
        <v>230</v>
      </c>
      <c r="G58" t="s">
        <v>53</v>
      </c>
      <c r="H58" t="s">
        <v>38</v>
      </c>
      <c r="J58" t="str">
        <f t="shared" si="3"/>
        <v>byr</v>
      </c>
      <c r="K58" t="str">
        <f t="shared" si="4"/>
        <v>iyr</v>
      </c>
      <c r="L58" t="str">
        <f t="shared" si="5"/>
        <v>hcl</v>
      </c>
      <c r="M58" t="str">
        <f t="shared" si="6"/>
        <v>cid</v>
      </c>
      <c r="N58" t="str">
        <f t="shared" si="7"/>
        <v>eyr</v>
      </c>
      <c r="O58" t="str">
        <f t="shared" si="8"/>
        <v>hgt</v>
      </c>
      <c r="P58" t="str">
        <f t="shared" si="9"/>
        <v>pid</v>
      </c>
      <c r="Q58" t="str">
        <f t="shared" si="10"/>
        <v>ecl</v>
      </c>
      <c r="S58" t="str">
        <f t="shared" si="11"/>
        <v>2030</v>
      </c>
      <c r="T58" t="str">
        <f t="shared" si="12"/>
        <v>2014</v>
      </c>
      <c r="U58" t="str">
        <f t="shared" si="13"/>
        <v>#733820</v>
      </c>
      <c r="V58" t="str">
        <f t="shared" si="14"/>
        <v>74</v>
      </c>
      <c r="W58" t="str">
        <f t="shared" si="15"/>
        <v>2021</v>
      </c>
      <c r="X58" t="str">
        <f t="shared" si="16"/>
        <v>179cm</v>
      </c>
      <c r="Y58" t="str">
        <f t="shared" si="17"/>
        <v>7938817872</v>
      </c>
      <c r="Z58" t="str">
        <f t="shared" si="18"/>
        <v>amb</v>
      </c>
      <c r="AB58">
        <f t="shared" si="19"/>
        <v>8</v>
      </c>
      <c r="AD58" t="b">
        <f t="shared" si="20"/>
        <v>0</v>
      </c>
      <c r="AE58" t="b">
        <f t="shared" si="21"/>
        <v>1</v>
      </c>
      <c r="AF58" t="b">
        <f t="shared" si="22"/>
        <v>1</v>
      </c>
      <c r="AG58" t="b">
        <f t="shared" si="23"/>
        <v>1</v>
      </c>
      <c r="AH58" t="b">
        <f t="shared" si="24"/>
        <v>1</v>
      </c>
      <c r="AI58" t="b">
        <f t="shared" si="25"/>
        <v>1</v>
      </c>
      <c r="AJ58" t="b">
        <f t="shared" si="26"/>
        <v>0</v>
      </c>
      <c r="AK58" t="b">
        <f t="shared" si="27"/>
        <v>1</v>
      </c>
      <c r="AM58">
        <f t="shared" si="28"/>
        <v>6</v>
      </c>
      <c r="AN58" t="b">
        <f t="shared" si="29"/>
        <v>0</v>
      </c>
      <c r="AO58" t="b">
        <f t="shared" si="30"/>
        <v>0</v>
      </c>
      <c r="AP58">
        <f t="shared" si="31"/>
        <v>1</v>
      </c>
      <c r="AQ58" t="b">
        <f t="shared" si="32"/>
        <v>0</v>
      </c>
      <c r="AS58">
        <f t="shared" si="33"/>
        <v>1</v>
      </c>
      <c r="AT58" t="b">
        <f t="shared" si="34"/>
        <v>1</v>
      </c>
    </row>
    <row r="59" spans="1:46">
      <c r="A59" s="2" t="s">
        <v>54</v>
      </c>
      <c r="B59" t="s">
        <v>12</v>
      </c>
      <c r="C59" t="s">
        <v>115</v>
      </c>
      <c r="D59" t="s">
        <v>55</v>
      </c>
      <c r="E59" t="s">
        <v>283</v>
      </c>
      <c r="F59" t="s">
        <v>67</v>
      </c>
      <c r="G59" t="s">
        <v>56</v>
      </c>
      <c r="J59" t="str">
        <f t="shared" si="3"/>
        <v>hcl</v>
      </c>
      <c r="K59" t="str">
        <f t="shared" si="4"/>
        <v>iyr</v>
      </c>
      <c r="L59" t="str">
        <f t="shared" si="5"/>
        <v>byr</v>
      </c>
      <c r="M59" t="str">
        <f t="shared" si="6"/>
        <v>hgt</v>
      </c>
      <c r="N59" t="str">
        <f t="shared" si="7"/>
        <v>ecl</v>
      </c>
      <c r="O59" t="str">
        <f t="shared" si="8"/>
        <v>eyr</v>
      </c>
      <c r="P59" t="str">
        <f t="shared" si="9"/>
        <v>pid</v>
      </c>
      <c r="Q59" t="str">
        <f t="shared" si="10"/>
        <v/>
      </c>
      <c r="S59" t="str">
        <f t="shared" si="11"/>
        <v>91a6dd</v>
      </c>
      <c r="T59" t="str">
        <f t="shared" si="12"/>
        <v>2019</v>
      </c>
      <c r="U59" t="str">
        <f t="shared" si="13"/>
        <v>2024</v>
      </c>
      <c r="V59" t="str">
        <f t="shared" si="14"/>
        <v>72cm</v>
      </c>
      <c r="W59" t="str">
        <f t="shared" si="15"/>
        <v>gmt</v>
      </c>
      <c r="X59" t="str">
        <f t="shared" si="16"/>
        <v>2023</v>
      </c>
      <c r="Y59" t="str">
        <f t="shared" si="17"/>
        <v>8440093771</v>
      </c>
      <c r="Z59" t="str">
        <f t="shared" si="18"/>
        <v/>
      </c>
      <c r="AB59">
        <f t="shared" si="19"/>
        <v>7</v>
      </c>
      <c r="AD59" t="b">
        <f t="shared" si="20"/>
        <v>0</v>
      </c>
      <c r="AE59" t="b">
        <f t="shared" si="21"/>
        <v>1</v>
      </c>
      <c r="AF59" t="b">
        <f t="shared" si="22"/>
        <v>0</v>
      </c>
      <c r="AG59" t="b">
        <f t="shared" si="23"/>
        <v>0</v>
      </c>
      <c r="AH59" t="b">
        <f t="shared" si="24"/>
        <v>0</v>
      </c>
      <c r="AI59" t="b">
        <f t="shared" si="25"/>
        <v>1</v>
      </c>
      <c r="AJ59" t="b">
        <f t="shared" si="26"/>
        <v>0</v>
      </c>
      <c r="AK59" t="b">
        <f t="shared" si="27"/>
        <v>0</v>
      </c>
      <c r="AM59">
        <f t="shared" si="28"/>
        <v>2</v>
      </c>
      <c r="AN59" t="b">
        <f t="shared" si="29"/>
        <v>0</v>
      </c>
      <c r="AO59" t="b">
        <f t="shared" si="30"/>
        <v>0</v>
      </c>
      <c r="AP59">
        <f t="shared" si="31"/>
        <v>0</v>
      </c>
      <c r="AQ59" t="b">
        <f t="shared" si="32"/>
        <v>0</v>
      </c>
      <c r="AS59">
        <f t="shared" si="33"/>
        <v>1</v>
      </c>
      <c r="AT59" t="b">
        <f t="shared" si="34"/>
        <v>1</v>
      </c>
    </row>
    <row r="60" spans="1:46">
      <c r="A60" s="1" t="s">
        <v>113</v>
      </c>
      <c r="B60" t="s">
        <v>328</v>
      </c>
      <c r="C60" t="s">
        <v>329</v>
      </c>
      <c r="D60" t="s">
        <v>155</v>
      </c>
      <c r="E60" t="s">
        <v>330</v>
      </c>
      <c r="F60" t="s">
        <v>186</v>
      </c>
      <c r="G60" t="s">
        <v>57</v>
      </c>
      <c r="H60" t="s">
        <v>58</v>
      </c>
      <c r="J60" t="str">
        <f t="shared" si="3"/>
        <v>ecl</v>
      </c>
      <c r="K60" t="str">
        <f t="shared" si="4"/>
        <v>byr</v>
      </c>
      <c r="L60" t="str">
        <f t="shared" si="5"/>
        <v>cid</v>
      </c>
      <c r="M60" t="str">
        <f t="shared" si="6"/>
        <v>iyr</v>
      </c>
      <c r="N60" t="str">
        <f t="shared" si="7"/>
        <v>hgt</v>
      </c>
      <c r="O60" t="str">
        <f t="shared" si="8"/>
        <v>eyr</v>
      </c>
      <c r="P60" t="str">
        <f t="shared" si="9"/>
        <v>pid</v>
      </c>
      <c r="Q60" t="str">
        <f t="shared" si="10"/>
        <v>hcl</v>
      </c>
      <c r="S60" t="str">
        <f t="shared" si="11"/>
        <v>grn</v>
      </c>
      <c r="T60" t="str">
        <f t="shared" si="12"/>
        <v>1963</v>
      </c>
      <c r="U60" t="str">
        <f t="shared" si="13"/>
        <v>60</v>
      </c>
      <c r="V60" t="str">
        <f t="shared" si="14"/>
        <v>2030</v>
      </c>
      <c r="W60" t="str">
        <f t="shared" si="15"/>
        <v>74</v>
      </c>
      <c r="X60" t="str">
        <f t="shared" si="16"/>
        <v>2022</v>
      </c>
      <c r="Y60" t="str">
        <f t="shared" si="17"/>
        <v>193189388</v>
      </c>
      <c r="Z60" t="str">
        <f t="shared" si="18"/>
        <v>#b6652a</v>
      </c>
      <c r="AB60">
        <f t="shared" si="19"/>
        <v>8</v>
      </c>
      <c r="AD60" t="b">
        <f t="shared" si="20"/>
        <v>1</v>
      </c>
      <c r="AE60" t="b">
        <f t="shared" si="21"/>
        <v>1</v>
      </c>
      <c r="AF60" t="b">
        <f t="shared" si="22"/>
        <v>1</v>
      </c>
      <c r="AG60" t="b">
        <f t="shared" si="23"/>
        <v>0</v>
      </c>
      <c r="AH60" t="e">
        <f t="shared" si="24"/>
        <v>#VALUE!</v>
      </c>
      <c r="AI60" t="b">
        <f t="shared" si="25"/>
        <v>1</v>
      </c>
      <c r="AJ60" t="b">
        <f t="shared" si="26"/>
        <v>1</v>
      </c>
      <c r="AK60" t="b">
        <f t="shared" si="27"/>
        <v>1</v>
      </c>
      <c r="AM60">
        <f t="shared" si="28"/>
        <v>6</v>
      </c>
      <c r="AN60" t="b">
        <f t="shared" si="29"/>
        <v>0</v>
      </c>
      <c r="AO60" t="b">
        <f t="shared" si="30"/>
        <v>0</v>
      </c>
      <c r="AP60">
        <f t="shared" si="31"/>
        <v>1</v>
      </c>
      <c r="AQ60" t="b">
        <f t="shared" si="32"/>
        <v>0</v>
      </c>
      <c r="AS60">
        <f t="shared" si="33"/>
        <v>1</v>
      </c>
      <c r="AT60" t="b">
        <f t="shared" si="34"/>
        <v>1</v>
      </c>
    </row>
    <row r="61" spans="1:46">
      <c r="A61" s="1" t="s">
        <v>331</v>
      </c>
      <c r="B61" t="s">
        <v>332</v>
      </c>
      <c r="C61" t="s">
        <v>333</v>
      </c>
      <c r="D61" t="s">
        <v>334</v>
      </c>
      <c r="E61" t="s">
        <v>308</v>
      </c>
      <c r="F61" t="s">
        <v>31</v>
      </c>
      <c r="G61" t="s">
        <v>25</v>
      </c>
      <c r="H61" t="s">
        <v>283</v>
      </c>
      <c r="J61" t="str">
        <f t="shared" si="3"/>
        <v>pid</v>
      </c>
      <c r="K61" t="str">
        <f t="shared" si="4"/>
        <v>byr</v>
      </c>
      <c r="L61" t="str">
        <f t="shared" si="5"/>
        <v>eyr</v>
      </c>
      <c r="M61" t="str">
        <f t="shared" si="6"/>
        <v>cid</v>
      </c>
      <c r="N61" t="str">
        <f t="shared" si="7"/>
        <v>iyr</v>
      </c>
      <c r="O61" t="str">
        <f t="shared" si="8"/>
        <v>hgt</v>
      </c>
      <c r="P61" t="str">
        <f t="shared" si="9"/>
        <v>hcl</v>
      </c>
      <c r="Q61" t="str">
        <f t="shared" si="10"/>
        <v>ecl</v>
      </c>
      <c r="S61" t="str">
        <f t="shared" si="11"/>
        <v>403849590</v>
      </c>
      <c r="T61" t="str">
        <f t="shared" si="12"/>
        <v>2012</v>
      </c>
      <c r="U61" t="str">
        <f t="shared" si="13"/>
        <v>1951</v>
      </c>
      <c r="V61" t="str">
        <f t="shared" si="14"/>
        <v>90</v>
      </c>
      <c r="W61" t="str">
        <f t="shared" si="15"/>
        <v>2023</v>
      </c>
      <c r="X61" t="str">
        <f t="shared" si="16"/>
        <v>69cm</v>
      </c>
      <c r="Y61" t="str">
        <f t="shared" si="17"/>
        <v>z</v>
      </c>
      <c r="Z61" t="str">
        <f t="shared" si="18"/>
        <v>gmt</v>
      </c>
      <c r="AB61">
        <f t="shared" si="19"/>
        <v>8</v>
      </c>
      <c r="AD61" t="b">
        <f t="shared" si="20"/>
        <v>1</v>
      </c>
      <c r="AE61" t="b">
        <f t="shared" si="21"/>
        <v>0</v>
      </c>
      <c r="AF61" t="b">
        <f t="shared" si="22"/>
        <v>0</v>
      </c>
      <c r="AG61" t="b">
        <f t="shared" si="23"/>
        <v>1</v>
      </c>
      <c r="AH61" t="b">
        <f t="shared" si="24"/>
        <v>0</v>
      </c>
      <c r="AI61" t="b">
        <f t="shared" si="25"/>
        <v>0</v>
      </c>
      <c r="AJ61" t="b">
        <f t="shared" si="26"/>
        <v>0</v>
      </c>
      <c r="AK61" t="b">
        <f t="shared" si="27"/>
        <v>0</v>
      </c>
      <c r="AM61">
        <f t="shared" si="28"/>
        <v>2</v>
      </c>
      <c r="AN61" t="b">
        <f t="shared" si="29"/>
        <v>0</v>
      </c>
      <c r="AO61" t="b">
        <f t="shared" si="30"/>
        <v>0</v>
      </c>
      <c r="AP61">
        <f t="shared" si="31"/>
        <v>1</v>
      </c>
      <c r="AQ61" t="b">
        <f t="shared" si="32"/>
        <v>0</v>
      </c>
      <c r="AS61">
        <f t="shared" si="33"/>
        <v>1</v>
      </c>
      <c r="AT61" t="b">
        <f t="shared" si="34"/>
        <v>1</v>
      </c>
    </row>
    <row r="62" spans="1:46">
      <c r="A62" s="2" t="s">
        <v>17</v>
      </c>
      <c r="B62" t="s">
        <v>286</v>
      </c>
      <c r="C62" t="s">
        <v>335</v>
      </c>
      <c r="D62" t="s">
        <v>294</v>
      </c>
      <c r="E62" t="s">
        <v>336</v>
      </c>
      <c r="F62" t="s">
        <v>337</v>
      </c>
      <c r="G62" t="s">
        <v>213</v>
      </c>
      <c r="H62" t="s">
        <v>38</v>
      </c>
      <c r="J62" t="str">
        <f t="shared" si="3"/>
        <v>iyr</v>
      </c>
      <c r="K62" t="str">
        <f t="shared" si="4"/>
        <v>hcl</v>
      </c>
      <c r="L62" t="str">
        <f t="shared" si="5"/>
        <v>pid</v>
      </c>
      <c r="M62" t="str">
        <f t="shared" si="6"/>
        <v>hgt</v>
      </c>
      <c r="N62" t="str">
        <f t="shared" si="7"/>
        <v>byr</v>
      </c>
      <c r="O62" t="str">
        <f t="shared" si="8"/>
        <v>cid</v>
      </c>
      <c r="P62" t="str">
        <f t="shared" si="9"/>
        <v>eyr</v>
      </c>
      <c r="Q62" t="str">
        <f t="shared" si="10"/>
        <v>ecl</v>
      </c>
      <c r="S62" t="str">
        <f t="shared" si="11"/>
        <v>2010</v>
      </c>
      <c r="T62" t="str">
        <f t="shared" si="12"/>
        <v>#341e13</v>
      </c>
      <c r="U62" t="str">
        <f t="shared" si="13"/>
        <v>011326174</v>
      </c>
      <c r="V62" t="str">
        <f t="shared" si="14"/>
        <v>185cm</v>
      </c>
      <c r="W62" t="str">
        <f t="shared" si="15"/>
        <v>1976</v>
      </c>
      <c r="X62" t="str">
        <f t="shared" si="16"/>
        <v>207</v>
      </c>
      <c r="Y62" t="str">
        <f t="shared" si="17"/>
        <v>2027</v>
      </c>
      <c r="Z62" t="str">
        <f t="shared" si="18"/>
        <v>amb</v>
      </c>
      <c r="AB62">
        <f t="shared" si="19"/>
        <v>8</v>
      </c>
      <c r="AD62" t="b">
        <f t="shared" si="20"/>
        <v>1</v>
      </c>
      <c r="AE62" t="b">
        <f t="shared" si="21"/>
        <v>1</v>
      </c>
      <c r="AF62" t="b">
        <f t="shared" si="22"/>
        <v>1</v>
      </c>
      <c r="AG62" t="b">
        <f t="shared" si="23"/>
        <v>1</v>
      </c>
      <c r="AH62" t="b">
        <f t="shared" si="24"/>
        <v>1</v>
      </c>
      <c r="AI62" t="b">
        <f t="shared" si="25"/>
        <v>1</v>
      </c>
      <c r="AJ62" t="b">
        <f t="shared" si="26"/>
        <v>1</v>
      </c>
      <c r="AK62" t="b">
        <f t="shared" si="27"/>
        <v>1</v>
      </c>
      <c r="AM62">
        <f t="shared" si="28"/>
        <v>8</v>
      </c>
      <c r="AN62" t="b">
        <f t="shared" si="29"/>
        <v>1</v>
      </c>
      <c r="AO62" t="b">
        <f t="shared" si="30"/>
        <v>1</v>
      </c>
      <c r="AP62">
        <f t="shared" si="31"/>
        <v>1</v>
      </c>
      <c r="AQ62" t="b">
        <f t="shared" si="32"/>
        <v>1</v>
      </c>
      <c r="AS62">
        <f t="shared" si="33"/>
        <v>1</v>
      </c>
      <c r="AT62" t="b">
        <f t="shared" si="34"/>
        <v>0</v>
      </c>
    </row>
    <row r="63" spans="1:46">
      <c r="A63" s="1" t="s">
        <v>59</v>
      </c>
      <c r="B63" t="s">
        <v>338</v>
      </c>
      <c r="C63" t="s">
        <v>339</v>
      </c>
      <c r="D63" t="s">
        <v>60</v>
      </c>
      <c r="E63" t="s">
        <v>173</v>
      </c>
      <c r="F63" t="s">
        <v>75</v>
      </c>
      <c r="G63" t="s">
        <v>13</v>
      </c>
      <c r="J63" t="str">
        <f t="shared" si="3"/>
        <v>hgt</v>
      </c>
      <c r="K63" t="str">
        <f t="shared" si="4"/>
        <v>pid</v>
      </c>
      <c r="L63" t="str">
        <f t="shared" si="5"/>
        <v>hcl</v>
      </c>
      <c r="M63" t="str">
        <f t="shared" si="6"/>
        <v>byr</v>
      </c>
      <c r="N63" t="str">
        <f t="shared" si="7"/>
        <v>eyr</v>
      </c>
      <c r="O63" t="str">
        <f t="shared" si="8"/>
        <v>iyr</v>
      </c>
      <c r="P63" t="str">
        <f t="shared" si="9"/>
        <v>ecl</v>
      </c>
      <c r="Q63" t="str">
        <f t="shared" si="10"/>
        <v/>
      </c>
      <c r="S63" t="str">
        <f t="shared" si="11"/>
        <v>64in</v>
      </c>
      <c r="T63" t="str">
        <f t="shared" si="12"/>
        <v>499837104</v>
      </c>
      <c r="U63" t="str">
        <f t="shared" si="13"/>
        <v>#3be285</v>
      </c>
      <c r="V63" t="str">
        <f t="shared" si="14"/>
        <v>1944</v>
      </c>
      <c r="W63" t="str">
        <f t="shared" si="15"/>
        <v>2024</v>
      </c>
      <c r="X63" t="str">
        <f t="shared" si="16"/>
        <v>2017</v>
      </c>
      <c r="Y63" t="str">
        <f t="shared" si="17"/>
        <v>gry</v>
      </c>
      <c r="Z63" t="str">
        <f t="shared" si="18"/>
        <v/>
      </c>
      <c r="AB63">
        <f t="shared" si="19"/>
        <v>7</v>
      </c>
      <c r="AD63" t="b">
        <f t="shared" si="20"/>
        <v>1</v>
      </c>
      <c r="AE63" t="b">
        <f t="shared" si="21"/>
        <v>1</v>
      </c>
      <c r="AF63" t="b">
        <f t="shared" si="22"/>
        <v>1</v>
      </c>
      <c r="AG63" t="b">
        <f t="shared" si="23"/>
        <v>1</v>
      </c>
      <c r="AH63" t="b">
        <f t="shared" si="24"/>
        <v>1</v>
      </c>
      <c r="AI63" t="b">
        <f t="shared" si="25"/>
        <v>1</v>
      </c>
      <c r="AJ63" t="b">
        <f t="shared" si="26"/>
        <v>1</v>
      </c>
      <c r="AK63" t="b">
        <f t="shared" si="27"/>
        <v>0</v>
      </c>
      <c r="AM63">
        <f t="shared" si="28"/>
        <v>7</v>
      </c>
      <c r="AN63" t="b">
        <f t="shared" si="29"/>
        <v>1</v>
      </c>
      <c r="AO63" t="b">
        <f t="shared" si="30"/>
        <v>1</v>
      </c>
      <c r="AP63">
        <f t="shared" si="31"/>
        <v>0</v>
      </c>
      <c r="AQ63" t="b">
        <f t="shared" si="32"/>
        <v>1</v>
      </c>
      <c r="AS63">
        <f t="shared" si="33"/>
        <v>1</v>
      </c>
      <c r="AT63" t="b">
        <f t="shared" si="34"/>
        <v>0</v>
      </c>
    </row>
    <row r="64" spans="1:46">
      <c r="A64" s="2" t="s">
        <v>279</v>
      </c>
      <c r="B64" t="s">
        <v>340</v>
      </c>
      <c r="C64" t="s">
        <v>341</v>
      </c>
      <c r="D64" t="s">
        <v>44</v>
      </c>
      <c r="E64" t="s">
        <v>342</v>
      </c>
      <c r="F64" t="s">
        <v>6</v>
      </c>
      <c r="G64" t="s">
        <v>343</v>
      </c>
      <c r="H64" t="s">
        <v>232</v>
      </c>
      <c r="J64" t="str">
        <f t="shared" si="3"/>
        <v>eyr</v>
      </c>
      <c r="K64" t="str">
        <f t="shared" si="4"/>
        <v>pid</v>
      </c>
      <c r="L64" t="str">
        <f t="shared" si="5"/>
        <v>hcl</v>
      </c>
      <c r="M64" t="str">
        <f t="shared" si="6"/>
        <v>ecl</v>
      </c>
      <c r="N64" t="str">
        <f t="shared" si="7"/>
        <v>hgt</v>
      </c>
      <c r="O64" t="str">
        <f t="shared" si="8"/>
        <v>byr</v>
      </c>
      <c r="P64" t="str">
        <f t="shared" si="9"/>
        <v>cid</v>
      </c>
      <c r="Q64" t="str">
        <f t="shared" si="10"/>
        <v>iyr</v>
      </c>
      <c r="S64" t="str">
        <f t="shared" si="11"/>
        <v>2032</v>
      </c>
      <c r="T64" t="str">
        <f t="shared" si="12"/>
        <v>#850d4e</v>
      </c>
      <c r="U64" t="str">
        <f t="shared" si="13"/>
        <v>deddda</v>
      </c>
      <c r="V64" t="str">
        <f t="shared" si="14"/>
        <v>brn</v>
      </c>
      <c r="W64" t="str">
        <f t="shared" si="15"/>
        <v>172</v>
      </c>
      <c r="X64" t="str">
        <f t="shared" si="16"/>
        <v>2004</v>
      </c>
      <c r="Y64" t="str">
        <f t="shared" si="17"/>
        <v>244</v>
      </c>
      <c r="Z64" t="str">
        <f t="shared" si="18"/>
        <v>2022</v>
      </c>
      <c r="AB64">
        <f t="shared" si="19"/>
        <v>8</v>
      </c>
      <c r="AD64" t="b">
        <f t="shared" si="20"/>
        <v>0</v>
      </c>
      <c r="AE64" t="e">
        <f t="shared" si="21"/>
        <v>#VALUE!</v>
      </c>
      <c r="AF64" t="b">
        <f t="shared" si="22"/>
        <v>0</v>
      </c>
      <c r="AG64" t="b">
        <f t="shared" si="23"/>
        <v>1</v>
      </c>
      <c r="AH64" t="b">
        <f t="shared" si="24"/>
        <v>0</v>
      </c>
      <c r="AI64" t="b">
        <f t="shared" si="25"/>
        <v>0</v>
      </c>
      <c r="AJ64" t="b">
        <f t="shared" si="26"/>
        <v>1</v>
      </c>
      <c r="AK64" t="b">
        <f t="shared" si="27"/>
        <v>0</v>
      </c>
      <c r="AM64">
        <f t="shared" si="28"/>
        <v>2</v>
      </c>
      <c r="AN64" t="b">
        <f t="shared" si="29"/>
        <v>0</v>
      </c>
      <c r="AO64" t="b">
        <f t="shared" si="30"/>
        <v>0</v>
      </c>
      <c r="AP64">
        <f t="shared" si="31"/>
        <v>1</v>
      </c>
      <c r="AQ64" t="b">
        <f t="shared" si="32"/>
        <v>0</v>
      </c>
      <c r="AS64">
        <f t="shared" si="33"/>
        <v>1</v>
      </c>
      <c r="AT64" t="b">
        <f t="shared" si="34"/>
        <v>1</v>
      </c>
    </row>
    <row r="65" spans="1:46">
      <c r="A65" s="1" t="s">
        <v>344</v>
      </c>
      <c r="B65" t="s">
        <v>38</v>
      </c>
      <c r="C65" t="s">
        <v>345</v>
      </c>
      <c r="D65" t="s">
        <v>346</v>
      </c>
      <c r="E65" t="s">
        <v>347</v>
      </c>
      <c r="F65" t="s">
        <v>47</v>
      </c>
      <c r="J65" t="str">
        <f t="shared" si="3"/>
        <v>hcl</v>
      </c>
      <c r="K65" t="str">
        <f t="shared" si="4"/>
        <v>ecl</v>
      </c>
      <c r="L65" t="str">
        <f t="shared" si="5"/>
        <v>pid</v>
      </c>
      <c r="M65" t="str">
        <f t="shared" si="6"/>
        <v>hgt</v>
      </c>
      <c r="N65" t="str">
        <f t="shared" si="7"/>
        <v>eyr</v>
      </c>
      <c r="O65" t="str">
        <f t="shared" si="8"/>
        <v>iyr</v>
      </c>
      <c r="P65" t="str">
        <f t="shared" si="9"/>
        <v/>
      </c>
      <c r="Q65" t="str">
        <f t="shared" si="10"/>
        <v/>
      </c>
      <c r="S65" t="str">
        <f t="shared" si="11"/>
        <v>a3346d</v>
      </c>
      <c r="T65" t="str">
        <f t="shared" si="12"/>
        <v>amb</v>
      </c>
      <c r="U65" t="str">
        <f t="shared" si="13"/>
        <v>#505713</v>
      </c>
      <c r="V65" t="str">
        <f t="shared" si="14"/>
        <v>74cm</v>
      </c>
      <c r="W65" t="str">
        <f t="shared" si="15"/>
        <v>2010</v>
      </c>
      <c r="X65" t="str">
        <f t="shared" si="16"/>
        <v>2020</v>
      </c>
      <c r="Y65" t="str">
        <f t="shared" si="17"/>
        <v/>
      </c>
      <c r="Z65" t="str">
        <f t="shared" si="18"/>
        <v/>
      </c>
      <c r="AB65">
        <f t="shared" si="19"/>
        <v>6</v>
      </c>
      <c r="AD65" t="b">
        <f t="shared" si="20"/>
        <v>0</v>
      </c>
      <c r="AE65" t="b">
        <f t="shared" si="21"/>
        <v>1</v>
      </c>
      <c r="AF65" t="e">
        <f t="shared" si="22"/>
        <v>#VALUE!</v>
      </c>
      <c r="AG65" t="b">
        <f t="shared" si="23"/>
        <v>0</v>
      </c>
      <c r="AH65" t="b">
        <f t="shared" si="24"/>
        <v>0</v>
      </c>
      <c r="AI65" t="b">
        <f t="shared" si="25"/>
        <v>1</v>
      </c>
      <c r="AJ65" t="b">
        <f t="shared" si="26"/>
        <v>0</v>
      </c>
      <c r="AK65" t="b">
        <f t="shared" si="27"/>
        <v>0</v>
      </c>
      <c r="AM65">
        <f t="shared" si="28"/>
        <v>2</v>
      </c>
      <c r="AN65" t="b">
        <f t="shared" si="29"/>
        <v>0</v>
      </c>
      <c r="AO65" t="b">
        <f t="shared" si="30"/>
        <v>0</v>
      </c>
      <c r="AP65">
        <f t="shared" si="31"/>
        <v>0</v>
      </c>
      <c r="AQ65" t="b">
        <f t="shared" si="32"/>
        <v>0</v>
      </c>
      <c r="AS65">
        <f t="shared" si="33"/>
        <v>1</v>
      </c>
      <c r="AT65" t="b">
        <f t="shared" si="34"/>
        <v>1</v>
      </c>
    </row>
    <row r="66" spans="1:46">
      <c r="A66" s="2" t="s">
        <v>61</v>
      </c>
      <c r="B66" t="s">
        <v>82</v>
      </c>
      <c r="C66" t="s">
        <v>97</v>
      </c>
      <c r="D66" t="s">
        <v>67</v>
      </c>
      <c r="E66" t="s">
        <v>348</v>
      </c>
      <c r="F66" t="s">
        <v>349</v>
      </c>
      <c r="G66" t="s">
        <v>143</v>
      </c>
      <c r="J66" t="str">
        <f t="shared" ref="J66:J129" si="35">LEFT(A66,3)</f>
        <v>byr</v>
      </c>
      <c r="K66" t="str">
        <f t="shared" ref="K66:K129" si="36">LEFT(B66,3)</f>
        <v>ecl</v>
      </c>
      <c r="L66" t="str">
        <f t="shared" ref="L66:L129" si="37">LEFT(C66,3)</f>
        <v>iyr</v>
      </c>
      <c r="M66" t="str">
        <f t="shared" ref="M66:M129" si="38">LEFT(D66,3)</f>
        <v>eyr</v>
      </c>
      <c r="N66" t="str">
        <f t="shared" ref="N66:N129" si="39">LEFT(E66,3)</f>
        <v>pid</v>
      </c>
      <c r="O66" t="str">
        <f t="shared" ref="O66:O129" si="40">LEFT(F66,3)</f>
        <v>cid</v>
      </c>
      <c r="P66" t="str">
        <f t="shared" ref="P66:P129" si="41">LEFT(G66,3)</f>
        <v>hcl</v>
      </c>
      <c r="Q66" t="str">
        <f t="shared" ref="Q66:Q129" si="42">LEFT(H66,3)</f>
        <v/>
      </c>
      <c r="S66" t="str">
        <f t="shared" ref="S66:S129" si="43">MID(A66,5,LEN(A66))</f>
        <v>1987</v>
      </c>
      <c r="T66" t="str">
        <f t="shared" ref="T66:T129" si="44">MID(B66,5,LEN(B66))</f>
        <v>oth</v>
      </c>
      <c r="U66" t="str">
        <f t="shared" ref="U66:U129" si="45">MID(C66,5,LEN(C66))</f>
        <v>2012</v>
      </c>
      <c r="V66" t="str">
        <f t="shared" ref="V66:V129" si="46">MID(D66,5,LEN(D66))</f>
        <v>2023</v>
      </c>
      <c r="W66" t="str">
        <f t="shared" ref="W66:W129" si="47">MID(E66,5,LEN(E66))</f>
        <v>131199420</v>
      </c>
      <c r="X66" t="str">
        <f t="shared" ref="X66:X129" si="48">MID(F66,5,LEN(F66))</f>
        <v>112</v>
      </c>
      <c r="Y66" t="str">
        <f t="shared" ref="Y66:Y129" si="49">MID(G66,5,LEN(G66))</f>
        <v>#a97842</v>
      </c>
      <c r="Z66" t="str">
        <f t="shared" ref="Z66:Z129" si="50">MID(H66,5,LEN(H66))</f>
        <v/>
      </c>
      <c r="AB66">
        <f t="shared" ref="AB66:AB129" si="51">COUNTA(A66:H66)</f>
        <v>7</v>
      </c>
      <c r="AD66" t="b">
        <f t="shared" ref="AD66:AD129" si="52">IF(
J66="byr",
IF(
AND(INT(S66)&gt;=1920,INT(S66)&lt;=2002),
TRUE,
FALSE),
IF(
J66="iyr",
IF(
AND(INT(S66)&gt;=2010,INT(S66)&lt;=2020),
TRUE,
FALSE),
IF(
J66="eyr",
IF(
AND(INT(S66)&gt;=2020,INT(S66)&lt;=2030),
TRUE,
FALSE),
IF(
J66="hgt",
IF(
RIGHT(S66,2)="cm",
IF(
AND(INT(MID(S66,1,LEN(S66)-2))&gt;=150,INT(MID(S66,1,LEN(S66)-2))&lt;=193),
TRUE,
FALSE),
IF(
AND(INT(MID(S66,1,LEN(S66)-2))&gt;=59,INT(MID(S66,1,LEN(S66)-2))&lt;=76),
TRUE,
FALSE)),
IF(
J66="hcl",
IF(
AND(LEFT(S66,1)="#",LEN(S66)=7),
TRUE,
FALSE),
IF(
J66="ecl",
IF(COUNTIF($AV$1:$AV$7,S66)&gt;0,TRUE,FALSE),
IF(
J66="pid",
IF(AND(LEN(S66)=9,INT(S66)&gt;0),TRUE,FALSE),
IF(J66="cid",TRUE,FALSE))))))))</f>
        <v>1</v>
      </c>
      <c r="AE66" t="b">
        <f t="shared" ref="AE66:AE129" si="53">IF(
K66="byr",
IF(
AND(INT(T66)&gt;=1920,INT(T66)&lt;=2002),
TRUE,
FALSE),
IF(
K66="iyr",
IF(
AND(INT(T66)&gt;=2010,INT(T66)&lt;=2020),
TRUE,
FALSE),
IF(
K66="eyr",
IF(
AND(INT(T66)&gt;=2020,INT(T66)&lt;=2030),
TRUE,
FALSE),
IF(
K66="hgt",
IF(
RIGHT(T66,2)="cm",
IF(
AND(INT(MID(T66,1,LEN(T66)-2))&gt;=150,INT(MID(T66,1,LEN(T66)-2))&lt;=193),
TRUE,
FALSE),
IF(
AND(INT(MID(T66,1,LEN(T66)-2))&gt;=59,INT(MID(T66,1,LEN(T66)-2))&lt;=76),
TRUE,
FALSE)),
IF(
K66="hcl",
IF(
AND(LEFT(T66,1)="#",LEN(T66)=7),
TRUE,
FALSE),
IF(
K66="ecl",
IF(COUNTIF($AV$1:$AV$7,T66)&gt;0,TRUE,FALSE),
IF(
K66="pid",
IF(AND(LEN(T66)=9,INT(T66)&gt;0),TRUE,FALSE),
IF(K66="cid",TRUE,FALSE))))))))</f>
        <v>1</v>
      </c>
      <c r="AF66" t="b">
        <f t="shared" ref="AF66:AF129" si="54">IF(
L66="byr",
IF(
AND(INT(U66)&gt;=1920,INT(U66)&lt;=2002),
TRUE,
FALSE),
IF(
L66="iyr",
IF(
AND(INT(U66)&gt;=2010,INT(U66)&lt;=2020),
TRUE,
FALSE),
IF(
L66="eyr",
IF(
AND(INT(U66)&gt;=2020,INT(U66)&lt;=2030),
TRUE,
FALSE),
IF(
L66="hgt",
IF(
RIGHT(U66,2)="cm",
IF(
AND(INT(MID(U66,1,LEN(U66)-2))&gt;=150,INT(MID(U66,1,LEN(U66)-2))&lt;=193),
TRUE,
FALSE),
IF(
AND(INT(MID(U66,1,LEN(U66)-2))&gt;=59,INT(MID(U66,1,LEN(U66)-2))&lt;=76),
TRUE,
FALSE)),
IF(
L66="hcl",
IF(
AND(LEFT(U66,1)="#",LEN(U66)=7),
TRUE,
FALSE),
IF(
L66="ecl",
IF(COUNTIF($AV$1:$AV$7,U66)&gt;0,TRUE,FALSE),
IF(
L66="pid",
IF(AND(LEN(U66)=9,INT(U66)&gt;0),TRUE,FALSE),
IF(L66="cid",TRUE,FALSE))))))))</f>
        <v>1</v>
      </c>
      <c r="AG66" t="b">
        <f t="shared" ref="AG66:AG129" si="55">IF(
M66="byr",
IF(
AND(INT(V66)&gt;=1920,INT(V66)&lt;=2002),
TRUE,
FALSE),
IF(
M66="iyr",
IF(
AND(INT(V66)&gt;=2010,INT(V66)&lt;=2020),
TRUE,
FALSE),
IF(
M66="eyr",
IF(
AND(INT(V66)&gt;=2020,INT(V66)&lt;=2030),
TRUE,
FALSE),
IF(
M66="hgt",
IF(
RIGHT(V66,2)="cm",
IF(
AND(INT(MID(V66,1,LEN(V66)-2))&gt;=150,INT(MID(V66,1,LEN(V66)-2))&lt;=193),
TRUE,
FALSE),
IF(
AND(INT(MID(V66,1,LEN(V66)-2))&gt;=59,INT(MID(V66,1,LEN(V66)-2))&lt;=76),
TRUE,
FALSE)),
IF(
M66="hcl",
IF(
AND(LEFT(V66,1)="#",LEN(V66)=7),
TRUE,
FALSE),
IF(
M66="ecl",
IF(COUNTIF($AV$1:$AV$7,V66)&gt;0,TRUE,FALSE),
IF(
M66="pid",
IF(AND(LEN(V66)=9,INT(V66)&gt;0),TRUE,FALSE),
IF(M66="cid",TRUE,FALSE))))))))</f>
        <v>1</v>
      </c>
      <c r="AH66" t="b">
        <f t="shared" ref="AH66:AH129" si="56">IF(
N66="byr",
IF(
AND(INT(W66)&gt;=1920,INT(W66)&lt;=2002),
TRUE,
FALSE),
IF(
N66="iyr",
IF(
AND(INT(W66)&gt;=2010,INT(W66)&lt;=2020),
TRUE,
FALSE),
IF(
N66="eyr",
IF(
AND(INT(W66)&gt;=2020,INT(W66)&lt;=2030),
TRUE,
FALSE),
IF(
N66="hgt",
IF(
RIGHT(W66,2)="cm",
IF(
AND(INT(MID(W66,1,LEN(W66)-2))&gt;=150,INT(MID(W66,1,LEN(W66)-2))&lt;=193),
TRUE,
FALSE),
IF(
AND(INT(MID(W66,1,LEN(W66)-2))&gt;=59,INT(MID(W66,1,LEN(W66)-2))&lt;=76),
TRUE,
FALSE)),
IF(
N66="hcl",
IF(
AND(LEFT(W66,1)="#",LEN(W66)=7),
TRUE,
FALSE),
IF(
N66="ecl",
IF(COUNTIF($AV$1:$AV$7,W66)&gt;0,TRUE,FALSE),
IF(
N66="pid",
IF(AND(LEN(W66)=9,INT(W66)&gt;0),TRUE,FALSE),
IF(N66="cid",TRUE,FALSE))))))))</f>
        <v>1</v>
      </c>
      <c r="AI66" t="b">
        <f t="shared" ref="AI66:AI129" si="57">IF(
O66="byr",
IF(
AND(INT(X66)&gt;=1920,INT(X66)&lt;=2002),
TRUE,
FALSE),
IF(
O66="iyr",
IF(
AND(INT(X66)&gt;=2010,INT(X66)&lt;=2020),
TRUE,
FALSE),
IF(
O66="eyr",
IF(
AND(INT(X66)&gt;=2020,INT(X66)&lt;=2030),
TRUE,
FALSE),
IF(
O66="hgt",
IF(
RIGHT(X66,2)="cm",
IF(
AND(INT(MID(X66,1,LEN(X66)-2))&gt;=150,INT(MID(X66,1,LEN(X66)-2))&lt;=193),
TRUE,
FALSE),
IF(
AND(INT(MID(X66,1,LEN(X66)-2))&gt;=59,INT(MID(X66,1,LEN(X66)-2))&lt;=76),
TRUE,
FALSE)),
IF(
O66="hcl",
IF(
AND(LEFT(X66,1)="#",LEN(X66)=7),
TRUE,
FALSE),
IF(
O66="ecl",
IF(COUNTIF($AV$1:$AV$7,X66)&gt;0,TRUE,FALSE),
IF(
O66="pid",
IF(AND(LEN(X66)=9,INT(X66)&gt;0),TRUE,FALSE),
IF(O66="cid",TRUE,FALSE))))))))</f>
        <v>1</v>
      </c>
      <c r="AJ66" t="b">
        <f t="shared" ref="AJ66:AJ129" si="58">IF(
P66="byr",
IF(
AND(INT(Y66)&gt;=1920,INT(Y66)&lt;=2002),
TRUE,
FALSE),
IF(
P66="iyr",
IF(
AND(INT(Y66)&gt;=2010,INT(Y66)&lt;=2020),
TRUE,
FALSE),
IF(
P66="eyr",
IF(
AND(INT(Y66)&gt;=2020,INT(Y66)&lt;=2030),
TRUE,
FALSE),
IF(
P66="hgt",
IF(
RIGHT(Y66,2)="cm",
IF(
AND(INT(MID(Y66,1,LEN(Y66)-2))&gt;=150,INT(MID(Y66,1,LEN(Y66)-2))&lt;=193),
TRUE,
FALSE),
IF(
AND(INT(MID(Y66,1,LEN(Y66)-2))&gt;=59,INT(MID(Y66,1,LEN(Y66)-2))&lt;=76),
TRUE,
FALSE)),
IF(
P66="hcl",
IF(
AND(LEFT(Y66,1)="#",LEN(Y66)=7),
TRUE,
FALSE),
IF(
P66="ecl",
IF(COUNTIF($AV$1:$AV$7,Y66)&gt;0,TRUE,FALSE),
IF(
P66="pid",
IF(AND(LEN(Y66)=9,INT(Y66)&gt;0),TRUE,FALSE),
IF(P66="cid",TRUE,FALSE))))))))</f>
        <v>1</v>
      </c>
      <c r="AK66" t="b">
        <f t="shared" ref="AK66:AK129" si="59">IF(
Q66="byr",
IF(
AND(INT(Z66)&gt;=1920,INT(Z66)&lt;=2002),
TRUE,
FALSE),
IF(
Q66="iyr",
IF(
AND(INT(Z66)&gt;=2010,INT(Z66)&lt;=2020),
TRUE,
FALSE),
IF(
Q66="eyr",
IF(
AND(INT(Z66)&gt;=2020,INT(Z66)&lt;=2030),
TRUE,
FALSE),
IF(
Q66="hgt",
IF(
RIGHT(Z66,2)="cm",
IF(
AND(INT(MID(Z66,1,LEN(Z66)-2))&gt;=150,INT(MID(Z66,1,LEN(Z66)-2))&lt;=193),
TRUE,
FALSE),
IF(
AND(INT(MID(Z66,1,LEN(Z66)-2))&gt;=59,INT(MID(Z66,1,LEN(Z66)-2))&lt;=76),
TRUE,
FALSE)),
IF(
Q66="hcl",
IF(
AND(LEFT(Z66,1)="#",LEN(Z66)=7),
TRUE,
FALSE),
IF(
Q66="ecl",
IF(COUNTIF($AV$1:$AV$7,Z66)&gt;0,TRUE,FALSE),
IF(
Q66="pid",
IF(AND(LEN(Z66)=9,INT(Z66)&gt;0),TRUE,FALSE),
IF(Q66="cid",TRUE,FALSE))))))))</f>
        <v>0</v>
      </c>
      <c r="AM66">
        <f t="shared" ref="AM66:AM129" si="60">COUNTIF(AD66:AK66,TRUE)</f>
        <v>7</v>
      </c>
      <c r="AN66" t="b">
        <f t="shared" ref="AN66:AN129" si="61">IF(AM66=AB66,TRUE,FALSE)</f>
        <v>1</v>
      </c>
      <c r="AO66" t="b">
        <f t="shared" ref="AO66:AO129" si="62">IF(AM66&gt;6,TRUE,FALSE)</f>
        <v>1</v>
      </c>
      <c r="AP66">
        <f t="shared" ref="AP66:AP129" si="63">COUNTIF(J66:Q66,"cid")</f>
        <v>1</v>
      </c>
      <c r="AQ66" t="b">
        <f t="shared" ref="AQ66:AQ129" si="64">IF(AM66&lt;7,FALSE,IF(AND(AM66=7,AP66=1),FALSE,TRUE))</f>
        <v>0</v>
      </c>
      <c r="AS66">
        <f t="shared" ref="AS66:AS129" si="65">COUNTIF(J66:Q66,"hcl")</f>
        <v>1</v>
      </c>
      <c r="AT66" t="b">
        <f t="shared" ref="AT66:AT129" si="66">IF(AND(AS66=1,AQ66=FALSE),TRUE,FALSE)</f>
        <v>1</v>
      </c>
    </row>
    <row r="67" spans="1:46">
      <c r="A67" s="1" t="s">
        <v>350</v>
      </c>
      <c r="B67" t="s">
        <v>143</v>
      </c>
      <c r="C67" t="s">
        <v>185</v>
      </c>
      <c r="D67" t="s">
        <v>110</v>
      </c>
      <c r="E67" t="s">
        <v>82</v>
      </c>
      <c r="F67" t="s">
        <v>186</v>
      </c>
      <c r="G67" t="s">
        <v>351</v>
      </c>
      <c r="H67" t="s">
        <v>164</v>
      </c>
      <c r="J67" t="str">
        <f t="shared" si="35"/>
        <v>cid</v>
      </c>
      <c r="K67" t="str">
        <f t="shared" si="36"/>
        <v>hcl</v>
      </c>
      <c r="L67" t="str">
        <f t="shared" si="37"/>
        <v>byr</v>
      </c>
      <c r="M67" t="str">
        <f t="shared" si="38"/>
        <v>iyr</v>
      </c>
      <c r="N67" t="str">
        <f t="shared" si="39"/>
        <v>ecl</v>
      </c>
      <c r="O67" t="str">
        <f t="shared" si="40"/>
        <v>eyr</v>
      </c>
      <c r="P67" t="str">
        <f t="shared" si="41"/>
        <v>pid</v>
      </c>
      <c r="Q67" t="str">
        <f t="shared" si="42"/>
        <v>hgt</v>
      </c>
      <c r="S67" t="str">
        <f t="shared" si="43"/>
        <v>256</v>
      </c>
      <c r="T67" t="str">
        <f t="shared" si="44"/>
        <v>#a97842</v>
      </c>
      <c r="U67" t="str">
        <f t="shared" si="45"/>
        <v>2000</v>
      </c>
      <c r="V67" t="str">
        <f t="shared" si="46"/>
        <v>2018</v>
      </c>
      <c r="W67" t="str">
        <f t="shared" si="47"/>
        <v>oth</v>
      </c>
      <c r="X67" t="str">
        <f t="shared" si="48"/>
        <v>2022</v>
      </c>
      <c r="Y67" t="str">
        <f t="shared" si="49"/>
        <v>637777693</v>
      </c>
      <c r="Z67" t="str">
        <f t="shared" si="50"/>
        <v>160cm</v>
      </c>
      <c r="AB67">
        <f t="shared" si="51"/>
        <v>8</v>
      </c>
      <c r="AD67" t="b">
        <f t="shared" si="52"/>
        <v>1</v>
      </c>
      <c r="AE67" t="b">
        <f t="shared" si="53"/>
        <v>1</v>
      </c>
      <c r="AF67" t="b">
        <f t="shared" si="54"/>
        <v>1</v>
      </c>
      <c r="AG67" t="b">
        <f t="shared" si="55"/>
        <v>1</v>
      </c>
      <c r="AH67" t="b">
        <f t="shared" si="56"/>
        <v>1</v>
      </c>
      <c r="AI67" t="b">
        <f t="shared" si="57"/>
        <v>1</v>
      </c>
      <c r="AJ67" t="b">
        <f t="shared" si="58"/>
        <v>1</v>
      </c>
      <c r="AK67" t="b">
        <f t="shared" si="59"/>
        <v>1</v>
      </c>
      <c r="AM67">
        <f t="shared" si="60"/>
        <v>8</v>
      </c>
      <c r="AN67" t="b">
        <f t="shared" si="61"/>
        <v>1</v>
      </c>
      <c r="AO67" t="b">
        <f t="shared" si="62"/>
        <v>1</v>
      </c>
      <c r="AP67">
        <f t="shared" si="63"/>
        <v>1</v>
      </c>
      <c r="AQ67" t="b">
        <f t="shared" si="64"/>
        <v>1</v>
      </c>
      <c r="AS67">
        <f t="shared" si="65"/>
        <v>1</v>
      </c>
      <c r="AT67" t="b">
        <f t="shared" si="66"/>
        <v>0</v>
      </c>
    </row>
    <row r="68" spans="1:46">
      <c r="A68" s="1" t="s">
        <v>62</v>
      </c>
      <c r="B68" t="s">
        <v>352</v>
      </c>
      <c r="C68" t="s">
        <v>46</v>
      </c>
      <c r="D68" t="s">
        <v>113</v>
      </c>
      <c r="E68" t="s">
        <v>22</v>
      </c>
      <c r="F68" t="s">
        <v>353</v>
      </c>
      <c r="G68" t="s">
        <v>47</v>
      </c>
      <c r="H68" t="s">
        <v>222</v>
      </c>
      <c r="J68" t="str">
        <f t="shared" si="35"/>
        <v>hgt</v>
      </c>
      <c r="K68" t="str">
        <f t="shared" si="36"/>
        <v>cid</v>
      </c>
      <c r="L68" t="str">
        <f t="shared" si="37"/>
        <v>hcl</v>
      </c>
      <c r="M68" t="str">
        <f t="shared" si="38"/>
        <v>ecl</v>
      </c>
      <c r="N68" t="str">
        <f t="shared" si="39"/>
        <v>eyr</v>
      </c>
      <c r="O68" t="str">
        <f t="shared" si="40"/>
        <v>pid</v>
      </c>
      <c r="P68" t="str">
        <f t="shared" si="41"/>
        <v>iyr</v>
      </c>
      <c r="Q68" t="str">
        <f t="shared" si="42"/>
        <v>byr</v>
      </c>
      <c r="S68" t="str">
        <f t="shared" si="43"/>
        <v>152cm</v>
      </c>
      <c r="T68" t="str">
        <f t="shared" si="44"/>
        <v>164</v>
      </c>
      <c r="U68" t="str">
        <f t="shared" si="45"/>
        <v>#866857</v>
      </c>
      <c r="V68" t="str">
        <f t="shared" si="46"/>
        <v>grn</v>
      </c>
      <c r="W68" t="str">
        <f t="shared" si="47"/>
        <v>2025</v>
      </c>
      <c r="X68" t="str">
        <f t="shared" si="48"/>
        <v>495224989</v>
      </c>
      <c r="Y68" t="str">
        <f t="shared" si="49"/>
        <v>2020</v>
      </c>
      <c r="Z68" t="str">
        <f t="shared" si="50"/>
        <v>1949</v>
      </c>
      <c r="AB68">
        <f t="shared" si="51"/>
        <v>8</v>
      </c>
      <c r="AD68" t="b">
        <f t="shared" si="52"/>
        <v>1</v>
      </c>
      <c r="AE68" t="b">
        <f t="shared" si="53"/>
        <v>1</v>
      </c>
      <c r="AF68" t="b">
        <f t="shared" si="54"/>
        <v>1</v>
      </c>
      <c r="AG68" t="b">
        <f t="shared" si="55"/>
        <v>1</v>
      </c>
      <c r="AH68" t="b">
        <f t="shared" si="56"/>
        <v>1</v>
      </c>
      <c r="AI68" t="b">
        <f t="shared" si="57"/>
        <v>1</v>
      </c>
      <c r="AJ68" t="b">
        <f t="shared" si="58"/>
        <v>1</v>
      </c>
      <c r="AK68" t="b">
        <f t="shared" si="59"/>
        <v>1</v>
      </c>
      <c r="AM68">
        <f t="shared" si="60"/>
        <v>8</v>
      </c>
      <c r="AN68" t="b">
        <f t="shared" si="61"/>
        <v>1</v>
      </c>
      <c r="AO68" t="b">
        <f t="shared" si="62"/>
        <v>1</v>
      </c>
      <c r="AP68">
        <f t="shared" si="63"/>
        <v>1</v>
      </c>
      <c r="AQ68" t="b">
        <f t="shared" si="64"/>
        <v>1</v>
      </c>
      <c r="AS68">
        <f t="shared" si="65"/>
        <v>1</v>
      </c>
      <c r="AT68" t="b">
        <f t="shared" si="66"/>
        <v>0</v>
      </c>
    </row>
    <row r="69" spans="1:46">
      <c r="A69" s="2" t="s">
        <v>17</v>
      </c>
      <c r="B69" t="s">
        <v>354</v>
      </c>
      <c r="C69" t="s">
        <v>151</v>
      </c>
      <c r="D69" t="s">
        <v>65</v>
      </c>
      <c r="E69" t="s">
        <v>63</v>
      </c>
      <c r="F69" t="s">
        <v>36</v>
      </c>
      <c r="J69" t="str">
        <f t="shared" si="35"/>
        <v>iyr</v>
      </c>
      <c r="K69" t="str">
        <f t="shared" si="36"/>
        <v>cid</v>
      </c>
      <c r="L69" t="str">
        <f t="shared" si="37"/>
        <v>byr</v>
      </c>
      <c r="M69" t="str">
        <f t="shared" si="38"/>
        <v>ecl</v>
      </c>
      <c r="N69" t="str">
        <f t="shared" si="39"/>
        <v>pid</v>
      </c>
      <c r="O69" t="str">
        <f t="shared" si="40"/>
        <v>eyr</v>
      </c>
      <c r="P69" t="str">
        <f t="shared" si="41"/>
        <v/>
      </c>
      <c r="Q69" t="str">
        <f t="shared" si="42"/>
        <v/>
      </c>
      <c r="S69" t="str">
        <f t="shared" si="43"/>
        <v>2010</v>
      </c>
      <c r="T69" t="str">
        <f t="shared" si="44"/>
        <v>288</v>
      </c>
      <c r="U69" t="str">
        <f t="shared" si="45"/>
        <v>1986</v>
      </c>
      <c r="V69" t="str">
        <f t="shared" si="46"/>
        <v>blu</v>
      </c>
      <c r="W69" t="str">
        <f t="shared" si="47"/>
        <v>304077824</v>
      </c>
      <c r="X69" t="str">
        <f t="shared" si="48"/>
        <v>2020</v>
      </c>
      <c r="Y69" t="str">
        <f t="shared" si="49"/>
        <v/>
      </c>
      <c r="Z69" t="str">
        <f t="shared" si="50"/>
        <v/>
      </c>
      <c r="AB69">
        <f t="shared" si="51"/>
        <v>6</v>
      </c>
      <c r="AD69" t="b">
        <f t="shared" si="52"/>
        <v>1</v>
      </c>
      <c r="AE69" t="b">
        <f t="shared" si="53"/>
        <v>1</v>
      </c>
      <c r="AF69" t="b">
        <f t="shared" si="54"/>
        <v>1</v>
      </c>
      <c r="AG69" t="b">
        <f t="shared" si="55"/>
        <v>1</v>
      </c>
      <c r="AH69" t="b">
        <f t="shared" si="56"/>
        <v>1</v>
      </c>
      <c r="AI69" t="b">
        <f t="shared" si="57"/>
        <v>1</v>
      </c>
      <c r="AJ69" t="b">
        <f t="shared" si="58"/>
        <v>0</v>
      </c>
      <c r="AK69" t="b">
        <f t="shared" si="59"/>
        <v>0</v>
      </c>
      <c r="AM69">
        <f t="shared" si="60"/>
        <v>6</v>
      </c>
      <c r="AN69" t="b">
        <f t="shared" si="61"/>
        <v>1</v>
      </c>
      <c r="AO69" t="b">
        <f t="shared" si="62"/>
        <v>0</v>
      </c>
      <c r="AP69">
        <f t="shared" si="63"/>
        <v>1</v>
      </c>
      <c r="AQ69" t="b">
        <f t="shared" si="64"/>
        <v>0</v>
      </c>
      <c r="AS69">
        <f t="shared" si="65"/>
        <v>0</v>
      </c>
      <c r="AT69" t="b">
        <f t="shared" si="66"/>
        <v>0</v>
      </c>
    </row>
    <row r="70" spans="1:46">
      <c r="A70" s="2" t="s">
        <v>64</v>
      </c>
      <c r="B70" t="s">
        <v>65</v>
      </c>
      <c r="C70" t="s">
        <v>199</v>
      </c>
      <c r="D70" t="s">
        <v>355</v>
      </c>
      <c r="E70" t="s">
        <v>136</v>
      </c>
      <c r="F70" t="s">
        <v>97</v>
      </c>
      <c r="G70" t="s">
        <v>15</v>
      </c>
      <c r="H70" t="s">
        <v>356</v>
      </c>
      <c r="J70" t="str">
        <f t="shared" si="35"/>
        <v>hgt</v>
      </c>
      <c r="K70" t="str">
        <f t="shared" si="36"/>
        <v>ecl</v>
      </c>
      <c r="L70" t="str">
        <f t="shared" si="37"/>
        <v>hcl</v>
      </c>
      <c r="M70" t="str">
        <f t="shared" si="38"/>
        <v>pid</v>
      </c>
      <c r="N70" t="str">
        <f t="shared" si="39"/>
        <v>byr</v>
      </c>
      <c r="O70" t="str">
        <f t="shared" si="40"/>
        <v>iyr</v>
      </c>
      <c r="P70" t="str">
        <f t="shared" si="41"/>
        <v>eyr</v>
      </c>
      <c r="Q70" t="str">
        <f t="shared" si="42"/>
        <v>cid</v>
      </c>
      <c r="S70" t="str">
        <f t="shared" si="43"/>
        <v>182cm</v>
      </c>
      <c r="T70" t="str">
        <f t="shared" si="44"/>
        <v>blu</v>
      </c>
      <c r="U70" t="str">
        <f t="shared" si="45"/>
        <v>#18171d</v>
      </c>
      <c r="V70" t="str">
        <f t="shared" si="46"/>
        <v>047931925</v>
      </c>
      <c r="W70" t="str">
        <f t="shared" si="47"/>
        <v>1964</v>
      </c>
      <c r="X70" t="str">
        <f t="shared" si="48"/>
        <v>2012</v>
      </c>
      <c r="Y70" t="str">
        <f t="shared" si="49"/>
        <v>2030</v>
      </c>
      <c r="Z70" t="str">
        <f t="shared" si="50"/>
        <v>167</v>
      </c>
      <c r="AB70">
        <f t="shared" si="51"/>
        <v>8</v>
      </c>
      <c r="AD70" t="b">
        <f t="shared" si="52"/>
        <v>1</v>
      </c>
      <c r="AE70" t="b">
        <f t="shared" si="53"/>
        <v>1</v>
      </c>
      <c r="AF70" t="b">
        <f t="shared" si="54"/>
        <v>1</v>
      </c>
      <c r="AG70" t="b">
        <f t="shared" si="55"/>
        <v>1</v>
      </c>
      <c r="AH70" t="b">
        <f t="shared" si="56"/>
        <v>1</v>
      </c>
      <c r="AI70" t="b">
        <f t="shared" si="57"/>
        <v>1</v>
      </c>
      <c r="AJ70" t="b">
        <f t="shared" si="58"/>
        <v>1</v>
      </c>
      <c r="AK70" t="b">
        <f t="shared" si="59"/>
        <v>1</v>
      </c>
      <c r="AM70">
        <f t="shared" si="60"/>
        <v>8</v>
      </c>
      <c r="AN70" t="b">
        <f t="shared" si="61"/>
        <v>1</v>
      </c>
      <c r="AO70" t="b">
        <f t="shared" si="62"/>
        <v>1</v>
      </c>
      <c r="AP70">
        <f t="shared" si="63"/>
        <v>1</v>
      </c>
      <c r="AQ70" t="b">
        <f t="shared" si="64"/>
        <v>1</v>
      </c>
      <c r="AS70">
        <f t="shared" si="65"/>
        <v>1</v>
      </c>
      <c r="AT70" t="b">
        <f t="shared" si="66"/>
        <v>0</v>
      </c>
    </row>
    <row r="71" spans="1:46">
      <c r="A71" s="2" t="s">
        <v>66</v>
      </c>
      <c r="B71" t="s">
        <v>46</v>
      </c>
      <c r="C71" t="s">
        <v>12</v>
      </c>
      <c r="D71" t="s">
        <v>37</v>
      </c>
      <c r="E71" t="s">
        <v>357</v>
      </c>
      <c r="F71" t="s">
        <v>198</v>
      </c>
      <c r="G71" t="s">
        <v>13</v>
      </c>
      <c r="H71" t="s">
        <v>67</v>
      </c>
      <c r="J71" t="str">
        <f t="shared" si="35"/>
        <v>byr</v>
      </c>
      <c r="K71" t="str">
        <f t="shared" si="36"/>
        <v>hcl</v>
      </c>
      <c r="L71" t="str">
        <f t="shared" si="37"/>
        <v>iyr</v>
      </c>
      <c r="M71" t="str">
        <f t="shared" si="38"/>
        <v>hgt</v>
      </c>
      <c r="N71" t="str">
        <f t="shared" si="39"/>
        <v>pid</v>
      </c>
      <c r="O71" t="str">
        <f t="shared" si="40"/>
        <v>cid</v>
      </c>
      <c r="P71" t="str">
        <f t="shared" si="41"/>
        <v>ecl</v>
      </c>
      <c r="Q71" t="str">
        <f t="shared" si="42"/>
        <v>eyr</v>
      </c>
      <c r="S71" t="str">
        <f t="shared" si="43"/>
        <v>1958</v>
      </c>
      <c r="T71" t="str">
        <f t="shared" si="44"/>
        <v>#866857</v>
      </c>
      <c r="U71" t="str">
        <f t="shared" si="45"/>
        <v>2019</v>
      </c>
      <c r="V71" t="str">
        <f t="shared" si="46"/>
        <v>165cm</v>
      </c>
      <c r="W71" t="str">
        <f t="shared" si="47"/>
        <v>553631683</v>
      </c>
      <c r="X71" t="str">
        <f t="shared" si="48"/>
        <v>109</v>
      </c>
      <c r="Y71" t="str">
        <f t="shared" si="49"/>
        <v>gry</v>
      </c>
      <c r="Z71" t="str">
        <f t="shared" si="50"/>
        <v>2023</v>
      </c>
      <c r="AB71">
        <f t="shared" si="51"/>
        <v>8</v>
      </c>
      <c r="AD71" t="b">
        <f t="shared" si="52"/>
        <v>1</v>
      </c>
      <c r="AE71" t="b">
        <f t="shared" si="53"/>
        <v>1</v>
      </c>
      <c r="AF71" t="b">
        <f t="shared" si="54"/>
        <v>1</v>
      </c>
      <c r="AG71" t="b">
        <f t="shared" si="55"/>
        <v>1</v>
      </c>
      <c r="AH71" t="b">
        <f t="shared" si="56"/>
        <v>1</v>
      </c>
      <c r="AI71" t="b">
        <f t="shared" si="57"/>
        <v>1</v>
      </c>
      <c r="AJ71" t="b">
        <f t="shared" si="58"/>
        <v>1</v>
      </c>
      <c r="AK71" t="b">
        <f t="shared" si="59"/>
        <v>1</v>
      </c>
      <c r="AM71">
        <f t="shared" si="60"/>
        <v>8</v>
      </c>
      <c r="AN71" t="b">
        <f t="shared" si="61"/>
        <v>1</v>
      </c>
      <c r="AO71" t="b">
        <f t="shared" si="62"/>
        <v>1</v>
      </c>
      <c r="AP71">
        <f t="shared" si="63"/>
        <v>1</v>
      </c>
      <c r="AQ71" t="b">
        <f t="shared" si="64"/>
        <v>1</v>
      </c>
      <c r="AS71">
        <f t="shared" si="65"/>
        <v>1</v>
      </c>
      <c r="AT71" t="b">
        <f t="shared" si="66"/>
        <v>0</v>
      </c>
    </row>
    <row r="72" spans="1:46">
      <c r="A72" s="1" t="s">
        <v>68</v>
      </c>
      <c r="B72" t="s">
        <v>52</v>
      </c>
      <c r="C72" t="s">
        <v>358</v>
      </c>
      <c r="D72" t="s">
        <v>33</v>
      </c>
      <c r="E72" t="s">
        <v>58</v>
      </c>
      <c r="F72" t="s">
        <v>34</v>
      </c>
      <c r="G72" t="s">
        <v>359</v>
      </c>
      <c r="H72" t="s">
        <v>44</v>
      </c>
      <c r="J72" t="str">
        <f t="shared" si="35"/>
        <v>cid</v>
      </c>
      <c r="K72" t="str">
        <f t="shared" si="36"/>
        <v>iyr</v>
      </c>
      <c r="L72" t="str">
        <f t="shared" si="37"/>
        <v>pid</v>
      </c>
      <c r="M72" t="str">
        <f t="shared" si="38"/>
        <v>eyr</v>
      </c>
      <c r="N72" t="str">
        <f t="shared" si="39"/>
        <v>hcl</v>
      </c>
      <c r="O72" t="str">
        <f t="shared" si="40"/>
        <v>byr</v>
      </c>
      <c r="P72" t="str">
        <f t="shared" si="41"/>
        <v>hgt</v>
      </c>
      <c r="Q72" t="str">
        <f t="shared" si="42"/>
        <v>ecl</v>
      </c>
      <c r="S72" t="str">
        <f t="shared" si="43"/>
        <v>156</v>
      </c>
      <c r="T72" t="str">
        <f t="shared" si="44"/>
        <v>2014</v>
      </c>
      <c r="U72" t="str">
        <f t="shared" si="45"/>
        <v>811368482</v>
      </c>
      <c r="V72" t="str">
        <f t="shared" si="46"/>
        <v>2026</v>
      </c>
      <c r="W72" t="str">
        <f t="shared" si="47"/>
        <v>#b6652a</v>
      </c>
      <c r="X72" t="str">
        <f t="shared" si="48"/>
        <v>1994</v>
      </c>
      <c r="Y72" t="str">
        <f t="shared" si="49"/>
        <v>184cm</v>
      </c>
      <c r="Z72" t="str">
        <f t="shared" si="50"/>
        <v>brn</v>
      </c>
      <c r="AB72">
        <f t="shared" si="51"/>
        <v>8</v>
      </c>
      <c r="AD72" t="b">
        <f t="shared" si="52"/>
        <v>1</v>
      </c>
      <c r="AE72" t="b">
        <f t="shared" si="53"/>
        <v>1</v>
      </c>
      <c r="AF72" t="b">
        <f t="shared" si="54"/>
        <v>1</v>
      </c>
      <c r="AG72" t="b">
        <f t="shared" si="55"/>
        <v>1</v>
      </c>
      <c r="AH72" t="b">
        <f t="shared" si="56"/>
        <v>1</v>
      </c>
      <c r="AI72" t="b">
        <f t="shared" si="57"/>
        <v>1</v>
      </c>
      <c r="AJ72" t="b">
        <f t="shared" si="58"/>
        <v>1</v>
      </c>
      <c r="AK72" t="b">
        <f t="shared" si="59"/>
        <v>1</v>
      </c>
      <c r="AM72">
        <f t="shared" si="60"/>
        <v>8</v>
      </c>
      <c r="AN72" t="b">
        <f t="shared" si="61"/>
        <v>1</v>
      </c>
      <c r="AO72" t="b">
        <f t="shared" si="62"/>
        <v>1</v>
      </c>
      <c r="AP72">
        <f t="shared" si="63"/>
        <v>1</v>
      </c>
      <c r="AQ72" t="b">
        <f t="shared" si="64"/>
        <v>1</v>
      </c>
      <c r="AS72">
        <f t="shared" si="65"/>
        <v>1</v>
      </c>
      <c r="AT72" t="b">
        <f t="shared" si="66"/>
        <v>0</v>
      </c>
    </row>
    <row r="73" spans="1:46">
      <c r="A73" s="2" t="s">
        <v>69</v>
      </c>
      <c r="B73" t="s">
        <v>2</v>
      </c>
      <c r="C73" t="s">
        <v>113</v>
      </c>
      <c r="D73" t="s">
        <v>360</v>
      </c>
      <c r="E73" t="s">
        <v>116</v>
      </c>
      <c r="F73" t="s">
        <v>361</v>
      </c>
      <c r="G73" t="s">
        <v>70</v>
      </c>
      <c r="J73" t="str">
        <f t="shared" si="35"/>
        <v>hcl</v>
      </c>
      <c r="K73" t="str">
        <f t="shared" si="36"/>
        <v>hgt</v>
      </c>
      <c r="L73" t="str">
        <f t="shared" si="37"/>
        <v>ecl</v>
      </c>
      <c r="M73" t="str">
        <f t="shared" si="38"/>
        <v>pid</v>
      </c>
      <c r="N73" t="str">
        <f t="shared" si="39"/>
        <v>byr</v>
      </c>
      <c r="O73" t="str">
        <f t="shared" si="40"/>
        <v>cid</v>
      </c>
      <c r="P73" t="str">
        <f t="shared" si="41"/>
        <v>iyr</v>
      </c>
      <c r="Q73" t="str">
        <f t="shared" si="42"/>
        <v/>
      </c>
      <c r="S73" t="str">
        <f t="shared" si="43"/>
        <v>#733820</v>
      </c>
      <c r="T73" t="str">
        <f t="shared" si="44"/>
        <v>183cm</v>
      </c>
      <c r="U73" t="str">
        <f t="shared" si="45"/>
        <v>grn</v>
      </c>
      <c r="V73" t="str">
        <f t="shared" si="46"/>
        <v>265625165</v>
      </c>
      <c r="W73" t="str">
        <f t="shared" si="47"/>
        <v>1943</v>
      </c>
      <c r="X73" t="str">
        <f t="shared" si="48"/>
        <v>344</v>
      </c>
      <c r="Y73" t="str">
        <f t="shared" si="49"/>
        <v>2011</v>
      </c>
      <c r="Z73" t="str">
        <f t="shared" si="50"/>
        <v/>
      </c>
      <c r="AB73">
        <f t="shared" si="51"/>
        <v>7</v>
      </c>
      <c r="AD73" t="b">
        <f t="shared" si="52"/>
        <v>1</v>
      </c>
      <c r="AE73" t="b">
        <f t="shared" si="53"/>
        <v>1</v>
      </c>
      <c r="AF73" t="b">
        <f t="shared" si="54"/>
        <v>1</v>
      </c>
      <c r="AG73" t="b">
        <f t="shared" si="55"/>
        <v>1</v>
      </c>
      <c r="AH73" t="b">
        <f t="shared" si="56"/>
        <v>1</v>
      </c>
      <c r="AI73" t="b">
        <f t="shared" si="57"/>
        <v>1</v>
      </c>
      <c r="AJ73" t="b">
        <f t="shared" si="58"/>
        <v>1</v>
      </c>
      <c r="AK73" t="b">
        <f t="shared" si="59"/>
        <v>0</v>
      </c>
      <c r="AM73">
        <f t="shared" si="60"/>
        <v>7</v>
      </c>
      <c r="AN73" t="b">
        <f t="shared" si="61"/>
        <v>1</v>
      </c>
      <c r="AO73" t="b">
        <f t="shared" si="62"/>
        <v>1</v>
      </c>
      <c r="AP73">
        <f t="shared" si="63"/>
        <v>1</v>
      </c>
      <c r="AQ73" t="b">
        <f t="shared" si="64"/>
        <v>0</v>
      </c>
      <c r="AS73">
        <f t="shared" si="65"/>
        <v>1</v>
      </c>
      <c r="AT73" t="b">
        <f t="shared" si="66"/>
        <v>1</v>
      </c>
    </row>
    <row r="74" spans="1:46">
      <c r="A74" s="2" t="s">
        <v>75</v>
      </c>
      <c r="B74" t="s">
        <v>362</v>
      </c>
      <c r="C74" t="s">
        <v>363</v>
      </c>
      <c r="D74" t="s">
        <v>364</v>
      </c>
      <c r="E74" t="s">
        <v>365</v>
      </c>
      <c r="F74" t="s">
        <v>164</v>
      </c>
      <c r="G74" t="s">
        <v>45</v>
      </c>
      <c r="H74" t="s">
        <v>44</v>
      </c>
      <c r="J74" t="str">
        <f t="shared" si="35"/>
        <v>iyr</v>
      </c>
      <c r="K74" t="str">
        <f t="shared" si="36"/>
        <v>hcl</v>
      </c>
      <c r="L74" t="str">
        <f t="shared" si="37"/>
        <v>pid</v>
      </c>
      <c r="M74" t="str">
        <f t="shared" si="38"/>
        <v>cid</v>
      </c>
      <c r="N74" t="str">
        <f t="shared" si="39"/>
        <v>byr</v>
      </c>
      <c r="O74" t="str">
        <f t="shared" si="40"/>
        <v>hgt</v>
      </c>
      <c r="P74" t="str">
        <f t="shared" si="41"/>
        <v>eyr</v>
      </c>
      <c r="Q74" t="str">
        <f t="shared" si="42"/>
        <v>ecl</v>
      </c>
      <c r="S74" t="str">
        <f t="shared" si="43"/>
        <v>2017</v>
      </c>
      <c r="T74" t="str">
        <f t="shared" si="44"/>
        <v>#c0946f</v>
      </c>
      <c r="U74" t="str">
        <f t="shared" si="45"/>
        <v>716422629</v>
      </c>
      <c r="V74" t="str">
        <f t="shared" si="46"/>
        <v>104</v>
      </c>
      <c r="W74" t="str">
        <f t="shared" si="47"/>
        <v>1974</v>
      </c>
      <c r="X74" t="str">
        <f t="shared" si="48"/>
        <v>160cm</v>
      </c>
      <c r="Y74" t="str">
        <f t="shared" si="49"/>
        <v>2021</v>
      </c>
      <c r="Z74" t="str">
        <f t="shared" si="50"/>
        <v>brn</v>
      </c>
      <c r="AB74">
        <f t="shared" si="51"/>
        <v>8</v>
      </c>
      <c r="AD74" t="b">
        <f t="shared" si="52"/>
        <v>1</v>
      </c>
      <c r="AE74" t="b">
        <f t="shared" si="53"/>
        <v>1</v>
      </c>
      <c r="AF74" t="b">
        <f t="shared" si="54"/>
        <v>1</v>
      </c>
      <c r="AG74" t="b">
        <f t="shared" si="55"/>
        <v>1</v>
      </c>
      <c r="AH74" t="b">
        <f t="shared" si="56"/>
        <v>1</v>
      </c>
      <c r="AI74" t="b">
        <f t="shared" si="57"/>
        <v>1</v>
      </c>
      <c r="AJ74" t="b">
        <f t="shared" si="58"/>
        <v>1</v>
      </c>
      <c r="AK74" t="b">
        <f t="shared" si="59"/>
        <v>1</v>
      </c>
      <c r="AM74">
        <f t="shared" si="60"/>
        <v>8</v>
      </c>
      <c r="AN74" t="b">
        <f t="shared" si="61"/>
        <v>1</v>
      </c>
      <c r="AO74" t="b">
        <f t="shared" si="62"/>
        <v>1</v>
      </c>
      <c r="AP74">
        <f t="shared" si="63"/>
        <v>1</v>
      </c>
      <c r="AQ74" t="b">
        <f t="shared" si="64"/>
        <v>1</v>
      </c>
      <c r="AS74">
        <f t="shared" si="65"/>
        <v>1</v>
      </c>
      <c r="AT74" t="b">
        <f t="shared" si="66"/>
        <v>0</v>
      </c>
    </row>
    <row r="75" spans="1:46">
      <c r="A75" s="1" t="s">
        <v>366</v>
      </c>
      <c r="B75" t="s">
        <v>14</v>
      </c>
      <c r="C75" t="s">
        <v>102</v>
      </c>
      <c r="D75" t="s">
        <v>22</v>
      </c>
      <c r="E75" t="s">
        <v>113</v>
      </c>
      <c r="F75" t="s">
        <v>70</v>
      </c>
      <c r="G75" t="s">
        <v>367</v>
      </c>
      <c r="J75" t="str">
        <f t="shared" si="35"/>
        <v>byr</v>
      </c>
      <c r="K75" t="str">
        <f t="shared" si="36"/>
        <v>hgt</v>
      </c>
      <c r="L75" t="str">
        <f t="shared" si="37"/>
        <v>hcl</v>
      </c>
      <c r="M75" t="str">
        <f t="shared" si="38"/>
        <v>eyr</v>
      </c>
      <c r="N75" t="str">
        <f t="shared" si="39"/>
        <v>ecl</v>
      </c>
      <c r="O75" t="str">
        <f t="shared" si="40"/>
        <v>iyr</v>
      </c>
      <c r="P75" t="str">
        <f t="shared" si="41"/>
        <v>pid</v>
      </c>
      <c r="Q75" t="str">
        <f t="shared" si="42"/>
        <v/>
      </c>
      <c r="S75" t="str">
        <f t="shared" si="43"/>
        <v>2002</v>
      </c>
      <c r="T75" t="str">
        <f t="shared" si="44"/>
        <v>180cm</v>
      </c>
      <c r="U75" t="str">
        <f t="shared" si="45"/>
        <v>#602927</v>
      </c>
      <c r="V75" t="str">
        <f t="shared" si="46"/>
        <v>2025</v>
      </c>
      <c r="W75" t="str">
        <f t="shared" si="47"/>
        <v>grn</v>
      </c>
      <c r="X75" t="str">
        <f t="shared" si="48"/>
        <v>2011</v>
      </c>
      <c r="Y75" t="str">
        <f t="shared" si="49"/>
        <v>887584172</v>
      </c>
      <c r="Z75" t="str">
        <f t="shared" si="50"/>
        <v/>
      </c>
      <c r="AB75">
        <f t="shared" si="51"/>
        <v>7</v>
      </c>
      <c r="AD75" t="b">
        <f t="shared" si="52"/>
        <v>1</v>
      </c>
      <c r="AE75" t="b">
        <f t="shared" si="53"/>
        <v>1</v>
      </c>
      <c r="AF75" t="b">
        <f t="shared" si="54"/>
        <v>1</v>
      </c>
      <c r="AG75" t="b">
        <f t="shared" si="55"/>
        <v>1</v>
      </c>
      <c r="AH75" t="b">
        <f t="shared" si="56"/>
        <v>1</v>
      </c>
      <c r="AI75" t="b">
        <f t="shared" si="57"/>
        <v>1</v>
      </c>
      <c r="AJ75" t="b">
        <f t="shared" si="58"/>
        <v>1</v>
      </c>
      <c r="AK75" t="b">
        <f t="shared" si="59"/>
        <v>0</v>
      </c>
      <c r="AM75">
        <f t="shared" si="60"/>
        <v>7</v>
      </c>
      <c r="AN75" t="b">
        <f t="shared" si="61"/>
        <v>1</v>
      </c>
      <c r="AO75" t="b">
        <f t="shared" si="62"/>
        <v>1</v>
      </c>
      <c r="AP75">
        <f t="shared" si="63"/>
        <v>0</v>
      </c>
      <c r="AQ75" t="b">
        <f t="shared" si="64"/>
        <v>1</v>
      </c>
      <c r="AS75">
        <f t="shared" si="65"/>
        <v>1</v>
      </c>
      <c r="AT75" t="b">
        <f t="shared" si="66"/>
        <v>0</v>
      </c>
    </row>
    <row r="76" spans="1:46">
      <c r="A76" s="2" t="s">
        <v>242</v>
      </c>
      <c r="B76" t="s">
        <v>44</v>
      </c>
      <c r="C76" t="s">
        <v>33</v>
      </c>
      <c r="D76" t="s">
        <v>368</v>
      </c>
      <c r="E76" t="s">
        <v>369</v>
      </c>
      <c r="F76" t="s">
        <v>228</v>
      </c>
      <c r="G76" t="s">
        <v>162</v>
      </c>
      <c r="J76" t="str">
        <f t="shared" si="35"/>
        <v>hcl</v>
      </c>
      <c r="K76" t="str">
        <f t="shared" si="36"/>
        <v>ecl</v>
      </c>
      <c r="L76" t="str">
        <f t="shared" si="37"/>
        <v>eyr</v>
      </c>
      <c r="M76" t="str">
        <f t="shared" si="38"/>
        <v>pid</v>
      </c>
      <c r="N76" t="str">
        <f t="shared" si="39"/>
        <v>byr</v>
      </c>
      <c r="O76" t="str">
        <f t="shared" si="40"/>
        <v>hgt</v>
      </c>
      <c r="P76" t="str">
        <f t="shared" si="41"/>
        <v>iyr</v>
      </c>
      <c r="Q76" t="str">
        <f t="shared" si="42"/>
        <v/>
      </c>
      <c r="S76" t="str">
        <f t="shared" si="43"/>
        <v>#888785</v>
      </c>
      <c r="T76" t="str">
        <f t="shared" si="44"/>
        <v>brn</v>
      </c>
      <c r="U76" t="str">
        <f t="shared" si="45"/>
        <v>2026</v>
      </c>
      <c r="V76" t="str">
        <f t="shared" si="46"/>
        <v>14483306</v>
      </c>
      <c r="W76" t="str">
        <f t="shared" si="47"/>
        <v>1947</v>
      </c>
      <c r="X76" t="str">
        <f t="shared" si="48"/>
        <v>177cm</v>
      </c>
      <c r="Y76" t="str">
        <f t="shared" si="49"/>
        <v>2015</v>
      </c>
      <c r="Z76" t="str">
        <f t="shared" si="50"/>
        <v/>
      </c>
      <c r="AB76">
        <f t="shared" si="51"/>
        <v>7</v>
      </c>
      <c r="AD76" t="b">
        <f t="shared" si="52"/>
        <v>1</v>
      </c>
      <c r="AE76" t="b">
        <f t="shared" si="53"/>
        <v>1</v>
      </c>
      <c r="AF76" t="b">
        <f t="shared" si="54"/>
        <v>1</v>
      </c>
      <c r="AG76" t="b">
        <f t="shared" si="55"/>
        <v>0</v>
      </c>
      <c r="AH76" t="b">
        <f t="shared" si="56"/>
        <v>1</v>
      </c>
      <c r="AI76" t="b">
        <f t="shared" si="57"/>
        <v>1</v>
      </c>
      <c r="AJ76" t="b">
        <f t="shared" si="58"/>
        <v>1</v>
      </c>
      <c r="AK76" t="b">
        <f t="shared" si="59"/>
        <v>0</v>
      </c>
      <c r="AM76">
        <f t="shared" si="60"/>
        <v>6</v>
      </c>
      <c r="AN76" t="b">
        <f t="shared" si="61"/>
        <v>0</v>
      </c>
      <c r="AO76" t="b">
        <f t="shared" si="62"/>
        <v>0</v>
      </c>
      <c r="AP76">
        <f t="shared" si="63"/>
        <v>0</v>
      </c>
      <c r="AQ76" t="b">
        <f t="shared" si="64"/>
        <v>0</v>
      </c>
      <c r="AS76">
        <f t="shared" si="65"/>
        <v>1</v>
      </c>
      <c r="AT76" t="b">
        <f t="shared" si="66"/>
        <v>1</v>
      </c>
    </row>
    <row r="77" spans="1:46">
      <c r="A77" s="2" t="s">
        <v>58</v>
      </c>
      <c r="B77" t="s">
        <v>370</v>
      </c>
      <c r="C77" t="s">
        <v>36</v>
      </c>
      <c r="D77" t="s">
        <v>371</v>
      </c>
      <c r="E77" t="s">
        <v>372</v>
      </c>
      <c r="F77" t="s">
        <v>97</v>
      </c>
      <c r="G77" t="s">
        <v>373</v>
      </c>
      <c r="J77" t="str">
        <f t="shared" si="35"/>
        <v>hcl</v>
      </c>
      <c r="K77" t="str">
        <f t="shared" si="36"/>
        <v>ecl</v>
      </c>
      <c r="L77" t="str">
        <f t="shared" si="37"/>
        <v>eyr</v>
      </c>
      <c r="M77" t="str">
        <f t="shared" si="38"/>
        <v>hgt</v>
      </c>
      <c r="N77" t="str">
        <f t="shared" si="39"/>
        <v>pid</v>
      </c>
      <c r="O77" t="str">
        <f t="shared" si="40"/>
        <v>iyr</v>
      </c>
      <c r="P77" t="str">
        <f t="shared" si="41"/>
        <v>byr</v>
      </c>
      <c r="Q77" t="str">
        <f t="shared" si="42"/>
        <v/>
      </c>
      <c r="S77" t="str">
        <f t="shared" si="43"/>
        <v>#b6652a</v>
      </c>
      <c r="T77" t="str">
        <f t="shared" si="44"/>
        <v>#64783e</v>
      </c>
      <c r="U77" t="str">
        <f t="shared" si="45"/>
        <v>2020</v>
      </c>
      <c r="V77" t="str">
        <f t="shared" si="46"/>
        <v>163</v>
      </c>
      <c r="W77" t="str">
        <f t="shared" si="47"/>
        <v>651615946</v>
      </c>
      <c r="X77" t="str">
        <f t="shared" si="48"/>
        <v>2012</v>
      </c>
      <c r="Y77" t="str">
        <f t="shared" si="49"/>
        <v>1999</v>
      </c>
      <c r="Z77" t="str">
        <f t="shared" si="50"/>
        <v/>
      </c>
      <c r="AB77">
        <f t="shared" si="51"/>
        <v>7</v>
      </c>
      <c r="AD77" t="b">
        <f t="shared" si="52"/>
        <v>1</v>
      </c>
      <c r="AE77" t="b">
        <f t="shared" si="53"/>
        <v>0</v>
      </c>
      <c r="AF77" t="b">
        <f t="shared" si="54"/>
        <v>1</v>
      </c>
      <c r="AG77" t="b">
        <f t="shared" si="55"/>
        <v>0</v>
      </c>
      <c r="AH77" t="b">
        <f t="shared" si="56"/>
        <v>1</v>
      </c>
      <c r="AI77" t="b">
        <f t="shared" si="57"/>
        <v>1</v>
      </c>
      <c r="AJ77" t="b">
        <f t="shared" si="58"/>
        <v>1</v>
      </c>
      <c r="AK77" t="b">
        <f t="shared" si="59"/>
        <v>0</v>
      </c>
      <c r="AM77">
        <f t="shared" si="60"/>
        <v>5</v>
      </c>
      <c r="AN77" t="b">
        <f t="shared" si="61"/>
        <v>0</v>
      </c>
      <c r="AO77" t="b">
        <f t="shared" si="62"/>
        <v>0</v>
      </c>
      <c r="AP77">
        <f t="shared" si="63"/>
        <v>0</v>
      </c>
      <c r="AQ77" t="b">
        <f t="shared" si="64"/>
        <v>0</v>
      </c>
      <c r="AS77">
        <f t="shared" si="65"/>
        <v>1</v>
      </c>
      <c r="AT77" t="b">
        <f t="shared" si="66"/>
        <v>1</v>
      </c>
    </row>
    <row r="78" spans="1:46">
      <c r="A78" s="2" t="s">
        <v>52</v>
      </c>
      <c r="B78" t="s">
        <v>13</v>
      </c>
      <c r="C78" t="s">
        <v>374</v>
      </c>
      <c r="D78" t="s">
        <v>112</v>
      </c>
      <c r="E78" t="s">
        <v>375</v>
      </c>
      <c r="F78" t="s">
        <v>376</v>
      </c>
      <c r="J78" t="str">
        <f t="shared" si="35"/>
        <v>iyr</v>
      </c>
      <c r="K78" t="str">
        <f t="shared" si="36"/>
        <v>ecl</v>
      </c>
      <c r="L78" t="str">
        <f t="shared" si="37"/>
        <v>hgt</v>
      </c>
      <c r="M78" t="str">
        <f t="shared" si="38"/>
        <v>eyr</v>
      </c>
      <c r="N78" t="str">
        <f t="shared" si="39"/>
        <v>pid</v>
      </c>
      <c r="O78" t="str">
        <f t="shared" si="40"/>
        <v>hcl</v>
      </c>
      <c r="P78" t="str">
        <f t="shared" si="41"/>
        <v/>
      </c>
      <c r="Q78" t="str">
        <f t="shared" si="42"/>
        <v/>
      </c>
      <c r="S78" t="str">
        <f t="shared" si="43"/>
        <v>2014</v>
      </c>
      <c r="T78" t="str">
        <f t="shared" si="44"/>
        <v>gry</v>
      </c>
      <c r="U78" t="str">
        <f t="shared" si="45"/>
        <v>188cm</v>
      </c>
      <c r="V78" t="str">
        <f t="shared" si="46"/>
        <v>2028</v>
      </c>
      <c r="W78" t="str">
        <f t="shared" si="47"/>
        <v>503058612</v>
      </c>
      <c r="X78" t="str">
        <f t="shared" si="48"/>
        <v>#a31066</v>
      </c>
      <c r="Y78" t="str">
        <f t="shared" si="49"/>
        <v/>
      </c>
      <c r="Z78" t="str">
        <f t="shared" si="50"/>
        <v/>
      </c>
      <c r="AB78">
        <f t="shared" si="51"/>
        <v>6</v>
      </c>
      <c r="AD78" t="b">
        <f t="shared" si="52"/>
        <v>1</v>
      </c>
      <c r="AE78" t="b">
        <f t="shared" si="53"/>
        <v>1</v>
      </c>
      <c r="AF78" t="b">
        <f t="shared" si="54"/>
        <v>1</v>
      </c>
      <c r="AG78" t="b">
        <f t="shared" si="55"/>
        <v>1</v>
      </c>
      <c r="AH78" t="b">
        <f t="shared" si="56"/>
        <v>1</v>
      </c>
      <c r="AI78" t="b">
        <f t="shared" si="57"/>
        <v>1</v>
      </c>
      <c r="AJ78" t="b">
        <f t="shared" si="58"/>
        <v>0</v>
      </c>
      <c r="AK78" t="b">
        <f t="shared" si="59"/>
        <v>0</v>
      </c>
      <c r="AM78">
        <f t="shared" si="60"/>
        <v>6</v>
      </c>
      <c r="AN78" t="b">
        <f t="shared" si="61"/>
        <v>1</v>
      </c>
      <c r="AO78" t="b">
        <f t="shared" si="62"/>
        <v>0</v>
      </c>
      <c r="AP78">
        <f t="shared" si="63"/>
        <v>0</v>
      </c>
      <c r="AQ78" t="b">
        <f t="shared" si="64"/>
        <v>0</v>
      </c>
      <c r="AS78">
        <f t="shared" si="65"/>
        <v>1</v>
      </c>
      <c r="AT78" t="b">
        <f t="shared" si="66"/>
        <v>1</v>
      </c>
    </row>
    <row r="79" spans="1:46">
      <c r="A79" s="1" t="s">
        <v>126</v>
      </c>
      <c r="B79" t="s">
        <v>25</v>
      </c>
      <c r="C79" t="s">
        <v>38</v>
      </c>
      <c r="D79" t="s">
        <v>71</v>
      </c>
      <c r="E79" t="s">
        <v>377</v>
      </c>
      <c r="F79" t="s">
        <v>378</v>
      </c>
      <c r="J79" t="str">
        <f t="shared" si="35"/>
        <v>hgt</v>
      </c>
      <c r="K79" t="str">
        <f t="shared" si="36"/>
        <v>hcl</v>
      </c>
      <c r="L79" t="str">
        <f t="shared" si="37"/>
        <v>ecl</v>
      </c>
      <c r="M79" t="str">
        <f t="shared" si="38"/>
        <v>pid</v>
      </c>
      <c r="N79" t="str">
        <f t="shared" si="39"/>
        <v>eyr</v>
      </c>
      <c r="O79" t="str">
        <f t="shared" si="40"/>
        <v>byr</v>
      </c>
      <c r="P79" t="str">
        <f t="shared" si="41"/>
        <v/>
      </c>
      <c r="Q79" t="str">
        <f t="shared" si="42"/>
        <v/>
      </c>
      <c r="S79" t="str">
        <f t="shared" si="43"/>
        <v>178cm</v>
      </c>
      <c r="T79" t="str">
        <f t="shared" si="44"/>
        <v>z</v>
      </c>
      <c r="U79" t="str">
        <f t="shared" si="45"/>
        <v>amb</v>
      </c>
      <c r="V79" t="str">
        <f t="shared" si="46"/>
        <v>17656631</v>
      </c>
      <c r="W79" t="str">
        <f t="shared" si="47"/>
        <v>2031</v>
      </c>
      <c r="X79" t="str">
        <f t="shared" si="48"/>
        <v>2023</v>
      </c>
      <c r="Y79" t="str">
        <f t="shared" si="49"/>
        <v/>
      </c>
      <c r="Z79" t="str">
        <f t="shared" si="50"/>
        <v/>
      </c>
      <c r="AB79">
        <f t="shared" si="51"/>
        <v>6</v>
      </c>
      <c r="AD79" t="b">
        <f t="shared" si="52"/>
        <v>1</v>
      </c>
      <c r="AE79" t="b">
        <f t="shared" si="53"/>
        <v>0</v>
      </c>
      <c r="AF79" t="b">
        <f t="shared" si="54"/>
        <v>1</v>
      </c>
      <c r="AG79" t="b">
        <f t="shared" si="55"/>
        <v>0</v>
      </c>
      <c r="AH79" t="b">
        <f t="shared" si="56"/>
        <v>0</v>
      </c>
      <c r="AI79" t="b">
        <f t="shared" si="57"/>
        <v>0</v>
      </c>
      <c r="AJ79" t="b">
        <f t="shared" si="58"/>
        <v>0</v>
      </c>
      <c r="AK79" t="b">
        <f t="shared" si="59"/>
        <v>0</v>
      </c>
      <c r="AM79">
        <f t="shared" si="60"/>
        <v>2</v>
      </c>
      <c r="AN79" t="b">
        <f t="shared" si="61"/>
        <v>0</v>
      </c>
      <c r="AO79" t="b">
        <f t="shared" si="62"/>
        <v>0</v>
      </c>
      <c r="AP79">
        <f t="shared" si="63"/>
        <v>0</v>
      </c>
      <c r="AQ79" t="b">
        <f t="shared" si="64"/>
        <v>0</v>
      </c>
      <c r="AS79">
        <f t="shared" si="65"/>
        <v>1</v>
      </c>
      <c r="AT79" t="b">
        <f t="shared" si="66"/>
        <v>1</v>
      </c>
    </row>
    <row r="80" spans="1:46">
      <c r="A80" s="2" t="s">
        <v>27</v>
      </c>
      <c r="B80" t="s">
        <v>379</v>
      </c>
      <c r="C80" t="s">
        <v>286</v>
      </c>
      <c r="D80" t="s">
        <v>210</v>
      </c>
      <c r="E80" t="s">
        <v>113</v>
      </c>
      <c r="F80" t="s">
        <v>67</v>
      </c>
      <c r="J80" t="str">
        <f t="shared" si="35"/>
        <v>hgt</v>
      </c>
      <c r="K80" t="str">
        <f t="shared" si="36"/>
        <v>pid</v>
      </c>
      <c r="L80" t="str">
        <f t="shared" si="37"/>
        <v>hcl</v>
      </c>
      <c r="M80" t="str">
        <f t="shared" si="38"/>
        <v>byr</v>
      </c>
      <c r="N80" t="str">
        <f t="shared" si="39"/>
        <v>ecl</v>
      </c>
      <c r="O80" t="str">
        <f t="shared" si="40"/>
        <v>eyr</v>
      </c>
      <c r="P80" t="str">
        <f t="shared" si="41"/>
        <v/>
      </c>
      <c r="Q80" t="str">
        <f t="shared" si="42"/>
        <v/>
      </c>
      <c r="S80" t="str">
        <f t="shared" si="43"/>
        <v>166cm</v>
      </c>
      <c r="T80" t="str">
        <f t="shared" si="44"/>
        <v>783568747</v>
      </c>
      <c r="U80" t="str">
        <f t="shared" si="45"/>
        <v>#341e13</v>
      </c>
      <c r="V80" t="str">
        <f t="shared" si="46"/>
        <v>1955</v>
      </c>
      <c r="W80" t="str">
        <f t="shared" si="47"/>
        <v>grn</v>
      </c>
      <c r="X80" t="str">
        <f t="shared" si="48"/>
        <v>2023</v>
      </c>
      <c r="Y80" t="str">
        <f t="shared" si="49"/>
        <v/>
      </c>
      <c r="Z80" t="str">
        <f t="shared" si="50"/>
        <v/>
      </c>
      <c r="AB80">
        <f t="shared" si="51"/>
        <v>6</v>
      </c>
      <c r="AD80" t="b">
        <f t="shared" si="52"/>
        <v>1</v>
      </c>
      <c r="AE80" t="b">
        <f t="shared" si="53"/>
        <v>1</v>
      </c>
      <c r="AF80" t="b">
        <f t="shared" si="54"/>
        <v>1</v>
      </c>
      <c r="AG80" t="b">
        <f t="shared" si="55"/>
        <v>1</v>
      </c>
      <c r="AH80" t="b">
        <f t="shared" si="56"/>
        <v>1</v>
      </c>
      <c r="AI80" t="b">
        <f t="shared" si="57"/>
        <v>1</v>
      </c>
      <c r="AJ80" t="b">
        <f t="shared" si="58"/>
        <v>0</v>
      </c>
      <c r="AK80" t="b">
        <f t="shared" si="59"/>
        <v>0</v>
      </c>
      <c r="AM80">
        <f t="shared" si="60"/>
        <v>6</v>
      </c>
      <c r="AN80" t="b">
        <f t="shared" si="61"/>
        <v>1</v>
      </c>
      <c r="AO80" t="b">
        <f t="shared" si="62"/>
        <v>0</v>
      </c>
      <c r="AP80">
        <f t="shared" si="63"/>
        <v>0</v>
      </c>
      <c r="AQ80" t="b">
        <f t="shared" si="64"/>
        <v>0</v>
      </c>
      <c r="AS80">
        <f t="shared" si="65"/>
        <v>1</v>
      </c>
      <c r="AT80" t="b">
        <f t="shared" si="66"/>
        <v>1</v>
      </c>
    </row>
    <row r="81" spans="1:46">
      <c r="A81" s="1" t="s">
        <v>90</v>
      </c>
      <c r="B81" t="s">
        <v>42</v>
      </c>
      <c r="C81" t="s">
        <v>28</v>
      </c>
      <c r="D81" t="s">
        <v>67</v>
      </c>
      <c r="E81" t="s">
        <v>38</v>
      </c>
      <c r="F81" t="s">
        <v>380</v>
      </c>
      <c r="G81" t="s">
        <v>72</v>
      </c>
      <c r="J81" t="str">
        <f t="shared" si="35"/>
        <v>iyr</v>
      </c>
      <c r="K81" t="str">
        <f t="shared" si="36"/>
        <v>hgt</v>
      </c>
      <c r="L81" t="str">
        <f t="shared" si="37"/>
        <v>byr</v>
      </c>
      <c r="M81" t="str">
        <f t="shared" si="38"/>
        <v>eyr</v>
      </c>
      <c r="N81" t="str">
        <f t="shared" si="39"/>
        <v>ecl</v>
      </c>
      <c r="O81" t="str">
        <f t="shared" si="40"/>
        <v>pid</v>
      </c>
      <c r="P81" t="str">
        <f t="shared" si="41"/>
        <v>hcl</v>
      </c>
      <c r="Q81" t="str">
        <f t="shared" si="42"/>
        <v/>
      </c>
      <c r="S81" t="str">
        <f t="shared" si="43"/>
        <v>2016</v>
      </c>
      <c r="T81" t="str">
        <f t="shared" si="44"/>
        <v>161cm</v>
      </c>
      <c r="U81" t="str">
        <f t="shared" si="45"/>
        <v>1989</v>
      </c>
      <c r="V81" t="str">
        <f t="shared" si="46"/>
        <v>2023</v>
      </c>
      <c r="W81" t="str">
        <f t="shared" si="47"/>
        <v>amb</v>
      </c>
      <c r="X81" t="str">
        <f t="shared" si="48"/>
        <v>133770783</v>
      </c>
      <c r="Y81" t="str">
        <f t="shared" si="49"/>
        <v>#fffffd</v>
      </c>
      <c r="Z81" t="str">
        <f t="shared" si="50"/>
        <v/>
      </c>
      <c r="AB81">
        <f t="shared" si="51"/>
        <v>7</v>
      </c>
      <c r="AD81" t="b">
        <f t="shared" si="52"/>
        <v>1</v>
      </c>
      <c r="AE81" t="b">
        <f t="shared" si="53"/>
        <v>1</v>
      </c>
      <c r="AF81" t="b">
        <f t="shared" si="54"/>
        <v>1</v>
      </c>
      <c r="AG81" t="b">
        <f t="shared" si="55"/>
        <v>1</v>
      </c>
      <c r="AH81" t="b">
        <f t="shared" si="56"/>
        <v>1</v>
      </c>
      <c r="AI81" t="b">
        <f t="shared" si="57"/>
        <v>1</v>
      </c>
      <c r="AJ81" t="b">
        <f t="shared" si="58"/>
        <v>1</v>
      </c>
      <c r="AK81" t="b">
        <f t="shared" si="59"/>
        <v>0</v>
      </c>
      <c r="AM81">
        <f t="shared" si="60"/>
        <v>7</v>
      </c>
      <c r="AN81" t="b">
        <f t="shared" si="61"/>
        <v>1</v>
      </c>
      <c r="AO81" t="b">
        <f t="shared" si="62"/>
        <v>1</v>
      </c>
      <c r="AP81">
        <f t="shared" si="63"/>
        <v>0</v>
      </c>
      <c r="AQ81" t="b">
        <f t="shared" si="64"/>
        <v>1</v>
      </c>
      <c r="AS81">
        <f t="shared" si="65"/>
        <v>1</v>
      </c>
      <c r="AT81" t="b">
        <f t="shared" si="66"/>
        <v>0</v>
      </c>
    </row>
    <row r="82" spans="1:46">
      <c r="A82" s="2" t="s">
        <v>381</v>
      </c>
      <c r="B82" t="s">
        <v>151</v>
      </c>
      <c r="C82" t="s">
        <v>36</v>
      </c>
      <c r="D82" t="s">
        <v>382</v>
      </c>
      <c r="E82" t="s">
        <v>65</v>
      </c>
      <c r="F82" t="s">
        <v>69</v>
      </c>
      <c r="G82" t="s">
        <v>70</v>
      </c>
      <c r="H82" t="s">
        <v>383</v>
      </c>
      <c r="J82" t="str">
        <f t="shared" si="35"/>
        <v>cid</v>
      </c>
      <c r="K82" t="str">
        <f t="shared" si="36"/>
        <v>byr</v>
      </c>
      <c r="L82" t="str">
        <f t="shared" si="37"/>
        <v>eyr</v>
      </c>
      <c r="M82" t="str">
        <f t="shared" si="38"/>
        <v>pid</v>
      </c>
      <c r="N82" t="str">
        <f t="shared" si="39"/>
        <v>ecl</v>
      </c>
      <c r="O82" t="str">
        <f t="shared" si="40"/>
        <v>hcl</v>
      </c>
      <c r="P82" t="str">
        <f t="shared" si="41"/>
        <v>iyr</v>
      </c>
      <c r="Q82" t="str">
        <f t="shared" si="42"/>
        <v>hgt</v>
      </c>
      <c r="S82" t="str">
        <f t="shared" si="43"/>
        <v>75</v>
      </c>
      <c r="T82" t="str">
        <f t="shared" si="44"/>
        <v>1986</v>
      </c>
      <c r="U82" t="str">
        <f t="shared" si="45"/>
        <v>2020</v>
      </c>
      <c r="V82" t="str">
        <f t="shared" si="46"/>
        <v>099478576</v>
      </c>
      <c r="W82" t="str">
        <f t="shared" si="47"/>
        <v>blu</v>
      </c>
      <c r="X82" t="str">
        <f t="shared" si="48"/>
        <v>#733820</v>
      </c>
      <c r="Y82" t="str">
        <f t="shared" si="49"/>
        <v>2011</v>
      </c>
      <c r="Z82" t="str">
        <f t="shared" si="50"/>
        <v>158cm</v>
      </c>
      <c r="AB82">
        <f t="shared" si="51"/>
        <v>8</v>
      </c>
      <c r="AD82" t="b">
        <f t="shared" si="52"/>
        <v>1</v>
      </c>
      <c r="AE82" t="b">
        <f t="shared" si="53"/>
        <v>1</v>
      </c>
      <c r="AF82" t="b">
        <f t="shared" si="54"/>
        <v>1</v>
      </c>
      <c r="AG82" t="b">
        <f t="shared" si="55"/>
        <v>1</v>
      </c>
      <c r="AH82" t="b">
        <f t="shared" si="56"/>
        <v>1</v>
      </c>
      <c r="AI82" t="b">
        <f t="shared" si="57"/>
        <v>1</v>
      </c>
      <c r="AJ82" t="b">
        <f t="shared" si="58"/>
        <v>1</v>
      </c>
      <c r="AK82" t="b">
        <f t="shared" si="59"/>
        <v>1</v>
      </c>
      <c r="AM82">
        <f t="shared" si="60"/>
        <v>8</v>
      </c>
      <c r="AN82" t="b">
        <f t="shared" si="61"/>
        <v>1</v>
      </c>
      <c r="AO82" t="b">
        <f t="shared" si="62"/>
        <v>1</v>
      </c>
      <c r="AP82">
        <f t="shared" si="63"/>
        <v>1</v>
      </c>
      <c r="AQ82" t="b">
        <f t="shared" si="64"/>
        <v>1</v>
      </c>
      <c r="AS82">
        <f t="shared" si="65"/>
        <v>1</v>
      </c>
      <c r="AT82" t="b">
        <f t="shared" si="66"/>
        <v>0</v>
      </c>
    </row>
    <row r="83" spans="1:46">
      <c r="A83" s="2" t="s">
        <v>384</v>
      </c>
      <c r="B83" t="s">
        <v>102</v>
      </c>
      <c r="C83" t="s">
        <v>77</v>
      </c>
      <c r="D83" t="s">
        <v>110</v>
      </c>
      <c r="E83" t="s">
        <v>44</v>
      </c>
      <c r="F83" t="s">
        <v>385</v>
      </c>
      <c r="G83" t="s">
        <v>73</v>
      </c>
      <c r="J83" t="str">
        <f t="shared" si="35"/>
        <v>pid</v>
      </c>
      <c r="K83" t="str">
        <f t="shared" si="36"/>
        <v>hcl</v>
      </c>
      <c r="L83" t="str">
        <f t="shared" si="37"/>
        <v>eyr</v>
      </c>
      <c r="M83" t="str">
        <f t="shared" si="38"/>
        <v>iyr</v>
      </c>
      <c r="N83" t="str">
        <f t="shared" si="39"/>
        <v>ecl</v>
      </c>
      <c r="O83" t="str">
        <f t="shared" si="40"/>
        <v>hgt</v>
      </c>
      <c r="P83" t="str">
        <f t="shared" si="41"/>
        <v>byr</v>
      </c>
      <c r="Q83" t="str">
        <f t="shared" si="42"/>
        <v/>
      </c>
      <c r="S83" t="str">
        <f t="shared" si="43"/>
        <v>911200183</v>
      </c>
      <c r="T83" t="str">
        <f t="shared" si="44"/>
        <v>#602927</v>
      </c>
      <c r="U83" t="str">
        <f t="shared" si="45"/>
        <v>2029</v>
      </c>
      <c r="V83" t="str">
        <f t="shared" si="46"/>
        <v>2018</v>
      </c>
      <c r="W83" t="str">
        <f t="shared" si="47"/>
        <v>brn</v>
      </c>
      <c r="X83" t="str">
        <f t="shared" si="48"/>
        <v>181cm</v>
      </c>
      <c r="Y83" t="str">
        <f t="shared" si="49"/>
        <v>1937</v>
      </c>
      <c r="Z83" t="str">
        <f t="shared" si="50"/>
        <v/>
      </c>
      <c r="AB83">
        <f t="shared" si="51"/>
        <v>7</v>
      </c>
      <c r="AD83" t="b">
        <f t="shared" si="52"/>
        <v>1</v>
      </c>
      <c r="AE83" t="b">
        <f t="shared" si="53"/>
        <v>1</v>
      </c>
      <c r="AF83" t="b">
        <f t="shared" si="54"/>
        <v>1</v>
      </c>
      <c r="AG83" t="b">
        <f t="shared" si="55"/>
        <v>1</v>
      </c>
      <c r="AH83" t="b">
        <f t="shared" si="56"/>
        <v>1</v>
      </c>
      <c r="AI83" t="b">
        <f t="shared" si="57"/>
        <v>1</v>
      </c>
      <c r="AJ83" t="b">
        <f t="shared" si="58"/>
        <v>1</v>
      </c>
      <c r="AK83" t="b">
        <f t="shared" si="59"/>
        <v>0</v>
      </c>
      <c r="AM83">
        <f t="shared" si="60"/>
        <v>7</v>
      </c>
      <c r="AN83" t="b">
        <f t="shared" si="61"/>
        <v>1</v>
      </c>
      <c r="AO83" t="b">
        <f t="shared" si="62"/>
        <v>1</v>
      </c>
      <c r="AP83">
        <f t="shared" si="63"/>
        <v>0</v>
      </c>
      <c r="AQ83" t="b">
        <f t="shared" si="64"/>
        <v>1</v>
      </c>
      <c r="AS83">
        <f t="shared" si="65"/>
        <v>1</v>
      </c>
      <c r="AT83" t="b">
        <f t="shared" si="66"/>
        <v>0</v>
      </c>
    </row>
    <row r="84" spans="1:46">
      <c r="A84" s="2" t="s">
        <v>249</v>
      </c>
      <c r="B84" t="s">
        <v>386</v>
      </c>
      <c r="C84" t="s">
        <v>387</v>
      </c>
      <c r="D84" t="s">
        <v>388</v>
      </c>
      <c r="E84" t="s">
        <v>310</v>
      </c>
      <c r="F84" t="s">
        <v>389</v>
      </c>
      <c r="G84" t="s">
        <v>390</v>
      </c>
      <c r="H84" t="s">
        <v>74</v>
      </c>
      <c r="J84" t="str">
        <f t="shared" si="35"/>
        <v>iyr</v>
      </c>
      <c r="K84" t="str">
        <f t="shared" si="36"/>
        <v>byr</v>
      </c>
      <c r="L84" t="str">
        <f t="shared" si="37"/>
        <v>hcl</v>
      </c>
      <c r="M84" t="str">
        <f t="shared" si="38"/>
        <v>hgt</v>
      </c>
      <c r="N84" t="str">
        <f t="shared" si="39"/>
        <v>ecl</v>
      </c>
      <c r="O84" t="str">
        <f t="shared" si="40"/>
        <v>eyr</v>
      </c>
      <c r="P84" t="str">
        <f t="shared" si="41"/>
        <v>pid</v>
      </c>
      <c r="Q84" t="str">
        <f t="shared" si="42"/>
        <v>cid</v>
      </c>
      <c r="S84" t="str">
        <f t="shared" si="43"/>
        <v>1928</v>
      </c>
      <c r="T84" t="str">
        <f t="shared" si="44"/>
        <v>2020</v>
      </c>
      <c r="U84" t="str">
        <f t="shared" si="45"/>
        <v>579202</v>
      </c>
      <c r="V84" t="str">
        <f t="shared" si="46"/>
        <v>60</v>
      </c>
      <c r="W84" t="str">
        <f t="shared" si="47"/>
        <v>utc</v>
      </c>
      <c r="X84" t="str">
        <f t="shared" si="48"/>
        <v>1963</v>
      </c>
      <c r="Y84" t="str">
        <f t="shared" si="49"/>
        <v>157cm</v>
      </c>
      <c r="Z84" t="str">
        <f t="shared" si="50"/>
        <v>253</v>
      </c>
      <c r="AB84">
        <f t="shared" si="51"/>
        <v>8</v>
      </c>
      <c r="AD84" t="b">
        <f t="shared" si="52"/>
        <v>0</v>
      </c>
      <c r="AE84" t="b">
        <f t="shared" si="53"/>
        <v>0</v>
      </c>
      <c r="AF84" t="b">
        <f t="shared" si="54"/>
        <v>0</v>
      </c>
      <c r="AG84" t="e">
        <f t="shared" si="55"/>
        <v>#VALUE!</v>
      </c>
      <c r="AH84" t="b">
        <f t="shared" si="56"/>
        <v>0</v>
      </c>
      <c r="AI84" t="b">
        <f t="shared" si="57"/>
        <v>0</v>
      </c>
      <c r="AJ84" t="e">
        <f t="shared" si="58"/>
        <v>#VALUE!</v>
      </c>
      <c r="AK84" t="b">
        <f t="shared" si="59"/>
        <v>1</v>
      </c>
      <c r="AM84">
        <f t="shared" si="60"/>
        <v>1</v>
      </c>
      <c r="AN84" t="b">
        <f t="shared" si="61"/>
        <v>0</v>
      </c>
      <c r="AO84" t="b">
        <f t="shared" si="62"/>
        <v>0</v>
      </c>
      <c r="AP84">
        <f t="shared" si="63"/>
        <v>1</v>
      </c>
      <c r="AQ84" t="b">
        <f t="shared" si="64"/>
        <v>0</v>
      </c>
      <c r="AS84">
        <f t="shared" si="65"/>
        <v>1</v>
      </c>
      <c r="AT84" t="b">
        <f t="shared" si="66"/>
        <v>1</v>
      </c>
    </row>
    <row r="85" spans="1:46">
      <c r="A85" s="1" t="s">
        <v>112</v>
      </c>
      <c r="B85" t="s">
        <v>391</v>
      </c>
      <c r="C85" t="s">
        <v>392</v>
      </c>
      <c r="D85" t="s">
        <v>143</v>
      </c>
      <c r="E85" t="s">
        <v>82</v>
      </c>
      <c r="F85" t="s">
        <v>369</v>
      </c>
      <c r="G85" t="s">
        <v>183</v>
      </c>
      <c r="J85" t="str">
        <f t="shared" si="35"/>
        <v>eyr</v>
      </c>
      <c r="K85" t="str">
        <f t="shared" si="36"/>
        <v>iyr</v>
      </c>
      <c r="L85" t="str">
        <f t="shared" si="37"/>
        <v>pid</v>
      </c>
      <c r="M85" t="str">
        <f t="shared" si="38"/>
        <v>hcl</v>
      </c>
      <c r="N85" t="str">
        <f t="shared" si="39"/>
        <v>ecl</v>
      </c>
      <c r="O85" t="str">
        <f t="shared" si="40"/>
        <v>byr</v>
      </c>
      <c r="P85" t="str">
        <f t="shared" si="41"/>
        <v>hgt</v>
      </c>
      <c r="Q85" t="str">
        <f t="shared" si="42"/>
        <v/>
      </c>
      <c r="S85" t="str">
        <f t="shared" si="43"/>
        <v>2028</v>
      </c>
      <c r="T85" t="str">
        <f t="shared" si="44"/>
        <v>1949</v>
      </c>
      <c r="U85" t="str">
        <f t="shared" si="45"/>
        <v>284455762</v>
      </c>
      <c r="V85" t="str">
        <f t="shared" si="46"/>
        <v>#a97842</v>
      </c>
      <c r="W85" t="str">
        <f t="shared" si="47"/>
        <v>oth</v>
      </c>
      <c r="X85" t="str">
        <f t="shared" si="48"/>
        <v>1947</v>
      </c>
      <c r="Y85" t="str">
        <f t="shared" si="49"/>
        <v>163cm</v>
      </c>
      <c r="Z85" t="str">
        <f t="shared" si="50"/>
        <v/>
      </c>
      <c r="AB85">
        <f t="shared" si="51"/>
        <v>7</v>
      </c>
      <c r="AD85" t="b">
        <f t="shared" si="52"/>
        <v>1</v>
      </c>
      <c r="AE85" t="b">
        <f t="shared" si="53"/>
        <v>0</v>
      </c>
      <c r="AF85" t="b">
        <f t="shared" si="54"/>
        <v>1</v>
      </c>
      <c r="AG85" t="b">
        <f t="shared" si="55"/>
        <v>1</v>
      </c>
      <c r="AH85" t="b">
        <f t="shared" si="56"/>
        <v>1</v>
      </c>
      <c r="AI85" t="b">
        <f t="shared" si="57"/>
        <v>1</v>
      </c>
      <c r="AJ85" t="b">
        <f t="shared" si="58"/>
        <v>1</v>
      </c>
      <c r="AK85" t="b">
        <f t="shared" si="59"/>
        <v>0</v>
      </c>
      <c r="AM85">
        <f t="shared" si="60"/>
        <v>6</v>
      </c>
      <c r="AN85" t="b">
        <f t="shared" si="61"/>
        <v>0</v>
      </c>
      <c r="AO85" t="b">
        <f t="shared" si="62"/>
        <v>0</v>
      </c>
      <c r="AP85">
        <f t="shared" si="63"/>
        <v>0</v>
      </c>
      <c r="AQ85" t="b">
        <f t="shared" si="64"/>
        <v>0</v>
      </c>
      <c r="AS85">
        <f t="shared" si="65"/>
        <v>1</v>
      </c>
      <c r="AT85" t="b">
        <f t="shared" si="66"/>
        <v>1</v>
      </c>
    </row>
    <row r="86" spans="1:46">
      <c r="A86" s="1" t="s">
        <v>199</v>
      </c>
      <c r="B86" t="s">
        <v>22</v>
      </c>
      <c r="C86" t="s">
        <v>393</v>
      </c>
      <c r="D86" t="s">
        <v>276</v>
      </c>
      <c r="E86" t="s">
        <v>82</v>
      </c>
      <c r="F86" t="s">
        <v>394</v>
      </c>
      <c r="G86" t="s">
        <v>64</v>
      </c>
      <c r="H86" t="s">
        <v>75</v>
      </c>
      <c r="J86" t="str">
        <f t="shared" si="35"/>
        <v>hcl</v>
      </c>
      <c r="K86" t="str">
        <f t="shared" si="36"/>
        <v>eyr</v>
      </c>
      <c r="L86" t="str">
        <f t="shared" si="37"/>
        <v>cid</v>
      </c>
      <c r="M86" t="str">
        <f t="shared" si="38"/>
        <v>byr</v>
      </c>
      <c r="N86" t="str">
        <f t="shared" si="39"/>
        <v>ecl</v>
      </c>
      <c r="O86" t="str">
        <f t="shared" si="40"/>
        <v>pid</v>
      </c>
      <c r="P86" t="str">
        <f t="shared" si="41"/>
        <v>hgt</v>
      </c>
      <c r="Q86" t="str">
        <f t="shared" si="42"/>
        <v>iyr</v>
      </c>
      <c r="S86" t="str">
        <f t="shared" si="43"/>
        <v>#18171d</v>
      </c>
      <c r="T86" t="str">
        <f t="shared" si="44"/>
        <v>2025</v>
      </c>
      <c r="U86" t="str">
        <f t="shared" si="45"/>
        <v>222</v>
      </c>
      <c r="V86" t="str">
        <f t="shared" si="46"/>
        <v>1924</v>
      </c>
      <c r="W86" t="str">
        <f t="shared" si="47"/>
        <v>oth</v>
      </c>
      <c r="X86" t="str">
        <f t="shared" si="48"/>
        <v>898594506</v>
      </c>
      <c r="Y86" t="str">
        <f t="shared" si="49"/>
        <v>182cm</v>
      </c>
      <c r="Z86" t="str">
        <f t="shared" si="50"/>
        <v>2017</v>
      </c>
      <c r="AB86">
        <f t="shared" si="51"/>
        <v>8</v>
      </c>
      <c r="AD86" t="b">
        <f t="shared" si="52"/>
        <v>1</v>
      </c>
      <c r="AE86" t="b">
        <f t="shared" si="53"/>
        <v>1</v>
      </c>
      <c r="AF86" t="b">
        <f t="shared" si="54"/>
        <v>1</v>
      </c>
      <c r="AG86" t="b">
        <f t="shared" si="55"/>
        <v>1</v>
      </c>
      <c r="AH86" t="b">
        <f t="shared" si="56"/>
        <v>1</v>
      </c>
      <c r="AI86" t="b">
        <f t="shared" si="57"/>
        <v>1</v>
      </c>
      <c r="AJ86" t="b">
        <f t="shared" si="58"/>
        <v>1</v>
      </c>
      <c r="AK86" t="b">
        <f t="shared" si="59"/>
        <v>1</v>
      </c>
      <c r="AM86">
        <f t="shared" si="60"/>
        <v>8</v>
      </c>
      <c r="AN86" t="b">
        <f t="shared" si="61"/>
        <v>1</v>
      </c>
      <c r="AO86" t="b">
        <f t="shared" si="62"/>
        <v>1</v>
      </c>
      <c r="AP86">
        <f t="shared" si="63"/>
        <v>1</v>
      </c>
      <c r="AQ86" t="b">
        <f t="shared" si="64"/>
        <v>1</v>
      </c>
      <c r="AS86">
        <f t="shared" si="65"/>
        <v>1</v>
      </c>
      <c r="AT86" t="b">
        <f t="shared" si="66"/>
        <v>0</v>
      </c>
    </row>
    <row r="87" spans="1:46">
      <c r="A87" s="2" t="s">
        <v>133</v>
      </c>
      <c r="B87" t="s">
        <v>137</v>
      </c>
      <c r="C87" t="s">
        <v>395</v>
      </c>
      <c r="D87" t="s">
        <v>396</v>
      </c>
      <c r="E87" t="s">
        <v>18</v>
      </c>
      <c r="F87" t="s">
        <v>397</v>
      </c>
      <c r="G87" t="s">
        <v>398</v>
      </c>
      <c r="H87" t="s">
        <v>38</v>
      </c>
      <c r="J87" t="str">
        <f t="shared" si="35"/>
        <v>byr</v>
      </c>
      <c r="K87" t="str">
        <f t="shared" si="36"/>
        <v>iyr</v>
      </c>
      <c r="L87" t="str">
        <f t="shared" si="37"/>
        <v>hgt</v>
      </c>
      <c r="M87" t="str">
        <f t="shared" si="38"/>
        <v>pid</v>
      </c>
      <c r="N87" t="str">
        <f t="shared" si="39"/>
        <v>hcl</v>
      </c>
      <c r="O87" t="str">
        <f t="shared" si="40"/>
        <v>cid</v>
      </c>
      <c r="P87" t="str">
        <f t="shared" si="41"/>
        <v>eyr</v>
      </c>
      <c r="Q87" t="str">
        <f t="shared" si="42"/>
        <v>ecl</v>
      </c>
      <c r="S87" t="str">
        <f t="shared" si="43"/>
        <v>1935</v>
      </c>
      <c r="T87" t="str">
        <f t="shared" si="44"/>
        <v>2027</v>
      </c>
      <c r="U87" t="str">
        <f t="shared" si="45"/>
        <v>160in</v>
      </c>
      <c r="V87" t="str">
        <f t="shared" si="46"/>
        <v>#c090c3</v>
      </c>
      <c r="W87" t="str">
        <f t="shared" si="47"/>
        <v>#623a2f</v>
      </c>
      <c r="X87" t="str">
        <f t="shared" si="48"/>
        <v>162</v>
      </c>
      <c r="Y87" t="str">
        <f t="shared" si="49"/>
        <v>1942</v>
      </c>
      <c r="Z87" t="str">
        <f t="shared" si="50"/>
        <v>amb</v>
      </c>
      <c r="AB87">
        <f t="shared" si="51"/>
        <v>8</v>
      </c>
      <c r="AD87" t="b">
        <f t="shared" si="52"/>
        <v>1</v>
      </c>
      <c r="AE87" t="b">
        <f t="shared" si="53"/>
        <v>0</v>
      </c>
      <c r="AF87" t="b">
        <f t="shared" si="54"/>
        <v>0</v>
      </c>
      <c r="AG87" t="e">
        <f t="shared" si="55"/>
        <v>#VALUE!</v>
      </c>
      <c r="AH87" t="b">
        <f t="shared" si="56"/>
        <v>1</v>
      </c>
      <c r="AI87" t="b">
        <f t="shared" si="57"/>
        <v>1</v>
      </c>
      <c r="AJ87" t="b">
        <f t="shared" si="58"/>
        <v>0</v>
      </c>
      <c r="AK87" t="b">
        <f t="shared" si="59"/>
        <v>1</v>
      </c>
      <c r="AM87">
        <f t="shared" si="60"/>
        <v>4</v>
      </c>
      <c r="AN87" t="b">
        <f t="shared" si="61"/>
        <v>0</v>
      </c>
      <c r="AO87" t="b">
        <f t="shared" si="62"/>
        <v>0</v>
      </c>
      <c r="AP87">
        <f t="shared" si="63"/>
        <v>1</v>
      </c>
      <c r="AQ87" t="b">
        <f t="shared" si="64"/>
        <v>0</v>
      </c>
      <c r="AS87">
        <f t="shared" si="65"/>
        <v>1</v>
      </c>
      <c r="AT87" t="b">
        <f t="shared" si="66"/>
        <v>1</v>
      </c>
    </row>
    <row r="88" spans="1:46">
      <c r="A88" s="2" t="s">
        <v>52</v>
      </c>
      <c r="B88" t="s">
        <v>164</v>
      </c>
      <c r="C88" t="s">
        <v>112</v>
      </c>
      <c r="D88" t="s">
        <v>18</v>
      </c>
      <c r="E88" t="s">
        <v>399</v>
      </c>
      <c r="F88" t="s">
        <v>400</v>
      </c>
      <c r="G88" t="s">
        <v>65</v>
      </c>
      <c r="J88" t="str">
        <f t="shared" si="35"/>
        <v>iyr</v>
      </c>
      <c r="K88" t="str">
        <f t="shared" si="36"/>
        <v>hgt</v>
      </c>
      <c r="L88" t="str">
        <f t="shared" si="37"/>
        <v>eyr</v>
      </c>
      <c r="M88" t="str">
        <f t="shared" si="38"/>
        <v>hcl</v>
      </c>
      <c r="N88" t="str">
        <f t="shared" si="39"/>
        <v>byr</v>
      </c>
      <c r="O88" t="str">
        <f t="shared" si="40"/>
        <v>pid</v>
      </c>
      <c r="P88" t="str">
        <f t="shared" si="41"/>
        <v>ecl</v>
      </c>
      <c r="Q88" t="str">
        <f t="shared" si="42"/>
        <v/>
      </c>
      <c r="S88" t="str">
        <f t="shared" si="43"/>
        <v>2014</v>
      </c>
      <c r="T88" t="str">
        <f t="shared" si="44"/>
        <v>160cm</v>
      </c>
      <c r="U88" t="str">
        <f t="shared" si="45"/>
        <v>2028</v>
      </c>
      <c r="V88" t="str">
        <f t="shared" si="46"/>
        <v>#623a2f</v>
      </c>
      <c r="W88" t="str">
        <f t="shared" si="47"/>
        <v>2010</v>
      </c>
      <c r="X88" t="str">
        <f t="shared" si="48"/>
        <v>684765216</v>
      </c>
      <c r="Y88" t="str">
        <f t="shared" si="49"/>
        <v>blu</v>
      </c>
      <c r="Z88" t="str">
        <f t="shared" si="50"/>
        <v/>
      </c>
      <c r="AB88">
        <f t="shared" si="51"/>
        <v>7</v>
      </c>
      <c r="AD88" t="b">
        <f t="shared" si="52"/>
        <v>1</v>
      </c>
      <c r="AE88" t="b">
        <f t="shared" si="53"/>
        <v>1</v>
      </c>
      <c r="AF88" t="b">
        <f t="shared" si="54"/>
        <v>1</v>
      </c>
      <c r="AG88" t="b">
        <f t="shared" si="55"/>
        <v>1</v>
      </c>
      <c r="AH88" t="b">
        <f t="shared" si="56"/>
        <v>0</v>
      </c>
      <c r="AI88" t="b">
        <f t="shared" si="57"/>
        <v>1</v>
      </c>
      <c r="AJ88" t="b">
        <f t="shared" si="58"/>
        <v>1</v>
      </c>
      <c r="AK88" t="b">
        <f t="shared" si="59"/>
        <v>0</v>
      </c>
      <c r="AM88">
        <f t="shared" si="60"/>
        <v>6</v>
      </c>
      <c r="AN88" t="b">
        <f t="shared" si="61"/>
        <v>0</v>
      </c>
      <c r="AO88" t="b">
        <f t="shared" si="62"/>
        <v>0</v>
      </c>
      <c r="AP88">
        <f t="shared" si="63"/>
        <v>0</v>
      </c>
      <c r="AQ88" t="b">
        <f t="shared" si="64"/>
        <v>0</v>
      </c>
      <c r="AS88">
        <f t="shared" si="65"/>
        <v>1</v>
      </c>
      <c r="AT88" t="b">
        <f t="shared" si="66"/>
        <v>1</v>
      </c>
    </row>
    <row r="89" spans="1:46">
      <c r="A89" s="2" t="s">
        <v>66</v>
      </c>
      <c r="B89" t="s">
        <v>147</v>
      </c>
      <c r="C89" t="s">
        <v>143</v>
      </c>
      <c r="D89" t="s">
        <v>82</v>
      </c>
      <c r="E89" t="s">
        <v>162</v>
      </c>
      <c r="F89" t="s">
        <v>36</v>
      </c>
      <c r="G89" t="s">
        <v>401</v>
      </c>
      <c r="J89" t="str">
        <f t="shared" si="35"/>
        <v>byr</v>
      </c>
      <c r="K89" t="str">
        <f t="shared" si="36"/>
        <v>hgt</v>
      </c>
      <c r="L89" t="str">
        <f t="shared" si="37"/>
        <v>hcl</v>
      </c>
      <c r="M89" t="str">
        <f t="shared" si="38"/>
        <v>ecl</v>
      </c>
      <c r="N89" t="str">
        <f t="shared" si="39"/>
        <v>iyr</v>
      </c>
      <c r="O89" t="str">
        <f t="shared" si="40"/>
        <v>eyr</v>
      </c>
      <c r="P89" t="str">
        <f t="shared" si="41"/>
        <v>cid</v>
      </c>
      <c r="Q89" t="str">
        <f t="shared" si="42"/>
        <v/>
      </c>
      <c r="S89" t="str">
        <f t="shared" si="43"/>
        <v>1958</v>
      </c>
      <c r="T89" t="str">
        <f t="shared" si="44"/>
        <v>154cm</v>
      </c>
      <c r="U89" t="str">
        <f t="shared" si="45"/>
        <v>#a97842</v>
      </c>
      <c r="V89" t="str">
        <f t="shared" si="46"/>
        <v>oth</v>
      </c>
      <c r="W89" t="str">
        <f t="shared" si="47"/>
        <v>2015</v>
      </c>
      <c r="X89" t="str">
        <f t="shared" si="48"/>
        <v>2020</v>
      </c>
      <c r="Y89" t="str">
        <f t="shared" si="49"/>
        <v>334</v>
      </c>
      <c r="Z89" t="str">
        <f t="shared" si="50"/>
        <v/>
      </c>
      <c r="AB89">
        <f t="shared" si="51"/>
        <v>7</v>
      </c>
      <c r="AD89" t="b">
        <f t="shared" si="52"/>
        <v>1</v>
      </c>
      <c r="AE89" t="b">
        <f t="shared" si="53"/>
        <v>1</v>
      </c>
      <c r="AF89" t="b">
        <f t="shared" si="54"/>
        <v>1</v>
      </c>
      <c r="AG89" t="b">
        <f t="shared" si="55"/>
        <v>1</v>
      </c>
      <c r="AH89" t="b">
        <f t="shared" si="56"/>
        <v>1</v>
      </c>
      <c r="AI89" t="b">
        <f t="shared" si="57"/>
        <v>1</v>
      </c>
      <c r="AJ89" t="b">
        <f t="shared" si="58"/>
        <v>1</v>
      </c>
      <c r="AK89" t="b">
        <f t="shared" si="59"/>
        <v>0</v>
      </c>
      <c r="AM89">
        <f t="shared" si="60"/>
        <v>7</v>
      </c>
      <c r="AN89" t="b">
        <f t="shared" si="61"/>
        <v>1</v>
      </c>
      <c r="AO89" t="b">
        <f t="shared" si="62"/>
        <v>1</v>
      </c>
      <c r="AP89">
        <f t="shared" si="63"/>
        <v>1</v>
      </c>
      <c r="AQ89" t="b">
        <f t="shared" si="64"/>
        <v>0</v>
      </c>
      <c r="AS89">
        <f t="shared" si="65"/>
        <v>1</v>
      </c>
      <c r="AT89" t="b">
        <f t="shared" si="66"/>
        <v>1</v>
      </c>
    </row>
    <row r="90" spans="1:46">
      <c r="A90" s="2" t="s">
        <v>402</v>
      </c>
      <c r="B90" t="s">
        <v>110</v>
      </c>
      <c r="C90" t="s">
        <v>76</v>
      </c>
      <c r="D90" t="s">
        <v>58</v>
      </c>
      <c r="E90" t="s">
        <v>403</v>
      </c>
      <c r="F90" t="s">
        <v>359</v>
      </c>
      <c r="G90" t="s">
        <v>82</v>
      </c>
      <c r="H90" t="s">
        <v>77</v>
      </c>
      <c r="J90" t="str">
        <f t="shared" si="35"/>
        <v>pid</v>
      </c>
      <c r="K90" t="str">
        <f t="shared" si="36"/>
        <v>iyr</v>
      </c>
      <c r="L90" t="str">
        <f t="shared" si="37"/>
        <v>byr</v>
      </c>
      <c r="M90" t="str">
        <f t="shared" si="38"/>
        <v>hcl</v>
      </c>
      <c r="N90" t="str">
        <f t="shared" si="39"/>
        <v>cid</v>
      </c>
      <c r="O90" t="str">
        <f t="shared" si="40"/>
        <v>hgt</v>
      </c>
      <c r="P90" t="str">
        <f t="shared" si="41"/>
        <v>ecl</v>
      </c>
      <c r="Q90" t="str">
        <f t="shared" si="42"/>
        <v>eyr</v>
      </c>
      <c r="S90" t="str">
        <f t="shared" si="43"/>
        <v>636691339</v>
      </c>
      <c r="T90" t="str">
        <f t="shared" si="44"/>
        <v>2018</v>
      </c>
      <c r="U90" t="str">
        <f t="shared" si="45"/>
        <v>1930</v>
      </c>
      <c r="V90" t="str">
        <f t="shared" si="46"/>
        <v>#b6652a</v>
      </c>
      <c r="W90" t="str">
        <f t="shared" si="47"/>
        <v>86</v>
      </c>
      <c r="X90" t="str">
        <f t="shared" si="48"/>
        <v>184cm</v>
      </c>
      <c r="Y90" t="str">
        <f t="shared" si="49"/>
        <v>oth</v>
      </c>
      <c r="Z90" t="str">
        <f t="shared" si="50"/>
        <v>2029</v>
      </c>
      <c r="AB90">
        <f t="shared" si="51"/>
        <v>8</v>
      </c>
      <c r="AD90" t="b">
        <f t="shared" si="52"/>
        <v>1</v>
      </c>
      <c r="AE90" t="b">
        <f t="shared" si="53"/>
        <v>1</v>
      </c>
      <c r="AF90" t="b">
        <f t="shared" si="54"/>
        <v>1</v>
      </c>
      <c r="AG90" t="b">
        <f t="shared" si="55"/>
        <v>1</v>
      </c>
      <c r="AH90" t="b">
        <f t="shared" si="56"/>
        <v>1</v>
      </c>
      <c r="AI90" t="b">
        <f t="shared" si="57"/>
        <v>1</v>
      </c>
      <c r="AJ90" t="b">
        <f t="shared" si="58"/>
        <v>1</v>
      </c>
      <c r="AK90" t="b">
        <f t="shared" si="59"/>
        <v>1</v>
      </c>
      <c r="AM90">
        <f t="shared" si="60"/>
        <v>8</v>
      </c>
      <c r="AN90" t="b">
        <f t="shared" si="61"/>
        <v>1</v>
      </c>
      <c r="AO90" t="b">
        <f t="shared" si="62"/>
        <v>1</v>
      </c>
      <c r="AP90">
        <f t="shared" si="63"/>
        <v>1</v>
      </c>
      <c r="AQ90" t="b">
        <f t="shared" si="64"/>
        <v>1</v>
      </c>
      <c r="AS90">
        <f t="shared" si="65"/>
        <v>1</v>
      </c>
      <c r="AT90" t="b">
        <f t="shared" si="66"/>
        <v>0</v>
      </c>
    </row>
    <row r="91" spans="1:46">
      <c r="A91" s="2" t="s">
        <v>78</v>
      </c>
      <c r="B91" t="s">
        <v>404</v>
      </c>
      <c r="C91" t="s">
        <v>405</v>
      </c>
      <c r="D91" t="s">
        <v>25</v>
      </c>
      <c r="E91" t="s">
        <v>149</v>
      </c>
      <c r="F91" t="s">
        <v>406</v>
      </c>
      <c r="J91" t="str">
        <f t="shared" si="35"/>
        <v>iyr</v>
      </c>
      <c r="K91" t="str">
        <f t="shared" si="36"/>
        <v>hgt</v>
      </c>
      <c r="L91" t="str">
        <f t="shared" si="37"/>
        <v>ecl</v>
      </c>
      <c r="M91" t="str">
        <f t="shared" si="38"/>
        <v>hcl</v>
      </c>
      <c r="N91" t="str">
        <f t="shared" si="39"/>
        <v>byr</v>
      </c>
      <c r="O91" t="str">
        <f t="shared" si="40"/>
        <v>eyr</v>
      </c>
      <c r="P91" t="str">
        <f t="shared" si="41"/>
        <v/>
      </c>
      <c r="Q91" t="str">
        <f t="shared" si="42"/>
        <v/>
      </c>
      <c r="S91" t="str">
        <f t="shared" si="43"/>
        <v>2025</v>
      </c>
      <c r="T91" t="str">
        <f t="shared" si="44"/>
        <v>76cm</v>
      </c>
      <c r="U91" t="str">
        <f t="shared" si="45"/>
        <v>#043004</v>
      </c>
      <c r="V91" t="str">
        <f t="shared" si="46"/>
        <v>z</v>
      </c>
      <c r="W91" t="str">
        <f t="shared" si="47"/>
        <v>2009</v>
      </c>
      <c r="X91" t="str">
        <f t="shared" si="48"/>
        <v>1999</v>
      </c>
      <c r="Y91" t="str">
        <f t="shared" si="49"/>
        <v/>
      </c>
      <c r="Z91" t="str">
        <f t="shared" si="50"/>
        <v/>
      </c>
      <c r="AB91">
        <f t="shared" si="51"/>
        <v>6</v>
      </c>
      <c r="AD91" t="b">
        <f t="shared" si="52"/>
        <v>0</v>
      </c>
      <c r="AE91" t="b">
        <f t="shared" si="53"/>
        <v>0</v>
      </c>
      <c r="AF91" t="b">
        <f t="shared" si="54"/>
        <v>0</v>
      </c>
      <c r="AG91" t="b">
        <f t="shared" si="55"/>
        <v>0</v>
      </c>
      <c r="AH91" t="b">
        <f t="shared" si="56"/>
        <v>0</v>
      </c>
      <c r="AI91" t="b">
        <f t="shared" si="57"/>
        <v>0</v>
      </c>
      <c r="AJ91" t="b">
        <f t="shared" si="58"/>
        <v>0</v>
      </c>
      <c r="AK91" t="b">
        <f t="shared" si="59"/>
        <v>0</v>
      </c>
      <c r="AM91">
        <f t="shared" si="60"/>
        <v>0</v>
      </c>
      <c r="AN91" t="b">
        <f t="shared" si="61"/>
        <v>0</v>
      </c>
      <c r="AO91" t="b">
        <f t="shared" si="62"/>
        <v>0</v>
      </c>
      <c r="AP91">
        <f t="shared" si="63"/>
        <v>0</v>
      </c>
      <c r="AQ91" t="b">
        <f t="shared" si="64"/>
        <v>0</v>
      </c>
      <c r="AS91">
        <f t="shared" si="65"/>
        <v>1</v>
      </c>
      <c r="AT91" t="b">
        <f t="shared" si="66"/>
        <v>1</v>
      </c>
    </row>
    <row r="92" spans="1:46">
      <c r="A92" s="2" t="s">
        <v>36</v>
      </c>
      <c r="B92" t="s">
        <v>407</v>
      </c>
      <c r="C92" t="s">
        <v>162</v>
      </c>
      <c r="D92" t="s">
        <v>19</v>
      </c>
      <c r="E92" t="s">
        <v>310</v>
      </c>
      <c r="F92" t="s">
        <v>79</v>
      </c>
      <c r="J92" t="str">
        <f t="shared" si="35"/>
        <v>eyr</v>
      </c>
      <c r="K92" t="str">
        <f t="shared" si="36"/>
        <v>pid</v>
      </c>
      <c r="L92" t="str">
        <f t="shared" si="37"/>
        <v>iyr</v>
      </c>
      <c r="M92" t="str">
        <f t="shared" si="38"/>
        <v>hcl</v>
      </c>
      <c r="N92" t="str">
        <f t="shared" si="39"/>
        <v>ecl</v>
      </c>
      <c r="O92" t="str">
        <f t="shared" si="40"/>
        <v>hgt</v>
      </c>
      <c r="P92" t="str">
        <f t="shared" si="41"/>
        <v/>
      </c>
      <c r="Q92" t="str">
        <f t="shared" si="42"/>
        <v/>
      </c>
      <c r="S92" t="str">
        <f t="shared" si="43"/>
        <v>2020</v>
      </c>
      <c r="T92" t="str">
        <f t="shared" si="44"/>
        <v>56419390</v>
      </c>
      <c r="U92" t="str">
        <f t="shared" si="45"/>
        <v>2015</v>
      </c>
      <c r="V92" t="str">
        <f t="shared" si="46"/>
        <v>#ceb3a1</v>
      </c>
      <c r="W92" t="str">
        <f t="shared" si="47"/>
        <v>utc</v>
      </c>
      <c r="X92" t="str">
        <f t="shared" si="48"/>
        <v>98</v>
      </c>
      <c r="Y92" t="str">
        <f t="shared" si="49"/>
        <v/>
      </c>
      <c r="Z92" t="str">
        <f t="shared" si="50"/>
        <v/>
      </c>
      <c r="AB92">
        <f t="shared" si="51"/>
        <v>6</v>
      </c>
      <c r="AD92" t="b">
        <f t="shared" si="52"/>
        <v>1</v>
      </c>
      <c r="AE92" t="b">
        <f t="shared" si="53"/>
        <v>0</v>
      </c>
      <c r="AF92" t="b">
        <f t="shared" si="54"/>
        <v>1</v>
      </c>
      <c r="AG92" t="b">
        <f t="shared" si="55"/>
        <v>1</v>
      </c>
      <c r="AH92" t="b">
        <f t="shared" si="56"/>
        <v>0</v>
      </c>
      <c r="AI92" t="e">
        <f t="shared" si="57"/>
        <v>#VALUE!</v>
      </c>
      <c r="AJ92" t="b">
        <f t="shared" si="58"/>
        <v>0</v>
      </c>
      <c r="AK92" t="b">
        <f t="shared" si="59"/>
        <v>0</v>
      </c>
      <c r="AM92">
        <f t="shared" si="60"/>
        <v>3</v>
      </c>
      <c r="AN92" t="b">
        <f t="shared" si="61"/>
        <v>0</v>
      </c>
      <c r="AO92" t="b">
        <f t="shared" si="62"/>
        <v>0</v>
      </c>
      <c r="AP92">
        <f t="shared" si="63"/>
        <v>0</v>
      </c>
      <c r="AQ92" t="b">
        <f t="shared" si="64"/>
        <v>0</v>
      </c>
      <c r="AS92">
        <f t="shared" si="65"/>
        <v>1</v>
      </c>
      <c r="AT92" t="b">
        <f t="shared" si="66"/>
        <v>1</v>
      </c>
    </row>
    <row r="93" spans="1:46">
      <c r="A93" s="2" t="s">
        <v>52</v>
      </c>
      <c r="B93" t="s">
        <v>408</v>
      </c>
      <c r="C93" t="s">
        <v>72</v>
      </c>
      <c r="D93" t="s">
        <v>38</v>
      </c>
      <c r="E93" t="s">
        <v>186</v>
      </c>
      <c r="F93" t="s">
        <v>374</v>
      </c>
      <c r="G93" t="s">
        <v>409</v>
      </c>
      <c r="J93" t="str">
        <f t="shared" si="35"/>
        <v>iyr</v>
      </c>
      <c r="K93" t="str">
        <f t="shared" si="36"/>
        <v>byr</v>
      </c>
      <c r="L93" t="str">
        <f t="shared" si="37"/>
        <v>hcl</v>
      </c>
      <c r="M93" t="str">
        <f t="shared" si="38"/>
        <v>ecl</v>
      </c>
      <c r="N93" t="str">
        <f t="shared" si="39"/>
        <v>eyr</v>
      </c>
      <c r="O93" t="str">
        <f t="shared" si="40"/>
        <v>hgt</v>
      </c>
      <c r="P93" t="str">
        <f t="shared" si="41"/>
        <v>pid</v>
      </c>
      <c r="Q93" t="str">
        <f t="shared" si="42"/>
        <v/>
      </c>
      <c r="S93" t="str">
        <f t="shared" si="43"/>
        <v>2014</v>
      </c>
      <c r="T93" t="str">
        <f t="shared" si="44"/>
        <v>1927</v>
      </c>
      <c r="U93" t="str">
        <f t="shared" si="45"/>
        <v>#fffffd</v>
      </c>
      <c r="V93" t="str">
        <f t="shared" si="46"/>
        <v>amb</v>
      </c>
      <c r="W93" t="str">
        <f t="shared" si="47"/>
        <v>2022</v>
      </c>
      <c r="X93" t="str">
        <f t="shared" si="48"/>
        <v>188cm</v>
      </c>
      <c r="Y93" t="str">
        <f t="shared" si="49"/>
        <v>602778565</v>
      </c>
      <c r="Z93" t="str">
        <f t="shared" si="50"/>
        <v/>
      </c>
      <c r="AB93">
        <f t="shared" si="51"/>
        <v>7</v>
      </c>
      <c r="AD93" t="b">
        <f t="shared" si="52"/>
        <v>1</v>
      </c>
      <c r="AE93" t="b">
        <f t="shared" si="53"/>
        <v>1</v>
      </c>
      <c r="AF93" t="b">
        <f t="shared" si="54"/>
        <v>1</v>
      </c>
      <c r="AG93" t="b">
        <f t="shared" si="55"/>
        <v>1</v>
      </c>
      <c r="AH93" t="b">
        <f t="shared" si="56"/>
        <v>1</v>
      </c>
      <c r="AI93" t="b">
        <f t="shared" si="57"/>
        <v>1</v>
      </c>
      <c r="AJ93" t="b">
        <f t="shared" si="58"/>
        <v>1</v>
      </c>
      <c r="AK93" t="b">
        <f t="shared" si="59"/>
        <v>0</v>
      </c>
      <c r="AM93">
        <f t="shared" si="60"/>
        <v>7</v>
      </c>
      <c r="AN93" t="b">
        <f t="shared" si="61"/>
        <v>1</v>
      </c>
      <c r="AO93" t="b">
        <f t="shared" si="62"/>
        <v>1</v>
      </c>
      <c r="AP93">
        <f t="shared" si="63"/>
        <v>0</v>
      </c>
      <c r="AQ93" t="b">
        <f t="shared" si="64"/>
        <v>1</v>
      </c>
      <c r="AS93">
        <f t="shared" si="65"/>
        <v>1</v>
      </c>
      <c r="AT93" t="b">
        <f t="shared" si="66"/>
        <v>0</v>
      </c>
    </row>
    <row r="94" spans="1:46">
      <c r="A94" s="1" t="s">
        <v>290</v>
      </c>
      <c r="B94" t="s">
        <v>77</v>
      </c>
      <c r="C94" t="s">
        <v>73</v>
      </c>
      <c r="D94" t="s">
        <v>410</v>
      </c>
      <c r="E94" t="s">
        <v>24</v>
      </c>
      <c r="F94" t="s">
        <v>411</v>
      </c>
      <c r="G94" t="s">
        <v>412</v>
      </c>
      <c r="H94" t="s">
        <v>97</v>
      </c>
      <c r="J94" t="str">
        <f t="shared" si="35"/>
        <v>hcl</v>
      </c>
      <c r="K94" t="str">
        <f t="shared" si="36"/>
        <v>eyr</v>
      </c>
      <c r="L94" t="str">
        <f t="shared" si="37"/>
        <v>byr</v>
      </c>
      <c r="M94" t="str">
        <f t="shared" si="38"/>
        <v>pid</v>
      </c>
      <c r="N94" t="str">
        <f t="shared" si="39"/>
        <v>ecl</v>
      </c>
      <c r="O94" t="str">
        <f t="shared" si="40"/>
        <v>cid</v>
      </c>
      <c r="P94" t="str">
        <f t="shared" si="41"/>
        <v>hgt</v>
      </c>
      <c r="Q94" t="str">
        <f t="shared" si="42"/>
        <v>iyr</v>
      </c>
      <c r="S94" t="str">
        <f t="shared" si="43"/>
        <v>#cfa07d</v>
      </c>
      <c r="T94" t="str">
        <f t="shared" si="44"/>
        <v>2029</v>
      </c>
      <c r="U94" t="str">
        <f t="shared" si="45"/>
        <v>1937</v>
      </c>
      <c r="V94" t="str">
        <f t="shared" si="46"/>
        <v>7912057436</v>
      </c>
      <c r="W94" t="str">
        <f t="shared" si="47"/>
        <v>hzl</v>
      </c>
      <c r="X94" t="str">
        <f t="shared" si="48"/>
        <v>192</v>
      </c>
      <c r="Y94" t="str">
        <f t="shared" si="49"/>
        <v>68in</v>
      </c>
      <c r="Z94" t="str">
        <f t="shared" si="50"/>
        <v>2012</v>
      </c>
      <c r="AB94">
        <f t="shared" si="51"/>
        <v>8</v>
      </c>
      <c r="AD94" t="b">
        <f t="shared" si="52"/>
        <v>1</v>
      </c>
      <c r="AE94" t="b">
        <f t="shared" si="53"/>
        <v>1</v>
      </c>
      <c r="AF94" t="b">
        <f t="shared" si="54"/>
        <v>1</v>
      </c>
      <c r="AG94" t="b">
        <f t="shared" si="55"/>
        <v>0</v>
      </c>
      <c r="AH94" t="b">
        <f t="shared" si="56"/>
        <v>1</v>
      </c>
      <c r="AI94" t="b">
        <f t="shared" si="57"/>
        <v>1</v>
      </c>
      <c r="AJ94" t="b">
        <f t="shared" si="58"/>
        <v>1</v>
      </c>
      <c r="AK94" t="b">
        <f t="shared" si="59"/>
        <v>1</v>
      </c>
      <c r="AM94">
        <f t="shared" si="60"/>
        <v>7</v>
      </c>
      <c r="AN94" t="b">
        <f t="shared" si="61"/>
        <v>0</v>
      </c>
      <c r="AO94" t="b">
        <f t="shared" si="62"/>
        <v>1</v>
      </c>
      <c r="AP94">
        <f t="shared" si="63"/>
        <v>1</v>
      </c>
      <c r="AQ94" t="b">
        <f t="shared" si="64"/>
        <v>0</v>
      </c>
      <c r="AS94">
        <f t="shared" si="65"/>
        <v>1</v>
      </c>
      <c r="AT94" t="b">
        <f t="shared" si="66"/>
        <v>1</v>
      </c>
    </row>
    <row r="95" spans="1:46">
      <c r="A95" s="2" t="s">
        <v>80</v>
      </c>
      <c r="B95" t="s">
        <v>162</v>
      </c>
      <c r="C95" t="s">
        <v>10</v>
      </c>
      <c r="D95" t="s">
        <v>413</v>
      </c>
      <c r="E95" t="s">
        <v>65</v>
      </c>
      <c r="F95" t="s">
        <v>72</v>
      </c>
      <c r="G95" t="s">
        <v>22</v>
      </c>
      <c r="J95" t="str">
        <f t="shared" si="35"/>
        <v>hgt</v>
      </c>
      <c r="K95" t="str">
        <f t="shared" si="36"/>
        <v>iyr</v>
      </c>
      <c r="L95" t="str">
        <f t="shared" si="37"/>
        <v>byr</v>
      </c>
      <c r="M95" t="str">
        <f t="shared" si="38"/>
        <v>pid</v>
      </c>
      <c r="N95" t="str">
        <f t="shared" si="39"/>
        <v>ecl</v>
      </c>
      <c r="O95" t="str">
        <f t="shared" si="40"/>
        <v>hcl</v>
      </c>
      <c r="P95" t="str">
        <f t="shared" si="41"/>
        <v>eyr</v>
      </c>
      <c r="Q95" t="str">
        <f t="shared" si="42"/>
        <v/>
      </c>
      <c r="S95" t="str">
        <f t="shared" si="43"/>
        <v>155cm</v>
      </c>
      <c r="T95" t="str">
        <f t="shared" si="44"/>
        <v>2015</v>
      </c>
      <c r="U95" t="str">
        <f t="shared" si="45"/>
        <v>1954</v>
      </c>
      <c r="V95" t="str">
        <f t="shared" si="46"/>
        <v>559203670</v>
      </c>
      <c r="W95" t="str">
        <f t="shared" si="47"/>
        <v>blu</v>
      </c>
      <c r="X95" t="str">
        <f t="shared" si="48"/>
        <v>#fffffd</v>
      </c>
      <c r="Y95" t="str">
        <f t="shared" si="49"/>
        <v>2025</v>
      </c>
      <c r="Z95" t="str">
        <f t="shared" si="50"/>
        <v/>
      </c>
      <c r="AB95">
        <f t="shared" si="51"/>
        <v>7</v>
      </c>
      <c r="AD95" t="b">
        <f t="shared" si="52"/>
        <v>1</v>
      </c>
      <c r="AE95" t="b">
        <f t="shared" si="53"/>
        <v>1</v>
      </c>
      <c r="AF95" t="b">
        <f t="shared" si="54"/>
        <v>1</v>
      </c>
      <c r="AG95" t="b">
        <f t="shared" si="55"/>
        <v>1</v>
      </c>
      <c r="AH95" t="b">
        <f t="shared" si="56"/>
        <v>1</v>
      </c>
      <c r="AI95" t="b">
        <f t="shared" si="57"/>
        <v>1</v>
      </c>
      <c r="AJ95" t="b">
        <f t="shared" si="58"/>
        <v>1</v>
      </c>
      <c r="AK95" t="b">
        <f t="shared" si="59"/>
        <v>0</v>
      </c>
      <c r="AM95">
        <f t="shared" si="60"/>
        <v>7</v>
      </c>
      <c r="AN95" t="b">
        <f t="shared" si="61"/>
        <v>1</v>
      </c>
      <c r="AO95" t="b">
        <f t="shared" si="62"/>
        <v>1</v>
      </c>
      <c r="AP95">
        <f t="shared" si="63"/>
        <v>0</v>
      </c>
      <c r="AQ95" t="b">
        <f t="shared" si="64"/>
        <v>1</v>
      </c>
      <c r="AS95">
        <f t="shared" si="65"/>
        <v>1</v>
      </c>
      <c r="AT95" t="b">
        <f t="shared" si="66"/>
        <v>0</v>
      </c>
    </row>
    <row r="96" spans="1:46">
      <c r="A96" s="1" t="s">
        <v>286</v>
      </c>
      <c r="B96" t="s">
        <v>414</v>
      </c>
      <c r="C96" t="s">
        <v>12</v>
      </c>
      <c r="D96" t="s">
        <v>81</v>
      </c>
      <c r="E96" t="s">
        <v>82</v>
      </c>
      <c r="F96" t="s">
        <v>415</v>
      </c>
      <c r="G96" t="s">
        <v>42</v>
      </c>
      <c r="J96" t="str">
        <f t="shared" si="35"/>
        <v>hcl</v>
      </c>
      <c r="K96" t="str">
        <f t="shared" si="36"/>
        <v>byr</v>
      </c>
      <c r="L96" t="str">
        <f t="shared" si="37"/>
        <v>iyr</v>
      </c>
      <c r="M96" t="str">
        <f t="shared" si="38"/>
        <v>cid</v>
      </c>
      <c r="N96" t="str">
        <f t="shared" si="39"/>
        <v>ecl</v>
      </c>
      <c r="O96" t="str">
        <f t="shared" si="40"/>
        <v>pid</v>
      </c>
      <c r="P96" t="str">
        <f t="shared" si="41"/>
        <v>hgt</v>
      </c>
      <c r="Q96" t="str">
        <f t="shared" si="42"/>
        <v/>
      </c>
      <c r="S96" t="str">
        <f t="shared" si="43"/>
        <v>#341e13</v>
      </c>
      <c r="T96" t="str">
        <f t="shared" si="44"/>
        <v>1998</v>
      </c>
      <c r="U96" t="str">
        <f t="shared" si="45"/>
        <v>2019</v>
      </c>
      <c r="V96" t="str">
        <f t="shared" si="46"/>
        <v>312</v>
      </c>
      <c r="W96" t="str">
        <f t="shared" si="47"/>
        <v>oth</v>
      </c>
      <c r="X96" t="str">
        <f t="shared" si="48"/>
        <v>230874778</v>
      </c>
      <c r="Y96" t="str">
        <f t="shared" si="49"/>
        <v>161cm</v>
      </c>
      <c r="Z96" t="str">
        <f t="shared" si="50"/>
        <v/>
      </c>
      <c r="AB96">
        <f t="shared" si="51"/>
        <v>7</v>
      </c>
      <c r="AD96" t="b">
        <f t="shared" si="52"/>
        <v>1</v>
      </c>
      <c r="AE96" t="b">
        <f t="shared" si="53"/>
        <v>1</v>
      </c>
      <c r="AF96" t="b">
        <f t="shared" si="54"/>
        <v>1</v>
      </c>
      <c r="AG96" t="b">
        <f t="shared" si="55"/>
        <v>1</v>
      </c>
      <c r="AH96" t="b">
        <f t="shared" si="56"/>
        <v>1</v>
      </c>
      <c r="AI96" t="b">
        <f t="shared" si="57"/>
        <v>1</v>
      </c>
      <c r="AJ96" t="b">
        <f t="shared" si="58"/>
        <v>1</v>
      </c>
      <c r="AK96" t="b">
        <f t="shared" si="59"/>
        <v>0</v>
      </c>
      <c r="AM96">
        <f t="shared" si="60"/>
        <v>7</v>
      </c>
      <c r="AN96" t="b">
        <f t="shared" si="61"/>
        <v>1</v>
      </c>
      <c r="AO96" t="b">
        <f t="shared" si="62"/>
        <v>1</v>
      </c>
      <c r="AP96">
        <f t="shared" si="63"/>
        <v>1</v>
      </c>
      <c r="AQ96" t="b">
        <f t="shared" si="64"/>
        <v>0</v>
      </c>
      <c r="AS96">
        <f t="shared" si="65"/>
        <v>1</v>
      </c>
      <c r="AT96" t="b">
        <f t="shared" si="66"/>
        <v>1</v>
      </c>
    </row>
    <row r="97" spans="1:46">
      <c r="A97" s="2" t="s">
        <v>70</v>
      </c>
      <c r="B97" t="s">
        <v>38</v>
      </c>
      <c r="C97" t="s">
        <v>33</v>
      </c>
      <c r="D97" t="s">
        <v>183</v>
      </c>
      <c r="E97" t="s">
        <v>416</v>
      </c>
      <c r="F97" t="s">
        <v>69</v>
      </c>
      <c r="G97" t="s">
        <v>417</v>
      </c>
      <c r="J97" t="str">
        <f t="shared" si="35"/>
        <v>iyr</v>
      </c>
      <c r="K97" t="str">
        <f t="shared" si="36"/>
        <v>ecl</v>
      </c>
      <c r="L97" t="str">
        <f t="shared" si="37"/>
        <v>eyr</v>
      </c>
      <c r="M97" t="str">
        <f t="shared" si="38"/>
        <v>hgt</v>
      </c>
      <c r="N97" t="str">
        <f t="shared" si="39"/>
        <v>byr</v>
      </c>
      <c r="O97" t="str">
        <f t="shared" si="40"/>
        <v>hcl</v>
      </c>
      <c r="P97" t="str">
        <f t="shared" si="41"/>
        <v>pid</v>
      </c>
      <c r="Q97" t="str">
        <f t="shared" si="42"/>
        <v/>
      </c>
      <c r="S97" t="str">
        <f t="shared" si="43"/>
        <v>2011</v>
      </c>
      <c r="T97" t="str">
        <f t="shared" si="44"/>
        <v>amb</v>
      </c>
      <c r="U97" t="str">
        <f t="shared" si="45"/>
        <v>2026</v>
      </c>
      <c r="V97" t="str">
        <f t="shared" si="46"/>
        <v>163cm</v>
      </c>
      <c r="W97" t="str">
        <f t="shared" si="47"/>
        <v>1932</v>
      </c>
      <c r="X97" t="str">
        <f t="shared" si="48"/>
        <v>#733820</v>
      </c>
      <c r="Y97" t="str">
        <f t="shared" si="49"/>
        <v>850176278</v>
      </c>
      <c r="Z97" t="str">
        <f t="shared" si="50"/>
        <v/>
      </c>
      <c r="AB97">
        <f t="shared" si="51"/>
        <v>7</v>
      </c>
      <c r="AD97" t="b">
        <f t="shared" si="52"/>
        <v>1</v>
      </c>
      <c r="AE97" t="b">
        <f t="shared" si="53"/>
        <v>1</v>
      </c>
      <c r="AF97" t="b">
        <f t="shared" si="54"/>
        <v>1</v>
      </c>
      <c r="AG97" t="b">
        <f t="shared" si="55"/>
        <v>1</v>
      </c>
      <c r="AH97" t="b">
        <f t="shared" si="56"/>
        <v>1</v>
      </c>
      <c r="AI97" t="b">
        <f t="shared" si="57"/>
        <v>1</v>
      </c>
      <c r="AJ97" t="b">
        <f t="shared" si="58"/>
        <v>1</v>
      </c>
      <c r="AK97" t="b">
        <f t="shared" si="59"/>
        <v>0</v>
      </c>
      <c r="AM97">
        <f t="shared" si="60"/>
        <v>7</v>
      </c>
      <c r="AN97" t="b">
        <f t="shared" si="61"/>
        <v>1</v>
      </c>
      <c r="AO97" t="b">
        <f t="shared" si="62"/>
        <v>1</v>
      </c>
      <c r="AP97">
        <f t="shared" si="63"/>
        <v>0</v>
      </c>
      <c r="AQ97" t="b">
        <f t="shared" si="64"/>
        <v>1</v>
      </c>
      <c r="AS97">
        <f t="shared" si="65"/>
        <v>1</v>
      </c>
      <c r="AT97" t="b">
        <f t="shared" si="66"/>
        <v>0</v>
      </c>
    </row>
    <row r="98" spans="1:46">
      <c r="A98" s="2" t="s">
        <v>15</v>
      </c>
      <c r="B98" t="s">
        <v>83</v>
      </c>
      <c r="C98" t="s">
        <v>75</v>
      </c>
      <c r="D98" t="s">
        <v>301</v>
      </c>
      <c r="E98" t="s">
        <v>84</v>
      </c>
      <c r="F98" t="s">
        <v>286</v>
      </c>
      <c r="G98" t="s">
        <v>44</v>
      </c>
      <c r="J98" t="str">
        <f t="shared" si="35"/>
        <v>eyr</v>
      </c>
      <c r="K98" t="str">
        <f t="shared" si="36"/>
        <v>hgt</v>
      </c>
      <c r="L98" t="str">
        <f t="shared" si="37"/>
        <v>iyr</v>
      </c>
      <c r="M98" t="str">
        <f t="shared" si="38"/>
        <v>byr</v>
      </c>
      <c r="N98" t="str">
        <f t="shared" si="39"/>
        <v>pid</v>
      </c>
      <c r="O98" t="str">
        <f t="shared" si="40"/>
        <v>hcl</v>
      </c>
      <c r="P98" t="str">
        <f t="shared" si="41"/>
        <v>ecl</v>
      </c>
      <c r="Q98" t="str">
        <f t="shared" si="42"/>
        <v/>
      </c>
      <c r="S98" t="str">
        <f t="shared" si="43"/>
        <v>2030</v>
      </c>
      <c r="T98" t="str">
        <f t="shared" si="44"/>
        <v>170cm</v>
      </c>
      <c r="U98" t="str">
        <f t="shared" si="45"/>
        <v>2017</v>
      </c>
      <c r="V98" t="str">
        <f t="shared" si="46"/>
        <v>1972</v>
      </c>
      <c r="W98" t="str">
        <f t="shared" si="47"/>
        <v>014731313</v>
      </c>
      <c r="X98" t="str">
        <f t="shared" si="48"/>
        <v>#341e13</v>
      </c>
      <c r="Y98" t="str">
        <f t="shared" si="49"/>
        <v>brn</v>
      </c>
      <c r="Z98" t="str">
        <f t="shared" si="50"/>
        <v/>
      </c>
      <c r="AB98">
        <f t="shared" si="51"/>
        <v>7</v>
      </c>
      <c r="AD98" t="b">
        <f t="shared" si="52"/>
        <v>1</v>
      </c>
      <c r="AE98" t="b">
        <f t="shared" si="53"/>
        <v>1</v>
      </c>
      <c r="AF98" t="b">
        <f t="shared" si="54"/>
        <v>1</v>
      </c>
      <c r="AG98" t="b">
        <f t="shared" si="55"/>
        <v>1</v>
      </c>
      <c r="AH98" t="b">
        <f t="shared" si="56"/>
        <v>1</v>
      </c>
      <c r="AI98" t="b">
        <f t="shared" si="57"/>
        <v>1</v>
      </c>
      <c r="AJ98" t="b">
        <f t="shared" si="58"/>
        <v>1</v>
      </c>
      <c r="AK98" t="b">
        <f t="shared" si="59"/>
        <v>0</v>
      </c>
      <c r="AM98">
        <f t="shared" si="60"/>
        <v>7</v>
      </c>
      <c r="AN98" t="b">
        <f t="shared" si="61"/>
        <v>1</v>
      </c>
      <c r="AO98" t="b">
        <f t="shared" si="62"/>
        <v>1</v>
      </c>
      <c r="AP98">
        <f t="shared" si="63"/>
        <v>0</v>
      </c>
      <c r="AQ98" t="b">
        <f t="shared" si="64"/>
        <v>1</v>
      </c>
      <c r="AS98">
        <f t="shared" si="65"/>
        <v>1</v>
      </c>
      <c r="AT98" t="b">
        <f t="shared" si="66"/>
        <v>0</v>
      </c>
    </row>
    <row r="99" spans="1:46">
      <c r="A99" s="2" t="s">
        <v>85</v>
      </c>
      <c r="B99" t="s">
        <v>39</v>
      </c>
      <c r="C99" t="s">
        <v>86</v>
      </c>
      <c r="D99" t="s">
        <v>22</v>
      </c>
      <c r="E99" t="s">
        <v>286</v>
      </c>
      <c r="F99" t="s">
        <v>97</v>
      </c>
      <c r="G99" t="s">
        <v>13</v>
      </c>
      <c r="H99" t="s">
        <v>253</v>
      </c>
      <c r="J99" t="str">
        <f t="shared" si="35"/>
        <v>pid</v>
      </c>
      <c r="K99" t="str">
        <f t="shared" si="36"/>
        <v>hgt</v>
      </c>
      <c r="L99" t="str">
        <f t="shared" si="37"/>
        <v>cid</v>
      </c>
      <c r="M99" t="str">
        <f t="shared" si="38"/>
        <v>eyr</v>
      </c>
      <c r="N99" t="str">
        <f t="shared" si="39"/>
        <v>hcl</v>
      </c>
      <c r="O99" t="str">
        <f t="shared" si="40"/>
        <v>iyr</v>
      </c>
      <c r="P99" t="str">
        <f t="shared" si="41"/>
        <v>ecl</v>
      </c>
      <c r="Q99" t="str">
        <f t="shared" si="42"/>
        <v>byr</v>
      </c>
      <c r="S99" t="str">
        <f t="shared" si="43"/>
        <v>133005637</v>
      </c>
      <c r="T99" t="str">
        <f t="shared" si="44"/>
        <v>167cm</v>
      </c>
      <c r="U99" t="str">
        <f t="shared" si="45"/>
        <v>317</v>
      </c>
      <c r="V99" t="str">
        <f t="shared" si="46"/>
        <v>2025</v>
      </c>
      <c r="W99" t="str">
        <f t="shared" si="47"/>
        <v>#341e13</v>
      </c>
      <c r="X99" t="str">
        <f t="shared" si="48"/>
        <v>2012</v>
      </c>
      <c r="Y99" t="str">
        <f t="shared" si="49"/>
        <v>gry</v>
      </c>
      <c r="Z99" t="str">
        <f t="shared" si="50"/>
        <v>1950</v>
      </c>
      <c r="AB99">
        <f t="shared" si="51"/>
        <v>8</v>
      </c>
      <c r="AD99" t="b">
        <f t="shared" si="52"/>
        <v>1</v>
      </c>
      <c r="AE99" t="b">
        <f t="shared" si="53"/>
        <v>1</v>
      </c>
      <c r="AF99" t="b">
        <f t="shared" si="54"/>
        <v>1</v>
      </c>
      <c r="AG99" t="b">
        <f t="shared" si="55"/>
        <v>1</v>
      </c>
      <c r="AH99" t="b">
        <f t="shared" si="56"/>
        <v>1</v>
      </c>
      <c r="AI99" t="b">
        <f t="shared" si="57"/>
        <v>1</v>
      </c>
      <c r="AJ99" t="b">
        <f t="shared" si="58"/>
        <v>1</v>
      </c>
      <c r="AK99" t="b">
        <f t="shared" si="59"/>
        <v>1</v>
      </c>
      <c r="AM99">
        <f t="shared" si="60"/>
        <v>8</v>
      </c>
      <c r="AN99" t="b">
        <f t="shared" si="61"/>
        <v>1</v>
      </c>
      <c r="AO99" t="b">
        <f t="shared" si="62"/>
        <v>1</v>
      </c>
      <c r="AP99">
        <f t="shared" si="63"/>
        <v>1</v>
      </c>
      <c r="AQ99" t="b">
        <f t="shared" si="64"/>
        <v>1</v>
      </c>
      <c r="AS99">
        <f t="shared" si="65"/>
        <v>1</v>
      </c>
      <c r="AT99" t="b">
        <f t="shared" si="66"/>
        <v>0</v>
      </c>
    </row>
    <row r="100" spans="1:46">
      <c r="A100" s="2" t="s">
        <v>94</v>
      </c>
      <c r="B100" t="s">
        <v>418</v>
      </c>
      <c r="C100" t="s">
        <v>412</v>
      </c>
      <c r="D100" t="s">
        <v>235</v>
      </c>
      <c r="E100" t="s">
        <v>24</v>
      </c>
      <c r="F100" t="s">
        <v>87</v>
      </c>
      <c r="J100" t="str">
        <f t="shared" si="35"/>
        <v>iyr</v>
      </c>
      <c r="K100" t="str">
        <f t="shared" si="36"/>
        <v>pid</v>
      </c>
      <c r="L100" t="str">
        <f t="shared" si="37"/>
        <v>hgt</v>
      </c>
      <c r="M100" t="str">
        <f t="shared" si="38"/>
        <v>eyr</v>
      </c>
      <c r="N100" t="str">
        <f t="shared" si="39"/>
        <v>ecl</v>
      </c>
      <c r="O100" t="str">
        <f t="shared" si="40"/>
        <v>hcl</v>
      </c>
      <c r="P100" t="str">
        <f t="shared" si="41"/>
        <v/>
      </c>
      <c r="Q100" t="str">
        <f t="shared" si="42"/>
        <v/>
      </c>
      <c r="S100" t="str">
        <f t="shared" si="43"/>
        <v>2029</v>
      </c>
      <c r="T100" t="str">
        <f t="shared" si="44"/>
        <v>745014772</v>
      </c>
      <c r="U100" t="str">
        <f t="shared" si="45"/>
        <v>68in</v>
      </c>
      <c r="V100" t="str">
        <f t="shared" si="46"/>
        <v>2034</v>
      </c>
      <c r="W100" t="str">
        <f t="shared" si="47"/>
        <v>hzl</v>
      </c>
      <c r="X100" t="str">
        <f t="shared" si="48"/>
        <v>ec07ce</v>
      </c>
      <c r="Y100" t="str">
        <f t="shared" si="49"/>
        <v/>
      </c>
      <c r="Z100" t="str">
        <f t="shared" si="50"/>
        <v/>
      </c>
      <c r="AB100">
        <f t="shared" si="51"/>
        <v>6</v>
      </c>
      <c r="AD100" t="b">
        <f t="shared" si="52"/>
        <v>0</v>
      </c>
      <c r="AE100" t="b">
        <f t="shared" si="53"/>
        <v>1</v>
      </c>
      <c r="AF100" t="b">
        <f t="shared" si="54"/>
        <v>1</v>
      </c>
      <c r="AG100" t="b">
        <f t="shared" si="55"/>
        <v>0</v>
      </c>
      <c r="AH100" t="b">
        <f t="shared" si="56"/>
        <v>1</v>
      </c>
      <c r="AI100" t="b">
        <f t="shared" si="57"/>
        <v>0</v>
      </c>
      <c r="AJ100" t="b">
        <f t="shared" si="58"/>
        <v>0</v>
      </c>
      <c r="AK100" t="b">
        <f t="shared" si="59"/>
        <v>0</v>
      </c>
      <c r="AM100">
        <f t="shared" si="60"/>
        <v>3</v>
      </c>
      <c r="AN100" t="b">
        <f t="shared" si="61"/>
        <v>0</v>
      </c>
      <c r="AO100" t="b">
        <f t="shared" si="62"/>
        <v>0</v>
      </c>
      <c r="AP100">
        <f t="shared" si="63"/>
        <v>0</v>
      </c>
      <c r="AQ100" t="b">
        <f t="shared" si="64"/>
        <v>0</v>
      </c>
      <c r="AS100">
        <f t="shared" si="65"/>
        <v>1</v>
      </c>
      <c r="AT100" t="b">
        <f t="shared" si="66"/>
        <v>1</v>
      </c>
    </row>
    <row r="101" spans="1:46">
      <c r="A101" s="2" t="s">
        <v>37</v>
      </c>
      <c r="B101" t="s">
        <v>13</v>
      </c>
      <c r="C101" t="s">
        <v>143</v>
      </c>
      <c r="D101" t="s">
        <v>194</v>
      </c>
      <c r="E101" t="s">
        <v>419</v>
      </c>
      <c r="F101" t="s">
        <v>420</v>
      </c>
      <c r="J101" t="str">
        <f t="shared" si="35"/>
        <v>hgt</v>
      </c>
      <c r="K101" t="str">
        <f t="shared" si="36"/>
        <v>ecl</v>
      </c>
      <c r="L101" t="str">
        <f t="shared" si="37"/>
        <v>hcl</v>
      </c>
      <c r="M101" t="str">
        <f t="shared" si="38"/>
        <v>byr</v>
      </c>
      <c r="N101" t="str">
        <f t="shared" si="39"/>
        <v>cid</v>
      </c>
      <c r="O101" t="str">
        <f t="shared" si="40"/>
        <v>pid</v>
      </c>
      <c r="P101" t="str">
        <f t="shared" si="41"/>
        <v/>
      </c>
      <c r="Q101" t="str">
        <f t="shared" si="42"/>
        <v/>
      </c>
      <c r="S101" t="str">
        <f t="shared" si="43"/>
        <v>165cm</v>
      </c>
      <c r="T101" t="str">
        <f t="shared" si="44"/>
        <v>gry</v>
      </c>
      <c r="U101" t="str">
        <f t="shared" si="45"/>
        <v>#a97842</v>
      </c>
      <c r="V101" t="str">
        <f t="shared" si="46"/>
        <v>1921</v>
      </c>
      <c r="W101" t="str">
        <f t="shared" si="47"/>
        <v>263</v>
      </c>
      <c r="X101" t="str">
        <f t="shared" si="48"/>
        <v>609363367</v>
      </c>
      <c r="Y101" t="str">
        <f t="shared" si="49"/>
        <v/>
      </c>
      <c r="Z101" t="str">
        <f t="shared" si="50"/>
        <v/>
      </c>
      <c r="AB101">
        <f t="shared" si="51"/>
        <v>6</v>
      </c>
      <c r="AD101" t="b">
        <f t="shared" si="52"/>
        <v>1</v>
      </c>
      <c r="AE101" t="b">
        <f t="shared" si="53"/>
        <v>1</v>
      </c>
      <c r="AF101" t="b">
        <f t="shared" si="54"/>
        <v>1</v>
      </c>
      <c r="AG101" t="b">
        <f t="shared" si="55"/>
        <v>1</v>
      </c>
      <c r="AH101" t="b">
        <f t="shared" si="56"/>
        <v>1</v>
      </c>
      <c r="AI101" t="b">
        <f t="shared" si="57"/>
        <v>1</v>
      </c>
      <c r="AJ101" t="b">
        <f t="shared" si="58"/>
        <v>0</v>
      </c>
      <c r="AK101" t="b">
        <f t="shared" si="59"/>
        <v>0</v>
      </c>
      <c r="AM101">
        <f t="shared" si="60"/>
        <v>6</v>
      </c>
      <c r="AN101" t="b">
        <f t="shared" si="61"/>
        <v>1</v>
      </c>
      <c r="AO101" t="b">
        <f t="shared" si="62"/>
        <v>0</v>
      </c>
      <c r="AP101">
        <f t="shared" si="63"/>
        <v>1</v>
      </c>
      <c r="AQ101" t="b">
        <f t="shared" si="64"/>
        <v>0</v>
      </c>
      <c r="AS101">
        <f t="shared" si="65"/>
        <v>1</v>
      </c>
      <c r="AT101" t="b">
        <f t="shared" si="66"/>
        <v>1</v>
      </c>
    </row>
    <row r="102" spans="1:46">
      <c r="A102" s="2" t="s">
        <v>168</v>
      </c>
      <c r="B102" t="s">
        <v>421</v>
      </c>
      <c r="C102" t="s">
        <v>82</v>
      </c>
      <c r="D102" t="s">
        <v>220</v>
      </c>
      <c r="E102" t="s">
        <v>422</v>
      </c>
      <c r="F102" t="s">
        <v>423</v>
      </c>
      <c r="G102" t="s">
        <v>399</v>
      </c>
      <c r="J102" t="str">
        <f t="shared" si="35"/>
        <v>pid</v>
      </c>
      <c r="K102" t="str">
        <f t="shared" si="36"/>
        <v>hcl</v>
      </c>
      <c r="L102" t="str">
        <f t="shared" si="37"/>
        <v>ecl</v>
      </c>
      <c r="M102" t="str">
        <f t="shared" si="38"/>
        <v>eyr</v>
      </c>
      <c r="N102" t="str">
        <f t="shared" si="39"/>
        <v>cid</v>
      </c>
      <c r="O102" t="str">
        <f t="shared" si="40"/>
        <v>iyr</v>
      </c>
      <c r="P102" t="str">
        <f t="shared" si="41"/>
        <v>byr</v>
      </c>
      <c r="Q102" t="str">
        <f t="shared" si="42"/>
        <v/>
      </c>
      <c r="S102" t="str">
        <f t="shared" si="43"/>
        <v>192cm</v>
      </c>
      <c r="T102" t="str">
        <f t="shared" si="44"/>
        <v>18f308</v>
      </c>
      <c r="U102" t="str">
        <f t="shared" si="45"/>
        <v>oth</v>
      </c>
      <c r="V102" t="str">
        <f t="shared" si="46"/>
        <v>2037</v>
      </c>
      <c r="W102" t="str">
        <f t="shared" si="47"/>
        <v>239</v>
      </c>
      <c r="X102" t="str">
        <f t="shared" si="48"/>
        <v>2026</v>
      </c>
      <c r="Y102" t="str">
        <f t="shared" si="49"/>
        <v>2010</v>
      </c>
      <c r="Z102" t="str">
        <f t="shared" si="50"/>
        <v/>
      </c>
      <c r="AB102">
        <f t="shared" si="51"/>
        <v>7</v>
      </c>
      <c r="AD102" t="e">
        <f t="shared" si="52"/>
        <v>#VALUE!</v>
      </c>
      <c r="AE102" t="b">
        <f t="shared" si="53"/>
        <v>0</v>
      </c>
      <c r="AF102" t="b">
        <f t="shared" si="54"/>
        <v>1</v>
      </c>
      <c r="AG102" t="b">
        <f t="shared" si="55"/>
        <v>0</v>
      </c>
      <c r="AH102" t="b">
        <f t="shared" si="56"/>
        <v>1</v>
      </c>
      <c r="AI102" t="b">
        <f t="shared" si="57"/>
        <v>0</v>
      </c>
      <c r="AJ102" t="b">
        <f t="shared" si="58"/>
        <v>0</v>
      </c>
      <c r="AK102" t="b">
        <f t="shared" si="59"/>
        <v>0</v>
      </c>
      <c r="AM102">
        <f t="shared" si="60"/>
        <v>2</v>
      </c>
      <c r="AN102" t="b">
        <f t="shared" si="61"/>
        <v>0</v>
      </c>
      <c r="AO102" t="b">
        <f t="shared" si="62"/>
        <v>0</v>
      </c>
      <c r="AP102">
        <f t="shared" si="63"/>
        <v>1</v>
      </c>
      <c r="AQ102" t="b">
        <f t="shared" si="64"/>
        <v>0</v>
      </c>
      <c r="AS102">
        <f t="shared" si="65"/>
        <v>1</v>
      </c>
      <c r="AT102" t="b">
        <f t="shared" si="66"/>
        <v>1</v>
      </c>
    </row>
    <row r="103" spans="1:46">
      <c r="A103" s="1" t="s">
        <v>424</v>
      </c>
      <c r="B103" t="s">
        <v>220</v>
      </c>
      <c r="C103" t="s">
        <v>12</v>
      </c>
      <c r="D103" t="s">
        <v>88</v>
      </c>
      <c r="E103" t="s">
        <v>89</v>
      </c>
      <c r="F103" t="s">
        <v>425</v>
      </c>
      <c r="G103" t="s">
        <v>44</v>
      </c>
      <c r="H103" t="s">
        <v>295</v>
      </c>
      <c r="J103" t="str">
        <f t="shared" si="35"/>
        <v>hcl</v>
      </c>
      <c r="K103" t="str">
        <f t="shared" si="36"/>
        <v>eyr</v>
      </c>
      <c r="L103" t="str">
        <f t="shared" si="37"/>
        <v>iyr</v>
      </c>
      <c r="M103" t="str">
        <f t="shared" si="38"/>
        <v>cid</v>
      </c>
      <c r="N103" t="str">
        <f t="shared" si="39"/>
        <v>pid</v>
      </c>
      <c r="O103" t="str">
        <f t="shared" si="40"/>
        <v>hgt</v>
      </c>
      <c r="P103" t="str">
        <f t="shared" si="41"/>
        <v>ecl</v>
      </c>
      <c r="Q103" t="str">
        <f t="shared" si="42"/>
        <v>byr</v>
      </c>
      <c r="S103" t="str">
        <f t="shared" si="43"/>
        <v>d0e525</v>
      </c>
      <c r="T103" t="str">
        <f t="shared" si="44"/>
        <v>2037</v>
      </c>
      <c r="U103" t="str">
        <f t="shared" si="45"/>
        <v>2019</v>
      </c>
      <c r="V103" t="str">
        <f t="shared" si="46"/>
        <v>197</v>
      </c>
      <c r="W103" t="str">
        <f t="shared" si="47"/>
        <v>469740743</v>
      </c>
      <c r="X103" t="str">
        <f t="shared" si="48"/>
        <v>186in</v>
      </c>
      <c r="Y103" t="str">
        <f t="shared" si="49"/>
        <v>brn</v>
      </c>
      <c r="Z103" t="str">
        <f t="shared" si="50"/>
        <v>1977</v>
      </c>
      <c r="AB103">
        <f t="shared" si="51"/>
        <v>8</v>
      </c>
      <c r="AD103" t="b">
        <f t="shared" si="52"/>
        <v>0</v>
      </c>
      <c r="AE103" t="b">
        <f t="shared" si="53"/>
        <v>0</v>
      </c>
      <c r="AF103" t="b">
        <f t="shared" si="54"/>
        <v>1</v>
      </c>
      <c r="AG103" t="b">
        <f t="shared" si="55"/>
        <v>1</v>
      </c>
      <c r="AH103" t="b">
        <f t="shared" si="56"/>
        <v>1</v>
      </c>
      <c r="AI103" t="b">
        <f t="shared" si="57"/>
        <v>0</v>
      </c>
      <c r="AJ103" t="b">
        <f t="shared" si="58"/>
        <v>1</v>
      </c>
      <c r="AK103" t="b">
        <f t="shared" si="59"/>
        <v>1</v>
      </c>
      <c r="AM103">
        <f t="shared" si="60"/>
        <v>5</v>
      </c>
      <c r="AN103" t="b">
        <f t="shared" si="61"/>
        <v>0</v>
      </c>
      <c r="AO103" t="b">
        <f t="shared" si="62"/>
        <v>0</v>
      </c>
      <c r="AP103">
        <f t="shared" si="63"/>
        <v>1</v>
      </c>
      <c r="AQ103" t="b">
        <f t="shared" si="64"/>
        <v>0</v>
      </c>
      <c r="AS103">
        <f t="shared" si="65"/>
        <v>1</v>
      </c>
      <c r="AT103" t="b">
        <f t="shared" si="66"/>
        <v>1</v>
      </c>
    </row>
    <row r="104" spans="1:46">
      <c r="A104" s="2" t="s">
        <v>24</v>
      </c>
      <c r="B104" t="s">
        <v>426</v>
      </c>
      <c r="C104" t="s">
        <v>37</v>
      </c>
      <c r="D104" t="s">
        <v>173</v>
      </c>
      <c r="E104" t="s">
        <v>427</v>
      </c>
      <c r="F104" t="s">
        <v>428</v>
      </c>
      <c r="G104" t="s">
        <v>429</v>
      </c>
      <c r="H104" t="s">
        <v>430</v>
      </c>
      <c r="J104" t="str">
        <f t="shared" si="35"/>
        <v>ecl</v>
      </c>
      <c r="K104" t="str">
        <f t="shared" si="36"/>
        <v>cid</v>
      </c>
      <c r="L104" t="str">
        <f t="shared" si="37"/>
        <v>hgt</v>
      </c>
      <c r="M104" t="str">
        <f t="shared" si="38"/>
        <v>eyr</v>
      </c>
      <c r="N104" t="str">
        <f t="shared" si="39"/>
        <v>byr</v>
      </c>
      <c r="O104" t="str">
        <f t="shared" si="40"/>
        <v>iyr</v>
      </c>
      <c r="P104" t="str">
        <f t="shared" si="41"/>
        <v>pid</v>
      </c>
      <c r="Q104" t="str">
        <f t="shared" si="42"/>
        <v>hcl</v>
      </c>
      <c r="S104" t="str">
        <f t="shared" si="43"/>
        <v>hzl</v>
      </c>
      <c r="T104" t="str">
        <f t="shared" si="44"/>
        <v>254</v>
      </c>
      <c r="U104" t="str">
        <f t="shared" si="45"/>
        <v>165cm</v>
      </c>
      <c r="V104" t="str">
        <f t="shared" si="46"/>
        <v>2024</v>
      </c>
      <c r="W104" t="str">
        <f t="shared" si="47"/>
        <v>1996</v>
      </c>
      <c r="X104" t="str">
        <f t="shared" si="48"/>
        <v>2021</v>
      </c>
      <c r="Y104" t="str">
        <f t="shared" si="49"/>
        <v>797277746</v>
      </c>
      <c r="Z104" t="str">
        <f t="shared" si="50"/>
        <v>e286e8</v>
      </c>
      <c r="AB104">
        <f t="shared" si="51"/>
        <v>8</v>
      </c>
      <c r="AD104" t="b">
        <f t="shared" si="52"/>
        <v>1</v>
      </c>
      <c r="AE104" t="b">
        <f t="shared" si="53"/>
        <v>1</v>
      </c>
      <c r="AF104" t="b">
        <f t="shared" si="54"/>
        <v>1</v>
      </c>
      <c r="AG104" t="b">
        <f t="shared" si="55"/>
        <v>1</v>
      </c>
      <c r="AH104" t="b">
        <f t="shared" si="56"/>
        <v>1</v>
      </c>
      <c r="AI104" t="b">
        <f t="shared" si="57"/>
        <v>0</v>
      </c>
      <c r="AJ104" t="b">
        <f t="shared" si="58"/>
        <v>1</v>
      </c>
      <c r="AK104" t="b">
        <f t="shared" si="59"/>
        <v>0</v>
      </c>
      <c r="AM104">
        <f t="shared" si="60"/>
        <v>6</v>
      </c>
      <c r="AN104" t="b">
        <f t="shared" si="61"/>
        <v>0</v>
      </c>
      <c r="AO104" t="b">
        <f t="shared" si="62"/>
        <v>0</v>
      </c>
      <c r="AP104">
        <f t="shared" si="63"/>
        <v>1</v>
      </c>
      <c r="AQ104" t="b">
        <f t="shared" si="64"/>
        <v>0</v>
      </c>
      <c r="AS104">
        <f t="shared" si="65"/>
        <v>1</v>
      </c>
      <c r="AT104" t="b">
        <f t="shared" si="66"/>
        <v>1</v>
      </c>
    </row>
    <row r="105" spans="1:46">
      <c r="A105" s="2" t="s">
        <v>58</v>
      </c>
      <c r="B105" t="s">
        <v>431</v>
      </c>
      <c r="C105" t="s">
        <v>82</v>
      </c>
      <c r="D105" t="s">
        <v>92</v>
      </c>
      <c r="E105" t="s">
        <v>23</v>
      </c>
      <c r="F105" t="s">
        <v>432</v>
      </c>
      <c r="G105" t="s">
        <v>47</v>
      </c>
      <c r="H105" t="s">
        <v>77</v>
      </c>
      <c r="J105" t="str">
        <f t="shared" si="35"/>
        <v>hcl</v>
      </c>
      <c r="K105" t="str">
        <f t="shared" si="36"/>
        <v>cid</v>
      </c>
      <c r="L105" t="str">
        <f t="shared" si="37"/>
        <v>ecl</v>
      </c>
      <c r="M105" t="str">
        <f t="shared" si="38"/>
        <v>hgt</v>
      </c>
      <c r="N105" t="str">
        <f t="shared" si="39"/>
        <v>byr</v>
      </c>
      <c r="O105" t="str">
        <f t="shared" si="40"/>
        <v>pid</v>
      </c>
      <c r="P105" t="str">
        <f t="shared" si="41"/>
        <v>iyr</v>
      </c>
      <c r="Q105" t="str">
        <f t="shared" si="42"/>
        <v>eyr</v>
      </c>
      <c r="S105" t="str">
        <f t="shared" si="43"/>
        <v>#b6652a</v>
      </c>
      <c r="T105" t="str">
        <f t="shared" si="44"/>
        <v>142</v>
      </c>
      <c r="U105" t="str">
        <f t="shared" si="45"/>
        <v>oth</v>
      </c>
      <c r="V105" t="str">
        <f t="shared" si="46"/>
        <v>190cm</v>
      </c>
      <c r="W105" t="str">
        <f t="shared" si="47"/>
        <v>1962</v>
      </c>
      <c r="X105" t="str">
        <f t="shared" si="48"/>
        <v>997137384</v>
      </c>
      <c r="Y105" t="str">
        <f t="shared" si="49"/>
        <v>2020</v>
      </c>
      <c r="Z105" t="str">
        <f t="shared" si="50"/>
        <v>2029</v>
      </c>
      <c r="AB105">
        <f t="shared" si="51"/>
        <v>8</v>
      </c>
      <c r="AD105" t="b">
        <f t="shared" si="52"/>
        <v>1</v>
      </c>
      <c r="AE105" t="b">
        <f t="shared" si="53"/>
        <v>1</v>
      </c>
      <c r="AF105" t="b">
        <f t="shared" si="54"/>
        <v>1</v>
      </c>
      <c r="AG105" t="b">
        <f t="shared" si="55"/>
        <v>1</v>
      </c>
      <c r="AH105" t="b">
        <f t="shared" si="56"/>
        <v>1</v>
      </c>
      <c r="AI105" t="b">
        <f t="shared" si="57"/>
        <v>1</v>
      </c>
      <c r="AJ105" t="b">
        <f t="shared" si="58"/>
        <v>1</v>
      </c>
      <c r="AK105" t="b">
        <f t="shared" si="59"/>
        <v>1</v>
      </c>
      <c r="AM105">
        <f t="shared" si="60"/>
        <v>8</v>
      </c>
      <c r="AN105" t="b">
        <f t="shared" si="61"/>
        <v>1</v>
      </c>
      <c r="AO105" t="b">
        <f t="shared" si="62"/>
        <v>1</v>
      </c>
      <c r="AP105">
        <f t="shared" si="63"/>
        <v>1</v>
      </c>
      <c r="AQ105" t="b">
        <f t="shared" si="64"/>
        <v>1</v>
      </c>
      <c r="AS105">
        <f t="shared" si="65"/>
        <v>1</v>
      </c>
      <c r="AT105" t="b">
        <f t="shared" si="66"/>
        <v>0</v>
      </c>
    </row>
    <row r="106" spans="1:46">
      <c r="A106" s="1" t="s">
        <v>44</v>
      </c>
      <c r="B106" t="s">
        <v>23</v>
      </c>
      <c r="C106" t="s">
        <v>46</v>
      </c>
      <c r="D106" t="s">
        <v>47</v>
      </c>
      <c r="E106" t="s">
        <v>62</v>
      </c>
      <c r="F106" t="s">
        <v>433</v>
      </c>
      <c r="G106" t="s">
        <v>269</v>
      </c>
      <c r="H106" t="s">
        <v>77</v>
      </c>
      <c r="J106" t="str">
        <f t="shared" si="35"/>
        <v>ecl</v>
      </c>
      <c r="K106" t="str">
        <f t="shared" si="36"/>
        <v>byr</v>
      </c>
      <c r="L106" t="str">
        <f t="shared" si="37"/>
        <v>hcl</v>
      </c>
      <c r="M106" t="str">
        <f t="shared" si="38"/>
        <v>iyr</v>
      </c>
      <c r="N106" t="str">
        <f t="shared" si="39"/>
        <v>hgt</v>
      </c>
      <c r="O106" t="str">
        <f t="shared" si="40"/>
        <v>pid</v>
      </c>
      <c r="P106" t="str">
        <f t="shared" si="41"/>
        <v>cid</v>
      </c>
      <c r="Q106" t="str">
        <f t="shared" si="42"/>
        <v>eyr</v>
      </c>
      <c r="S106" t="str">
        <f t="shared" si="43"/>
        <v>brn</v>
      </c>
      <c r="T106" t="str">
        <f t="shared" si="44"/>
        <v>1962</v>
      </c>
      <c r="U106" t="str">
        <f t="shared" si="45"/>
        <v>#866857</v>
      </c>
      <c r="V106" t="str">
        <f t="shared" si="46"/>
        <v>2020</v>
      </c>
      <c r="W106" t="str">
        <f t="shared" si="47"/>
        <v>152cm</v>
      </c>
      <c r="X106" t="str">
        <f t="shared" si="48"/>
        <v>701556397</v>
      </c>
      <c r="Y106" t="str">
        <f t="shared" si="49"/>
        <v>121</v>
      </c>
      <c r="Z106" t="str">
        <f t="shared" si="50"/>
        <v>2029</v>
      </c>
      <c r="AB106">
        <f t="shared" si="51"/>
        <v>8</v>
      </c>
      <c r="AD106" t="b">
        <f t="shared" si="52"/>
        <v>1</v>
      </c>
      <c r="AE106" t="b">
        <f t="shared" si="53"/>
        <v>1</v>
      </c>
      <c r="AF106" t="b">
        <f t="shared" si="54"/>
        <v>1</v>
      </c>
      <c r="AG106" t="b">
        <f t="shared" si="55"/>
        <v>1</v>
      </c>
      <c r="AH106" t="b">
        <f t="shared" si="56"/>
        <v>1</v>
      </c>
      <c r="AI106" t="b">
        <f t="shared" si="57"/>
        <v>1</v>
      </c>
      <c r="AJ106" t="b">
        <f t="shared" si="58"/>
        <v>1</v>
      </c>
      <c r="AK106" t="b">
        <f t="shared" si="59"/>
        <v>1</v>
      </c>
      <c r="AM106">
        <f t="shared" si="60"/>
        <v>8</v>
      </c>
      <c r="AN106" t="b">
        <f t="shared" si="61"/>
        <v>1</v>
      </c>
      <c r="AO106" t="b">
        <f t="shared" si="62"/>
        <v>1</v>
      </c>
      <c r="AP106">
        <f t="shared" si="63"/>
        <v>1</v>
      </c>
      <c r="AQ106" t="b">
        <f t="shared" si="64"/>
        <v>1</v>
      </c>
      <c r="AS106">
        <f t="shared" si="65"/>
        <v>1</v>
      </c>
      <c r="AT106" t="b">
        <f t="shared" si="66"/>
        <v>0</v>
      </c>
    </row>
    <row r="107" spans="1:46">
      <c r="A107" s="2" t="s">
        <v>173</v>
      </c>
      <c r="B107" t="s">
        <v>434</v>
      </c>
      <c r="C107" t="s">
        <v>25</v>
      </c>
      <c r="D107" t="s">
        <v>23</v>
      </c>
      <c r="E107" t="s">
        <v>80</v>
      </c>
      <c r="F107" t="s">
        <v>435</v>
      </c>
      <c r="G107" t="s">
        <v>75</v>
      </c>
      <c r="H107" t="s">
        <v>113</v>
      </c>
      <c r="J107" t="str">
        <f t="shared" si="35"/>
        <v>eyr</v>
      </c>
      <c r="K107" t="str">
        <f t="shared" si="36"/>
        <v>cid</v>
      </c>
      <c r="L107" t="str">
        <f t="shared" si="37"/>
        <v>hcl</v>
      </c>
      <c r="M107" t="str">
        <f t="shared" si="38"/>
        <v>byr</v>
      </c>
      <c r="N107" t="str">
        <f t="shared" si="39"/>
        <v>hgt</v>
      </c>
      <c r="O107" t="str">
        <f t="shared" si="40"/>
        <v>pid</v>
      </c>
      <c r="P107" t="str">
        <f t="shared" si="41"/>
        <v>iyr</v>
      </c>
      <c r="Q107" t="str">
        <f t="shared" si="42"/>
        <v>ecl</v>
      </c>
      <c r="S107" t="str">
        <f t="shared" si="43"/>
        <v>2024</v>
      </c>
      <c r="T107" t="str">
        <f t="shared" si="44"/>
        <v>186</v>
      </c>
      <c r="U107" t="str">
        <f t="shared" si="45"/>
        <v>z</v>
      </c>
      <c r="V107" t="str">
        <f t="shared" si="46"/>
        <v>1962</v>
      </c>
      <c r="W107" t="str">
        <f t="shared" si="47"/>
        <v>155cm</v>
      </c>
      <c r="X107" t="str">
        <f t="shared" si="48"/>
        <v>448098321</v>
      </c>
      <c r="Y107" t="str">
        <f t="shared" si="49"/>
        <v>2017</v>
      </c>
      <c r="Z107" t="str">
        <f t="shared" si="50"/>
        <v>grn</v>
      </c>
      <c r="AB107">
        <f t="shared" si="51"/>
        <v>8</v>
      </c>
      <c r="AD107" t="b">
        <f t="shared" si="52"/>
        <v>1</v>
      </c>
      <c r="AE107" t="b">
        <f t="shared" si="53"/>
        <v>1</v>
      </c>
      <c r="AF107" t="b">
        <f t="shared" si="54"/>
        <v>0</v>
      </c>
      <c r="AG107" t="b">
        <f t="shared" si="55"/>
        <v>1</v>
      </c>
      <c r="AH107" t="b">
        <f t="shared" si="56"/>
        <v>1</v>
      </c>
      <c r="AI107" t="b">
        <f t="shared" si="57"/>
        <v>1</v>
      </c>
      <c r="AJ107" t="b">
        <f t="shared" si="58"/>
        <v>1</v>
      </c>
      <c r="AK107" t="b">
        <f t="shared" si="59"/>
        <v>1</v>
      </c>
      <c r="AM107">
        <f t="shared" si="60"/>
        <v>7</v>
      </c>
      <c r="AN107" t="b">
        <f t="shared" si="61"/>
        <v>0</v>
      </c>
      <c r="AO107" t="b">
        <f t="shared" si="62"/>
        <v>1</v>
      </c>
      <c r="AP107">
        <f t="shared" si="63"/>
        <v>1</v>
      </c>
      <c r="AQ107" t="b">
        <f t="shared" si="64"/>
        <v>0</v>
      </c>
      <c r="AS107">
        <f t="shared" si="65"/>
        <v>1</v>
      </c>
      <c r="AT107" t="b">
        <f t="shared" si="66"/>
        <v>1</v>
      </c>
    </row>
    <row r="108" spans="1:46">
      <c r="A108" s="2" t="s">
        <v>90</v>
      </c>
      <c r="B108" t="s">
        <v>436</v>
      </c>
      <c r="C108" t="s">
        <v>373</v>
      </c>
      <c r="D108" t="s">
        <v>91</v>
      </c>
      <c r="E108" t="s">
        <v>199</v>
      </c>
      <c r="F108" t="s">
        <v>437</v>
      </c>
      <c r="G108" t="s">
        <v>186</v>
      </c>
      <c r="H108" t="s">
        <v>65</v>
      </c>
      <c r="J108" t="str">
        <f t="shared" si="35"/>
        <v>iyr</v>
      </c>
      <c r="K108" t="str">
        <f t="shared" si="36"/>
        <v>hgt</v>
      </c>
      <c r="L108" t="str">
        <f t="shared" si="37"/>
        <v>byr</v>
      </c>
      <c r="M108" t="str">
        <f t="shared" si="38"/>
        <v>cid</v>
      </c>
      <c r="N108" t="str">
        <f t="shared" si="39"/>
        <v>hcl</v>
      </c>
      <c r="O108" t="str">
        <f t="shared" si="40"/>
        <v>pid</v>
      </c>
      <c r="P108" t="str">
        <f t="shared" si="41"/>
        <v>eyr</v>
      </c>
      <c r="Q108" t="str">
        <f t="shared" si="42"/>
        <v>ecl</v>
      </c>
      <c r="S108" t="str">
        <f t="shared" si="43"/>
        <v>2016</v>
      </c>
      <c r="T108" t="str">
        <f t="shared" si="44"/>
        <v>168cm</v>
      </c>
      <c r="U108" t="str">
        <f t="shared" si="45"/>
        <v>1999</v>
      </c>
      <c r="V108" t="str">
        <f t="shared" si="46"/>
        <v>286</v>
      </c>
      <c r="W108" t="str">
        <f t="shared" si="47"/>
        <v>#18171d</v>
      </c>
      <c r="X108" t="str">
        <f t="shared" si="48"/>
        <v>223995430</v>
      </c>
      <c r="Y108" t="str">
        <f t="shared" si="49"/>
        <v>2022</v>
      </c>
      <c r="Z108" t="str">
        <f t="shared" si="50"/>
        <v>blu</v>
      </c>
      <c r="AB108">
        <f t="shared" si="51"/>
        <v>8</v>
      </c>
      <c r="AD108" t="b">
        <f t="shared" si="52"/>
        <v>1</v>
      </c>
      <c r="AE108" t="b">
        <f t="shared" si="53"/>
        <v>1</v>
      </c>
      <c r="AF108" t="b">
        <f t="shared" si="54"/>
        <v>1</v>
      </c>
      <c r="AG108" t="b">
        <f t="shared" si="55"/>
        <v>1</v>
      </c>
      <c r="AH108" t="b">
        <f t="shared" si="56"/>
        <v>1</v>
      </c>
      <c r="AI108" t="b">
        <f t="shared" si="57"/>
        <v>1</v>
      </c>
      <c r="AJ108" t="b">
        <f t="shared" si="58"/>
        <v>1</v>
      </c>
      <c r="AK108" t="b">
        <f t="shared" si="59"/>
        <v>1</v>
      </c>
      <c r="AM108">
        <f t="shared" si="60"/>
        <v>8</v>
      </c>
      <c r="AN108" t="b">
        <f t="shared" si="61"/>
        <v>1</v>
      </c>
      <c r="AO108" t="b">
        <f t="shared" si="62"/>
        <v>1</v>
      </c>
      <c r="AP108">
        <f t="shared" si="63"/>
        <v>1</v>
      </c>
      <c r="AQ108" t="b">
        <f t="shared" si="64"/>
        <v>1</v>
      </c>
      <c r="AS108">
        <f t="shared" si="65"/>
        <v>1</v>
      </c>
      <c r="AT108" t="b">
        <f t="shared" si="66"/>
        <v>0</v>
      </c>
    </row>
    <row r="109" spans="1:46">
      <c r="A109" s="1" t="s">
        <v>438</v>
      </c>
      <c r="B109" t="s">
        <v>65</v>
      </c>
      <c r="C109" t="s">
        <v>75</v>
      </c>
      <c r="D109" t="s">
        <v>439</v>
      </c>
      <c r="E109" t="s">
        <v>9</v>
      </c>
      <c r="F109" t="s">
        <v>2</v>
      </c>
      <c r="G109" t="s">
        <v>112</v>
      </c>
      <c r="J109" t="str">
        <f t="shared" si="35"/>
        <v>pid</v>
      </c>
      <c r="K109" t="str">
        <f t="shared" si="36"/>
        <v>ecl</v>
      </c>
      <c r="L109" t="str">
        <f t="shared" si="37"/>
        <v>iyr</v>
      </c>
      <c r="M109" t="str">
        <f t="shared" si="38"/>
        <v>byr</v>
      </c>
      <c r="N109" t="str">
        <f t="shared" si="39"/>
        <v>hcl</v>
      </c>
      <c r="O109" t="str">
        <f t="shared" si="40"/>
        <v>hgt</v>
      </c>
      <c r="P109" t="str">
        <f t="shared" si="41"/>
        <v>eyr</v>
      </c>
      <c r="Q109" t="str">
        <f t="shared" si="42"/>
        <v/>
      </c>
      <c r="S109" t="str">
        <f t="shared" si="43"/>
        <v>227780276</v>
      </c>
      <c r="T109" t="str">
        <f t="shared" si="44"/>
        <v>blu</v>
      </c>
      <c r="U109" t="str">
        <f t="shared" si="45"/>
        <v>2017</v>
      </c>
      <c r="V109" t="str">
        <f t="shared" si="46"/>
        <v>1985</v>
      </c>
      <c r="W109" t="str">
        <f t="shared" si="47"/>
        <v>#6b5442</v>
      </c>
      <c r="X109" t="str">
        <f t="shared" si="48"/>
        <v>183cm</v>
      </c>
      <c r="Y109" t="str">
        <f t="shared" si="49"/>
        <v>2028</v>
      </c>
      <c r="Z109" t="str">
        <f t="shared" si="50"/>
        <v/>
      </c>
      <c r="AB109">
        <f t="shared" si="51"/>
        <v>7</v>
      </c>
      <c r="AD109" t="b">
        <f t="shared" si="52"/>
        <v>1</v>
      </c>
      <c r="AE109" t="b">
        <f t="shared" si="53"/>
        <v>1</v>
      </c>
      <c r="AF109" t="b">
        <f t="shared" si="54"/>
        <v>1</v>
      </c>
      <c r="AG109" t="b">
        <f t="shared" si="55"/>
        <v>1</v>
      </c>
      <c r="AH109" t="b">
        <f t="shared" si="56"/>
        <v>1</v>
      </c>
      <c r="AI109" t="b">
        <f t="shared" si="57"/>
        <v>1</v>
      </c>
      <c r="AJ109" t="b">
        <f t="shared" si="58"/>
        <v>1</v>
      </c>
      <c r="AK109" t="b">
        <f t="shared" si="59"/>
        <v>0</v>
      </c>
      <c r="AM109">
        <f t="shared" si="60"/>
        <v>7</v>
      </c>
      <c r="AN109" t="b">
        <f t="shared" si="61"/>
        <v>1</v>
      </c>
      <c r="AO109" t="b">
        <f t="shared" si="62"/>
        <v>1</v>
      </c>
      <c r="AP109">
        <f t="shared" si="63"/>
        <v>0</v>
      </c>
      <c r="AQ109" t="b">
        <f t="shared" si="64"/>
        <v>1</v>
      </c>
      <c r="AS109">
        <f t="shared" si="65"/>
        <v>1</v>
      </c>
      <c r="AT109" t="b">
        <f t="shared" si="66"/>
        <v>0</v>
      </c>
    </row>
    <row r="110" spans="1:46">
      <c r="A110" s="2" t="s">
        <v>92</v>
      </c>
      <c r="B110" t="s">
        <v>82</v>
      </c>
      <c r="C110" t="s">
        <v>15</v>
      </c>
      <c r="D110" t="s">
        <v>440</v>
      </c>
      <c r="E110" t="s">
        <v>242</v>
      </c>
      <c r="F110" t="s">
        <v>17</v>
      </c>
      <c r="G110" t="s">
        <v>441</v>
      </c>
      <c r="H110" t="s">
        <v>139</v>
      </c>
      <c r="J110" t="str">
        <f t="shared" si="35"/>
        <v>hgt</v>
      </c>
      <c r="K110" t="str">
        <f t="shared" si="36"/>
        <v>ecl</v>
      </c>
      <c r="L110" t="str">
        <f t="shared" si="37"/>
        <v>eyr</v>
      </c>
      <c r="M110" t="str">
        <f t="shared" si="38"/>
        <v>cid</v>
      </c>
      <c r="N110" t="str">
        <f t="shared" si="39"/>
        <v>hcl</v>
      </c>
      <c r="O110" t="str">
        <f t="shared" si="40"/>
        <v>iyr</v>
      </c>
      <c r="P110" t="str">
        <f t="shared" si="41"/>
        <v>pid</v>
      </c>
      <c r="Q110" t="str">
        <f t="shared" si="42"/>
        <v>byr</v>
      </c>
      <c r="S110" t="str">
        <f t="shared" si="43"/>
        <v>190cm</v>
      </c>
      <c r="T110" t="str">
        <f t="shared" si="44"/>
        <v>oth</v>
      </c>
      <c r="U110" t="str">
        <f t="shared" si="45"/>
        <v>2030</v>
      </c>
      <c r="V110" t="str">
        <f t="shared" si="46"/>
        <v>223</v>
      </c>
      <c r="W110" t="str">
        <f t="shared" si="47"/>
        <v>#888785</v>
      </c>
      <c r="X110" t="str">
        <f t="shared" si="48"/>
        <v>2010</v>
      </c>
      <c r="Y110" t="str">
        <f t="shared" si="49"/>
        <v>115829664</v>
      </c>
      <c r="Z110" t="str">
        <f t="shared" si="50"/>
        <v>1967</v>
      </c>
      <c r="AB110">
        <f t="shared" si="51"/>
        <v>8</v>
      </c>
      <c r="AD110" t="b">
        <f t="shared" si="52"/>
        <v>1</v>
      </c>
      <c r="AE110" t="b">
        <f t="shared" si="53"/>
        <v>1</v>
      </c>
      <c r="AF110" t="b">
        <f t="shared" si="54"/>
        <v>1</v>
      </c>
      <c r="AG110" t="b">
        <f t="shared" si="55"/>
        <v>1</v>
      </c>
      <c r="AH110" t="b">
        <f t="shared" si="56"/>
        <v>1</v>
      </c>
      <c r="AI110" t="b">
        <f t="shared" si="57"/>
        <v>1</v>
      </c>
      <c r="AJ110" t="b">
        <f t="shared" si="58"/>
        <v>1</v>
      </c>
      <c r="AK110" t="b">
        <f t="shared" si="59"/>
        <v>1</v>
      </c>
      <c r="AM110">
        <f t="shared" si="60"/>
        <v>8</v>
      </c>
      <c r="AN110" t="b">
        <f t="shared" si="61"/>
        <v>1</v>
      </c>
      <c r="AO110" t="b">
        <f t="shared" si="62"/>
        <v>1</v>
      </c>
      <c r="AP110">
        <f t="shared" si="63"/>
        <v>1</v>
      </c>
      <c r="AQ110" t="b">
        <f t="shared" si="64"/>
        <v>1</v>
      </c>
      <c r="AS110">
        <f t="shared" si="65"/>
        <v>1</v>
      </c>
      <c r="AT110" t="b">
        <f t="shared" si="66"/>
        <v>0</v>
      </c>
    </row>
    <row r="111" spans="1:46">
      <c r="A111" s="2" t="s">
        <v>442</v>
      </c>
      <c r="B111" t="s">
        <v>443</v>
      </c>
      <c r="C111" t="s">
        <v>25</v>
      </c>
      <c r="D111" t="s">
        <v>93</v>
      </c>
      <c r="E111" t="s">
        <v>425</v>
      </c>
      <c r="F111" t="s">
        <v>444</v>
      </c>
      <c r="G111" t="s">
        <v>94</v>
      </c>
      <c r="H111" t="s">
        <v>95</v>
      </c>
      <c r="J111" t="str">
        <f t="shared" si="35"/>
        <v>eyr</v>
      </c>
      <c r="K111" t="str">
        <f t="shared" si="36"/>
        <v>pid</v>
      </c>
      <c r="L111" t="str">
        <f t="shared" si="37"/>
        <v>hcl</v>
      </c>
      <c r="M111" t="str">
        <f t="shared" si="38"/>
        <v>byr</v>
      </c>
      <c r="N111" t="str">
        <f t="shared" si="39"/>
        <v>hgt</v>
      </c>
      <c r="O111" t="str">
        <f t="shared" si="40"/>
        <v>ecl</v>
      </c>
      <c r="P111" t="str">
        <f t="shared" si="41"/>
        <v>iyr</v>
      </c>
      <c r="Q111" t="str">
        <f t="shared" si="42"/>
        <v>cid</v>
      </c>
      <c r="S111" t="str">
        <f t="shared" si="43"/>
        <v>1992</v>
      </c>
      <c r="T111" t="str">
        <f t="shared" si="44"/>
        <v>0688674980</v>
      </c>
      <c r="U111" t="str">
        <f t="shared" si="45"/>
        <v>z</v>
      </c>
      <c r="V111" t="str">
        <f t="shared" si="46"/>
        <v>2028</v>
      </c>
      <c r="W111" t="str">
        <f t="shared" si="47"/>
        <v>186in</v>
      </c>
      <c r="X111" t="str">
        <f t="shared" si="48"/>
        <v>#849f7b</v>
      </c>
      <c r="Y111" t="str">
        <f t="shared" si="49"/>
        <v>2029</v>
      </c>
      <c r="Z111" t="str">
        <f t="shared" si="50"/>
        <v>64</v>
      </c>
      <c r="AB111">
        <f t="shared" si="51"/>
        <v>8</v>
      </c>
      <c r="AD111" t="b">
        <f t="shared" si="52"/>
        <v>0</v>
      </c>
      <c r="AE111" t="b">
        <f t="shared" si="53"/>
        <v>0</v>
      </c>
      <c r="AF111" t="b">
        <f t="shared" si="54"/>
        <v>0</v>
      </c>
      <c r="AG111" t="b">
        <f t="shared" si="55"/>
        <v>0</v>
      </c>
      <c r="AH111" t="b">
        <f t="shared" si="56"/>
        <v>0</v>
      </c>
      <c r="AI111" t="b">
        <f t="shared" si="57"/>
        <v>0</v>
      </c>
      <c r="AJ111" t="b">
        <f t="shared" si="58"/>
        <v>0</v>
      </c>
      <c r="AK111" t="b">
        <f t="shared" si="59"/>
        <v>1</v>
      </c>
      <c r="AM111">
        <f t="shared" si="60"/>
        <v>1</v>
      </c>
      <c r="AN111" t="b">
        <f t="shared" si="61"/>
        <v>0</v>
      </c>
      <c r="AO111" t="b">
        <f t="shared" si="62"/>
        <v>0</v>
      </c>
      <c r="AP111">
        <f t="shared" si="63"/>
        <v>1</v>
      </c>
      <c r="AQ111" t="b">
        <f t="shared" si="64"/>
        <v>0</v>
      </c>
      <c r="AS111">
        <f t="shared" si="65"/>
        <v>1</v>
      </c>
      <c r="AT111" t="b">
        <f t="shared" si="66"/>
        <v>1</v>
      </c>
    </row>
    <row r="112" spans="1:46">
      <c r="A112" s="2" t="s">
        <v>22</v>
      </c>
      <c r="B112" t="s">
        <v>4</v>
      </c>
      <c r="C112" t="s">
        <v>66</v>
      </c>
      <c r="D112" t="s">
        <v>113</v>
      </c>
      <c r="E112" t="s">
        <v>19</v>
      </c>
      <c r="F112" t="s">
        <v>445</v>
      </c>
      <c r="G112" t="s">
        <v>446</v>
      </c>
      <c r="J112" t="str">
        <f t="shared" si="35"/>
        <v>eyr</v>
      </c>
      <c r="K112" t="str">
        <f t="shared" si="36"/>
        <v>iyr</v>
      </c>
      <c r="L112" t="str">
        <f t="shared" si="37"/>
        <v>byr</v>
      </c>
      <c r="M112" t="str">
        <f t="shared" si="38"/>
        <v>ecl</v>
      </c>
      <c r="N112" t="str">
        <f t="shared" si="39"/>
        <v>hcl</v>
      </c>
      <c r="O112" t="str">
        <f t="shared" si="40"/>
        <v>hgt</v>
      </c>
      <c r="P112" t="str">
        <f t="shared" si="41"/>
        <v>pid</v>
      </c>
      <c r="Q112" t="str">
        <f t="shared" si="42"/>
        <v/>
      </c>
      <c r="S112" t="str">
        <f t="shared" si="43"/>
        <v>2025</v>
      </c>
      <c r="T112" t="str">
        <f t="shared" si="44"/>
        <v>2013</v>
      </c>
      <c r="U112" t="str">
        <f t="shared" si="45"/>
        <v>1958</v>
      </c>
      <c r="V112" t="str">
        <f t="shared" si="46"/>
        <v>grn</v>
      </c>
      <c r="W112" t="str">
        <f t="shared" si="47"/>
        <v>#ceb3a1</v>
      </c>
      <c r="X112" t="str">
        <f t="shared" si="48"/>
        <v>153cm</v>
      </c>
      <c r="Y112" t="str">
        <f t="shared" si="49"/>
        <v>815357118</v>
      </c>
      <c r="Z112" t="str">
        <f t="shared" si="50"/>
        <v/>
      </c>
      <c r="AB112">
        <f t="shared" si="51"/>
        <v>7</v>
      </c>
      <c r="AD112" t="b">
        <f t="shared" si="52"/>
        <v>1</v>
      </c>
      <c r="AE112" t="b">
        <f t="shared" si="53"/>
        <v>1</v>
      </c>
      <c r="AF112" t="b">
        <f t="shared" si="54"/>
        <v>1</v>
      </c>
      <c r="AG112" t="b">
        <f t="shared" si="55"/>
        <v>1</v>
      </c>
      <c r="AH112" t="b">
        <f t="shared" si="56"/>
        <v>1</v>
      </c>
      <c r="AI112" t="b">
        <f t="shared" si="57"/>
        <v>1</v>
      </c>
      <c r="AJ112" t="b">
        <f t="shared" si="58"/>
        <v>1</v>
      </c>
      <c r="AK112" t="b">
        <f t="shared" si="59"/>
        <v>0</v>
      </c>
      <c r="AM112">
        <f t="shared" si="60"/>
        <v>7</v>
      </c>
      <c r="AN112" t="b">
        <f t="shared" si="61"/>
        <v>1</v>
      </c>
      <c r="AO112" t="b">
        <f t="shared" si="62"/>
        <v>1</v>
      </c>
      <c r="AP112">
        <f t="shared" si="63"/>
        <v>0</v>
      </c>
      <c r="AQ112" t="b">
        <f t="shared" si="64"/>
        <v>1</v>
      </c>
      <c r="AS112">
        <f t="shared" si="65"/>
        <v>1</v>
      </c>
      <c r="AT112" t="b">
        <f t="shared" si="66"/>
        <v>0</v>
      </c>
    </row>
    <row r="113" spans="1:46">
      <c r="A113" s="2" t="s">
        <v>447</v>
      </c>
      <c r="B113" t="s">
        <v>14</v>
      </c>
      <c r="C113" t="s">
        <v>4</v>
      </c>
      <c r="D113" t="s">
        <v>18</v>
      </c>
      <c r="E113" t="s">
        <v>113</v>
      </c>
      <c r="F113" t="s">
        <v>77</v>
      </c>
      <c r="G113" t="s">
        <v>222</v>
      </c>
      <c r="J113" t="str">
        <f t="shared" si="35"/>
        <v>pid</v>
      </c>
      <c r="K113" t="str">
        <f t="shared" si="36"/>
        <v>hgt</v>
      </c>
      <c r="L113" t="str">
        <f t="shared" si="37"/>
        <v>iyr</v>
      </c>
      <c r="M113" t="str">
        <f t="shared" si="38"/>
        <v>hcl</v>
      </c>
      <c r="N113" t="str">
        <f t="shared" si="39"/>
        <v>ecl</v>
      </c>
      <c r="O113" t="str">
        <f t="shared" si="40"/>
        <v>eyr</v>
      </c>
      <c r="P113" t="str">
        <f t="shared" si="41"/>
        <v>byr</v>
      </c>
      <c r="Q113" t="str">
        <f t="shared" si="42"/>
        <v/>
      </c>
      <c r="S113" t="str">
        <f t="shared" si="43"/>
        <v>038013822</v>
      </c>
      <c r="T113" t="str">
        <f t="shared" si="44"/>
        <v>180cm</v>
      </c>
      <c r="U113" t="str">
        <f t="shared" si="45"/>
        <v>2013</v>
      </c>
      <c r="V113" t="str">
        <f t="shared" si="46"/>
        <v>#623a2f</v>
      </c>
      <c r="W113" t="str">
        <f t="shared" si="47"/>
        <v>grn</v>
      </c>
      <c r="X113" t="str">
        <f t="shared" si="48"/>
        <v>2029</v>
      </c>
      <c r="Y113" t="str">
        <f t="shared" si="49"/>
        <v>1949</v>
      </c>
      <c r="Z113" t="str">
        <f t="shared" si="50"/>
        <v/>
      </c>
      <c r="AB113">
        <f t="shared" si="51"/>
        <v>7</v>
      </c>
      <c r="AD113" t="b">
        <f t="shared" si="52"/>
        <v>1</v>
      </c>
      <c r="AE113" t="b">
        <f t="shared" si="53"/>
        <v>1</v>
      </c>
      <c r="AF113" t="b">
        <f t="shared" si="54"/>
        <v>1</v>
      </c>
      <c r="AG113" t="b">
        <f t="shared" si="55"/>
        <v>1</v>
      </c>
      <c r="AH113" t="b">
        <f t="shared" si="56"/>
        <v>1</v>
      </c>
      <c r="AI113" t="b">
        <f t="shared" si="57"/>
        <v>1</v>
      </c>
      <c r="AJ113" t="b">
        <f t="shared" si="58"/>
        <v>1</v>
      </c>
      <c r="AK113" t="b">
        <f t="shared" si="59"/>
        <v>0</v>
      </c>
      <c r="AM113">
        <f t="shared" si="60"/>
        <v>7</v>
      </c>
      <c r="AN113" t="b">
        <f t="shared" si="61"/>
        <v>1</v>
      </c>
      <c r="AO113" t="b">
        <f t="shared" si="62"/>
        <v>1</v>
      </c>
      <c r="AP113">
        <f t="shared" si="63"/>
        <v>0</v>
      </c>
      <c r="AQ113" t="b">
        <f t="shared" si="64"/>
        <v>1</v>
      </c>
      <c r="AS113">
        <f t="shared" si="65"/>
        <v>1</v>
      </c>
      <c r="AT113" t="b">
        <f t="shared" si="66"/>
        <v>0</v>
      </c>
    </row>
    <row r="114" spans="1:46">
      <c r="A114" s="1" t="s">
        <v>96</v>
      </c>
      <c r="B114" t="s">
        <v>448</v>
      </c>
      <c r="C114" t="s">
        <v>359</v>
      </c>
      <c r="D114" t="s">
        <v>47</v>
      </c>
      <c r="E114" t="s">
        <v>72</v>
      </c>
      <c r="F114" t="s">
        <v>213</v>
      </c>
      <c r="G114" t="s">
        <v>24</v>
      </c>
      <c r="J114" t="str">
        <f t="shared" si="35"/>
        <v>byr</v>
      </c>
      <c r="K114" t="str">
        <f t="shared" si="36"/>
        <v>cid</v>
      </c>
      <c r="L114" t="str">
        <f t="shared" si="37"/>
        <v>hgt</v>
      </c>
      <c r="M114" t="str">
        <f t="shared" si="38"/>
        <v>iyr</v>
      </c>
      <c r="N114" t="str">
        <f t="shared" si="39"/>
        <v>hcl</v>
      </c>
      <c r="O114" t="str">
        <f t="shared" si="40"/>
        <v>eyr</v>
      </c>
      <c r="P114" t="str">
        <f t="shared" si="41"/>
        <v>ecl</v>
      </c>
      <c r="Q114" t="str">
        <f t="shared" si="42"/>
        <v/>
      </c>
      <c r="S114" t="str">
        <f t="shared" si="43"/>
        <v>1923</v>
      </c>
      <c r="T114" t="str">
        <f t="shared" si="44"/>
        <v>299</v>
      </c>
      <c r="U114" t="str">
        <f t="shared" si="45"/>
        <v>184cm</v>
      </c>
      <c r="V114" t="str">
        <f t="shared" si="46"/>
        <v>2020</v>
      </c>
      <c r="W114" t="str">
        <f t="shared" si="47"/>
        <v>#fffffd</v>
      </c>
      <c r="X114" t="str">
        <f t="shared" si="48"/>
        <v>2027</v>
      </c>
      <c r="Y114" t="str">
        <f t="shared" si="49"/>
        <v>hzl</v>
      </c>
      <c r="Z114" t="str">
        <f t="shared" si="50"/>
        <v/>
      </c>
      <c r="AB114">
        <f t="shared" si="51"/>
        <v>7</v>
      </c>
      <c r="AD114" t="b">
        <f t="shared" si="52"/>
        <v>1</v>
      </c>
      <c r="AE114" t="b">
        <f t="shared" si="53"/>
        <v>1</v>
      </c>
      <c r="AF114" t="b">
        <f t="shared" si="54"/>
        <v>1</v>
      </c>
      <c r="AG114" t="b">
        <f t="shared" si="55"/>
        <v>1</v>
      </c>
      <c r="AH114" t="b">
        <f t="shared" si="56"/>
        <v>1</v>
      </c>
      <c r="AI114" t="b">
        <f t="shared" si="57"/>
        <v>1</v>
      </c>
      <c r="AJ114" t="b">
        <f t="shared" si="58"/>
        <v>1</v>
      </c>
      <c r="AK114" t="b">
        <f t="shared" si="59"/>
        <v>0</v>
      </c>
      <c r="AM114">
        <f t="shared" si="60"/>
        <v>7</v>
      </c>
      <c r="AN114" t="b">
        <f t="shared" si="61"/>
        <v>1</v>
      </c>
      <c r="AO114" t="b">
        <f t="shared" si="62"/>
        <v>1</v>
      </c>
      <c r="AP114">
        <f t="shared" si="63"/>
        <v>1</v>
      </c>
      <c r="AQ114" t="b">
        <f t="shared" si="64"/>
        <v>0</v>
      </c>
      <c r="AS114">
        <f t="shared" si="65"/>
        <v>1</v>
      </c>
      <c r="AT114" t="b">
        <f t="shared" si="66"/>
        <v>1</v>
      </c>
    </row>
    <row r="115" spans="1:46">
      <c r="A115" s="2" t="s">
        <v>76</v>
      </c>
      <c r="B115" t="s">
        <v>97</v>
      </c>
      <c r="C115" t="s">
        <v>113</v>
      </c>
      <c r="D115" t="s">
        <v>449</v>
      </c>
      <c r="E115" t="s">
        <v>450</v>
      </c>
      <c r="J115" t="str">
        <f t="shared" si="35"/>
        <v>byr</v>
      </c>
      <c r="K115" t="str">
        <f t="shared" si="36"/>
        <v>iyr</v>
      </c>
      <c r="L115" t="str">
        <f t="shared" si="37"/>
        <v>ecl</v>
      </c>
      <c r="M115" t="str">
        <f t="shared" si="38"/>
        <v>hcl</v>
      </c>
      <c r="N115" t="str">
        <f t="shared" si="39"/>
        <v>pid</v>
      </c>
      <c r="O115" t="str">
        <f t="shared" si="40"/>
        <v/>
      </c>
      <c r="P115" t="str">
        <f t="shared" si="41"/>
        <v/>
      </c>
      <c r="Q115" t="str">
        <f t="shared" si="42"/>
        <v/>
      </c>
      <c r="S115" t="str">
        <f t="shared" si="43"/>
        <v>1930</v>
      </c>
      <c r="T115" t="str">
        <f t="shared" si="44"/>
        <v>2012</v>
      </c>
      <c r="U115" t="str">
        <f t="shared" si="45"/>
        <v>grn</v>
      </c>
      <c r="V115" t="str">
        <f t="shared" si="46"/>
        <v>#87f2c8</v>
      </c>
      <c r="W115" t="str">
        <f t="shared" si="47"/>
        <v>787371085</v>
      </c>
      <c r="X115" t="str">
        <f t="shared" si="48"/>
        <v/>
      </c>
      <c r="Y115" t="str">
        <f t="shared" si="49"/>
        <v/>
      </c>
      <c r="Z115" t="str">
        <f t="shared" si="50"/>
        <v/>
      </c>
      <c r="AB115">
        <f t="shared" si="51"/>
        <v>5</v>
      </c>
      <c r="AD115" t="b">
        <f t="shared" si="52"/>
        <v>1</v>
      </c>
      <c r="AE115" t="b">
        <f t="shared" si="53"/>
        <v>1</v>
      </c>
      <c r="AF115" t="b">
        <f t="shared" si="54"/>
        <v>1</v>
      </c>
      <c r="AG115" t="b">
        <f t="shared" si="55"/>
        <v>1</v>
      </c>
      <c r="AH115" t="b">
        <f t="shared" si="56"/>
        <v>1</v>
      </c>
      <c r="AI115" t="b">
        <f t="shared" si="57"/>
        <v>0</v>
      </c>
      <c r="AJ115" t="b">
        <f t="shared" si="58"/>
        <v>0</v>
      </c>
      <c r="AK115" t="b">
        <f t="shared" si="59"/>
        <v>0</v>
      </c>
      <c r="AM115">
        <f t="shared" si="60"/>
        <v>5</v>
      </c>
      <c r="AN115" t="b">
        <f t="shared" si="61"/>
        <v>1</v>
      </c>
      <c r="AO115" t="b">
        <f t="shared" si="62"/>
        <v>0</v>
      </c>
      <c r="AP115">
        <f t="shared" si="63"/>
        <v>0</v>
      </c>
      <c r="AQ115" t="b">
        <f t="shared" si="64"/>
        <v>0</v>
      </c>
      <c r="AS115">
        <f t="shared" si="65"/>
        <v>1</v>
      </c>
      <c r="AT115" t="b">
        <f t="shared" si="66"/>
        <v>1</v>
      </c>
    </row>
    <row r="116" spans="1:46">
      <c r="A116" s="1" t="s">
        <v>12</v>
      </c>
      <c r="B116" t="s">
        <v>112</v>
      </c>
      <c r="C116" t="s">
        <v>451</v>
      </c>
      <c r="D116" t="s">
        <v>2</v>
      </c>
      <c r="E116" t="s">
        <v>274</v>
      </c>
      <c r="F116" t="s">
        <v>18</v>
      </c>
      <c r="G116" t="s">
        <v>439</v>
      </c>
      <c r="J116" t="str">
        <f t="shared" si="35"/>
        <v>iyr</v>
      </c>
      <c r="K116" t="str">
        <f t="shared" si="36"/>
        <v>eyr</v>
      </c>
      <c r="L116" t="str">
        <f t="shared" si="37"/>
        <v>pid</v>
      </c>
      <c r="M116" t="str">
        <f t="shared" si="38"/>
        <v>hgt</v>
      </c>
      <c r="N116" t="str">
        <f t="shared" si="39"/>
        <v>ecl</v>
      </c>
      <c r="O116" t="str">
        <f t="shared" si="40"/>
        <v>hcl</v>
      </c>
      <c r="P116" t="str">
        <f t="shared" si="41"/>
        <v>byr</v>
      </c>
      <c r="Q116" t="str">
        <f t="shared" si="42"/>
        <v/>
      </c>
      <c r="S116" t="str">
        <f t="shared" si="43"/>
        <v>2019</v>
      </c>
      <c r="T116" t="str">
        <f t="shared" si="44"/>
        <v>2028</v>
      </c>
      <c r="U116" t="str">
        <f t="shared" si="45"/>
        <v>107626362</v>
      </c>
      <c r="V116" t="str">
        <f t="shared" si="46"/>
        <v>183cm</v>
      </c>
      <c r="W116" t="str">
        <f t="shared" si="47"/>
        <v>grt</v>
      </c>
      <c r="X116" t="str">
        <f t="shared" si="48"/>
        <v>#623a2f</v>
      </c>
      <c r="Y116" t="str">
        <f t="shared" si="49"/>
        <v>1985</v>
      </c>
      <c r="Z116" t="str">
        <f t="shared" si="50"/>
        <v/>
      </c>
      <c r="AB116">
        <f t="shared" si="51"/>
        <v>7</v>
      </c>
      <c r="AD116" t="b">
        <f t="shared" si="52"/>
        <v>1</v>
      </c>
      <c r="AE116" t="b">
        <f t="shared" si="53"/>
        <v>1</v>
      </c>
      <c r="AF116" t="b">
        <f t="shared" si="54"/>
        <v>1</v>
      </c>
      <c r="AG116" t="b">
        <f t="shared" si="55"/>
        <v>1</v>
      </c>
      <c r="AH116" t="b">
        <f t="shared" si="56"/>
        <v>0</v>
      </c>
      <c r="AI116" t="b">
        <f t="shared" si="57"/>
        <v>1</v>
      </c>
      <c r="AJ116" t="b">
        <f t="shared" si="58"/>
        <v>1</v>
      </c>
      <c r="AK116" t="b">
        <f t="shared" si="59"/>
        <v>0</v>
      </c>
      <c r="AM116">
        <f t="shared" si="60"/>
        <v>6</v>
      </c>
      <c r="AN116" t="b">
        <f t="shared" si="61"/>
        <v>0</v>
      </c>
      <c r="AO116" t="b">
        <f t="shared" si="62"/>
        <v>0</v>
      </c>
      <c r="AP116">
        <f t="shared" si="63"/>
        <v>0</v>
      </c>
      <c r="AQ116" t="b">
        <f t="shared" si="64"/>
        <v>0</v>
      </c>
      <c r="AS116">
        <f t="shared" si="65"/>
        <v>1</v>
      </c>
      <c r="AT116" t="b">
        <f t="shared" si="66"/>
        <v>1</v>
      </c>
    </row>
    <row r="117" spans="1:46">
      <c r="A117" s="2" t="s">
        <v>98</v>
      </c>
      <c r="B117" t="s">
        <v>412</v>
      </c>
      <c r="C117" t="s">
        <v>452</v>
      </c>
      <c r="D117" t="s">
        <v>453</v>
      </c>
      <c r="E117" t="s">
        <v>286</v>
      </c>
      <c r="F117" t="s">
        <v>454</v>
      </c>
      <c r="J117" t="str">
        <f t="shared" si="35"/>
        <v>byr</v>
      </c>
      <c r="K117" t="str">
        <f t="shared" si="36"/>
        <v>hgt</v>
      </c>
      <c r="L117" t="str">
        <f t="shared" si="37"/>
        <v>iyr</v>
      </c>
      <c r="M117" t="str">
        <f t="shared" si="38"/>
        <v>ecl</v>
      </c>
      <c r="N117" t="str">
        <f t="shared" si="39"/>
        <v>hcl</v>
      </c>
      <c r="O117" t="str">
        <f t="shared" si="40"/>
        <v>pid</v>
      </c>
      <c r="P117" t="str">
        <f t="shared" si="41"/>
        <v/>
      </c>
      <c r="Q117" t="str">
        <f t="shared" si="42"/>
        <v/>
      </c>
      <c r="S117" t="str">
        <f t="shared" si="43"/>
        <v>2011</v>
      </c>
      <c r="T117" t="str">
        <f t="shared" si="44"/>
        <v>68in</v>
      </c>
      <c r="U117" t="str">
        <f t="shared" si="45"/>
        <v>2002</v>
      </c>
      <c r="V117" t="str">
        <f t="shared" si="46"/>
        <v>#5dfa18</v>
      </c>
      <c r="W117" t="str">
        <f t="shared" si="47"/>
        <v>#341e13</v>
      </c>
      <c r="X117" t="str">
        <f t="shared" si="48"/>
        <v>205853974</v>
      </c>
      <c r="Y117" t="str">
        <f t="shared" si="49"/>
        <v/>
      </c>
      <c r="Z117" t="str">
        <f t="shared" si="50"/>
        <v/>
      </c>
      <c r="AB117">
        <f t="shared" si="51"/>
        <v>6</v>
      </c>
      <c r="AD117" t="b">
        <f t="shared" si="52"/>
        <v>0</v>
      </c>
      <c r="AE117" t="b">
        <f t="shared" si="53"/>
        <v>1</v>
      </c>
      <c r="AF117" t="b">
        <f t="shared" si="54"/>
        <v>0</v>
      </c>
      <c r="AG117" t="b">
        <f t="shared" si="55"/>
        <v>0</v>
      </c>
      <c r="AH117" t="b">
        <f t="shared" si="56"/>
        <v>1</v>
      </c>
      <c r="AI117" t="b">
        <f t="shared" si="57"/>
        <v>1</v>
      </c>
      <c r="AJ117" t="b">
        <f t="shared" si="58"/>
        <v>0</v>
      </c>
      <c r="AK117" t="b">
        <f t="shared" si="59"/>
        <v>0</v>
      </c>
      <c r="AM117">
        <f t="shared" si="60"/>
        <v>3</v>
      </c>
      <c r="AN117" t="b">
        <f t="shared" si="61"/>
        <v>0</v>
      </c>
      <c r="AO117" t="b">
        <f t="shared" si="62"/>
        <v>0</v>
      </c>
      <c r="AP117">
        <f t="shared" si="63"/>
        <v>0</v>
      </c>
      <c r="AQ117" t="b">
        <f t="shared" si="64"/>
        <v>0</v>
      </c>
      <c r="AS117">
        <f t="shared" si="65"/>
        <v>1</v>
      </c>
      <c r="AT117" t="b">
        <f t="shared" si="66"/>
        <v>1</v>
      </c>
    </row>
    <row r="118" spans="1:46">
      <c r="A118" s="2" t="s">
        <v>52</v>
      </c>
      <c r="B118" t="s">
        <v>99</v>
      </c>
      <c r="C118" t="s">
        <v>455</v>
      </c>
      <c r="D118" t="s">
        <v>186</v>
      </c>
      <c r="E118" t="s">
        <v>456</v>
      </c>
      <c r="F118" t="s">
        <v>457</v>
      </c>
      <c r="G118" t="s">
        <v>10</v>
      </c>
      <c r="J118" t="str">
        <f t="shared" si="35"/>
        <v>iyr</v>
      </c>
      <c r="K118" t="str">
        <f t="shared" si="36"/>
        <v>pid</v>
      </c>
      <c r="L118" t="str">
        <f t="shared" si="37"/>
        <v>hcl</v>
      </c>
      <c r="M118" t="str">
        <f t="shared" si="38"/>
        <v>eyr</v>
      </c>
      <c r="N118" t="str">
        <f t="shared" si="39"/>
        <v>ecl</v>
      </c>
      <c r="O118" t="str">
        <f t="shared" si="40"/>
        <v>hgt</v>
      </c>
      <c r="P118" t="str">
        <f t="shared" si="41"/>
        <v>byr</v>
      </c>
      <c r="Q118" t="str">
        <f t="shared" si="42"/>
        <v/>
      </c>
      <c r="S118" t="str">
        <f t="shared" si="43"/>
        <v>2014</v>
      </c>
      <c r="T118" t="str">
        <f t="shared" si="44"/>
        <v>179cm</v>
      </c>
      <c r="U118" t="str">
        <f t="shared" si="45"/>
        <v>13b9e3</v>
      </c>
      <c r="V118" t="str">
        <f t="shared" si="46"/>
        <v>2022</v>
      </c>
      <c r="W118" t="str">
        <f t="shared" si="47"/>
        <v>#b1759b</v>
      </c>
      <c r="X118" t="str">
        <f t="shared" si="48"/>
        <v>184in</v>
      </c>
      <c r="Y118" t="str">
        <f t="shared" si="49"/>
        <v>1954</v>
      </c>
      <c r="Z118" t="str">
        <f t="shared" si="50"/>
        <v/>
      </c>
      <c r="AB118">
        <f t="shared" si="51"/>
        <v>7</v>
      </c>
      <c r="AD118" t="b">
        <f t="shared" si="52"/>
        <v>1</v>
      </c>
      <c r="AE118" t="e">
        <f t="shared" si="53"/>
        <v>#VALUE!</v>
      </c>
      <c r="AF118" t="b">
        <f t="shared" si="54"/>
        <v>0</v>
      </c>
      <c r="AG118" t="b">
        <f t="shared" si="55"/>
        <v>1</v>
      </c>
      <c r="AH118" t="b">
        <f t="shared" si="56"/>
        <v>0</v>
      </c>
      <c r="AI118" t="b">
        <f t="shared" si="57"/>
        <v>0</v>
      </c>
      <c r="AJ118" t="b">
        <f t="shared" si="58"/>
        <v>1</v>
      </c>
      <c r="AK118" t="b">
        <f t="shared" si="59"/>
        <v>0</v>
      </c>
      <c r="AM118">
        <f t="shared" si="60"/>
        <v>3</v>
      </c>
      <c r="AN118" t="b">
        <f t="shared" si="61"/>
        <v>0</v>
      </c>
      <c r="AO118" t="b">
        <f t="shared" si="62"/>
        <v>0</v>
      </c>
      <c r="AP118">
        <f t="shared" si="63"/>
        <v>0</v>
      </c>
      <c r="AQ118" t="b">
        <f t="shared" si="64"/>
        <v>0</v>
      </c>
      <c r="AS118">
        <f t="shared" si="65"/>
        <v>1</v>
      </c>
      <c r="AT118" t="b">
        <f t="shared" si="66"/>
        <v>1</v>
      </c>
    </row>
    <row r="119" spans="1:46">
      <c r="A119" s="2" t="s">
        <v>2</v>
      </c>
      <c r="B119" t="s">
        <v>140</v>
      </c>
      <c r="C119" t="s">
        <v>458</v>
      </c>
      <c r="D119" t="s">
        <v>459</v>
      </c>
      <c r="E119" t="s">
        <v>22</v>
      </c>
      <c r="F119" t="s">
        <v>113</v>
      </c>
      <c r="G119" t="s">
        <v>17</v>
      </c>
      <c r="H119" t="s">
        <v>100</v>
      </c>
      <c r="J119" t="str">
        <f t="shared" si="35"/>
        <v>hgt</v>
      </c>
      <c r="K119" t="str">
        <f t="shared" si="36"/>
        <v>hcl</v>
      </c>
      <c r="L119" t="str">
        <f t="shared" si="37"/>
        <v>pid</v>
      </c>
      <c r="M119" t="str">
        <f t="shared" si="38"/>
        <v>cid</v>
      </c>
      <c r="N119" t="str">
        <f t="shared" si="39"/>
        <v>eyr</v>
      </c>
      <c r="O119" t="str">
        <f t="shared" si="40"/>
        <v>ecl</v>
      </c>
      <c r="P119" t="str">
        <f t="shared" si="41"/>
        <v>iyr</v>
      </c>
      <c r="Q119" t="str">
        <f t="shared" si="42"/>
        <v>byr</v>
      </c>
      <c r="S119" t="str">
        <f t="shared" si="43"/>
        <v>183cm</v>
      </c>
      <c r="T119" t="str">
        <f t="shared" si="44"/>
        <v>#efcc98</v>
      </c>
      <c r="U119" t="str">
        <f t="shared" si="45"/>
        <v>428260080</v>
      </c>
      <c r="V119" t="str">
        <f t="shared" si="46"/>
        <v>231</v>
      </c>
      <c r="W119" t="str">
        <f t="shared" si="47"/>
        <v>2025</v>
      </c>
      <c r="X119" t="str">
        <f t="shared" si="48"/>
        <v>grn</v>
      </c>
      <c r="Y119" t="str">
        <f t="shared" si="49"/>
        <v>2010</v>
      </c>
      <c r="Z119" t="str">
        <f t="shared" si="50"/>
        <v>1957</v>
      </c>
      <c r="AB119">
        <f t="shared" si="51"/>
        <v>8</v>
      </c>
      <c r="AD119" t="b">
        <f t="shared" si="52"/>
        <v>1</v>
      </c>
      <c r="AE119" t="b">
        <f t="shared" si="53"/>
        <v>1</v>
      </c>
      <c r="AF119" t="b">
        <f t="shared" si="54"/>
        <v>1</v>
      </c>
      <c r="AG119" t="b">
        <f t="shared" si="55"/>
        <v>1</v>
      </c>
      <c r="AH119" t="b">
        <f t="shared" si="56"/>
        <v>1</v>
      </c>
      <c r="AI119" t="b">
        <f t="shared" si="57"/>
        <v>1</v>
      </c>
      <c r="AJ119" t="b">
        <f t="shared" si="58"/>
        <v>1</v>
      </c>
      <c r="AK119" t="b">
        <f t="shared" si="59"/>
        <v>1</v>
      </c>
      <c r="AM119">
        <f t="shared" si="60"/>
        <v>8</v>
      </c>
      <c r="AN119" t="b">
        <f t="shared" si="61"/>
        <v>1</v>
      </c>
      <c r="AO119" t="b">
        <f t="shared" si="62"/>
        <v>1</v>
      </c>
      <c r="AP119">
        <f t="shared" si="63"/>
        <v>1</v>
      </c>
      <c r="AQ119" t="b">
        <f t="shared" si="64"/>
        <v>1</v>
      </c>
      <c r="AS119">
        <f t="shared" si="65"/>
        <v>1</v>
      </c>
      <c r="AT119" t="b">
        <f t="shared" si="66"/>
        <v>0</v>
      </c>
    </row>
    <row r="120" spans="1:46">
      <c r="A120" s="2" t="s">
        <v>90</v>
      </c>
      <c r="B120" t="s">
        <v>13</v>
      </c>
      <c r="C120" t="s">
        <v>168</v>
      </c>
      <c r="D120" t="s">
        <v>33</v>
      </c>
      <c r="E120" t="s">
        <v>101</v>
      </c>
      <c r="F120" t="s">
        <v>240</v>
      </c>
      <c r="G120" t="s">
        <v>18</v>
      </c>
      <c r="J120" t="str">
        <f t="shared" si="35"/>
        <v>iyr</v>
      </c>
      <c r="K120" t="str">
        <f t="shared" si="36"/>
        <v>ecl</v>
      </c>
      <c r="L120" t="str">
        <f t="shared" si="37"/>
        <v>pid</v>
      </c>
      <c r="M120" t="str">
        <f t="shared" si="38"/>
        <v>eyr</v>
      </c>
      <c r="N120" t="str">
        <f t="shared" si="39"/>
        <v>byr</v>
      </c>
      <c r="O120" t="str">
        <f t="shared" si="40"/>
        <v>hgt</v>
      </c>
      <c r="P120" t="str">
        <f t="shared" si="41"/>
        <v>hcl</v>
      </c>
      <c r="Q120" t="str">
        <f t="shared" si="42"/>
        <v/>
      </c>
      <c r="S120" t="str">
        <f t="shared" si="43"/>
        <v>2016</v>
      </c>
      <c r="T120" t="str">
        <f t="shared" si="44"/>
        <v>gry</v>
      </c>
      <c r="U120" t="str">
        <f t="shared" si="45"/>
        <v>192cm</v>
      </c>
      <c r="V120" t="str">
        <f t="shared" si="46"/>
        <v>2026</v>
      </c>
      <c r="W120" t="str">
        <f t="shared" si="47"/>
        <v>1956</v>
      </c>
      <c r="X120" t="str">
        <f t="shared" si="48"/>
        <v>174cm</v>
      </c>
      <c r="Y120" t="str">
        <f t="shared" si="49"/>
        <v>#623a2f</v>
      </c>
      <c r="Z120" t="str">
        <f t="shared" si="50"/>
        <v/>
      </c>
      <c r="AB120">
        <f t="shared" si="51"/>
        <v>7</v>
      </c>
      <c r="AD120" t="b">
        <f t="shared" si="52"/>
        <v>1</v>
      </c>
      <c r="AE120" t="b">
        <f t="shared" si="53"/>
        <v>1</v>
      </c>
      <c r="AF120" t="e">
        <f t="shared" si="54"/>
        <v>#VALUE!</v>
      </c>
      <c r="AG120" t="b">
        <f t="shared" si="55"/>
        <v>1</v>
      </c>
      <c r="AH120" t="b">
        <f t="shared" si="56"/>
        <v>1</v>
      </c>
      <c r="AI120" t="b">
        <f t="shared" si="57"/>
        <v>1</v>
      </c>
      <c r="AJ120" t="b">
        <f t="shared" si="58"/>
        <v>1</v>
      </c>
      <c r="AK120" t="b">
        <f t="shared" si="59"/>
        <v>0</v>
      </c>
      <c r="AM120">
        <f t="shared" si="60"/>
        <v>6</v>
      </c>
      <c r="AN120" t="b">
        <f t="shared" si="61"/>
        <v>0</v>
      </c>
      <c r="AO120" t="b">
        <f t="shared" si="62"/>
        <v>0</v>
      </c>
      <c r="AP120">
        <f t="shared" si="63"/>
        <v>0</v>
      </c>
      <c r="AQ120" t="b">
        <f t="shared" si="64"/>
        <v>0</v>
      </c>
      <c r="AS120">
        <f t="shared" si="65"/>
        <v>1</v>
      </c>
      <c r="AT120" t="b">
        <f t="shared" si="66"/>
        <v>1</v>
      </c>
    </row>
    <row r="121" spans="1:46">
      <c r="A121" s="1" t="s">
        <v>45</v>
      </c>
      <c r="B121" t="s">
        <v>65</v>
      </c>
      <c r="C121" t="s">
        <v>460</v>
      </c>
      <c r="D121" t="s">
        <v>96</v>
      </c>
      <c r="E121" t="s">
        <v>461</v>
      </c>
      <c r="F121" t="s">
        <v>39</v>
      </c>
      <c r="G121" t="s">
        <v>102</v>
      </c>
      <c r="J121" t="str">
        <f t="shared" si="35"/>
        <v>eyr</v>
      </c>
      <c r="K121" t="str">
        <f t="shared" si="36"/>
        <v>ecl</v>
      </c>
      <c r="L121" t="str">
        <f t="shared" si="37"/>
        <v>cid</v>
      </c>
      <c r="M121" t="str">
        <f t="shared" si="38"/>
        <v>byr</v>
      </c>
      <c r="N121" t="str">
        <f t="shared" si="39"/>
        <v>pid</v>
      </c>
      <c r="O121" t="str">
        <f t="shared" si="40"/>
        <v>hgt</v>
      </c>
      <c r="P121" t="str">
        <f t="shared" si="41"/>
        <v>hcl</v>
      </c>
      <c r="Q121" t="str">
        <f t="shared" si="42"/>
        <v/>
      </c>
      <c r="S121" t="str">
        <f t="shared" si="43"/>
        <v>2021</v>
      </c>
      <c r="T121" t="str">
        <f t="shared" si="44"/>
        <v>blu</v>
      </c>
      <c r="U121" t="str">
        <f t="shared" si="45"/>
        <v>230</v>
      </c>
      <c r="V121" t="str">
        <f t="shared" si="46"/>
        <v>1923</v>
      </c>
      <c r="W121" t="str">
        <f t="shared" si="47"/>
        <v>438732879</v>
      </c>
      <c r="X121" t="str">
        <f t="shared" si="48"/>
        <v>167cm</v>
      </c>
      <c r="Y121" t="str">
        <f t="shared" si="49"/>
        <v>#602927</v>
      </c>
      <c r="Z121" t="str">
        <f t="shared" si="50"/>
        <v/>
      </c>
      <c r="AB121">
        <f t="shared" si="51"/>
        <v>7</v>
      </c>
      <c r="AD121" t="b">
        <f t="shared" si="52"/>
        <v>1</v>
      </c>
      <c r="AE121" t="b">
        <f t="shared" si="53"/>
        <v>1</v>
      </c>
      <c r="AF121" t="b">
        <f t="shared" si="54"/>
        <v>1</v>
      </c>
      <c r="AG121" t="b">
        <f t="shared" si="55"/>
        <v>1</v>
      </c>
      <c r="AH121" t="b">
        <f t="shared" si="56"/>
        <v>1</v>
      </c>
      <c r="AI121" t="b">
        <f t="shared" si="57"/>
        <v>1</v>
      </c>
      <c r="AJ121" t="b">
        <f t="shared" si="58"/>
        <v>1</v>
      </c>
      <c r="AK121" t="b">
        <f t="shared" si="59"/>
        <v>0</v>
      </c>
      <c r="AM121">
        <f t="shared" si="60"/>
        <v>7</v>
      </c>
      <c r="AN121" t="b">
        <f t="shared" si="61"/>
        <v>1</v>
      </c>
      <c r="AO121" t="b">
        <f t="shared" si="62"/>
        <v>1</v>
      </c>
      <c r="AP121">
        <f t="shared" si="63"/>
        <v>1</v>
      </c>
      <c r="AQ121" t="b">
        <f t="shared" si="64"/>
        <v>0</v>
      </c>
      <c r="AS121">
        <f t="shared" si="65"/>
        <v>1</v>
      </c>
      <c r="AT121" t="b">
        <f t="shared" si="66"/>
        <v>1</v>
      </c>
    </row>
    <row r="122" spans="1:46">
      <c r="A122" s="2" t="s">
        <v>316</v>
      </c>
      <c r="B122" t="s">
        <v>462</v>
      </c>
      <c r="C122" t="s">
        <v>463</v>
      </c>
      <c r="D122" t="s">
        <v>230</v>
      </c>
      <c r="E122" t="s">
        <v>77</v>
      </c>
      <c r="F122" t="s">
        <v>75</v>
      </c>
      <c r="G122" t="s">
        <v>103</v>
      </c>
      <c r="J122" t="str">
        <f t="shared" si="35"/>
        <v>byr</v>
      </c>
      <c r="K122" t="str">
        <f t="shared" si="36"/>
        <v>ecl</v>
      </c>
      <c r="L122" t="str">
        <f t="shared" si="37"/>
        <v>pid</v>
      </c>
      <c r="M122" t="str">
        <f t="shared" si="38"/>
        <v>hgt</v>
      </c>
      <c r="N122" t="str">
        <f t="shared" si="39"/>
        <v>eyr</v>
      </c>
      <c r="O122" t="str">
        <f t="shared" si="40"/>
        <v>iyr</v>
      </c>
      <c r="P122" t="str">
        <f t="shared" si="41"/>
        <v>hcl</v>
      </c>
      <c r="Q122" t="str">
        <f t="shared" si="42"/>
        <v/>
      </c>
      <c r="S122" t="str">
        <f t="shared" si="43"/>
        <v>1948</v>
      </c>
      <c r="T122" t="str">
        <f t="shared" si="44"/>
        <v>xry</v>
      </c>
      <c r="U122" t="str">
        <f t="shared" si="45"/>
        <v>154cm</v>
      </c>
      <c r="V122" t="str">
        <f t="shared" si="46"/>
        <v>179cm</v>
      </c>
      <c r="W122" t="str">
        <f t="shared" si="47"/>
        <v>2029</v>
      </c>
      <c r="X122" t="str">
        <f t="shared" si="48"/>
        <v>2017</v>
      </c>
      <c r="Y122" t="str">
        <f t="shared" si="49"/>
        <v>#dd59ab</v>
      </c>
      <c r="Z122" t="str">
        <f t="shared" si="50"/>
        <v/>
      </c>
      <c r="AB122">
        <f t="shared" si="51"/>
        <v>7</v>
      </c>
      <c r="AD122" t="b">
        <f t="shared" si="52"/>
        <v>1</v>
      </c>
      <c r="AE122" t="b">
        <f t="shared" si="53"/>
        <v>0</v>
      </c>
      <c r="AF122" t="e">
        <f t="shared" si="54"/>
        <v>#VALUE!</v>
      </c>
      <c r="AG122" t="b">
        <f t="shared" si="55"/>
        <v>1</v>
      </c>
      <c r="AH122" t="b">
        <f t="shared" si="56"/>
        <v>1</v>
      </c>
      <c r="AI122" t="b">
        <f t="shared" si="57"/>
        <v>1</v>
      </c>
      <c r="AJ122" t="b">
        <f t="shared" si="58"/>
        <v>1</v>
      </c>
      <c r="AK122" t="b">
        <f t="shared" si="59"/>
        <v>0</v>
      </c>
      <c r="AM122">
        <f t="shared" si="60"/>
        <v>5</v>
      </c>
      <c r="AN122" t="b">
        <f t="shared" si="61"/>
        <v>0</v>
      </c>
      <c r="AO122" t="b">
        <f t="shared" si="62"/>
        <v>0</v>
      </c>
      <c r="AP122">
        <f t="shared" si="63"/>
        <v>0</v>
      </c>
      <c r="AQ122" t="b">
        <f t="shared" si="64"/>
        <v>0</v>
      </c>
      <c r="AS122">
        <f t="shared" si="65"/>
        <v>1</v>
      </c>
      <c r="AT122" t="b">
        <f t="shared" si="66"/>
        <v>1</v>
      </c>
    </row>
    <row r="123" spans="1:46">
      <c r="A123" s="2" t="s">
        <v>19</v>
      </c>
      <c r="B123" t="s">
        <v>52</v>
      </c>
      <c r="C123" t="s">
        <v>303</v>
      </c>
      <c r="D123" t="s">
        <v>39</v>
      </c>
      <c r="E123" t="s">
        <v>113</v>
      </c>
      <c r="F123" t="s">
        <v>45</v>
      </c>
      <c r="G123" t="s">
        <v>104</v>
      </c>
      <c r="J123" t="str">
        <f t="shared" si="35"/>
        <v>hcl</v>
      </c>
      <c r="K123" t="str">
        <f t="shared" si="36"/>
        <v>iyr</v>
      </c>
      <c r="L123" t="str">
        <f t="shared" si="37"/>
        <v>byr</v>
      </c>
      <c r="M123" t="str">
        <f t="shared" si="38"/>
        <v>hgt</v>
      </c>
      <c r="N123" t="str">
        <f t="shared" si="39"/>
        <v>ecl</v>
      </c>
      <c r="O123" t="str">
        <f t="shared" si="40"/>
        <v>eyr</v>
      </c>
      <c r="P123" t="str">
        <f t="shared" si="41"/>
        <v>pid</v>
      </c>
      <c r="Q123" t="str">
        <f t="shared" si="42"/>
        <v/>
      </c>
      <c r="S123" t="str">
        <f t="shared" si="43"/>
        <v>#ceb3a1</v>
      </c>
      <c r="T123" t="str">
        <f t="shared" si="44"/>
        <v>2014</v>
      </c>
      <c r="U123" t="str">
        <f t="shared" si="45"/>
        <v>1981</v>
      </c>
      <c r="V123" t="str">
        <f t="shared" si="46"/>
        <v>167cm</v>
      </c>
      <c r="W123" t="str">
        <f t="shared" si="47"/>
        <v>grn</v>
      </c>
      <c r="X123" t="str">
        <f t="shared" si="48"/>
        <v>2021</v>
      </c>
      <c r="Y123" t="str">
        <f t="shared" si="49"/>
        <v>926925947</v>
      </c>
      <c r="Z123" t="str">
        <f t="shared" si="50"/>
        <v/>
      </c>
      <c r="AB123">
        <f t="shared" si="51"/>
        <v>7</v>
      </c>
      <c r="AD123" t="b">
        <f t="shared" si="52"/>
        <v>1</v>
      </c>
      <c r="AE123" t="b">
        <f t="shared" si="53"/>
        <v>1</v>
      </c>
      <c r="AF123" t="b">
        <f t="shared" si="54"/>
        <v>1</v>
      </c>
      <c r="AG123" t="b">
        <f t="shared" si="55"/>
        <v>1</v>
      </c>
      <c r="AH123" t="b">
        <f t="shared" si="56"/>
        <v>1</v>
      </c>
      <c r="AI123" t="b">
        <f t="shared" si="57"/>
        <v>1</v>
      </c>
      <c r="AJ123" t="b">
        <f t="shared" si="58"/>
        <v>1</v>
      </c>
      <c r="AK123" t="b">
        <f t="shared" si="59"/>
        <v>0</v>
      </c>
      <c r="AM123">
        <f t="shared" si="60"/>
        <v>7</v>
      </c>
      <c r="AN123" t="b">
        <f t="shared" si="61"/>
        <v>1</v>
      </c>
      <c r="AO123" t="b">
        <f t="shared" si="62"/>
        <v>1</v>
      </c>
      <c r="AP123">
        <f t="shared" si="63"/>
        <v>0</v>
      </c>
      <c r="AQ123" t="b">
        <f t="shared" si="64"/>
        <v>1</v>
      </c>
      <c r="AS123">
        <f t="shared" si="65"/>
        <v>1</v>
      </c>
      <c r="AT123" t="b">
        <f t="shared" si="66"/>
        <v>0</v>
      </c>
    </row>
    <row r="124" spans="1:46">
      <c r="A124" s="1" t="s">
        <v>105</v>
      </c>
      <c r="B124" t="s">
        <v>464</v>
      </c>
      <c r="C124" t="s">
        <v>199</v>
      </c>
      <c r="D124" t="s">
        <v>465</v>
      </c>
      <c r="E124" t="s">
        <v>466</v>
      </c>
      <c r="F124" t="s">
        <v>332</v>
      </c>
      <c r="G124" t="s">
        <v>67</v>
      </c>
      <c r="H124" t="s">
        <v>467</v>
      </c>
      <c r="J124" t="str">
        <f t="shared" si="35"/>
        <v>iyr</v>
      </c>
      <c r="K124" t="str">
        <f t="shared" si="36"/>
        <v>pid</v>
      </c>
      <c r="L124" t="str">
        <f t="shared" si="37"/>
        <v>hcl</v>
      </c>
      <c r="M124" t="str">
        <f t="shared" si="38"/>
        <v>ecl</v>
      </c>
      <c r="N124" t="str">
        <f t="shared" si="39"/>
        <v>hgt</v>
      </c>
      <c r="O124" t="str">
        <f t="shared" si="40"/>
        <v>byr</v>
      </c>
      <c r="P124" t="str">
        <f t="shared" si="41"/>
        <v>eyr</v>
      </c>
      <c r="Q124" t="str">
        <f t="shared" si="42"/>
        <v>cid</v>
      </c>
      <c r="S124" t="str">
        <f t="shared" si="43"/>
        <v>1985</v>
      </c>
      <c r="T124" t="str">
        <f t="shared" si="44"/>
        <v>652196636</v>
      </c>
      <c r="U124" t="str">
        <f t="shared" si="45"/>
        <v>#18171d</v>
      </c>
      <c r="V124" t="str">
        <f t="shared" si="46"/>
        <v>#ff3e10</v>
      </c>
      <c r="W124" t="str">
        <f t="shared" si="47"/>
        <v>162cm</v>
      </c>
      <c r="X124" t="str">
        <f t="shared" si="48"/>
        <v>2012</v>
      </c>
      <c r="Y124" t="str">
        <f t="shared" si="49"/>
        <v>2023</v>
      </c>
      <c r="Z124" t="str">
        <f t="shared" si="50"/>
        <v>171</v>
      </c>
      <c r="AB124">
        <f t="shared" si="51"/>
        <v>8</v>
      </c>
      <c r="AD124" t="b">
        <f t="shared" si="52"/>
        <v>0</v>
      </c>
      <c r="AE124" t="b">
        <f t="shared" si="53"/>
        <v>1</v>
      </c>
      <c r="AF124" t="b">
        <f t="shared" si="54"/>
        <v>1</v>
      </c>
      <c r="AG124" t="b">
        <f t="shared" si="55"/>
        <v>0</v>
      </c>
      <c r="AH124" t="b">
        <f t="shared" si="56"/>
        <v>1</v>
      </c>
      <c r="AI124" t="b">
        <f t="shared" si="57"/>
        <v>0</v>
      </c>
      <c r="AJ124" t="b">
        <f t="shared" si="58"/>
        <v>1</v>
      </c>
      <c r="AK124" t="b">
        <f t="shared" si="59"/>
        <v>1</v>
      </c>
      <c r="AM124">
        <f t="shared" si="60"/>
        <v>5</v>
      </c>
      <c r="AN124" t="b">
        <f t="shared" si="61"/>
        <v>0</v>
      </c>
      <c r="AO124" t="b">
        <f t="shared" si="62"/>
        <v>0</v>
      </c>
      <c r="AP124">
        <f t="shared" si="63"/>
        <v>1</v>
      </c>
      <c r="AQ124" t="b">
        <f t="shared" si="64"/>
        <v>0</v>
      </c>
      <c r="AS124">
        <f t="shared" si="65"/>
        <v>1</v>
      </c>
      <c r="AT124" t="b">
        <f t="shared" si="66"/>
        <v>1</v>
      </c>
    </row>
    <row r="125" spans="1:46">
      <c r="A125" s="2" t="s">
        <v>77</v>
      </c>
      <c r="B125" t="s">
        <v>27</v>
      </c>
      <c r="C125" t="s">
        <v>468</v>
      </c>
      <c r="D125" t="s">
        <v>469</v>
      </c>
      <c r="E125" t="s">
        <v>46</v>
      </c>
      <c r="F125" t="s">
        <v>44</v>
      </c>
      <c r="G125" t="s">
        <v>4</v>
      </c>
      <c r="J125" t="str">
        <f t="shared" si="35"/>
        <v>eyr</v>
      </c>
      <c r="K125" t="str">
        <f t="shared" si="36"/>
        <v>hgt</v>
      </c>
      <c r="L125" t="str">
        <f t="shared" si="37"/>
        <v>pid</v>
      </c>
      <c r="M125" t="str">
        <f t="shared" si="38"/>
        <v>byr</v>
      </c>
      <c r="N125" t="str">
        <f t="shared" si="39"/>
        <v>hcl</v>
      </c>
      <c r="O125" t="str">
        <f t="shared" si="40"/>
        <v>ecl</v>
      </c>
      <c r="P125" t="str">
        <f t="shared" si="41"/>
        <v>iyr</v>
      </c>
      <c r="Q125" t="str">
        <f t="shared" si="42"/>
        <v/>
      </c>
      <c r="S125" t="str">
        <f t="shared" si="43"/>
        <v>2029</v>
      </c>
      <c r="T125" t="str">
        <f t="shared" si="44"/>
        <v>166cm</v>
      </c>
      <c r="U125" t="str">
        <f t="shared" si="45"/>
        <v>499909488</v>
      </c>
      <c r="V125" t="str">
        <f t="shared" si="46"/>
        <v>1929</v>
      </c>
      <c r="W125" t="str">
        <f t="shared" si="47"/>
        <v>#866857</v>
      </c>
      <c r="X125" t="str">
        <f t="shared" si="48"/>
        <v>brn</v>
      </c>
      <c r="Y125" t="str">
        <f t="shared" si="49"/>
        <v>2013</v>
      </c>
      <c r="Z125" t="str">
        <f t="shared" si="50"/>
        <v/>
      </c>
      <c r="AB125">
        <f t="shared" si="51"/>
        <v>7</v>
      </c>
      <c r="AD125" t="b">
        <f t="shared" si="52"/>
        <v>1</v>
      </c>
      <c r="AE125" t="b">
        <f t="shared" si="53"/>
        <v>1</v>
      </c>
      <c r="AF125" t="b">
        <f t="shared" si="54"/>
        <v>1</v>
      </c>
      <c r="AG125" t="b">
        <f t="shared" si="55"/>
        <v>1</v>
      </c>
      <c r="AH125" t="b">
        <f t="shared" si="56"/>
        <v>1</v>
      </c>
      <c r="AI125" t="b">
        <f t="shared" si="57"/>
        <v>1</v>
      </c>
      <c r="AJ125" t="b">
        <f t="shared" si="58"/>
        <v>1</v>
      </c>
      <c r="AK125" t="b">
        <f t="shared" si="59"/>
        <v>0</v>
      </c>
      <c r="AM125">
        <f t="shared" si="60"/>
        <v>7</v>
      </c>
      <c r="AN125" t="b">
        <f t="shared" si="61"/>
        <v>1</v>
      </c>
      <c r="AO125" t="b">
        <f t="shared" si="62"/>
        <v>1</v>
      </c>
      <c r="AP125">
        <f t="shared" si="63"/>
        <v>0</v>
      </c>
      <c r="AQ125" t="b">
        <f t="shared" si="64"/>
        <v>1</v>
      </c>
      <c r="AS125">
        <f t="shared" si="65"/>
        <v>1</v>
      </c>
      <c r="AT125" t="b">
        <f t="shared" si="66"/>
        <v>0</v>
      </c>
    </row>
    <row r="126" spans="1:46">
      <c r="A126" s="2" t="s">
        <v>106</v>
      </c>
      <c r="B126" t="s">
        <v>470</v>
      </c>
      <c r="C126" t="s">
        <v>230</v>
      </c>
      <c r="D126" t="s">
        <v>17</v>
      </c>
      <c r="E126" t="s">
        <v>327</v>
      </c>
      <c r="F126" t="s">
        <v>44</v>
      </c>
      <c r="G126" t="s">
        <v>242</v>
      </c>
      <c r="H126" t="s">
        <v>36</v>
      </c>
      <c r="J126" t="str">
        <f t="shared" si="35"/>
        <v>pid</v>
      </c>
      <c r="K126" t="str">
        <f t="shared" si="36"/>
        <v>byr</v>
      </c>
      <c r="L126" t="str">
        <f t="shared" si="37"/>
        <v>hgt</v>
      </c>
      <c r="M126" t="str">
        <f t="shared" si="38"/>
        <v>iyr</v>
      </c>
      <c r="N126" t="str">
        <f t="shared" si="39"/>
        <v>cid</v>
      </c>
      <c r="O126" t="str">
        <f t="shared" si="40"/>
        <v>ecl</v>
      </c>
      <c r="P126" t="str">
        <f t="shared" si="41"/>
        <v>hcl</v>
      </c>
      <c r="Q126" t="str">
        <f t="shared" si="42"/>
        <v>eyr</v>
      </c>
      <c r="S126" t="str">
        <f t="shared" si="43"/>
        <v>440245122</v>
      </c>
      <c r="T126" t="str">
        <f t="shared" si="44"/>
        <v>1992</v>
      </c>
      <c r="U126" t="str">
        <f t="shared" si="45"/>
        <v>179cm</v>
      </c>
      <c r="V126" t="str">
        <f t="shared" si="46"/>
        <v>2010</v>
      </c>
      <c r="W126" t="str">
        <f t="shared" si="47"/>
        <v>181</v>
      </c>
      <c r="X126" t="str">
        <f t="shared" si="48"/>
        <v>brn</v>
      </c>
      <c r="Y126" t="str">
        <f t="shared" si="49"/>
        <v>#888785</v>
      </c>
      <c r="Z126" t="str">
        <f t="shared" si="50"/>
        <v>2020</v>
      </c>
      <c r="AB126">
        <f t="shared" si="51"/>
        <v>8</v>
      </c>
      <c r="AD126" t="b">
        <f t="shared" si="52"/>
        <v>1</v>
      </c>
      <c r="AE126" t="b">
        <f t="shared" si="53"/>
        <v>1</v>
      </c>
      <c r="AF126" t="b">
        <f t="shared" si="54"/>
        <v>1</v>
      </c>
      <c r="AG126" t="b">
        <f t="shared" si="55"/>
        <v>1</v>
      </c>
      <c r="AH126" t="b">
        <f t="shared" si="56"/>
        <v>1</v>
      </c>
      <c r="AI126" t="b">
        <f t="shared" si="57"/>
        <v>1</v>
      </c>
      <c r="AJ126" t="b">
        <f t="shared" si="58"/>
        <v>1</v>
      </c>
      <c r="AK126" t="b">
        <f t="shared" si="59"/>
        <v>1</v>
      </c>
      <c r="AM126">
        <f t="shared" si="60"/>
        <v>8</v>
      </c>
      <c r="AN126" t="b">
        <f t="shared" si="61"/>
        <v>1</v>
      </c>
      <c r="AO126" t="b">
        <f t="shared" si="62"/>
        <v>1</v>
      </c>
      <c r="AP126">
        <f t="shared" si="63"/>
        <v>1</v>
      </c>
      <c r="AQ126" t="b">
        <f t="shared" si="64"/>
        <v>1</v>
      </c>
      <c r="AS126">
        <f t="shared" si="65"/>
        <v>1</v>
      </c>
      <c r="AT126" t="b">
        <f t="shared" si="66"/>
        <v>0</v>
      </c>
    </row>
    <row r="127" spans="1:46">
      <c r="A127" s="2" t="s">
        <v>77</v>
      </c>
      <c r="B127" t="s">
        <v>242</v>
      </c>
      <c r="C127" t="s">
        <v>471</v>
      </c>
      <c r="D127" t="s">
        <v>24</v>
      </c>
      <c r="E127" t="s">
        <v>52</v>
      </c>
      <c r="F127" t="s">
        <v>125</v>
      </c>
      <c r="J127" t="str">
        <f t="shared" si="35"/>
        <v>eyr</v>
      </c>
      <c r="K127" t="str">
        <f t="shared" si="36"/>
        <v>hcl</v>
      </c>
      <c r="L127" t="str">
        <f t="shared" si="37"/>
        <v>pid</v>
      </c>
      <c r="M127" t="str">
        <f t="shared" si="38"/>
        <v>ecl</v>
      </c>
      <c r="N127" t="str">
        <f t="shared" si="39"/>
        <v>iyr</v>
      </c>
      <c r="O127" t="str">
        <f t="shared" si="40"/>
        <v>byr</v>
      </c>
      <c r="P127" t="str">
        <f t="shared" si="41"/>
        <v/>
      </c>
      <c r="Q127" t="str">
        <f t="shared" si="42"/>
        <v/>
      </c>
      <c r="S127" t="str">
        <f t="shared" si="43"/>
        <v>2029</v>
      </c>
      <c r="T127" t="str">
        <f t="shared" si="44"/>
        <v>#888785</v>
      </c>
      <c r="U127" t="str">
        <f t="shared" si="45"/>
        <v>274994154</v>
      </c>
      <c r="V127" t="str">
        <f t="shared" si="46"/>
        <v>hzl</v>
      </c>
      <c r="W127" t="str">
        <f t="shared" si="47"/>
        <v>2014</v>
      </c>
      <c r="X127" t="str">
        <f t="shared" si="48"/>
        <v>1995</v>
      </c>
      <c r="Y127" t="str">
        <f t="shared" si="49"/>
        <v/>
      </c>
      <c r="Z127" t="str">
        <f t="shared" si="50"/>
        <v/>
      </c>
      <c r="AB127">
        <f t="shared" si="51"/>
        <v>6</v>
      </c>
      <c r="AD127" t="b">
        <f t="shared" si="52"/>
        <v>1</v>
      </c>
      <c r="AE127" t="b">
        <f t="shared" si="53"/>
        <v>1</v>
      </c>
      <c r="AF127" t="b">
        <f t="shared" si="54"/>
        <v>1</v>
      </c>
      <c r="AG127" t="b">
        <f t="shared" si="55"/>
        <v>1</v>
      </c>
      <c r="AH127" t="b">
        <f t="shared" si="56"/>
        <v>1</v>
      </c>
      <c r="AI127" t="b">
        <f t="shared" si="57"/>
        <v>1</v>
      </c>
      <c r="AJ127" t="b">
        <f t="shared" si="58"/>
        <v>0</v>
      </c>
      <c r="AK127" t="b">
        <f t="shared" si="59"/>
        <v>0</v>
      </c>
      <c r="AM127">
        <f t="shared" si="60"/>
        <v>6</v>
      </c>
      <c r="AN127" t="b">
        <f t="shared" si="61"/>
        <v>1</v>
      </c>
      <c r="AO127" t="b">
        <f t="shared" si="62"/>
        <v>0</v>
      </c>
      <c r="AP127">
        <f t="shared" si="63"/>
        <v>0</v>
      </c>
      <c r="AQ127" t="b">
        <f t="shared" si="64"/>
        <v>0</v>
      </c>
      <c r="AS127">
        <f t="shared" si="65"/>
        <v>1</v>
      </c>
      <c r="AT127" t="b">
        <f t="shared" si="66"/>
        <v>1</v>
      </c>
    </row>
    <row r="128" spans="1:46">
      <c r="A128" s="2" t="s">
        <v>107</v>
      </c>
      <c r="B128" t="s">
        <v>25</v>
      </c>
      <c r="C128" t="s">
        <v>24</v>
      </c>
      <c r="D128" t="s">
        <v>472</v>
      </c>
      <c r="E128" t="s">
        <v>155</v>
      </c>
      <c r="F128" t="s">
        <v>235</v>
      </c>
      <c r="G128" t="s">
        <v>473</v>
      </c>
      <c r="J128" t="str">
        <f t="shared" si="35"/>
        <v>pid</v>
      </c>
      <c r="K128" t="str">
        <f t="shared" si="36"/>
        <v>hcl</v>
      </c>
      <c r="L128" t="str">
        <f t="shared" si="37"/>
        <v>ecl</v>
      </c>
      <c r="M128" t="str">
        <f t="shared" si="38"/>
        <v>cid</v>
      </c>
      <c r="N128" t="str">
        <f t="shared" si="39"/>
        <v>iyr</v>
      </c>
      <c r="O128" t="str">
        <f t="shared" si="40"/>
        <v>eyr</v>
      </c>
      <c r="P128" t="str">
        <f t="shared" si="41"/>
        <v>hgt</v>
      </c>
      <c r="Q128" t="str">
        <f t="shared" si="42"/>
        <v/>
      </c>
      <c r="S128" t="str">
        <f t="shared" si="43"/>
        <v>3195072620</v>
      </c>
      <c r="T128" t="str">
        <f t="shared" si="44"/>
        <v>z</v>
      </c>
      <c r="U128" t="str">
        <f t="shared" si="45"/>
        <v>hzl</v>
      </c>
      <c r="V128" t="str">
        <f t="shared" si="46"/>
        <v>130</v>
      </c>
      <c r="W128" t="str">
        <f t="shared" si="47"/>
        <v>2030</v>
      </c>
      <c r="X128" t="str">
        <f t="shared" si="48"/>
        <v>2034</v>
      </c>
      <c r="Y128" t="str">
        <f t="shared" si="49"/>
        <v>157</v>
      </c>
      <c r="Z128" t="str">
        <f t="shared" si="50"/>
        <v/>
      </c>
      <c r="AB128">
        <f t="shared" si="51"/>
        <v>7</v>
      </c>
      <c r="AD128" t="b">
        <f t="shared" si="52"/>
        <v>0</v>
      </c>
      <c r="AE128" t="b">
        <f t="shared" si="53"/>
        <v>0</v>
      </c>
      <c r="AF128" t="b">
        <f t="shared" si="54"/>
        <v>1</v>
      </c>
      <c r="AG128" t="b">
        <f t="shared" si="55"/>
        <v>1</v>
      </c>
      <c r="AH128" t="b">
        <f t="shared" si="56"/>
        <v>0</v>
      </c>
      <c r="AI128" t="b">
        <f t="shared" si="57"/>
        <v>0</v>
      </c>
      <c r="AJ128" t="b">
        <f t="shared" si="58"/>
        <v>0</v>
      </c>
      <c r="AK128" t="b">
        <f t="shared" si="59"/>
        <v>0</v>
      </c>
      <c r="AM128">
        <f t="shared" si="60"/>
        <v>2</v>
      </c>
      <c r="AN128" t="b">
        <f t="shared" si="61"/>
        <v>0</v>
      </c>
      <c r="AO128" t="b">
        <f t="shared" si="62"/>
        <v>0</v>
      </c>
      <c r="AP128">
        <f t="shared" si="63"/>
        <v>1</v>
      </c>
      <c r="AQ128" t="b">
        <f t="shared" si="64"/>
        <v>0</v>
      </c>
      <c r="AS128">
        <f t="shared" si="65"/>
        <v>1</v>
      </c>
      <c r="AT128" t="b">
        <f t="shared" si="66"/>
        <v>1</v>
      </c>
    </row>
    <row r="129" spans="1:46">
      <c r="A129" s="2" t="s">
        <v>108</v>
      </c>
      <c r="B129" t="s">
        <v>474</v>
      </c>
      <c r="C129" t="s">
        <v>77</v>
      </c>
      <c r="D129" t="s">
        <v>475</v>
      </c>
      <c r="E129" t="s">
        <v>476</v>
      </c>
      <c r="F129" t="s">
        <v>427</v>
      </c>
      <c r="G129" t="s">
        <v>65</v>
      </c>
      <c r="H129" t="s">
        <v>90</v>
      </c>
      <c r="J129" t="str">
        <f t="shared" si="35"/>
        <v>hcl</v>
      </c>
      <c r="K129" t="str">
        <f t="shared" si="36"/>
        <v>pid</v>
      </c>
      <c r="L129" t="str">
        <f t="shared" si="37"/>
        <v>eyr</v>
      </c>
      <c r="M129" t="str">
        <f t="shared" si="38"/>
        <v>hgt</v>
      </c>
      <c r="N129" t="str">
        <f t="shared" si="39"/>
        <v>cid</v>
      </c>
      <c r="O129" t="str">
        <f t="shared" si="40"/>
        <v>byr</v>
      </c>
      <c r="P129" t="str">
        <f t="shared" si="41"/>
        <v>ecl</v>
      </c>
      <c r="Q129" t="str">
        <f t="shared" si="42"/>
        <v>iyr</v>
      </c>
      <c r="S129" t="str">
        <f t="shared" si="43"/>
        <v>#1b0a51</v>
      </c>
      <c r="T129" t="str">
        <f t="shared" si="44"/>
        <v>129985083</v>
      </c>
      <c r="U129" t="str">
        <f t="shared" si="45"/>
        <v>2029</v>
      </c>
      <c r="V129" t="str">
        <f t="shared" si="46"/>
        <v>192cm</v>
      </c>
      <c r="W129" t="str">
        <f t="shared" si="47"/>
        <v>236</v>
      </c>
      <c r="X129" t="str">
        <f t="shared" si="48"/>
        <v>1996</v>
      </c>
      <c r="Y129" t="str">
        <f t="shared" si="49"/>
        <v>blu</v>
      </c>
      <c r="Z129" t="str">
        <f t="shared" si="50"/>
        <v>2016</v>
      </c>
      <c r="AB129">
        <f t="shared" si="51"/>
        <v>8</v>
      </c>
      <c r="AD129" t="b">
        <f t="shared" si="52"/>
        <v>1</v>
      </c>
      <c r="AE129" t="b">
        <f t="shared" si="53"/>
        <v>1</v>
      </c>
      <c r="AF129" t="b">
        <f t="shared" si="54"/>
        <v>1</v>
      </c>
      <c r="AG129" t="b">
        <f t="shared" si="55"/>
        <v>1</v>
      </c>
      <c r="AH129" t="b">
        <f t="shared" si="56"/>
        <v>1</v>
      </c>
      <c r="AI129" t="b">
        <f t="shared" si="57"/>
        <v>1</v>
      </c>
      <c r="AJ129" t="b">
        <f t="shared" si="58"/>
        <v>1</v>
      </c>
      <c r="AK129" t="b">
        <f t="shared" si="59"/>
        <v>1</v>
      </c>
      <c r="AM129">
        <f t="shared" si="60"/>
        <v>8</v>
      </c>
      <c r="AN129" t="b">
        <f t="shared" si="61"/>
        <v>1</v>
      </c>
      <c r="AO129" t="b">
        <f t="shared" si="62"/>
        <v>1</v>
      </c>
      <c r="AP129">
        <f t="shared" si="63"/>
        <v>1</v>
      </c>
      <c r="AQ129" t="b">
        <f t="shared" si="64"/>
        <v>1</v>
      </c>
      <c r="AS129">
        <f t="shared" si="65"/>
        <v>1</v>
      </c>
      <c r="AT129" t="b">
        <f t="shared" si="66"/>
        <v>0</v>
      </c>
    </row>
    <row r="130" spans="1:46">
      <c r="A130" s="2" t="s">
        <v>166</v>
      </c>
      <c r="B130" t="s">
        <v>477</v>
      </c>
      <c r="C130" t="s">
        <v>478</v>
      </c>
      <c r="D130" t="s">
        <v>290</v>
      </c>
      <c r="E130" t="s">
        <v>112</v>
      </c>
      <c r="F130" t="s">
        <v>408</v>
      </c>
      <c r="G130" t="s">
        <v>177</v>
      </c>
      <c r="J130" t="str">
        <f t="shared" ref="J130:J193" si="67">LEFT(A130,3)</f>
        <v>ecl</v>
      </c>
      <c r="K130" t="str">
        <f t="shared" ref="K130:K193" si="68">LEFT(B130,3)</f>
        <v>pid</v>
      </c>
      <c r="L130" t="str">
        <f t="shared" ref="L130:L193" si="69">LEFT(C130,3)</f>
        <v>iyr</v>
      </c>
      <c r="M130" t="str">
        <f t="shared" ref="M130:M193" si="70">LEFT(D130,3)</f>
        <v>hcl</v>
      </c>
      <c r="N130" t="str">
        <f t="shared" ref="N130:N193" si="71">LEFT(E130,3)</f>
        <v>eyr</v>
      </c>
      <c r="O130" t="str">
        <f t="shared" ref="O130:O193" si="72">LEFT(F130,3)</f>
        <v>byr</v>
      </c>
      <c r="P130" t="str">
        <f t="shared" ref="P130:P193" si="73">LEFT(G130,3)</f>
        <v>hgt</v>
      </c>
      <c r="Q130" t="str">
        <f t="shared" ref="Q130:Q193" si="74">LEFT(H130,3)</f>
        <v/>
      </c>
      <c r="S130" t="str">
        <f t="shared" ref="S130:S193" si="75">MID(A130,5,LEN(A130))</f>
        <v>lzr</v>
      </c>
      <c r="T130" t="str">
        <f t="shared" ref="T130:T193" si="76">MID(B130,5,LEN(B130))</f>
        <v>899902347</v>
      </c>
      <c r="U130" t="str">
        <f t="shared" ref="U130:U193" si="77">MID(C130,5,LEN(C130))</f>
        <v>1982</v>
      </c>
      <c r="V130" t="str">
        <f t="shared" ref="V130:V193" si="78">MID(D130,5,LEN(D130))</f>
        <v>#cfa07d</v>
      </c>
      <c r="W130" t="str">
        <f t="shared" ref="W130:W193" si="79">MID(E130,5,LEN(E130))</f>
        <v>2028</v>
      </c>
      <c r="X130" t="str">
        <f t="shared" ref="X130:X193" si="80">MID(F130,5,LEN(F130))</f>
        <v>1927</v>
      </c>
      <c r="Y130" t="str">
        <f t="shared" ref="Y130:Y193" si="81">MID(G130,5,LEN(G130))</f>
        <v>155in</v>
      </c>
      <c r="Z130" t="str">
        <f t="shared" ref="Z130:Z193" si="82">MID(H130,5,LEN(H130))</f>
        <v/>
      </c>
      <c r="AB130">
        <f t="shared" ref="AB130:AB193" si="83">COUNTA(A130:H130)</f>
        <v>7</v>
      </c>
      <c r="AD130" t="b">
        <f t="shared" ref="AD130:AD193" si="84">IF(
J130="byr",
IF(
AND(INT(S130)&gt;=1920,INT(S130)&lt;=2002),
TRUE,
FALSE),
IF(
J130="iyr",
IF(
AND(INT(S130)&gt;=2010,INT(S130)&lt;=2020),
TRUE,
FALSE),
IF(
J130="eyr",
IF(
AND(INT(S130)&gt;=2020,INT(S130)&lt;=2030),
TRUE,
FALSE),
IF(
J130="hgt",
IF(
RIGHT(S130,2)="cm",
IF(
AND(INT(MID(S130,1,LEN(S130)-2))&gt;=150,INT(MID(S130,1,LEN(S130)-2))&lt;=193),
TRUE,
FALSE),
IF(
AND(INT(MID(S130,1,LEN(S130)-2))&gt;=59,INT(MID(S130,1,LEN(S130)-2))&lt;=76),
TRUE,
FALSE)),
IF(
J130="hcl",
IF(
AND(LEFT(S130,1)="#",LEN(S130)=7),
TRUE,
FALSE),
IF(
J130="ecl",
IF(COUNTIF($AV$1:$AV$7,S130)&gt;0,TRUE,FALSE),
IF(
J130="pid",
IF(AND(LEN(S130)=9,INT(S130)&gt;0),TRUE,FALSE),
IF(J130="cid",TRUE,FALSE))))))))</f>
        <v>0</v>
      </c>
      <c r="AE130" t="b">
        <f t="shared" ref="AE130:AE193" si="85">IF(
K130="byr",
IF(
AND(INT(T130)&gt;=1920,INT(T130)&lt;=2002),
TRUE,
FALSE),
IF(
K130="iyr",
IF(
AND(INT(T130)&gt;=2010,INT(T130)&lt;=2020),
TRUE,
FALSE),
IF(
K130="eyr",
IF(
AND(INT(T130)&gt;=2020,INT(T130)&lt;=2030),
TRUE,
FALSE),
IF(
K130="hgt",
IF(
RIGHT(T130,2)="cm",
IF(
AND(INT(MID(T130,1,LEN(T130)-2))&gt;=150,INT(MID(T130,1,LEN(T130)-2))&lt;=193),
TRUE,
FALSE),
IF(
AND(INT(MID(T130,1,LEN(T130)-2))&gt;=59,INT(MID(T130,1,LEN(T130)-2))&lt;=76),
TRUE,
FALSE)),
IF(
K130="hcl",
IF(
AND(LEFT(T130,1)="#",LEN(T130)=7),
TRUE,
FALSE),
IF(
K130="ecl",
IF(COUNTIF($AV$1:$AV$7,T130)&gt;0,TRUE,FALSE),
IF(
K130="pid",
IF(AND(LEN(T130)=9,INT(T130)&gt;0),TRUE,FALSE),
IF(K130="cid",TRUE,FALSE))))))))</f>
        <v>1</v>
      </c>
      <c r="AF130" t="b">
        <f t="shared" ref="AF130:AF193" si="86">IF(
L130="byr",
IF(
AND(INT(U130)&gt;=1920,INT(U130)&lt;=2002),
TRUE,
FALSE),
IF(
L130="iyr",
IF(
AND(INT(U130)&gt;=2010,INT(U130)&lt;=2020),
TRUE,
FALSE),
IF(
L130="eyr",
IF(
AND(INT(U130)&gt;=2020,INT(U130)&lt;=2030),
TRUE,
FALSE),
IF(
L130="hgt",
IF(
RIGHT(U130,2)="cm",
IF(
AND(INT(MID(U130,1,LEN(U130)-2))&gt;=150,INT(MID(U130,1,LEN(U130)-2))&lt;=193),
TRUE,
FALSE),
IF(
AND(INT(MID(U130,1,LEN(U130)-2))&gt;=59,INT(MID(U130,1,LEN(U130)-2))&lt;=76),
TRUE,
FALSE)),
IF(
L130="hcl",
IF(
AND(LEFT(U130,1)="#",LEN(U130)=7),
TRUE,
FALSE),
IF(
L130="ecl",
IF(COUNTIF($AV$1:$AV$7,U130)&gt;0,TRUE,FALSE),
IF(
L130="pid",
IF(AND(LEN(U130)=9,INT(U130)&gt;0),TRUE,FALSE),
IF(L130="cid",TRUE,FALSE))))))))</f>
        <v>0</v>
      </c>
      <c r="AG130" t="b">
        <f t="shared" ref="AG130:AG193" si="87">IF(
M130="byr",
IF(
AND(INT(V130)&gt;=1920,INT(V130)&lt;=2002),
TRUE,
FALSE),
IF(
M130="iyr",
IF(
AND(INT(V130)&gt;=2010,INT(V130)&lt;=2020),
TRUE,
FALSE),
IF(
M130="eyr",
IF(
AND(INT(V130)&gt;=2020,INT(V130)&lt;=2030),
TRUE,
FALSE),
IF(
M130="hgt",
IF(
RIGHT(V130,2)="cm",
IF(
AND(INT(MID(V130,1,LEN(V130)-2))&gt;=150,INT(MID(V130,1,LEN(V130)-2))&lt;=193),
TRUE,
FALSE),
IF(
AND(INT(MID(V130,1,LEN(V130)-2))&gt;=59,INT(MID(V130,1,LEN(V130)-2))&lt;=76),
TRUE,
FALSE)),
IF(
M130="hcl",
IF(
AND(LEFT(V130,1)="#",LEN(V130)=7),
TRUE,
FALSE),
IF(
M130="ecl",
IF(COUNTIF($AV$1:$AV$7,V130)&gt;0,TRUE,FALSE),
IF(
M130="pid",
IF(AND(LEN(V130)=9,INT(V130)&gt;0),TRUE,FALSE),
IF(M130="cid",TRUE,FALSE))))))))</f>
        <v>1</v>
      </c>
      <c r="AH130" t="b">
        <f t="shared" ref="AH130:AH193" si="88">IF(
N130="byr",
IF(
AND(INT(W130)&gt;=1920,INT(W130)&lt;=2002),
TRUE,
FALSE),
IF(
N130="iyr",
IF(
AND(INT(W130)&gt;=2010,INT(W130)&lt;=2020),
TRUE,
FALSE),
IF(
N130="eyr",
IF(
AND(INT(W130)&gt;=2020,INT(W130)&lt;=2030),
TRUE,
FALSE),
IF(
N130="hgt",
IF(
RIGHT(W130,2)="cm",
IF(
AND(INT(MID(W130,1,LEN(W130)-2))&gt;=150,INT(MID(W130,1,LEN(W130)-2))&lt;=193),
TRUE,
FALSE),
IF(
AND(INT(MID(W130,1,LEN(W130)-2))&gt;=59,INT(MID(W130,1,LEN(W130)-2))&lt;=76),
TRUE,
FALSE)),
IF(
N130="hcl",
IF(
AND(LEFT(W130,1)="#",LEN(W130)=7),
TRUE,
FALSE),
IF(
N130="ecl",
IF(COUNTIF($AV$1:$AV$7,W130)&gt;0,TRUE,FALSE),
IF(
N130="pid",
IF(AND(LEN(W130)=9,INT(W130)&gt;0),TRUE,FALSE),
IF(N130="cid",TRUE,FALSE))))))))</f>
        <v>1</v>
      </c>
      <c r="AI130" t="b">
        <f t="shared" ref="AI130:AI193" si="89">IF(
O130="byr",
IF(
AND(INT(X130)&gt;=1920,INT(X130)&lt;=2002),
TRUE,
FALSE),
IF(
O130="iyr",
IF(
AND(INT(X130)&gt;=2010,INT(X130)&lt;=2020),
TRUE,
FALSE),
IF(
O130="eyr",
IF(
AND(INT(X130)&gt;=2020,INT(X130)&lt;=2030),
TRUE,
FALSE),
IF(
O130="hgt",
IF(
RIGHT(X130,2)="cm",
IF(
AND(INT(MID(X130,1,LEN(X130)-2))&gt;=150,INT(MID(X130,1,LEN(X130)-2))&lt;=193),
TRUE,
FALSE),
IF(
AND(INT(MID(X130,1,LEN(X130)-2))&gt;=59,INT(MID(X130,1,LEN(X130)-2))&lt;=76),
TRUE,
FALSE)),
IF(
O130="hcl",
IF(
AND(LEFT(X130,1)="#",LEN(X130)=7),
TRUE,
FALSE),
IF(
O130="ecl",
IF(COUNTIF($AV$1:$AV$7,X130)&gt;0,TRUE,FALSE),
IF(
O130="pid",
IF(AND(LEN(X130)=9,INT(X130)&gt;0),TRUE,FALSE),
IF(O130="cid",TRUE,FALSE))))))))</f>
        <v>1</v>
      </c>
      <c r="AJ130" t="b">
        <f t="shared" ref="AJ130:AJ193" si="90">IF(
P130="byr",
IF(
AND(INT(Y130)&gt;=1920,INT(Y130)&lt;=2002),
TRUE,
FALSE),
IF(
P130="iyr",
IF(
AND(INT(Y130)&gt;=2010,INT(Y130)&lt;=2020),
TRUE,
FALSE),
IF(
P130="eyr",
IF(
AND(INT(Y130)&gt;=2020,INT(Y130)&lt;=2030),
TRUE,
FALSE),
IF(
P130="hgt",
IF(
RIGHT(Y130,2)="cm",
IF(
AND(INT(MID(Y130,1,LEN(Y130)-2))&gt;=150,INT(MID(Y130,1,LEN(Y130)-2))&lt;=193),
TRUE,
FALSE),
IF(
AND(INT(MID(Y130,1,LEN(Y130)-2))&gt;=59,INT(MID(Y130,1,LEN(Y130)-2))&lt;=76),
TRUE,
FALSE)),
IF(
P130="hcl",
IF(
AND(LEFT(Y130,1)="#",LEN(Y130)=7),
TRUE,
FALSE),
IF(
P130="ecl",
IF(COUNTIF($AV$1:$AV$7,Y130)&gt;0,TRUE,FALSE),
IF(
P130="pid",
IF(AND(LEN(Y130)=9,INT(Y130)&gt;0),TRUE,FALSE),
IF(P130="cid",TRUE,FALSE))))))))</f>
        <v>0</v>
      </c>
      <c r="AK130" t="b">
        <f t="shared" ref="AK130:AK193" si="91">IF(
Q130="byr",
IF(
AND(INT(Z130)&gt;=1920,INT(Z130)&lt;=2002),
TRUE,
FALSE),
IF(
Q130="iyr",
IF(
AND(INT(Z130)&gt;=2010,INT(Z130)&lt;=2020),
TRUE,
FALSE),
IF(
Q130="eyr",
IF(
AND(INT(Z130)&gt;=2020,INT(Z130)&lt;=2030),
TRUE,
FALSE),
IF(
Q130="hgt",
IF(
RIGHT(Z130,2)="cm",
IF(
AND(INT(MID(Z130,1,LEN(Z130)-2))&gt;=150,INT(MID(Z130,1,LEN(Z130)-2))&lt;=193),
TRUE,
FALSE),
IF(
AND(INT(MID(Z130,1,LEN(Z130)-2))&gt;=59,INT(MID(Z130,1,LEN(Z130)-2))&lt;=76),
TRUE,
FALSE)),
IF(
Q130="hcl",
IF(
AND(LEFT(Z130,1)="#",LEN(Z130)=7),
TRUE,
FALSE),
IF(
Q130="ecl",
IF(COUNTIF($AV$1:$AV$7,Z130)&gt;0,TRUE,FALSE),
IF(
Q130="pid",
IF(AND(LEN(Z130)=9,INT(Z130)&gt;0),TRUE,FALSE),
IF(Q130="cid",TRUE,FALSE))))))))</f>
        <v>0</v>
      </c>
      <c r="AM130">
        <f t="shared" ref="AM130:AM193" si="92">COUNTIF(AD130:AK130,TRUE)</f>
        <v>4</v>
      </c>
      <c r="AN130" t="b">
        <f t="shared" ref="AN130:AN193" si="93">IF(AM130=AB130,TRUE,FALSE)</f>
        <v>0</v>
      </c>
      <c r="AO130" t="b">
        <f t="shared" ref="AO130:AO193" si="94">IF(AM130&gt;6,TRUE,FALSE)</f>
        <v>0</v>
      </c>
      <c r="AP130">
        <f t="shared" ref="AP130:AP193" si="95">COUNTIF(J130:Q130,"cid")</f>
        <v>0</v>
      </c>
      <c r="AQ130" t="b">
        <f t="shared" ref="AQ130:AQ193" si="96">IF(AM130&lt;7,FALSE,IF(AND(AM130=7,AP130=1),FALSE,TRUE))</f>
        <v>0</v>
      </c>
      <c r="AS130">
        <f t="shared" ref="AS130:AS193" si="97">COUNTIF(J130:Q130,"hcl")</f>
        <v>1</v>
      </c>
      <c r="AT130" t="b">
        <f t="shared" ref="AT130:AT193" si="98">IF(AND(AS130=1,AQ130=FALSE),TRUE,FALSE)</f>
        <v>1</v>
      </c>
    </row>
    <row r="131" spans="1:46">
      <c r="A131" s="1" t="s">
        <v>479</v>
      </c>
      <c r="B131" t="s">
        <v>77</v>
      </c>
      <c r="C131" t="s">
        <v>140</v>
      </c>
      <c r="D131" t="s">
        <v>151</v>
      </c>
      <c r="E131" t="s">
        <v>480</v>
      </c>
      <c r="F131" t="s">
        <v>481</v>
      </c>
      <c r="G131" t="s">
        <v>110</v>
      </c>
      <c r="H131" t="s">
        <v>38</v>
      </c>
      <c r="J131" t="str">
        <f t="shared" si="67"/>
        <v>cid</v>
      </c>
      <c r="K131" t="str">
        <f t="shared" si="68"/>
        <v>eyr</v>
      </c>
      <c r="L131" t="str">
        <f t="shared" si="69"/>
        <v>hcl</v>
      </c>
      <c r="M131" t="str">
        <f t="shared" si="70"/>
        <v>byr</v>
      </c>
      <c r="N131" t="str">
        <f t="shared" si="71"/>
        <v>pid</v>
      </c>
      <c r="O131" t="str">
        <f t="shared" si="72"/>
        <v>hgt</v>
      </c>
      <c r="P131" t="str">
        <f t="shared" si="73"/>
        <v>iyr</v>
      </c>
      <c r="Q131" t="str">
        <f t="shared" si="74"/>
        <v>ecl</v>
      </c>
      <c r="S131" t="str">
        <f t="shared" si="75"/>
        <v>187</v>
      </c>
      <c r="T131" t="str">
        <f t="shared" si="76"/>
        <v>2029</v>
      </c>
      <c r="U131" t="str">
        <f t="shared" si="77"/>
        <v>#efcc98</v>
      </c>
      <c r="V131" t="str">
        <f t="shared" si="78"/>
        <v>1986</v>
      </c>
      <c r="W131" t="str">
        <f t="shared" si="79"/>
        <v>760318090</v>
      </c>
      <c r="X131" t="str">
        <f t="shared" si="80"/>
        <v>169cm</v>
      </c>
      <c r="Y131" t="str">
        <f t="shared" si="81"/>
        <v>2018</v>
      </c>
      <c r="Z131" t="str">
        <f t="shared" si="82"/>
        <v>amb</v>
      </c>
      <c r="AB131">
        <f t="shared" si="83"/>
        <v>8</v>
      </c>
      <c r="AD131" t="b">
        <f t="shared" si="84"/>
        <v>1</v>
      </c>
      <c r="AE131" t="b">
        <f t="shared" si="85"/>
        <v>1</v>
      </c>
      <c r="AF131" t="b">
        <f t="shared" si="86"/>
        <v>1</v>
      </c>
      <c r="AG131" t="b">
        <f t="shared" si="87"/>
        <v>1</v>
      </c>
      <c r="AH131" t="b">
        <f t="shared" si="88"/>
        <v>1</v>
      </c>
      <c r="AI131" t="b">
        <f t="shared" si="89"/>
        <v>1</v>
      </c>
      <c r="AJ131" t="b">
        <f t="shared" si="90"/>
        <v>1</v>
      </c>
      <c r="AK131" t="b">
        <f t="shared" si="91"/>
        <v>1</v>
      </c>
      <c r="AM131">
        <f t="shared" si="92"/>
        <v>8</v>
      </c>
      <c r="AN131" t="b">
        <f t="shared" si="93"/>
        <v>1</v>
      </c>
      <c r="AO131" t="b">
        <f t="shared" si="94"/>
        <v>1</v>
      </c>
      <c r="AP131">
        <f t="shared" si="95"/>
        <v>1</v>
      </c>
      <c r="AQ131" t="b">
        <f t="shared" si="96"/>
        <v>1</v>
      </c>
      <c r="AS131">
        <f t="shared" si="97"/>
        <v>1</v>
      </c>
      <c r="AT131" t="b">
        <f t="shared" si="98"/>
        <v>0</v>
      </c>
    </row>
    <row r="132" spans="1:46">
      <c r="A132" s="2" t="s">
        <v>72</v>
      </c>
      <c r="B132" t="s">
        <v>45</v>
      </c>
      <c r="C132" t="s">
        <v>482</v>
      </c>
      <c r="D132" t="s">
        <v>12</v>
      </c>
      <c r="E132" t="s">
        <v>125</v>
      </c>
      <c r="F132" t="s">
        <v>481</v>
      </c>
      <c r="J132" t="str">
        <f t="shared" si="67"/>
        <v>hcl</v>
      </c>
      <c r="K132" t="str">
        <f t="shared" si="68"/>
        <v>eyr</v>
      </c>
      <c r="L132" t="str">
        <f t="shared" si="69"/>
        <v>pid</v>
      </c>
      <c r="M132" t="str">
        <f t="shared" si="70"/>
        <v>iyr</v>
      </c>
      <c r="N132" t="str">
        <f t="shared" si="71"/>
        <v>byr</v>
      </c>
      <c r="O132" t="str">
        <f t="shared" si="72"/>
        <v>hgt</v>
      </c>
      <c r="P132" t="str">
        <f t="shared" si="73"/>
        <v/>
      </c>
      <c r="Q132" t="str">
        <f t="shared" si="74"/>
        <v/>
      </c>
      <c r="S132" t="str">
        <f t="shared" si="75"/>
        <v>#fffffd</v>
      </c>
      <c r="T132" t="str">
        <f t="shared" si="76"/>
        <v>2021</v>
      </c>
      <c r="U132" t="str">
        <f t="shared" si="77"/>
        <v>532530085</v>
      </c>
      <c r="V132" t="str">
        <f t="shared" si="78"/>
        <v>2019</v>
      </c>
      <c r="W132" t="str">
        <f t="shared" si="79"/>
        <v>1995</v>
      </c>
      <c r="X132" t="str">
        <f t="shared" si="80"/>
        <v>169cm</v>
      </c>
      <c r="Y132" t="str">
        <f t="shared" si="81"/>
        <v/>
      </c>
      <c r="Z132" t="str">
        <f t="shared" si="82"/>
        <v/>
      </c>
      <c r="AB132">
        <f t="shared" si="83"/>
        <v>6</v>
      </c>
      <c r="AD132" t="b">
        <f t="shared" si="84"/>
        <v>1</v>
      </c>
      <c r="AE132" t="b">
        <f t="shared" si="85"/>
        <v>1</v>
      </c>
      <c r="AF132" t="b">
        <f t="shared" si="86"/>
        <v>1</v>
      </c>
      <c r="AG132" t="b">
        <f t="shared" si="87"/>
        <v>1</v>
      </c>
      <c r="AH132" t="b">
        <f t="shared" si="88"/>
        <v>1</v>
      </c>
      <c r="AI132" t="b">
        <f t="shared" si="89"/>
        <v>1</v>
      </c>
      <c r="AJ132" t="b">
        <f t="shared" si="90"/>
        <v>0</v>
      </c>
      <c r="AK132" t="b">
        <f t="shared" si="91"/>
        <v>0</v>
      </c>
      <c r="AM132">
        <f t="shared" si="92"/>
        <v>6</v>
      </c>
      <c r="AN132" t="b">
        <f t="shared" si="93"/>
        <v>1</v>
      </c>
      <c r="AO132" t="b">
        <f t="shared" si="94"/>
        <v>0</v>
      </c>
      <c r="AP132">
        <f t="shared" si="95"/>
        <v>0</v>
      </c>
      <c r="AQ132" t="b">
        <f t="shared" si="96"/>
        <v>0</v>
      </c>
      <c r="AS132">
        <f t="shared" si="97"/>
        <v>1</v>
      </c>
      <c r="AT132" t="b">
        <f t="shared" si="98"/>
        <v>1</v>
      </c>
    </row>
    <row r="133" spans="1:46">
      <c r="A133" s="2" t="s">
        <v>109</v>
      </c>
      <c r="B133" t="s">
        <v>25</v>
      </c>
      <c r="C133" t="s">
        <v>483</v>
      </c>
      <c r="D133" t="s">
        <v>55</v>
      </c>
      <c r="E133" t="s">
        <v>484</v>
      </c>
      <c r="F133" t="s">
        <v>485</v>
      </c>
      <c r="G133" t="s">
        <v>237</v>
      </c>
      <c r="J133" t="str">
        <f t="shared" si="67"/>
        <v>iyr</v>
      </c>
      <c r="K133" t="str">
        <f t="shared" si="68"/>
        <v>hcl</v>
      </c>
      <c r="L133" t="str">
        <f t="shared" si="69"/>
        <v>eyr</v>
      </c>
      <c r="M133" t="str">
        <f t="shared" si="70"/>
        <v>hgt</v>
      </c>
      <c r="N133" t="str">
        <f t="shared" si="71"/>
        <v>pid</v>
      </c>
      <c r="O133" t="str">
        <f t="shared" si="72"/>
        <v>ecl</v>
      </c>
      <c r="P133" t="str">
        <f t="shared" si="73"/>
        <v>byr</v>
      </c>
      <c r="Q133" t="str">
        <f t="shared" si="74"/>
        <v/>
      </c>
      <c r="S133" t="str">
        <f t="shared" si="75"/>
        <v>1980</v>
      </c>
      <c r="T133" t="str">
        <f t="shared" si="76"/>
        <v>z</v>
      </c>
      <c r="U133" t="str">
        <f t="shared" si="77"/>
        <v>2019</v>
      </c>
      <c r="V133" t="str">
        <f t="shared" si="78"/>
        <v>72cm</v>
      </c>
      <c r="W133" t="str">
        <f t="shared" si="79"/>
        <v>6532875244</v>
      </c>
      <c r="X133" t="str">
        <f t="shared" si="80"/>
        <v>#2f2221</v>
      </c>
      <c r="Y133" t="str">
        <f t="shared" si="81"/>
        <v>2006</v>
      </c>
      <c r="Z133" t="str">
        <f t="shared" si="82"/>
        <v/>
      </c>
      <c r="AB133">
        <f t="shared" si="83"/>
        <v>7</v>
      </c>
      <c r="AD133" t="b">
        <f t="shared" si="84"/>
        <v>0</v>
      </c>
      <c r="AE133" t="b">
        <f t="shared" si="85"/>
        <v>0</v>
      </c>
      <c r="AF133" t="b">
        <f t="shared" si="86"/>
        <v>0</v>
      </c>
      <c r="AG133" t="b">
        <f t="shared" si="87"/>
        <v>0</v>
      </c>
      <c r="AH133" t="b">
        <f t="shared" si="88"/>
        <v>0</v>
      </c>
      <c r="AI133" t="b">
        <f t="shared" si="89"/>
        <v>0</v>
      </c>
      <c r="AJ133" t="b">
        <f t="shared" si="90"/>
        <v>0</v>
      </c>
      <c r="AK133" t="b">
        <f t="shared" si="91"/>
        <v>0</v>
      </c>
      <c r="AM133">
        <f t="shared" si="92"/>
        <v>0</v>
      </c>
      <c r="AN133" t="b">
        <f t="shared" si="93"/>
        <v>0</v>
      </c>
      <c r="AO133" t="b">
        <f t="shared" si="94"/>
        <v>0</v>
      </c>
      <c r="AP133">
        <f t="shared" si="95"/>
        <v>0</v>
      </c>
      <c r="AQ133" t="b">
        <f t="shared" si="96"/>
        <v>0</v>
      </c>
      <c r="AS133">
        <f t="shared" si="97"/>
        <v>1</v>
      </c>
      <c r="AT133" t="b">
        <f t="shared" si="98"/>
        <v>1</v>
      </c>
    </row>
    <row r="134" spans="1:46">
      <c r="A134" s="2" t="s">
        <v>240</v>
      </c>
      <c r="B134" t="s">
        <v>486</v>
      </c>
      <c r="C134" t="s">
        <v>13</v>
      </c>
      <c r="D134" t="s">
        <v>487</v>
      </c>
      <c r="E134" t="s">
        <v>33</v>
      </c>
      <c r="F134" t="s">
        <v>488</v>
      </c>
      <c r="G134" t="s">
        <v>4</v>
      </c>
      <c r="J134" t="str">
        <f t="shared" si="67"/>
        <v>hgt</v>
      </c>
      <c r="K134" t="str">
        <f t="shared" si="68"/>
        <v>byr</v>
      </c>
      <c r="L134" t="str">
        <f t="shared" si="69"/>
        <v>ecl</v>
      </c>
      <c r="M134" t="str">
        <f t="shared" si="70"/>
        <v>pid</v>
      </c>
      <c r="N134" t="str">
        <f t="shared" si="71"/>
        <v>eyr</v>
      </c>
      <c r="O134" t="str">
        <f t="shared" si="72"/>
        <v>hcl</v>
      </c>
      <c r="P134" t="str">
        <f t="shared" si="73"/>
        <v>iyr</v>
      </c>
      <c r="Q134" t="str">
        <f t="shared" si="74"/>
        <v/>
      </c>
      <c r="S134" t="str">
        <f t="shared" si="75"/>
        <v>174cm</v>
      </c>
      <c r="T134" t="str">
        <f t="shared" si="76"/>
        <v>1920</v>
      </c>
      <c r="U134" t="str">
        <f t="shared" si="77"/>
        <v>gry</v>
      </c>
      <c r="V134" t="str">
        <f t="shared" si="78"/>
        <v>#14fae7</v>
      </c>
      <c r="W134" t="str">
        <f t="shared" si="79"/>
        <v>2026</v>
      </c>
      <c r="X134" t="str">
        <f t="shared" si="80"/>
        <v>#1814d1</v>
      </c>
      <c r="Y134" t="str">
        <f t="shared" si="81"/>
        <v>2013</v>
      </c>
      <c r="Z134" t="str">
        <f t="shared" si="82"/>
        <v/>
      </c>
      <c r="AB134">
        <f t="shared" si="83"/>
        <v>7</v>
      </c>
      <c r="AD134" t="b">
        <f t="shared" si="84"/>
        <v>1</v>
      </c>
      <c r="AE134" t="b">
        <f t="shared" si="85"/>
        <v>1</v>
      </c>
      <c r="AF134" t="b">
        <f t="shared" si="86"/>
        <v>1</v>
      </c>
      <c r="AG134" t="e">
        <f t="shared" si="87"/>
        <v>#VALUE!</v>
      </c>
      <c r="AH134" t="b">
        <f t="shared" si="88"/>
        <v>1</v>
      </c>
      <c r="AI134" t="b">
        <f t="shared" si="89"/>
        <v>1</v>
      </c>
      <c r="AJ134" t="b">
        <f t="shared" si="90"/>
        <v>1</v>
      </c>
      <c r="AK134" t="b">
        <f t="shared" si="91"/>
        <v>0</v>
      </c>
      <c r="AM134">
        <f t="shared" si="92"/>
        <v>6</v>
      </c>
      <c r="AN134" t="b">
        <f t="shared" si="93"/>
        <v>0</v>
      </c>
      <c r="AO134" t="b">
        <f t="shared" si="94"/>
        <v>0</v>
      </c>
      <c r="AP134">
        <f t="shared" si="95"/>
        <v>0</v>
      </c>
      <c r="AQ134" t="b">
        <f t="shared" si="96"/>
        <v>0</v>
      </c>
      <c r="AS134">
        <f t="shared" si="97"/>
        <v>1</v>
      </c>
      <c r="AT134" t="b">
        <f t="shared" si="98"/>
        <v>1</v>
      </c>
    </row>
    <row r="135" spans="1:46">
      <c r="A135" s="1" t="s">
        <v>19</v>
      </c>
      <c r="B135" t="s">
        <v>113</v>
      </c>
      <c r="C135" t="s">
        <v>110</v>
      </c>
      <c r="D135" t="s">
        <v>111</v>
      </c>
      <c r="E135" t="s">
        <v>2</v>
      </c>
      <c r="F135" t="s">
        <v>489</v>
      </c>
      <c r="G135" t="s">
        <v>112</v>
      </c>
      <c r="J135" t="str">
        <f t="shared" si="67"/>
        <v>hcl</v>
      </c>
      <c r="K135" t="str">
        <f t="shared" si="68"/>
        <v>ecl</v>
      </c>
      <c r="L135" t="str">
        <f t="shared" si="69"/>
        <v>iyr</v>
      </c>
      <c r="M135" t="str">
        <f t="shared" si="70"/>
        <v>byr</v>
      </c>
      <c r="N135" t="str">
        <f t="shared" si="71"/>
        <v>hgt</v>
      </c>
      <c r="O135" t="str">
        <f t="shared" si="72"/>
        <v>pid</v>
      </c>
      <c r="P135" t="str">
        <f t="shared" si="73"/>
        <v>eyr</v>
      </c>
      <c r="Q135" t="str">
        <f t="shared" si="74"/>
        <v/>
      </c>
      <c r="S135" t="str">
        <f t="shared" si="75"/>
        <v>#ceb3a1</v>
      </c>
      <c r="T135" t="str">
        <f t="shared" si="76"/>
        <v>grn</v>
      </c>
      <c r="U135" t="str">
        <f t="shared" si="77"/>
        <v>2018</v>
      </c>
      <c r="V135" t="str">
        <f t="shared" si="78"/>
        <v>1978</v>
      </c>
      <c r="W135" t="str">
        <f t="shared" si="79"/>
        <v>183cm</v>
      </c>
      <c r="X135" t="str">
        <f t="shared" si="80"/>
        <v>566862236</v>
      </c>
      <c r="Y135" t="str">
        <f t="shared" si="81"/>
        <v>2028</v>
      </c>
      <c r="Z135" t="str">
        <f t="shared" si="82"/>
        <v/>
      </c>
      <c r="AB135">
        <f t="shared" si="83"/>
        <v>7</v>
      </c>
      <c r="AD135" t="b">
        <f t="shared" si="84"/>
        <v>1</v>
      </c>
      <c r="AE135" t="b">
        <f t="shared" si="85"/>
        <v>1</v>
      </c>
      <c r="AF135" t="b">
        <f t="shared" si="86"/>
        <v>1</v>
      </c>
      <c r="AG135" t="b">
        <f t="shared" si="87"/>
        <v>1</v>
      </c>
      <c r="AH135" t="b">
        <f t="shared" si="88"/>
        <v>1</v>
      </c>
      <c r="AI135" t="b">
        <f t="shared" si="89"/>
        <v>1</v>
      </c>
      <c r="AJ135" t="b">
        <f t="shared" si="90"/>
        <v>1</v>
      </c>
      <c r="AK135" t="b">
        <f t="shared" si="91"/>
        <v>0</v>
      </c>
      <c r="AM135">
        <f t="shared" si="92"/>
        <v>7</v>
      </c>
      <c r="AN135" t="b">
        <f t="shared" si="93"/>
        <v>1</v>
      </c>
      <c r="AO135" t="b">
        <f t="shared" si="94"/>
        <v>1</v>
      </c>
      <c r="AP135">
        <f t="shared" si="95"/>
        <v>0</v>
      </c>
      <c r="AQ135" t="b">
        <f t="shared" si="96"/>
        <v>1</v>
      </c>
      <c r="AS135">
        <f t="shared" si="97"/>
        <v>1</v>
      </c>
      <c r="AT135" t="b">
        <f t="shared" si="98"/>
        <v>0</v>
      </c>
    </row>
    <row r="136" spans="1:46">
      <c r="A136" s="2" t="s">
        <v>47</v>
      </c>
      <c r="B136" t="s">
        <v>38</v>
      </c>
      <c r="C136" t="s">
        <v>490</v>
      </c>
      <c r="D136" t="s">
        <v>491</v>
      </c>
      <c r="E136" t="s">
        <v>492</v>
      </c>
      <c r="F136" t="s">
        <v>213</v>
      </c>
      <c r="G136" t="s">
        <v>493</v>
      </c>
      <c r="H136" t="s">
        <v>58</v>
      </c>
      <c r="J136" t="str">
        <f t="shared" si="67"/>
        <v>iyr</v>
      </c>
      <c r="K136" t="str">
        <f t="shared" si="68"/>
        <v>ecl</v>
      </c>
      <c r="L136" t="str">
        <f t="shared" si="69"/>
        <v>pid</v>
      </c>
      <c r="M136" t="str">
        <f t="shared" si="70"/>
        <v>byr</v>
      </c>
      <c r="N136" t="str">
        <f t="shared" si="71"/>
        <v>hgt</v>
      </c>
      <c r="O136" t="str">
        <f t="shared" si="72"/>
        <v>eyr</v>
      </c>
      <c r="P136" t="str">
        <f t="shared" si="73"/>
        <v>cid</v>
      </c>
      <c r="Q136" t="str">
        <f t="shared" si="74"/>
        <v>hcl</v>
      </c>
      <c r="S136" t="str">
        <f t="shared" si="75"/>
        <v>2020</v>
      </c>
      <c r="T136" t="str">
        <f t="shared" si="76"/>
        <v>amb</v>
      </c>
      <c r="U136" t="str">
        <f t="shared" si="77"/>
        <v>618246345</v>
      </c>
      <c r="V136" t="str">
        <f t="shared" si="78"/>
        <v>1940</v>
      </c>
      <c r="W136" t="str">
        <f t="shared" si="79"/>
        <v>60cm</v>
      </c>
      <c r="X136" t="str">
        <f t="shared" si="80"/>
        <v>2027</v>
      </c>
      <c r="Y136" t="str">
        <f t="shared" si="81"/>
        <v>242</v>
      </c>
      <c r="Z136" t="str">
        <f t="shared" si="82"/>
        <v>#b6652a</v>
      </c>
      <c r="AB136">
        <f t="shared" si="83"/>
        <v>8</v>
      </c>
      <c r="AD136" t="b">
        <f t="shared" si="84"/>
        <v>1</v>
      </c>
      <c r="AE136" t="b">
        <f t="shared" si="85"/>
        <v>1</v>
      </c>
      <c r="AF136" t="b">
        <f t="shared" si="86"/>
        <v>1</v>
      </c>
      <c r="AG136" t="b">
        <f t="shared" si="87"/>
        <v>1</v>
      </c>
      <c r="AH136" t="b">
        <f t="shared" si="88"/>
        <v>0</v>
      </c>
      <c r="AI136" t="b">
        <f t="shared" si="89"/>
        <v>1</v>
      </c>
      <c r="AJ136" t="b">
        <f t="shared" si="90"/>
        <v>1</v>
      </c>
      <c r="AK136" t="b">
        <f t="shared" si="91"/>
        <v>1</v>
      </c>
      <c r="AM136">
        <f t="shared" si="92"/>
        <v>7</v>
      </c>
      <c r="AN136" t="b">
        <f t="shared" si="93"/>
        <v>0</v>
      </c>
      <c r="AO136" t="b">
        <f t="shared" si="94"/>
        <v>1</v>
      </c>
      <c r="AP136">
        <f t="shared" si="95"/>
        <v>1</v>
      </c>
      <c r="AQ136" t="b">
        <f t="shared" si="96"/>
        <v>0</v>
      </c>
      <c r="AS136">
        <f t="shared" si="97"/>
        <v>1</v>
      </c>
      <c r="AT136" t="b">
        <f t="shared" si="98"/>
        <v>1</v>
      </c>
    </row>
    <row r="137" spans="1:46">
      <c r="A137" s="1" t="s">
        <v>113</v>
      </c>
      <c r="B137" t="s">
        <v>199</v>
      </c>
      <c r="C137" t="s">
        <v>100</v>
      </c>
      <c r="D137" t="s">
        <v>494</v>
      </c>
      <c r="E137" t="s">
        <v>110</v>
      </c>
      <c r="F137" t="s">
        <v>67</v>
      </c>
      <c r="G137" t="s">
        <v>466</v>
      </c>
      <c r="J137" t="str">
        <f t="shared" si="67"/>
        <v>ecl</v>
      </c>
      <c r="K137" t="str">
        <f t="shared" si="68"/>
        <v>hcl</v>
      </c>
      <c r="L137" t="str">
        <f t="shared" si="69"/>
        <v>byr</v>
      </c>
      <c r="M137" t="str">
        <f t="shared" si="70"/>
        <v>pid</v>
      </c>
      <c r="N137" t="str">
        <f t="shared" si="71"/>
        <v>iyr</v>
      </c>
      <c r="O137" t="str">
        <f t="shared" si="72"/>
        <v>eyr</v>
      </c>
      <c r="P137" t="str">
        <f t="shared" si="73"/>
        <v>hgt</v>
      </c>
      <c r="Q137" t="str">
        <f t="shared" si="74"/>
        <v/>
      </c>
      <c r="S137" t="str">
        <f t="shared" si="75"/>
        <v>grn</v>
      </c>
      <c r="T137" t="str">
        <f t="shared" si="76"/>
        <v>#18171d</v>
      </c>
      <c r="U137" t="str">
        <f t="shared" si="77"/>
        <v>1957</v>
      </c>
      <c r="V137" t="str">
        <f t="shared" si="78"/>
        <v>325895714</v>
      </c>
      <c r="W137" t="str">
        <f t="shared" si="79"/>
        <v>2018</v>
      </c>
      <c r="X137" t="str">
        <f t="shared" si="80"/>
        <v>2023</v>
      </c>
      <c r="Y137" t="str">
        <f t="shared" si="81"/>
        <v>162cm</v>
      </c>
      <c r="Z137" t="str">
        <f t="shared" si="82"/>
        <v/>
      </c>
      <c r="AB137">
        <f t="shared" si="83"/>
        <v>7</v>
      </c>
      <c r="AD137" t="b">
        <f t="shared" si="84"/>
        <v>1</v>
      </c>
      <c r="AE137" t="b">
        <f t="shared" si="85"/>
        <v>1</v>
      </c>
      <c r="AF137" t="b">
        <f t="shared" si="86"/>
        <v>1</v>
      </c>
      <c r="AG137" t="b">
        <f t="shared" si="87"/>
        <v>1</v>
      </c>
      <c r="AH137" t="b">
        <f t="shared" si="88"/>
        <v>1</v>
      </c>
      <c r="AI137" t="b">
        <f t="shared" si="89"/>
        <v>1</v>
      </c>
      <c r="AJ137" t="b">
        <f t="shared" si="90"/>
        <v>1</v>
      </c>
      <c r="AK137" t="b">
        <f t="shared" si="91"/>
        <v>0</v>
      </c>
      <c r="AM137">
        <f t="shared" si="92"/>
        <v>7</v>
      </c>
      <c r="AN137" t="b">
        <f t="shared" si="93"/>
        <v>1</v>
      </c>
      <c r="AO137" t="b">
        <f t="shared" si="94"/>
        <v>1</v>
      </c>
      <c r="AP137">
        <f t="shared" si="95"/>
        <v>0</v>
      </c>
      <c r="AQ137" t="b">
        <f t="shared" si="96"/>
        <v>1</v>
      </c>
      <c r="AS137">
        <f t="shared" si="97"/>
        <v>1</v>
      </c>
      <c r="AT137" t="b">
        <f t="shared" si="98"/>
        <v>0</v>
      </c>
    </row>
    <row r="138" spans="1:46">
      <c r="A138" s="2" t="s">
        <v>114</v>
      </c>
      <c r="B138" t="s">
        <v>115</v>
      </c>
      <c r="C138" t="s">
        <v>25</v>
      </c>
      <c r="D138" t="s">
        <v>186</v>
      </c>
      <c r="E138" t="s">
        <v>90</v>
      </c>
      <c r="F138" t="s">
        <v>495</v>
      </c>
      <c r="G138" t="s">
        <v>496</v>
      </c>
      <c r="H138" t="s">
        <v>497</v>
      </c>
      <c r="J138" t="str">
        <f t="shared" si="67"/>
        <v>ecl</v>
      </c>
      <c r="K138" t="str">
        <f t="shared" si="68"/>
        <v>byr</v>
      </c>
      <c r="L138" t="str">
        <f t="shared" si="69"/>
        <v>hcl</v>
      </c>
      <c r="M138" t="str">
        <f t="shared" si="70"/>
        <v>eyr</v>
      </c>
      <c r="N138" t="str">
        <f t="shared" si="71"/>
        <v>iyr</v>
      </c>
      <c r="O138" t="str">
        <f t="shared" si="72"/>
        <v>cid</v>
      </c>
      <c r="P138" t="str">
        <f t="shared" si="73"/>
        <v>hgt</v>
      </c>
      <c r="Q138" t="str">
        <f t="shared" si="74"/>
        <v>pid</v>
      </c>
      <c r="S138" t="str">
        <f t="shared" si="75"/>
        <v>#a3ed7b</v>
      </c>
      <c r="T138" t="str">
        <f t="shared" si="76"/>
        <v>2024</v>
      </c>
      <c r="U138" t="str">
        <f t="shared" si="77"/>
        <v>z</v>
      </c>
      <c r="V138" t="str">
        <f t="shared" si="78"/>
        <v>2022</v>
      </c>
      <c r="W138" t="str">
        <f t="shared" si="79"/>
        <v>2016</v>
      </c>
      <c r="X138" t="str">
        <f t="shared" si="80"/>
        <v>350</v>
      </c>
      <c r="Y138" t="str">
        <f t="shared" si="81"/>
        <v>119</v>
      </c>
      <c r="Z138" t="str">
        <f t="shared" si="82"/>
        <v>185cm</v>
      </c>
      <c r="AB138">
        <f t="shared" si="83"/>
        <v>8</v>
      </c>
      <c r="AD138" t="b">
        <f t="shared" si="84"/>
        <v>0</v>
      </c>
      <c r="AE138" t="b">
        <f t="shared" si="85"/>
        <v>0</v>
      </c>
      <c r="AF138" t="b">
        <f t="shared" si="86"/>
        <v>0</v>
      </c>
      <c r="AG138" t="b">
        <f t="shared" si="87"/>
        <v>1</v>
      </c>
      <c r="AH138" t="b">
        <f t="shared" si="88"/>
        <v>1</v>
      </c>
      <c r="AI138" t="b">
        <f t="shared" si="89"/>
        <v>1</v>
      </c>
      <c r="AJ138" t="b">
        <f t="shared" si="90"/>
        <v>0</v>
      </c>
      <c r="AK138" t="e">
        <f t="shared" si="91"/>
        <v>#VALUE!</v>
      </c>
      <c r="AM138">
        <f t="shared" si="92"/>
        <v>3</v>
      </c>
      <c r="AN138" t="b">
        <f t="shared" si="93"/>
        <v>0</v>
      </c>
      <c r="AO138" t="b">
        <f t="shared" si="94"/>
        <v>0</v>
      </c>
      <c r="AP138">
        <f t="shared" si="95"/>
        <v>1</v>
      </c>
      <c r="AQ138" t="b">
        <f t="shared" si="96"/>
        <v>0</v>
      </c>
      <c r="AS138">
        <f t="shared" si="97"/>
        <v>1</v>
      </c>
      <c r="AT138" t="b">
        <f t="shared" si="98"/>
        <v>1</v>
      </c>
    </row>
    <row r="139" spans="1:46">
      <c r="A139" s="2" t="s">
        <v>17</v>
      </c>
      <c r="B139" t="s">
        <v>6</v>
      </c>
      <c r="C139" t="s">
        <v>279</v>
      </c>
      <c r="D139" t="s">
        <v>498</v>
      </c>
      <c r="E139" t="s">
        <v>499</v>
      </c>
      <c r="F139" t="s">
        <v>283</v>
      </c>
      <c r="G139" t="s">
        <v>500</v>
      </c>
      <c r="J139" t="str">
        <f t="shared" si="67"/>
        <v>iyr</v>
      </c>
      <c r="K139" t="str">
        <f t="shared" si="68"/>
        <v>byr</v>
      </c>
      <c r="L139" t="str">
        <f t="shared" si="69"/>
        <v>eyr</v>
      </c>
      <c r="M139" t="str">
        <f t="shared" si="70"/>
        <v>cid</v>
      </c>
      <c r="N139" t="str">
        <f t="shared" si="71"/>
        <v>hcl</v>
      </c>
      <c r="O139" t="str">
        <f t="shared" si="72"/>
        <v>ecl</v>
      </c>
      <c r="P139" t="str">
        <f t="shared" si="73"/>
        <v>hgt</v>
      </c>
      <c r="Q139" t="str">
        <f t="shared" si="74"/>
        <v/>
      </c>
      <c r="S139" t="str">
        <f t="shared" si="75"/>
        <v>2010</v>
      </c>
      <c r="T139" t="str">
        <f t="shared" si="76"/>
        <v>2004</v>
      </c>
      <c r="U139" t="str">
        <f t="shared" si="77"/>
        <v>2032</v>
      </c>
      <c r="V139" t="str">
        <f t="shared" si="78"/>
        <v>326</v>
      </c>
      <c r="W139" t="str">
        <f t="shared" si="79"/>
        <v>6019c5</v>
      </c>
      <c r="X139" t="str">
        <f t="shared" si="80"/>
        <v>gmt</v>
      </c>
      <c r="Y139" t="str">
        <f t="shared" si="81"/>
        <v>137</v>
      </c>
      <c r="Z139" t="str">
        <f t="shared" si="82"/>
        <v/>
      </c>
      <c r="AB139">
        <f t="shared" si="83"/>
        <v>7</v>
      </c>
      <c r="AD139" t="b">
        <f t="shared" si="84"/>
        <v>1</v>
      </c>
      <c r="AE139" t="b">
        <f t="shared" si="85"/>
        <v>0</v>
      </c>
      <c r="AF139" t="b">
        <f t="shared" si="86"/>
        <v>0</v>
      </c>
      <c r="AG139" t="b">
        <f t="shared" si="87"/>
        <v>1</v>
      </c>
      <c r="AH139" t="b">
        <f t="shared" si="88"/>
        <v>0</v>
      </c>
      <c r="AI139" t="b">
        <f t="shared" si="89"/>
        <v>0</v>
      </c>
      <c r="AJ139" t="b">
        <f t="shared" si="90"/>
        <v>0</v>
      </c>
      <c r="AK139" t="b">
        <f t="shared" si="91"/>
        <v>0</v>
      </c>
      <c r="AM139">
        <f t="shared" si="92"/>
        <v>2</v>
      </c>
      <c r="AN139" t="b">
        <f t="shared" si="93"/>
        <v>0</v>
      </c>
      <c r="AO139" t="b">
        <f t="shared" si="94"/>
        <v>0</v>
      </c>
      <c r="AP139">
        <f t="shared" si="95"/>
        <v>1</v>
      </c>
      <c r="AQ139" t="b">
        <f t="shared" si="96"/>
        <v>0</v>
      </c>
      <c r="AS139">
        <f t="shared" si="97"/>
        <v>1</v>
      </c>
      <c r="AT139" t="b">
        <f t="shared" si="98"/>
        <v>1</v>
      </c>
    </row>
    <row r="140" spans="1:46">
      <c r="A140" s="1" t="s">
        <v>501</v>
      </c>
      <c r="B140" t="s">
        <v>22</v>
      </c>
      <c r="C140" t="s">
        <v>126</v>
      </c>
      <c r="D140" t="s">
        <v>502</v>
      </c>
      <c r="E140" t="s">
        <v>44</v>
      </c>
      <c r="F140" t="s">
        <v>116</v>
      </c>
      <c r="J140" t="str">
        <f t="shared" si="67"/>
        <v>pid</v>
      </c>
      <c r="K140" t="str">
        <f t="shared" si="68"/>
        <v>eyr</v>
      </c>
      <c r="L140" t="str">
        <f t="shared" si="69"/>
        <v>hgt</v>
      </c>
      <c r="M140" t="str">
        <f t="shared" si="70"/>
        <v>hcl</v>
      </c>
      <c r="N140" t="str">
        <f t="shared" si="71"/>
        <v>ecl</v>
      </c>
      <c r="O140" t="str">
        <f t="shared" si="72"/>
        <v>byr</v>
      </c>
      <c r="P140" t="str">
        <f t="shared" si="73"/>
        <v/>
      </c>
      <c r="Q140" t="str">
        <f t="shared" si="74"/>
        <v/>
      </c>
      <c r="S140" t="str">
        <f t="shared" si="75"/>
        <v>477848102</v>
      </c>
      <c r="T140" t="str">
        <f t="shared" si="76"/>
        <v>2025</v>
      </c>
      <c r="U140" t="str">
        <f t="shared" si="77"/>
        <v>178cm</v>
      </c>
      <c r="V140" t="str">
        <f t="shared" si="78"/>
        <v>#e31a3d</v>
      </c>
      <c r="W140" t="str">
        <f t="shared" si="79"/>
        <v>brn</v>
      </c>
      <c r="X140" t="str">
        <f t="shared" si="80"/>
        <v>1943</v>
      </c>
      <c r="Y140" t="str">
        <f t="shared" si="81"/>
        <v/>
      </c>
      <c r="Z140" t="str">
        <f t="shared" si="82"/>
        <v/>
      </c>
      <c r="AB140">
        <f t="shared" si="83"/>
        <v>6</v>
      </c>
      <c r="AD140" t="b">
        <f t="shared" si="84"/>
        <v>1</v>
      </c>
      <c r="AE140" t="b">
        <f t="shared" si="85"/>
        <v>1</v>
      </c>
      <c r="AF140" t="b">
        <f t="shared" si="86"/>
        <v>1</v>
      </c>
      <c r="AG140" t="b">
        <f t="shared" si="87"/>
        <v>1</v>
      </c>
      <c r="AH140" t="b">
        <f t="shared" si="88"/>
        <v>1</v>
      </c>
      <c r="AI140" t="b">
        <f t="shared" si="89"/>
        <v>1</v>
      </c>
      <c r="AJ140" t="b">
        <f t="shared" si="90"/>
        <v>0</v>
      </c>
      <c r="AK140" t="b">
        <f t="shared" si="91"/>
        <v>0</v>
      </c>
      <c r="AM140">
        <f t="shared" si="92"/>
        <v>6</v>
      </c>
      <c r="AN140" t="b">
        <f t="shared" si="93"/>
        <v>1</v>
      </c>
      <c r="AO140" t="b">
        <f t="shared" si="94"/>
        <v>0</v>
      </c>
      <c r="AP140">
        <f t="shared" si="95"/>
        <v>0</v>
      </c>
      <c r="AQ140" t="b">
        <f t="shared" si="96"/>
        <v>0</v>
      </c>
      <c r="AS140">
        <f t="shared" si="97"/>
        <v>1</v>
      </c>
      <c r="AT140" t="b">
        <f t="shared" si="98"/>
        <v>1</v>
      </c>
    </row>
    <row r="141" spans="1:46">
      <c r="A141" s="2" t="s">
        <v>503</v>
      </c>
      <c r="B141" t="s">
        <v>33</v>
      </c>
      <c r="C141" t="s">
        <v>475</v>
      </c>
      <c r="D141" t="s">
        <v>504</v>
      </c>
      <c r="E141" t="s">
        <v>65</v>
      </c>
      <c r="F141" t="s">
        <v>505</v>
      </c>
      <c r="G141" t="s">
        <v>160</v>
      </c>
      <c r="H141" t="s">
        <v>143</v>
      </c>
      <c r="J141" t="str">
        <f t="shared" si="67"/>
        <v>pid</v>
      </c>
      <c r="K141" t="str">
        <f t="shared" si="68"/>
        <v>eyr</v>
      </c>
      <c r="L141" t="str">
        <f t="shared" si="69"/>
        <v>hgt</v>
      </c>
      <c r="M141" t="str">
        <f t="shared" si="70"/>
        <v>cid</v>
      </c>
      <c r="N141" t="str">
        <f t="shared" si="71"/>
        <v>ecl</v>
      </c>
      <c r="O141" t="str">
        <f t="shared" si="72"/>
        <v>byr</v>
      </c>
      <c r="P141" t="str">
        <f t="shared" si="73"/>
        <v>iyr</v>
      </c>
      <c r="Q141" t="str">
        <f t="shared" si="74"/>
        <v>hcl</v>
      </c>
      <c r="S141" t="str">
        <f t="shared" si="75"/>
        <v>#65fca1</v>
      </c>
      <c r="T141" t="str">
        <f t="shared" si="76"/>
        <v>2026</v>
      </c>
      <c r="U141" t="str">
        <f t="shared" si="77"/>
        <v>192cm</v>
      </c>
      <c r="V141" t="str">
        <f t="shared" si="78"/>
        <v>293</v>
      </c>
      <c r="W141" t="str">
        <f t="shared" si="79"/>
        <v>blu</v>
      </c>
      <c r="X141" t="str">
        <f t="shared" si="80"/>
        <v>2026</v>
      </c>
      <c r="Y141" t="str">
        <f t="shared" si="81"/>
        <v>2024</v>
      </c>
      <c r="Z141" t="str">
        <f t="shared" si="82"/>
        <v>#a97842</v>
      </c>
      <c r="AB141">
        <f t="shared" si="83"/>
        <v>8</v>
      </c>
      <c r="AD141" t="e">
        <f t="shared" si="84"/>
        <v>#VALUE!</v>
      </c>
      <c r="AE141" t="b">
        <f t="shared" si="85"/>
        <v>1</v>
      </c>
      <c r="AF141" t="b">
        <f t="shared" si="86"/>
        <v>1</v>
      </c>
      <c r="AG141" t="b">
        <f t="shared" si="87"/>
        <v>1</v>
      </c>
      <c r="AH141" t="b">
        <f t="shared" si="88"/>
        <v>1</v>
      </c>
      <c r="AI141" t="b">
        <f t="shared" si="89"/>
        <v>0</v>
      </c>
      <c r="AJ141" t="b">
        <f t="shared" si="90"/>
        <v>0</v>
      </c>
      <c r="AK141" t="b">
        <f t="shared" si="91"/>
        <v>1</v>
      </c>
      <c r="AM141">
        <f t="shared" si="92"/>
        <v>5</v>
      </c>
      <c r="AN141" t="b">
        <f t="shared" si="93"/>
        <v>0</v>
      </c>
      <c r="AO141" t="b">
        <f t="shared" si="94"/>
        <v>0</v>
      </c>
      <c r="AP141">
        <f t="shared" si="95"/>
        <v>1</v>
      </c>
      <c r="AQ141" t="b">
        <f t="shared" si="96"/>
        <v>0</v>
      </c>
      <c r="AS141">
        <f t="shared" si="97"/>
        <v>1</v>
      </c>
      <c r="AT141" t="b">
        <f t="shared" si="98"/>
        <v>1</v>
      </c>
    </row>
    <row r="142" spans="1:46">
      <c r="A142" s="2" t="s">
        <v>22</v>
      </c>
      <c r="B142" t="s">
        <v>327</v>
      </c>
      <c r="C142" t="s">
        <v>271</v>
      </c>
      <c r="D142" t="s">
        <v>506</v>
      </c>
      <c r="E142" t="s">
        <v>44</v>
      </c>
      <c r="F142" t="s">
        <v>507</v>
      </c>
      <c r="G142" t="s">
        <v>286</v>
      </c>
      <c r="H142" t="s">
        <v>162</v>
      </c>
      <c r="J142" t="str">
        <f t="shared" si="67"/>
        <v>eyr</v>
      </c>
      <c r="K142" t="str">
        <f t="shared" si="68"/>
        <v>cid</v>
      </c>
      <c r="L142" t="str">
        <f t="shared" si="69"/>
        <v>hgt</v>
      </c>
      <c r="M142" t="str">
        <f t="shared" si="70"/>
        <v>byr</v>
      </c>
      <c r="N142" t="str">
        <f t="shared" si="71"/>
        <v>ecl</v>
      </c>
      <c r="O142" t="str">
        <f t="shared" si="72"/>
        <v>pid</v>
      </c>
      <c r="P142" t="str">
        <f t="shared" si="73"/>
        <v>hcl</v>
      </c>
      <c r="Q142" t="str">
        <f t="shared" si="74"/>
        <v>iyr</v>
      </c>
      <c r="S142" t="str">
        <f t="shared" si="75"/>
        <v>2025</v>
      </c>
      <c r="T142" t="str">
        <f t="shared" si="76"/>
        <v>181</v>
      </c>
      <c r="U142" t="str">
        <f t="shared" si="77"/>
        <v>186cm</v>
      </c>
      <c r="V142" t="str">
        <f t="shared" si="78"/>
        <v>1968</v>
      </c>
      <c r="W142" t="str">
        <f t="shared" si="79"/>
        <v>brn</v>
      </c>
      <c r="X142" t="str">
        <f t="shared" si="80"/>
        <v>318405093</v>
      </c>
      <c r="Y142" t="str">
        <f t="shared" si="81"/>
        <v>#341e13</v>
      </c>
      <c r="Z142" t="str">
        <f t="shared" si="82"/>
        <v>2015</v>
      </c>
      <c r="AB142">
        <f t="shared" si="83"/>
        <v>8</v>
      </c>
      <c r="AD142" t="b">
        <f t="shared" si="84"/>
        <v>1</v>
      </c>
      <c r="AE142" t="b">
        <f t="shared" si="85"/>
        <v>1</v>
      </c>
      <c r="AF142" t="b">
        <f t="shared" si="86"/>
        <v>1</v>
      </c>
      <c r="AG142" t="b">
        <f t="shared" si="87"/>
        <v>1</v>
      </c>
      <c r="AH142" t="b">
        <f t="shared" si="88"/>
        <v>1</v>
      </c>
      <c r="AI142" t="b">
        <f t="shared" si="89"/>
        <v>1</v>
      </c>
      <c r="AJ142" t="b">
        <f t="shared" si="90"/>
        <v>1</v>
      </c>
      <c r="AK142" t="b">
        <f t="shared" si="91"/>
        <v>1</v>
      </c>
      <c r="AM142">
        <f t="shared" si="92"/>
        <v>8</v>
      </c>
      <c r="AN142" t="b">
        <f t="shared" si="93"/>
        <v>1</v>
      </c>
      <c r="AO142" t="b">
        <f t="shared" si="94"/>
        <v>1</v>
      </c>
      <c r="AP142">
        <f t="shared" si="95"/>
        <v>1</v>
      </c>
      <c r="AQ142" t="b">
        <f t="shared" si="96"/>
        <v>1</v>
      </c>
      <c r="AS142">
        <f t="shared" si="97"/>
        <v>1</v>
      </c>
      <c r="AT142" t="b">
        <f t="shared" si="98"/>
        <v>0</v>
      </c>
    </row>
    <row r="143" spans="1:46">
      <c r="A143" s="1" t="s">
        <v>508</v>
      </c>
      <c r="B143" t="s">
        <v>22</v>
      </c>
      <c r="C143" t="s">
        <v>509</v>
      </c>
      <c r="D143" t="s">
        <v>510</v>
      </c>
      <c r="E143" t="s">
        <v>82</v>
      </c>
      <c r="F143" t="s">
        <v>27</v>
      </c>
      <c r="G143" t="s">
        <v>303</v>
      </c>
      <c r="H143" t="s">
        <v>90</v>
      </c>
      <c r="J143" t="str">
        <f t="shared" si="67"/>
        <v>hcl</v>
      </c>
      <c r="K143" t="str">
        <f t="shared" si="68"/>
        <v>eyr</v>
      </c>
      <c r="L143" t="str">
        <f t="shared" si="69"/>
        <v>cid</v>
      </c>
      <c r="M143" t="str">
        <f t="shared" si="70"/>
        <v>pid</v>
      </c>
      <c r="N143" t="str">
        <f t="shared" si="71"/>
        <v>ecl</v>
      </c>
      <c r="O143" t="str">
        <f t="shared" si="72"/>
        <v>hgt</v>
      </c>
      <c r="P143" t="str">
        <f t="shared" si="73"/>
        <v>byr</v>
      </c>
      <c r="Q143" t="str">
        <f t="shared" si="74"/>
        <v>iyr</v>
      </c>
      <c r="S143" t="str">
        <f t="shared" si="75"/>
        <v>#c12f4b</v>
      </c>
      <c r="T143" t="str">
        <f t="shared" si="76"/>
        <v>2025</v>
      </c>
      <c r="U143" t="str">
        <f t="shared" si="77"/>
        <v>311</v>
      </c>
      <c r="V143" t="str">
        <f t="shared" si="78"/>
        <v>652667870</v>
      </c>
      <c r="W143" t="str">
        <f t="shared" si="79"/>
        <v>oth</v>
      </c>
      <c r="X143" t="str">
        <f t="shared" si="80"/>
        <v>166cm</v>
      </c>
      <c r="Y143" t="str">
        <f t="shared" si="81"/>
        <v>1981</v>
      </c>
      <c r="Z143" t="str">
        <f t="shared" si="82"/>
        <v>2016</v>
      </c>
      <c r="AB143">
        <f t="shared" si="83"/>
        <v>8</v>
      </c>
      <c r="AD143" t="b">
        <f t="shared" si="84"/>
        <v>1</v>
      </c>
      <c r="AE143" t="b">
        <f t="shared" si="85"/>
        <v>1</v>
      </c>
      <c r="AF143" t="b">
        <f t="shared" si="86"/>
        <v>1</v>
      </c>
      <c r="AG143" t="b">
        <f t="shared" si="87"/>
        <v>1</v>
      </c>
      <c r="AH143" t="b">
        <f t="shared" si="88"/>
        <v>1</v>
      </c>
      <c r="AI143" t="b">
        <f t="shared" si="89"/>
        <v>1</v>
      </c>
      <c r="AJ143" t="b">
        <f t="shared" si="90"/>
        <v>1</v>
      </c>
      <c r="AK143" t="b">
        <f t="shared" si="91"/>
        <v>1</v>
      </c>
      <c r="AM143">
        <f t="shared" si="92"/>
        <v>8</v>
      </c>
      <c r="AN143" t="b">
        <f t="shared" si="93"/>
        <v>1</v>
      </c>
      <c r="AO143" t="b">
        <f t="shared" si="94"/>
        <v>1</v>
      </c>
      <c r="AP143">
        <f t="shared" si="95"/>
        <v>1</v>
      </c>
      <c r="AQ143" t="b">
        <f t="shared" si="96"/>
        <v>1</v>
      </c>
      <c r="AS143">
        <f t="shared" si="97"/>
        <v>1</v>
      </c>
      <c r="AT143" t="b">
        <f t="shared" si="98"/>
        <v>0</v>
      </c>
    </row>
    <row r="144" spans="1:46">
      <c r="A144" s="1" t="s">
        <v>24</v>
      </c>
      <c r="B144" t="s">
        <v>121</v>
      </c>
      <c r="C144" t="s">
        <v>52</v>
      </c>
      <c r="D144" t="s">
        <v>511</v>
      </c>
      <c r="E144" t="s">
        <v>220</v>
      </c>
      <c r="F144" t="s">
        <v>395</v>
      </c>
      <c r="G144" t="s">
        <v>512</v>
      </c>
      <c r="H144" t="s">
        <v>117</v>
      </c>
      <c r="J144" t="str">
        <f t="shared" si="67"/>
        <v>ecl</v>
      </c>
      <c r="K144" t="str">
        <f t="shared" si="68"/>
        <v>byr</v>
      </c>
      <c r="L144" t="str">
        <f t="shared" si="69"/>
        <v>iyr</v>
      </c>
      <c r="M144" t="str">
        <f t="shared" si="70"/>
        <v>hcl</v>
      </c>
      <c r="N144" t="str">
        <f t="shared" si="71"/>
        <v>eyr</v>
      </c>
      <c r="O144" t="str">
        <f t="shared" si="72"/>
        <v>hgt</v>
      </c>
      <c r="P144" t="str">
        <f t="shared" si="73"/>
        <v>cid</v>
      </c>
      <c r="Q144" t="str">
        <f t="shared" si="74"/>
        <v>pid</v>
      </c>
      <c r="S144" t="str">
        <f t="shared" si="75"/>
        <v>hzl</v>
      </c>
      <c r="T144" t="str">
        <f t="shared" si="76"/>
        <v>2025</v>
      </c>
      <c r="U144" t="str">
        <f t="shared" si="77"/>
        <v>2014</v>
      </c>
      <c r="V144" t="str">
        <f t="shared" si="78"/>
        <v>138d5c</v>
      </c>
      <c r="W144" t="str">
        <f t="shared" si="79"/>
        <v>2037</v>
      </c>
      <c r="X144" t="str">
        <f t="shared" si="80"/>
        <v>160in</v>
      </c>
      <c r="Y144" t="str">
        <f t="shared" si="81"/>
        <v>206</v>
      </c>
      <c r="Z144" t="str">
        <f t="shared" si="82"/>
        <v>#d9119b</v>
      </c>
      <c r="AB144">
        <f t="shared" si="83"/>
        <v>8</v>
      </c>
      <c r="AD144" t="b">
        <f t="shared" si="84"/>
        <v>1</v>
      </c>
      <c r="AE144" t="b">
        <f t="shared" si="85"/>
        <v>0</v>
      </c>
      <c r="AF144" t="b">
        <f t="shared" si="86"/>
        <v>1</v>
      </c>
      <c r="AG144" t="b">
        <f t="shared" si="87"/>
        <v>0</v>
      </c>
      <c r="AH144" t="b">
        <f t="shared" si="88"/>
        <v>0</v>
      </c>
      <c r="AI144" t="b">
        <f t="shared" si="89"/>
        <v>0</v>
      </c>
      <c r="AJ144" t="b">
        <f t="shared" si="90"/>
        <v>1</v>
      </c>
      <c r="AK144" t="e">
        <f t="shared" si="91"/>
        <v>#VALUE!</v>
      </c>
      <c r="AM144">
        <f t="shared" si="92"/>
        <v>3</v>
      </c>
      <c r="AN144" t="b">
        <f t="shared" si="93"/>
        <v>0</v>
      </c>
      <c r="AO144" t="b">
        <f t="shared" si="94"/>
        <v>0</v>
      </c>
      <c r="AP144">
        <f t="shared" si="95"/>
        <v>1</v>
      </c>
      <c r="AQ144" t="b">
        <f t="shared" si="96"/>
        <v>0</v>
      </c>
      <c r="AS144">
        <f t="shared" si="97"/>
        <v>1</v>
      </c>
      <c r="AT144" t="b">
        <f t="shared" si="98"/>
        <v>1</v>
      </c>
    </row>
    <row r="145" spans="1:46">
      <c r="A145" s="2" t="s">
        <v>513</v>
      </c>
      <c r="B145" t="s">
        <v>305</v>
      </c>
      <c r="C145" t="s">
        <v>97</v>
      </c>
      <c r="D145" t="s">
        <v>514</v>
      </c>
      <c r="E145" t="s">
        <v>515</v>
      </c>
      <c r="F145" t="s">
        <v>250</v>
      </c>
      <c r="G145" t="s">
        <v>516</v>
      </c>
      <c r="H145" t="s">
        <v>36</v>
      </c>
      <c r="J145" t="str">
        <f t="shared" si="67"/>
        <v>pid</v>
      </c>
      <c r="K145" t="str">
        <f t="shared" si="68"/>
        <v>cid</v>
      </c>
      <c r="L145" t="str">
        <f t="shared" si="69"/>
        <v>iyr</v>
      </c>
      <c r="M145" t="str">
        <f t="shared" si="70"/>
        <v>hgt</v>
      </c>
      <c r="N145" t="str">
        <f t="shared" si="71"/>
        <v>ecl</v>
      </c>
      <c r="O145" t="str">
        <f t="shared" si="72"/>
        <v>hcl</v>
      </c>
      <c r="P145" t="str">
        <f t="shared" si="73"/>
        <v>byr</v>
      </c>
      <c r="Q145" t="str">
        <f t="shared" si="74"/>
        <v>eyr</v>
      </c>
      <c r="S145" t="str">
        <f t="shared" si="75"/>
        <v>51419740</v>
      </c>
      <c r="T145" t="str">
        <f t="shared" si="76"/>
        <v>141</v>
      </c>
      <c r="U145" t="str">
        <f t="shared" si="77"/>
        <v>2012</v>
      </c>
      <c r="V145" t="str">
        <f t="shared" si="78"/>
        <v>90</v>
      </c>
      <c r="W145" t="str">
        <f t="shared" si="79"/>
        <v>#9438f4</v>
      </c>
      <c r="X145" t="str">
        <f t="shared" si="80"/>
        <v>#7d3b0c</v>
      </c>
      <c r="Y145" t="str">
        <f t="shared" si="81"/>
        <v>2021</v>
      </c>
      <c r="Z145" t="str">
        <f t="shared" si="82"/>
        <v>2020</v>
      </c>
      <c r="AB145">
        <f t="shared" si="83"/>
        <v>8</v>
      </c>
      <c r="AD145" t="b">
        <f t="shared" si="84"/>
        <v>0</v>
      </c>
      <c r="AE145" t="b">
        <f t="shared" si="85"/>
        <v>1</v>
      </c>
      <c r="AF145" t="b">
        <f t="shared" si="86"/>
        <v>1</v>
      </c>
      <c r="AG145" t="e">
        <f t="shared" si="87"/>
        <v>#VALUE!</v>
      </c>
      <c r="AH145" t="b">
        <f t="shared" si="88"/>
        <v>0</v>
      </c>
      <c r="AI145" t="b">
        <f t="shared" si="89"/>
        <v>1</v>
      </c>
      <c r="AJ145" t="b">
        <f t="shared" si="90"/>
        <v>0</v>
      </c>
      <c r="AK145" t="b">
        <f t="shared" si="91"/>
        <v>1</v>
      </c>
      <c r="AM145">
        <f t="shared" si="92"/>
        <v>4</v>
      </c>
      <c r="AN145" t="b">
        <f t="shared" si="93"/>
        <v>0</v>
      </c>
      <c r="AO145" t="b">
        <f t="shared" si="94"/>
        <v>0</v>
      </c>
      <c r="AP145">
        <f t="shared" si="95"/>
        <v>1</v>
      </c>
      <c r="AQ145" t="b">
        <f t="shared" si="96"/>
        <v>0</v>
      </c>
      <c r="AS145">
        <f t="shared" si="97"/>
        <v>1</v>
      </c>
      <c r="AT145" t="b">
        <f t="shared" si="98"/>
        <v>1</v>
      </c>
    </row>
    <row r="146" spans="1:46">
      <c r="A146" s="2" t="s">
        <v>118</v>
      </c>
      <c r="B146" t="s">
        <v>25</v>
      </c>
      <c r="C146" t="s">
        <v>204</v>
      </c>
      <c r="D146" t="s">
        <v>517</v>
      </c>
      <c r="E146" t="s">
        <v>518</v>
      </c>
      <c r="F146" t="s">
        <v>519</v>
      </c>
      <c r="G146" t="s">
        <v>520</v>
      </c>
      <c r="H146" t="s">
        <v>119</v>
      </c>
      <c r="J146" t="str">
        <f t="shared" si="67"/>
        <v>pid</v>
      </c>
      <c r="K146" t="str">
        <f t="shared" si="68"/>
        <v>hcl</v>
      </c>
      <c r="L146" t="str">
        <f t="shared" si="69"/>
        <v>byr</v>
      </c>
      <c r="M146" t="str">
        <f t="shared" si="70"/>
        <v>hgt</v>
      </c>
      <c r="N146" t="str">
        <f t="shared" si="71"/>
        <v>cid</v>
      </c>
      <c r="O146" t="str">
        <f t="shared" si="72"/>
        <v>eyr</v>
      </c>
      <c r="P146" t="str">
        <f t="shared" si="73"/>
        <v>iyr</v>
      </c>
      <c r="Q146" t="str">
        <f t="shared" si="74"/>
        <v>ecl</v>
      </c>
      <c r="S146" t="str">
        <f t="shared" si="75"/>
        <v>#0bc613</v>
      </c>
      <c r="T146" t="str">
        <f t="shared" si="76"/>
        <v>z</v>
      </c>
      <c r="U146" t="str">
        <f t="shared" si="77"/>
        <v>2017</v>
      </c>
      <c r="V146" t="str">
        <f t="shared" si="78"/>
        <v>91</v>
      </c>
      <c r="W146" t="str">
        <f t="shared" si="79"/>
        <v>284</v>
      </c>
      <c r="X146" t="str">
        <f t="shared" si="80"/>
        <v>1966</v>
      </c>
      <c r="Y146" t="str">
        <f t="shared" si="81"/>
        <v>2008</v>
      </c>
      <c r="Z146" t="str">
        <f t="shared" si="82"/>
        <v>#974ceb</v>
      </c>
      <c r="AB146">
        <f t="shared" si="83"/>
        <v>8</v>
      </c>
      <c r="AD146" t="e">
        <f t="shared" si="84"/>
        <v>#VALUE!</v>
      </c>
      <c r="AE146" t="b">
        <f t="shared" si="85"/>
        <v>0</v>
      </c>
      <c r="AF146" t="b">
        <f t="shared" si="86"/>
        <v>0</v>
      </c>
      <c r="AG146" t="e">
        <f t="shared" si="87"/>
        <v>#VALUE!</v>
      </c>
      <c r="AH146" t="b">
        <f t="shared" si="88"/>
        <v>1</v>
      </c>
      <c r="AI146" t="b">
        <f t="shared" si="89"/>
        <v>0</v>
      </c>
      <c r="AJ146" t="b">
        <f t="shared" si="90"/>
        <v>0</v>
      </c>
      <c r="AK146" t="b">
        <f t="shared" si="91"/>
        <v>0</v>
      </c>
      <c r="AM146">
        <f t="shared" si="92"/>
        <v>1</v>
      </c>
      <c r="AN146" t="b">
        <f t="shared" si="93"/>
        <v>0</v>
      </c>
      <c r="AO146" t="b">
        <f t="shared" si="94"/>
        <v>0</v>
      </c>
      <c r="AP146">
        <f t="shared" si="95"/>
        <v>1</v>
      </c>
      <c r="AQ146" t="b">
        <f t="shared" si="96"/>
        <v>0</v>
      </c>
      <c r="AS146">
        <f t="shared" si="97"/>
        <v>1</v>
      </c>
      <c r="AT146" t="b">
        <f t="shared" si="98"/>
        <v>1</v>
      </c>
    </row>
    <row r="147" spans="1:46">
      <c r="A147" s="2" t="s">
        <v>361</v>
      </c>
      <c r="B147" t="s">
        <v>521</v>
      </c>
      <c r="C147" t="s">
        <v>36</v>
      </c>
      <c r="D147" t="s">
        <v>24</v>
      </c>
      <c r="E147" t="s">
        <v>261</v>
      </c>
      <c r="F147" t="s">
        <v>25</v>
      </c>
      <c r="G147" t="s">
        <v>522</v>
      </c>
      <c r="J147" t="str">
        <f t="shared" si="67"/>
        <v>cid</v>
      </c>
      <c r="K147" t="str">
        <f t="shared" si="68"/>
        <v>iyr</v>
      </c>
      <c r="L147" t="str">
        <f t="shared" si="69"/>
        <v>eyr</v>
      </c>
      <c r="M147" t="str">
        <f t="shared" si="70"/>
        <v>ecl</v>
      </c>
      <c r="N147" t="str">
        <f t="shared" si="71"/>
        <v>byr</v>
      </c>
      <c r="O147" t="str">
        <f t="shared" si="72"/>
        <v>hcl</v>
      </c>
      <c r="P147" t="str">
        <f t="shared" si="73"/>
        <v>pid</v>
      </c>
      <c r="Q147" t="str">
        <f t="shared" si="74"/>
        <v/>
      </c>
      <c r="S147" t="str">
        <f t="shared" si="75"/>
        <v>344</v>
      </c>
      <c r="T147" t="str">
        <f t="shared" si="76"/>
        <v>1953</v>
      </c>
      <c r="U147" t="str">
        <f t="shared" si="77"/>
        <v>2020</v>
      </c>
      <c r="V147" t="str">
        <f t="shared" si="78"/>
        <v>hzl</v>
      </c>
      <c r="W147" t="str">
        <f t="shared" si="79"/>
        <v>2019</v>
      </c>
      <c r="X147" t="str">
        <f t="shared" si="80"/>
        <v>z</v>
      </c>
      <c r="Y147" t="str">
        <f t="shared" si="81"/>
        <v>2969979</v>
      </c>
      <c r="Z147" t="str">
        <f t="shared" si="82"/>
        <v/>
      </c>
      <c r="AB147">
        <f t="shared" si="83"/>
        <v>7</v>
      </c>
      <c r="AD147" t="b">
        <f t="shared" si="84"/>
        <v>1</v>
      </c>
      <c r="AE147" t="b">
        <f t="shared" si="85"/>
        <v>0</v>
      </c>
      <c r="AF147" t="b">
        <f t="shared" si="86"/>
        <v>1</v>
      </c>
      <c r="AG147" t="b">
        <f t="shared" si="87"/>
        <v>1</v>
      </c>
      <c r="AH147" t="b">
        <f t="shared" si="88"/>
        <v>0</v>
      </c>
      <c r="AI147" t="b">
        <f t="shared" si="89"/>
        <v>0</v>
      </c>
      <c r="AJ147" t="b">
        <f t="shared" si="90"/>
        <v>0</v>
      </c>
      <c r="AK147" t="b">
        <f t="shared" si="91"/>
        <v>0</v>
      </c>
      <c r="AM147">
        <f t="shared" si="92"/>
        <v>3</v>
      </c>
      <c r="AN147" t="b">
        <f t="shared" si="93"/>
        <v>0</v>
      </c>
      <c r="AO147" t="b">
        <f t="shared" si="94"/>
        <v>0</v>
      </c>
      <c r="AP147">
        <f t="shared" si="95"/>
        <v>1</v>
      </c>
      <c r="AQ147" t="b">
        <f t="shared" si="96"/>
        <v>0</v>
      </c>
      <c r="AS147">
        <f t="shared" si="97"/>
        <v>1</v>
      </c>
      <c r="AT147" t="b">
        <f t="shared" si="98"/>
        <v>1</v>
      </c>
    </row>
    <row r="148" spans="1:46">
      <c r="A148" s="2" t="s">
        <v>13</v>
      </c>
      <c r="B148" t="s">
        <v>523</v>
      </c>
      <c r="C148" t="s">
        <v>524</v>
      </c>
      <c r="D148" t="s">
        <v>143</v>
      </c>
      <c r="E148" t="s">
        <v>525</v>
      </c>
      <c r="F148" t="s">
        <v>445</v>
      </c>
      <c r="G148" t="s">
        <v>47</v>
      </c>
      <c r="J148" t="str">
        <f t="shared" si="67"/>
        <v>ecl</v>
      </c>
      <c r="K148" t="str">
        <f t="shared" si="68"/>
        <v>byr</v>
      </c>
      <c r="L148" t="str">
        <f t="shared" si="69"/>
        <v>cid</v>
      </c>
      <c r="M148" t="str">
        <f t="shared" si="70"/>
        <v>hcl</v>
      </c>
      <c r="N148" t="str">
        <f t="shared" si="71"/>
        <v>pid</v>
      </c>
      <c r="O148" t="str">
        <f t="shared" si="72"/>
        <v>hgt</v>
      </c>
      <c r="P148" t="str">
        <f t="shared" si="73"/>
        <v>iyr</v>
      </c>
      <c r="Q148" t="str">
        <f t="shared" si="74"/>
        <v/>
      </c>
      <c r="S148" t="str">
        <f t="shared" si="75"/>
        <v>gry</v>
      </c>
      <c r="T148" t="str">
        <f t="shared" si="76"/>
        <v>1925</v>
      </c>
      <c r="U148" t="str">
        <f t="shared" si="77"/>
        <v>113</v>
      </c>
      <c r="V148" t="str">
        <f t="shared" si="78"/>
        <v>#a97842</v>
      </c>
      <c r="W148" t="str">
        <f t="shared" si="79"/>
        <v>744660539</v>
      </c>
      <c r="X148" t="str">
        <f t="shared" si="80"/>
        <v>153cm</v>
      </c>
      <c r="Y148" t="str">
        <f t="shared" si="81"/>
        <v>2020</v>
      </c>
      <c r="Z148" t="str">
        <f t="shared" si="82"/>
        <v/>
      </c>
      <c r="AB148">
        <f t="shared" si="83"/>
        <v>7</v>
      </c>
      <c r="AD148" t="b">
        <f t="shared" si="84"/>
        <v>1</v>
      </c>
      <c r="AE148" t="b">
        <f t="shared" si="85"/>
        <v>1</v>
      </c>
      <c r="AF148" t="b">
        <f t="shared" si="86"/>
        <v>1</v>
      </c>
      <c r="AG148" t="b">
        <f t="shared" si="87"/>
        <v>1</v>
      </c>
      <c r="AH148" t="b">
        <f t="shared" si="88"/>
        <v>1</v>
      </c>
      <c r="AI148" t="b">
        <f t="shared" si="89"/>
        <v>1</v>
      </c>
      <c r="AJ148" t="b">
        <f t="shared" si="90"/>
        <v>1</v>
      </c>
      <c r="AK148" t="b">
        <f t="shared" si="91"/>
        <v>0</v>
      </c>
      <c r="AM148">
        <f t="shared" si="92"/>
        <v>7</v>
      </c>
      <c r="AN148" t="b">
        <f t="shared" si="93"/>
        <v>1</v>
      </c>
      <c r="AO148" t="b">
        <f t="shared" si="94"/>
        <v>1</v>
      </c>
      <c r="AP148">
        <f t="shared" si="95"/>
        <v>1</v>
      </c>
      <c r="AQ148" t="b">
        <f t="shared" si="96"/>
        <v>0</v>
      </c>
      <c r="AS148">
        <f t="shared" si="97"/>
        <v>1</v>
      </c>
      <c r="AT148" t="b">
        <f t="shared" si="98"/>
        <v>1</v>
      </c>
    </row>
    <row r="149" spans="1:46">
      <c r="A149" s="1" t="s">
        <v>526</v>
      </c>
      <c r="B149" t="s">
        <v>527</v>
      </c>
      <c r="C149" t="s">
        <v>528</v>
      </c>
      <c r="D149" t="s">
        <v>65</v>
      </c>
      <c r="E149" t="s">
        <v>356</v>
      </c>
      <c r="F149" t="s">
        <v>151</v>
      </c>
      <c r="G149" t="s">
        <v>46</v>
      </c>
      <c r="H149" t="s">
        <v>162</v>
      </c>
      <c r="J149" t="str">
        <f t="shared" si="67"/>
        <v>hgt</v>
      </c>
      <c r="K149" t="str">
        <f t="shared" si="68"/>
        <v>pid</v>
      </c>
      <c r="L149" t="str">
        <f t="shared" si="69"/>
        <v>eyr</v>
      </c>
      <c r="M149" t="str">
        <f t="shared" si="70"/>
        <v>ecl</v>
      </c>
      <c r="N149" t="str">
        <f t="shared" si="71"/>
        <v>cid</v>
      </c>
      <c r="O149" t="str">
        <f t="shared" si="72"/>
        <v>byr</v>
      </c>
      <c r="P149" t="str">
        <f t="shared" si="73"/>
        <v>hcl</v>
      </c>
      <c r="Q149" t="str">
        <f t="shared" si="74"/>
        <v>iyr</v>
      </c>
      <c r="S149" t="str">
        <f t="shared" si="75"/>
        <v>177</v>
      </c>
      <c r="T149" t="str">
        <f t="shared" si="76"/>
        <v>856186682</v>
      </c>
      <c r="U149" t="str">
        <f t="shared" si="77"/>
        <v>1968</v>
      </c>
      <c r="V149" t="str">
        <f t="shared" si="78"/>
        <v>blu</v>
      </c>
      <c r="W149" t="str">
        <f t="shared" si="79"/>
        <v>167</v>
      </c>
      <c r="X149" t="str">
        <f t="shared" si="80"/>
        <v>1986</v>
      </c>
      <c r="Y149" t="str">
        <f t="shared" si="81"/>
        <v>#866857</v>
      </c>
      <c r="Z149" t="str">
        <f t="shared" si="82"/>
        <v>2015</v>
      </c>
      <c r="AB149">
        <f t="shared" si="83"/>
        <v>8</v>
      </c>
      <c r="AD149" t="b">
        <f t="shared" si="84"/>
        <v>0</v>
      </c>
      <c r="AE149" t="b">
        <f t="shared" si="85"/>
        <v>1</v>
      </c>
      <c r="AF149" t="b">
        <f t="shared" si="86"/>
        <v>0</v>
      </c>
      <c r="AG149" t="b">
        <f t="shared" si="87"/>
        <v>1</v>
      </c>
      <c r="AH149" t="b">
        <f t="shared" si="88"/>
        <v>1</v>
      </c>
      <c r="AI149" t="b">
        <f t="shared" si="89"/>
        <v>1</v>
      </c>
      <c r="AJ149" t="b">
        <f t="shared" si="90"/>
        <v>1</v>
      </c>
      <c r="AK149" t="b">
        <f t="shared" si="91"/>
        <v>1</v>
      </c>
      <c r="AM149">
        <f t="shared" si="92"/>
        <v>6</v>
      </c>
      <c r="AN149" t="b">
        <f t="shared" si="93"/>
        <v>0</v>
      </c>
      <c r="AO149" t="b">
        <f t="shared" si="94"/>
        <v>0</v>
      </c>
      <c r="AP149">
        <f t="shared" si="95"/>
        <v>1</v>
      </c>
      <c r="AQ149" t="b">
        <f t="shared" si="96"/>
        <v>0</v>
      </c>
      <c r="AS149">
        <f t="shared" si="97"/>
        <v>1</v>
      </c>
      <c r="AT149" t="b">
        <f t="shared" si="98"/>
        <v>1</v>
      </c>
    </row>
    <row r="150" spans="1:46">
      <c r="A150" s="2" t="s">
        <v>73</v>
      </c>
      <c r="B150" t="s">
        <v>45</v>
      </c>
      <c r="C150" t="s">
        <v>75</v>
      </c>
      <c r="D150" t="s">
        <v>529</v>
      </c>
      <c r="E150" t="s">
        <v>2</v>
      </c>
      <c r="F150" t="s">
        <v>143</v>
      </c>
      <c r="G150" t="s">
        <v>65</v>
      </c>
      <c r="H150" t="s">
        <v>530</v>
      </c>
      <c r="J150" t="str">
        <f t="shared" si="67"/>
        <v>byr</v>
      </c>
      <c r="K150" t="str">
        <f t="shared" si="68"/>
        <v>eyr</v>
      </c>
      <c r="L150" t="str">
        <f t="shared" si="69"/>
        <v>iyr</v>
      </c>
      <c r="M150" t="str">
        <f t="shared" si="70"/>
        <v>cid</v>
      </c>
      <c r="N150" t="str">
        <f t="shared" si="71"/>
        <v>hgt</v>
      </c>
      <c r="O150" t="str">
        <f t="shared" si="72"/>
        <v>hcl</v>
      </c>
      <c r="P150" t="str">
        <f t="shared" si="73"/>
        <v>ecl</v>
      </c>
      <c r="Q150" t="str">
        <f t="shared" si="74"/>
        <v>pid</v>
      </c>
      <c r="S150" t="str">
        <f t="shared" si="75"/>
        <v>1937</v>
      </c>
      <c r="T150" t="str">
        <f t="shared" si="76"/>
        <v>2021</v>
      </c>
      <c r="U150" t="str">
        <f t="shared" si="77"/>
        <v>2017</v>
      </c>
      <c r="V150" t="str">
        <f t="shared" si="78"/>
        <v>91</v>
      </c>
      <c r="W150" t="str">
        <f t="shared" si="79"/>
        <v>183cm</v>
      </c>
      <c r="X150" t="str">
        <f t="shared" si="80"/>
        <v>#a97842</v>
      </c>
      <c r="Y150" t="str">
        <f t="shared" si="81"/>
        <v>blu</v>
      </c>
      <c r="Z150" t="str">
        <f t="shared" si="82"/>
        <v>149192621</v>
      </c>
      <c r="AB150">
        <f t="shared" si="83"/>
        <v>8</v>
      </c>
      <c r="AD150" t="b">
        <f t="shared" si="84"/>
        <v>1</v>
      </c>
      <c r="AE150" t="b">
        <f t="shared" si="85"/>
        <v>1</v>
      </c>
      <c r="AF150" t="b">
        <f t="shared" si="86"/>
        <v>1</v>
      </c>
      <c r="AG150" t="b">
        <f t="shared" si="87"/>
        <v>1</v>
      </c>
      <c r="AH150" t="b">
        <f t="shared" si="88"/>
        <v>1</v>
      </c>
      <c r="AI150" t="b">
        <f t="shared" si="89"/>
        <v>1</v>
      </c>
      <c r="AJ150" t="b">
        <f t="shared" si="90"/>
        <v>1</v>
      </c>
      <c r="AK150" t="b">
        <f t="shared" si="91"/>
        <v>1</v>
      </c>
      <c r="AM150">
        <f t="shared" si="92"/>
        <v>8</v>
      </c>
      <c r="AN150" t="b">
        <f t="shared" si="93"/>
        <v>1</v>
      </c>
      <c r="AO150" t="b">
        <f t="shared" si="94"/>
        <v>1</v>
      </c>
      <c r="AP150">
        <f t="shared" si="95"/>
        <v>1</v>
      </c>
      <c r="AQ150" t="b">
        <f t="shared" si="96"/>
        <v>1</v>
      </c>
      <c r="AS150">
        <f t="shared" si="97"/>
        <v>1</v>
      </c>
      <c r="AT150" t="b">
        <f t="shared" si="98"/>
        <v>0</v>
      </c>
    </row>
    <row r="151" spans="1:46">
      <c r="A151" s="1" t="s">
        <v>147</v>
      </c>
      <c r="B151" t="s">
        <v>102</v>
      </c>
      <c r="C151" t="s">
        <v>82</v>
      </c>
      <c r="D151" t="s">
        <v>531</v>
      </c>
      <c r="E151" t="s">
        <v>110</v>
      </c>
      <c r="F151" t="s">
        <v>532</v>
      </c>
      <c r="G151" t="s">
        <v>77</v>
      </c>
      <c r="H151" t="s">
        <v>533</v>
      </c>
      <c r="J151" t="str">
        <f t="shared" si="67"/>
        <v>hgt</v>
      </c>
      <c r="K151" t="str">
        <f t="shared" si="68"/>
        <v>hcl</v>
      </c>
      <c r="L151" t="str">
        <f t="shared" si="69"/>
        <v>ecl</v>
      </c>
      <c r="M151" t="str">
        <f t="shared" si="70"/>
        <v>byr</v>
      </c>
      <c r="N151" t="str">
        <f t="shared" si="71"/>
        <v>iyr</v>
      </c>
      <c r="O151" t="str">
        <f t="shared" si="72"/>
        <v>pid</v>
      </c>
      <c r="P151" t="str">
        <f t="shared" si="73"/>
        <v>eyr</v>
      </c>
      <c r="Q151" t="str">
        <f t="shared" si="74"/>
        <v>cid</v>
      </c>
      <c r="S151" t="str">
        <f t="shared" si="75"/>
        <v>154cm</v>
      </c>
      <c r="T151" t="str">
        <f t="shared" si="76"/>
        <v>#602927</v>
      </c>
      <c r="U151" t="str">
        <f t="shared" si="77"/>
        <v>oth</v>
      </c>
      <c r="V151" t="str">
        <f t="shared" si="78"/>
        <v>1939</v>
      </c>
      <c r="W151" t="str">
        <f t="shared" si="79"/>
        <v>2018</v>
      </c>
      <c r="X151" t="str">
        <f t="shared" si="80"/>
        <v>670669747</v>
      </c>
      <c r="Y151" t="str">
        <f t="shared" si="81"/>
        <v>2029</v>
      </c>
      <c r="Z151" t="str">
        <f t="shared" si="82"/>
        <v>301</v>
      </c>
      <c r="AB151">
        <f t="shared" si="83"/>
        <v>8</v>
      </c>
      <c r="AD151" t="b">
        <f t="shared" si="84"/>
        <v>1</v>
      </c>
      <c r="AE151" t="b">
        <f t="shared" si="85"/>
        <v>1</v>
      </c>
      <c r="AF151" t="b">
        <f t="shared" si="86"/>
        <v>1</v>
      </c>
      <c r="AG151" t="b">
        <f t="shared" si="87"/>
        <v>1</v>
      </c>
      <c r="AH151" t="b">
        <f t="shared" si="88"/>
        <v>1</v>
      </c>
      <c r="AI151" t="b">
        <f t="shared" si="89"/>
        <v>1</v>
      </c>
      <c r="AJ151" t="b">
        <f t="shared" si="90"/>
        <v>1</v>
      </c>
      <c r="AK151" t="b">
        <f t="shared" si="91"/>
        <v>1</v>
      </c>
      <c r="AM151">
        <f t="shared" si="92"/>
        <v>8</v>
      </c>
      <c r="AN151" t="b">
        <f t="shared" si="93"/>
        <v>1</v>
      </c>
      <c r="AO151" t="b">
        <f t="shared" si="94"/>
        <v>1</v>
      </c>
      <c r="AP151">
        <f t="shared" si="95"/>
        <v>1</v>
      </c>
      <c r="AQ151" t="b">
        <f t="shared" si="96"/>
        <v>1</v>
      </c>
      <c r="AS151">
        <f t="shared" si="97"/>
        <v>1</v>
      </c>
      <c r="AT151" t="b">
        <f t="shared" si="98"/>
        <v>0</v>
      </c>
    </row>
    <row r="152" spans="1:46">
      <c r="A152" s="2" t="s">
        <v>22</v>
      </c>
      <c r="B152" t="s">
        <v>534</v>
      </c>
      <c r="C152" t="s">
        <v>82</v>
      </c>
      <c r="D152" t="s">
        <v>90</v>
      </c>
      <c r="E152" t="s">
        <v>194</v>
      </c>
      <c r="F152" t="s">
        <v>143</v>
      </c>
      <c r="G152" t="s">
        <v>255</v>
      </c>
      <c r="J152" t="str">
        <f t="shared" si="67"/>
        <v>eyr</v>
      </c>
      <c r="K152" t="str">
        <f t="shared" si="68"/>
        <v>pid</v>
      </c>
      <c r="L152" t="str">
        <f t="shared" si="69"/>
        <v>ecl</v>
      </c>
      <c r="M152" t="str">
        <f t="shared" si="70"/>
        <v>iyr</v>
      </c>
      <c r="N152" t="str">
        <f t="shared" si="71"/>
        <v>byr</v>
      </c>
      <c r="O152" t="str">
        <f t="shared" si="72"/>
        <v>hcl</v>
      </c>
      <c r="P152" t="str">
        <f t="shared" si="73"/>
        <v>hgt</v>
      </c>
      <c r="Q152" t="str">
        <f t="shared" si="74"/>
        <v/>
      </c>
      <c r="S152" t="str">
        <f t="shared" si="75"/>
        <v>2025</v>
      </c>
      <c r="T152" t="str">
        <f t="shared" si="76"/>
        <v>249412970</v>
      </c>
      <c r="U152" t="str">
        <f t="shared" si="77"/>
        <v>oth</v>
      </c>
      <c r="V152" t="str">
        <f t="shared" si="78"/>
        <v>2016</v>
      </c>
      <c r="W152" t="str">
        <f t="shared" si="79"/>
        <v>1921</v>
      </c>
      <c r="X152" t="str">
        <f t="shared" si="80"/>
        <v>#a97842</v>
      </c>
      <c r="Y152" t="str">
        <f t="shared" si="81"/>
        <v>176cm</v>
      </c>
      <c r="Z152" t="str">
        <f t="shared" si="82"/>
        <v/>
      </c>
      <c r="AB152">
        <f t="shared" si="83"/>
        <v>7</v>
      </c>
      <c r="AD152" t="b">
        <f t="shared" si="84"/>
        <v>1</v>
      </c>
      <c r="AE152" t="b">
        <f t="shared" si="85"/>
        <v>1</v>
      </c>
      <c r="AF152" t="b">
        <f t="shared" si="86"/>
        <v>1</v>
      </c>
      <c r="AG152" t="b">
        <f t="shared" si="87"/>
        <v>1</v>
      </c>
      <c r="AH152" t="b">
        <f t="shared" si="88"/>
        <v>1</v>
      </c>
      <c r="AI152" t="b">
        <f t="shared" si="89"/>
        <v>1</v>
      </c>
      <c r="AJ152" t="b">
        <f t="shared" si="90"/>
        <v>1</v>
      </c>
      <c r="AK152" t="b">
        <f t="shared" si="91"/>
        <v>0</v>
      </c>
      <c r="AM152">
        <f t="shared" si="92"/>
        <v>7</v>
      </c>
      <c r="AN152" t="b">
        <f t="shared" si="93"/>
        <v>1</v>
      </c>
      <c r="AO152" t="b">
        <f t="shared" si="94"/>
        <v>1</v>
      </c>
      <c r="AP152">
        <f t="shared" si="95"/>
        <v>0</v>
      </c>
      <c r="AQ152" t="b">
        <f t="shared" si="96"/>
        <v>1</v>
      </c>
      <c r="AS152">
        <f t="shared" si="97"/>
        <v>1</v>
      </c>
      <c r="AT152" t="b">
        <f t="shared" si="98"/>
        <v>0</v>
      </c>
    </row>
    <row r="153" spans="1:46">
      <c r="A153" s="1" t="s">
        <v>120</v>
      </c>
      <c r="B153" t="s">
        <v>12</v>
      </c>
      <c r="C153" t="s">
        <v>535</v>
      </c>
      <c r="D153" t="s">
        <v>536</v>
      </c>
      <c r="E153" t="s">
        <v>299</v>
      </c>
      <c r="F153" t="s">
        <v>82</v>
      </c>
      <c r="G153" t="s">
        <v>186</v>
      </c>
      <c r="J153" t="str">
        <f t="shared" si="67"/>
        <v>byr</v>
      </c>
      <c r="K153" t="str">
        <f t="shared" si="68"/>
        <v>iyr</v>
      </c>
      <c r="L153" t="str">
        <f t="shared" si="69"/>
        <v>hcl</v>
      </c>
      <c r="M153" t="str">
        <f t="shared" si="70"/>
        <v>pid</v>
      </c>
      <c r="N153" t="str">
        <f t="shared" si="71"/>
        <v>hgt</v>
      </c>
      <c r="O153" t="str">
        <f t="shared" si="72"/>
        <v>ecl</v>
      </c>
      <c r="P153" t="str">
        <f t="shared" si="73"/>
        <v>eyr</v>
      </c>
      <c r="Q153" t="str">
        <f t="shared" si="74"/>
        <v/>
      </c>
      <c r="S153" t="str">
        <f t="shared" si="75"/>
        <v>1969</v>
      </c>
      <c r="T153" t="str">
        <f t="shared" si="76"/>
        <v>2019</v>
      </c>
      <c r="U153" t="str">
        <f t="shared" si="77"/>
        <v>9de0cb</v>
      </c>
      <c r="V153" t="str">
        <f t="shared" si="78"/>
        <v>644476999</v>
      </c>
      <c r="W153" t="str">
        <f t="shared" si="79"/>
        <v>75in</v>
      </c>
      <c r="X153" t="str">
        <f t="shared" si="80"/>
        <v>oth</v>
      </c>
      <c r="Y153" t="str">
        <f t="shared" si="81"/>
        <v>2022</v>
      </c>
      <c r="Z153" t="str">
        <f t="shared" si="82"/>
        <v/>
      </c>
      <c r="AB153">
        <f t="shared" si="83"/>
        <v>7</v>
      </c>
      <c r="AD153" t="b">
        <f t="shared" si="84"/>
        <v>1</v>
      </c>
      <c r="AE153" t="b">
        <f t="shared" si="85"/>
        <v>1</v>
      </c>
      <c r="AF153" t="b">
        <f t="shared" si="86"/>
        <v>0</v>
      </c>
      <c r="AG153" t="b">
        <f t="shared" si="87"/>
        <v>1</v>
      </c>
      <c r="AH153" t="b">
        <f t="shared" si="88"/>
        <v>1</v>
      </c>
      <c r="AI153" t="b">
        <f t="shared" si="89"/>
        <v>1</v>
      </c>
      <c r="AJ153" t="b">
        <f t="shared" si="90"/>
        <v>1</v>
      </c>
      <c r="AK153" t="b">
        <f t="shared" si="91"/>
        <v>0</v>
      </c>
      <c r="AM153">
        <f t="shared" si="92"/>
        <v>6</v>
      </c>
      <c r="AN153" t="b">
        <f t="shared" si="93"/>
        <v>0</v>
      </c>
      <c r="AO153" t="b">
        <f t="shared" si="94"/>
        <v>0</v>
      </c>
      <c r="AP153">
        <f t="shared" si="95"/>
        <v>0</v>
      </c>
      <c r="AQ153" t="b">
        <f t="shared" si="96"/>
        <v>0</v>
      </c>
      <c r="AS153">
        <f t="shared" si="97"/>
        <v>1</v>
      </c>
      <c r="AT153" t="b">
        <f t="shared" si="98"/>
        <v>1</v>
      </c>
    </row>
    <row r="154" spans="1:46">
      <c r="A154" s="2" t="s">
        <v>43</v>
      </c>
      <c r="B154" t="s">
        <v>90</v>
      </c>
      <c r="C154" t="s">
        <v>226</v>
      </c>
      <c r="D154" t="s">
        <v>13</v>
      </c>
      <c r="E154" t="s">
        <v>15</v>
      </c>
      <c r="F154" t="s">
        <v>140</v>
      </c>
      <c r="G154" t="s">
        <v>537</v>
      </c>
      <c r="J154" t="str">
        <f t="shared" si="67"/>
        <v>hgt</v>
      </c>
      <c r="K154" t="str">
        <f t="shared" si="68"/>
        <v>iyr</v>
      </c>
      <c r="L154" t="str">
        <f t="shared" si="69"/>
        <v>byr</v>
      </c>
      <c r="M154" t="str">
        <f t="shared" si="70"/>
        <v>ecl</v>
      </c>
      <c r="N154" t="str">
        <f t="shared" si="71"/>
        <v>eyr</v>
      </c>
      <c r="O154" t="str">
        <f t="shared" si="72"/>
        <v>hcl</v>
      </c>
      <c r="P154" t="str">
        <f t="shared" si="73"/>
        <v>pid</v>
      </c>
      <c r="Q154" t="str">
        <f t="shared" si="74"/>
        <v/>
      </c>
      <c r="S154" t="str">
        <f t="shared" si="75"/>
        <v>164cm</v>
      </c>
      <c r="T154" t="str">
        <f t="shared" si="76"/>
        <v>2016</v>
      </c>
      <c r="U154" t="str">
        <f t="shared" si="77"/>
        <v>1988</v>
      </c>
      <c r="V154" t="str">
        <f t="shared" si="78"/>
        <v>gry</v>
      </c>
      <c r="W154" t="str">
        <f t="shared" si="79"/>
        <v>2030</v>
      </c>
      <c r="X154" t="str">
        <f t="shared" si="80"/>
        <v>#efcc98</v>
      </c>
      <c r="Y154" t="str">
        <f t="shared" si="81"/>
        <v>393258887</v>
      </c>
      <c r="Z154" t="str">
        <f t="shared" si="82"/>
        <v/>
      </c>
      <c r="AB154">
        <f t="shared" si="83"/>
        <v>7</v>
      </c>
      <c r="AD154" t="b">
        <f t="shared" si="84"/>
        <v>1</v>
      </c>
      <c r="AE154" t="b">
        <f t="shared" si="85"/>
        <v>1</v>
      </c>
      <c r="AF154" t="b">
        <f t="shared" si="86"/>
        <v>1</v>
      </c>
      <c r="AG154" t="b">
        <f t="shared" si="87"/>
        <v>1</v>
      </c>
      <c r="AH154" t="b">
        <f t="shared" si="88"/>
        <v>1</v>
      </c>
      <c r="AI154" t="b">
        <f t="shared" si="89"/>
        <v>1</v>
      </c>
      <c r="AJ154" t="b">
        <f t="shared" si="90"/>
        <v>1</v>
      </c>
      <c r="AK154" t="b">
        <f t="shared" si="91"/>
        <v>0</v>
      </c>
      <c r="AM154">
        <f t="shared" si="92"/>
        <v>7</v>
      </c>
      <c r="AN154" t="b">
        <f t="shared" si="93"/>
        <v>1</v>
      </c>
      <c r="AO154" t="b">
        <f t="shared" si="94"/>
        <v>1</v>
      </c>
      <c r="AP154">
        <f t="shared" si="95"/>
        <v>0</v>
      </c>
      <c r="AQ154" t="b">
        <f t="shared" si="96"/>
        <v>1</v>
      </c>
      <c r="AS154">
        <f t="shared" si="97"/>
        <v>1</v>
      </c>
      <c r="AT154" t="b">
        <f t="shared" si="98"/>
        <v>0</v>
      </c>
    </row>
    <row r="155" spans="1:46">
      <c r="A155" s="1" t="s">
        <v>2</v>
      </c>
      <c r="B155" t="s">
        <v>538</v>
      </c>
      <c r="C155" t="s">
        <v>67</v>
      </c>
      <c r="D155" t="s">
        <v>539</v>
      </c>
      <c r="E155" t="s">
        <v>540</v>
      </c>
      <c r="F155" t="s">
        <v>378</v>
      </c>
      <c r="G155" t="s">
        <v>75</v>
      </c>
      <c r="H155" t="s">
        <v>25</v>
      </c>
      <c r="J155" t="str">
        <f t="shared" si="67"/>
        <v>hgt</v>
      </c>
      <c r="K155" t="str">
        <f t="shared" si="68"/>
        <v>pid</v>
      </c>
      <c r="L155" t="str">
        <f t="shared" si="69"/>
        <v>eyr</v>
      </c>
      <c r="M155" t="str">
        <f t="shared" si="70"/>
        <v>cid</v>
      </c>
      <c r="N155" t="str">
        <f t="shared" si="71"/>
        <v>ecl</v>
      </c>
      <c r="O155" t="str">
        <f t="shared" si="72"/>
        <v>byr</v>
      </c>
      <c r="P155" t="str">
        <f t="shared" si="73"/>
        <v>iyr</v>
      </c>
      <c r="Q155" t="str">
        <f t="shared" si="74"/>
        <v>hcl</v>
      </c>
      <c r="S155" t="str">
        <f t="shared" si="75"/>
        <v>183cm</v>
      </c>
      <c r="T155" t="str">
        <f t="shared" si="76"/>
        <v>6930456</v>
      </c>
      <c r="U155" t="str">
        <f t="shared" si="77"/>
        <v>2023</v>
      </c>
      <c r="V155" t="str">
        <f t="shared" si="78"/>
        <v>210</v>
      </c>
      <c r="W155" t="str">
        <f t="shared" si="79"/>
        <v>#766482</v>
      </c>
      <c r="X155" t="str">
        <f t="shared" si="80"/>
        <v>2023</v>
      </c>
      <c r="Y155" t="str">
        <f t="shared" si="81"/>
        <v>2017</v>
      </c>
      <c r="Z155" t="str">
        <f t="shared" si="82"/>
        <v>z</v>
      </c>
      <c r="AB155">
        <f t="shared" si="83"/>
        <v>8</v>
      </c>
      <c r="AD155" t="b">
        <f t="shared" si="84"/>
        <v>1</v>
      </c>
      <c r="AE155" t="b">
        <f t="shared" si="85"/>
        <v>0</v>
      </c>
      <c r="AF155" t="b">
        <f t="shared" si="86"/>
        <v>1</v>
      </c>
      <c r="AG155" t="b">
        <f t="shared" si="87"/>
        <v>1</v>
      </c>
      <c r="AH155" t="b">
        <f t="shared" si="88"/>
        <v>0</v>
      </c>
      <c r="AI155" t="b">
        <f t="shared" si="89"/>
        <v>0</v>
      </c>
      <c r="AJ155" t="b">
        <f t="shared" si="90"/>
        <v>1</v>
      </c>
      <c r="AK155" t="b">
        <f t="shared" si="91"/>
        <v>0</v>
      </c>
      <c r="AM155">
        <f t="shared" si="92"/>
        <v>4</v>
      </c>
      <c r="AN155" t="b">
        <f t="shared" si="93"/>
        <v>0</v>
      </c>
      <c r="AO155" t="b">
        <f t="shared" si="94"/>
        <v>0</v>
      </c>
      <c r="AP155">
        <f t="shared" si="95"/>
        <v>1</v>
      </c>
      <c r="AQ155" t="b">
        <f t="shared" si="96"/>
        <v>0</v>
      </c>
      <c r="AS155">
        <f t="shared" si="97"/>
        <v>1</v>
      </c>
      <c r="AT155" t="b">
        <f t="shared" si="98"/>
        <v>1</v>
      </c>
    </row>
    <row r="156" spans="1:46">
      <c r="A156" s="2" t="s">
        <v>70</v>
      </c>
      <c r="B156" t="s">
        <v>37</v>
      </c>
      <c r="C156" t="s">
        <v>36</v>
      </c>
      <c r="D156" t="s">
        <v>5</v>
      </c>
      <c r="E156" t="s">
        <v>140</v>
      </c>
      <c r="F156" t="s">
        <v>541</v>
      </c>
      <c r="G156" t="s">
        <v>65</v>
      </c>
      <c r="J156" t="str">
        <f t="shared" si="67"/>
        <v>iyr</v>
      </c>
      <c r="K156" t="str">
        <f t="shared" si="68"/>
        <v>hgt</v>
      </c>
      <c r="L156" t="str">
        <f t="shared" si="69"/>
        <v>eyr</v>
      </c>
      <c r="M156" t="str">
        <f t="shared" si="70"/>
        <v>byr</v>
      </c>
      <c r="N156" t="str">
        <f t="shared" si="71"/>
        <v>hcl</v>
      </c>
      <c r="O156" t="str">
        <f t="shared" si="72"/>
        <v>pid</v>
      </c>
      <c r="P156" t="str">
        <f t="shared" si="73"/>
        <v>ecl</v>
      </c>
      <c r="Q156" t="str">
        <f t="shared" si="74"/>
        <v/>
      </c>
      <c r="S156" t="str">
        <f t="shared" si="75"/>
        <v>2011</v>
      </c>
      <c r="T156" t="str">
        <f t="shared" si="76"/>
        <v>165cm</v>
      </c>
      <c r="U156" t="str">
        <f t="shared" si="77"/>
        <v>2020</v>
      </c>
      <c r="V156" t="str">
        <f t="shared" si="78"/>
        <v>1966</v>
      </c>
      <c r="W156" t="str">
        <f t="shared" si="79"/>
        <v>#efcc98</v>
      </c>
      <c r="X156" t="str">
        <f t="shared" si="80"/>
        <v>691169980</v>
      </c>
      <c r="Y156" t="str">
        <f t="shared" si="81"/>
        <v>blu</v>
      </c>
      <c r="Z156" t="str">
        <f t="shared" si="82"/>
        <v/>
      </c>
      <c r="AB156">
        <f t="shared" si="83"/>
        <v>7</v>
      </c>
      <c r="AD156" t="b">
        <f t="shared" si="84"/>
        <v>1</v>
      </c>
      <c r="AE156" t="b">
        <f t="shared" si="85"/>
        <v>1</v>
      </c>
      <c r="AF156" t="b">
        <f t="shared" si="86"/>
        <v>1</v>
      </c>
      <c r="AG156" t="b">
        <f t="shared" si="87"/>
        <v>1</v>
      </c>
      <c r="AH156" t="b">
        <f t="shared" si="88"/>
        <v>1</v>
      </c>
      <c r="AI156" t="b">
        <f t="shared" si="89"/>
        <v>1</v>
      </c>
      <c r="AJ156" t="b">
        <f t="shared" si="90"/>
        <v>1</v>
      </c>
      <c r="AK156" t="b">
        <f t="shared" si="91"/>
        <v>0</v>
      </c>
      <c r="AM156">
        <f t="shared" si="92"/>
        <v>7</v>
      </c>
      <c r="AN156" t="b">
        <f t="shared" si="93"/>
        <v>1</v>
      </c>
      <c r="AO156" t="b">
        <f t="shared" si="94"/>
        <v>1</v>
      </c>
      <c r="AP156">
        <f t="shared" si="95"/>
        <v>0</v>
      </c>
      <c r="AQ156" t="b">
        <f t="shared" si="96"/>
        <v>1</v>
      </c>
      <c r="AS156">
        <f t="shared" si="97"/>
        <v>1</v>
      </c>
      <c r="AT156" t="b">
        <f t="shared" si="98"/>
        <v>0</v>
      </c>
    </row>
    <row r="157" spans="1:46">
      <c r="A157" s="1" t="s">
        <v>70</v>
      </c>
      <c r="B157" t="s">
        <v>102</v>
      </c>
      <c r="C157" t="s">
        <v>77</v>
      </c>
      <c r="D157" t="s">
        <v>5</v>
      </c>
      <c r="E157" t="s">
        <v>82</v>
      </c>
      <c r="F157" t="s">
        <v>37</v>
      </c>
      <c r="G157" t="s">
        <v>542</v>
      </c>
      <c r="J157" t="str">
        <f t="shared" si="67"/>
        <v>iyr</v>
      </c>
      <c r="K157" t="str">
        <f t="shared" si="68"/>
        <v>hcl</v>
      </c>
      <c r="L157" t="str">
        <f t="shared" si="69"/>
        <v>eyr</v>
      </c>
      <c r="M157" t="str">
        <f t="shared" si="70"/>
        <v>byr</v>
      </c>
      <c r="N157" t="str">
        <f t="shared" si="71"/>
        <v>ecl</v>
      </c>
      <c r="O157" t="str">
        <f t="shared" si="72"/>
        <v>hgt</v>
      </c>
      <c r="P157" t="str">
        <f t="shared" si="73"/>
        <v>pid</v>
      </c>
      <c r="Q157" t="str">
        <f t="shared" si="74"/>
        <v/>
      </c>
      <c r="S157" t="str">
        <f t="shared" si="75"/>
        <v>2011</v>
      </c>
      <c r="T157" t="str">
        <f t="shared" si="76"/>
        <v>#602927</v>
      </c>
      <c r="U157" t="str">
        <f t="shared" si="77"/>
        <v>2029</v>
      </c>
      <c r="V157" t="str">
        <f t="shared" si="78"/>
        <v>1966</v>
      </c>
      <c r="W157" t="str">
        <f t="shared" si="79"/>
        <v>oth</v>
      </c>
      <c r="X157" t="str">
        <f t="shared" si="80"/>
        <v>165cm</v>
      </c>
      <c r="Y157" t="str">
        <f t="shared" si="81"/>
        <v>945383793</v>
      </c>
      <c r="Z157" t="str">
        <f t="shared" si="82"/>
        <v/>
      </c>
      <c r="AB157">
        <f t="shared" si="83"/>
        <v>7</v>
      </c>
      <c r="AD157" t="b">
        <f t="shared" si="84"/>
        <v>1</v>
      </c>
      <c r="AE157" t="b">
        <f t="shared" si="85"/>
        <v>1</v>
      </c>
      <c r="AF157" t="b">
        <f t="shared" si="86"/>
        <v>1</v>
      </c>
      <c r="AG157" t="b">
        <f t="shared" si="87"/>
        <v>1</v>
      </c>
      <c r="AH157" t="b">
        <f t="shared" si="88"/>
        <v>1</v>
      </c>
      <c r="AI157" t="b">
        <f t="shared" si="89"/>
        <v>1</v>
      </c>
      <c r="AJ157" t="b">
        <f t="shared" si="90"/>
        <v>1</v>
      </c>
      <c r="AK157" t="b">
        <f t="shared" si="91"/>
        <v>0</v>
      </c>
      <c r="AM157">
        <f t="shared" si="92"/>
        <v>7</v>
      </c>
      <c r="AN157" t="b">
        <f t="shared" si="93"/>
        <v>1</v>
      </c>
      <c r="AO157" t="b">
        <f t="shared" si="94"/>
        <v>1</v>
      </c>
      <c r="AP157">
        <f t="shared" si="95"/>
        <v>0</v>
      </c>
      <c r="AQ157" t="b">
        <f t="shared" si="96"/>
        <v>1</v>
      </c>
      <c r="AS157">
        <f t="shared" si="97"/>
        <v>1</v>
      </c>
      <c r="AT157" t="b">
        <f t="shared" si="98"/>
        <v>0</v>
      </c>
    </row>
    <row r="158" spans="1:46">
      <c r="A158" s="2" t="s">
        <v>543</v>
      </c>
      <c r="B158" t="s">
        <v>78</v>
      </c>
      <c r="C158" t="s">
        <v>13</v>
      </c>
      <c r="D158" t="s">
        <v>244</v>
      </c>
      <c r="E158" t="s">
        <v>313</v>
      </c>
      <c r="F158" t="s">
        <v>505</v>
      </c>
      <c r="G158" t="s">
        <v>544</v>
      </c>
      <c r="J158" t="str">
        <f t="shared" si="67"/>
        <v>pid</v>
      </c>
      <c r="K158" t="str">
        <f t="shared" si="68"/>
        <v>iyr</v>
      </c>
      <c r="L158" t="str">
        <f t="shared" si="69"/>
        <v>ecl</v>
      </c>
      <c r="M158" t="str">
        <f t="shared" si="70"/>
        <v>eyr</v>
      </c>
      <c r="N158" t="str">
        <f t="shared" si="71"/>
        <v>hgt</v>
      </c>
      <c r="O158" t="str">
        <f t="shared" si="72"/>
        <v>byr</v>
      </c>
      <c r="P158" t="str">
        <f t="shared" si="73"/>
        <v>hcl</v>
      </c>
      <c r="Q158" t="str">
        <f t="shared" si="74"/>
        <v/>
      </c>
      <c r="S158" t="str">
        <f t="shared" si="75"/>
        <v>567096741</v>
      </c>
      <c r="T158" t="str">
        <f t="shared" si="76"/>
        <v>2025</v>
      </c>
      <c r="U158" t="str">
        <f t="shared" si="77"/>
        <v>gry</v>
      </c>
      <c r="V158" t="str">
        <f t="shared" si="78"/>
        <v>1944</v>
      </c>
      <c r="W158" t="str">
        <f t="shared" si="79"/>
        <v>187in</v>
      </c>
      <c r="X158" t="str">
        <f t="shared" si="80"/>
        <v>2026</v>
      </c>
      <c r="Y158" t="str">
        <f t="shared" si="81"/>
        <v>8ac39a</v>
      </c>
      <c r="Z158" t="str">
        <f t="shared" si="82"/>
        <v/>
      </c>
      <c r="AB158">
        <f t="shared" si="83"/>
        <v>7</v>
      </c>
      <c r="AD158" t="b">
        <f t="shared" si="84"/>
        <v>1</v>
      </c>
      <c r="AE158" t="b">
        <f t="shared" si="85"/>
        <v>0</v>
      </c>
      <c r="AF158" t="b">
        <f t="shared" si="86"/>
        <v>1</v>
      </c>
      <c r="AG158" t="b">
        <f t="shared" si="87"/>
        <v>0</v>
      </c>
      <c r="AH158" t="b">
        <f t="shared" si="88"/>
        <v>0</v>
      </c>
      <c r="AI158" t="b">
        <f t="shared" si="89"/>
        <v>0</v>
      </c>
      <c r="AJ158" t="b">
        <f t="shared" si="90"/>
        <v>0</v>
      </c>
      <c r="AK158" t="b">
        <f t="shared" si="91"/>
        <v>0</v>
      </c>
      <c r="AM158">
        <f t="shared" si="92"/>
        <v>2</v>
      </c>
      <c r="AN158" t="b">
        <f t="shared" si="93"/>
        <v>0</v>
      </c>
      <c r="AO158" t="b">
        <f t="shared" si="94"/>
        <v>0</v>
      </c>
      <c r="AP158">
        <f t="shared" si="95"/>
        <v>0</v>
      </c>
      <c r="AQ158" t="b">
        <f t="shared" si="96"/>
        <v>0</v>
      </c>
      <c r="AS158">
        <f t="shared" si="97"/>
        <v>1</v>
      </c>
      <c r="AT158" t="b">
        <f t="shared" si="98"/>
        <v>1</v>
      </c>
    </row>
    <row r="159" spans="1:46">
      <c r="A159" s="1" t="s">
        <v>121</v>
      </c>
      <c r="B159" t="s">
        <v>22</v>
      </c>
      <c r="C159" t="s">
        <v>162</v>
      </c>
      <c r="D159" t="s">
        <v>545</v>
      </c>
      <c r="E159" t="s">
        <v>546</v>
      </c>
      <c r="F159" t="s">
        <v>113</v>
      </c>
      <c r="J159" t="str">
        <f t="shared" si="67"/>
        <v>byr</v>
      </c>
      <c r="K159" t="str">
        <f t="shared" si="68"/>
        <v>eyr</v>
      </c>
      <c r="L159" t="str">
        <f t="shared" si="69"/>
        <v>iyr</v>
      </c>
      <c r="M159" t="str">
        <f t="shared" si="70"/>
        <v>hgt</v>
      </c>
      <c r="N159" t="str">
        <f t="shared" si="71"/>
        <v>pid</v>
      </c>
      <c r="O159" t="str">
        <f t="shared" si="72"/>
        <v>ecl</v>
      </c>
      <c r="P159" t="str">
        <f t="shared" si="73"/>
        <v/>
      </c>
      <c r="Q159" t="str">
        <f t="shared" si="74"/>
        <v/>
      </c>
      <c r="S159" t="str">
        <f t="shared" si="75"/>
        <v>2025</v>
      </c>
      <c r="T159" t="str">
        <f t="shared" si="76"/>
        <v>2025</v>
      </c>
      <c r="U159" t="str">
        <f t="shared" si="77"/>
        <v>2015</v>
      </c>
      <c r="V159" t="str">
        <f t="shared" si="78"/>
        <v>191</v>
      </c>
      <c r="W159" t="str">
        <f t="shared" si="79"/>
        <v>1659927272</v>
      </c>
      <c r="X159" t="str">
        <f t="shared" si="80"/>
        <v>grn</v>
      </c>
      <c r="Y159" t="str">
        <f t="shared" si="81"/>
        <v/>
      </c>
      <c r="Z159" t="str">
        <f t="shared" si="82"/>
        <v/>
      </c>
      <c r="AB159">
        <f t="shared" si="83"/>
        <v>6</v>
      </c>
      <c r="AD159" t="b">
        <f t="shared" si="84"/>
        <v>0</v>
      </c>
      <c r="AE159" t="b">
        <f t="shared" si="85"/>
        <v>1</v>
      </c>
      <c r="AF159" t="b">
        <f t="shared" si="86"/>
        <v>1</v>
      </c>
      <c r="AG159" t="b">
        <f t="shared" si="87"/>
        <v>0</v>
      </c>
      <c r="AH159" t="b">
        <f t="shared" si="88"/>
        <v>0</v>
      </c>
      <c r="AI159" t="b">
        <f t="shared" si="89"/>
        <v>1</v>
      </c>
      <c r="AJ159" t="b">
        <f t="shared" si="90"/>
        <v>0</v>
      </c>
      <c r="AK159" t="b">
        <f t="shared" si="91"/>
        <v>0</v>
      </c>
      <c r="AM159">
        <f t="shared" si="92"/>
        <v>3</v>
      </c>
      <c r="AN159" t="b">
        <f t="shared" si="93"/>
        <v>0</v>
      </c>
      <c r="AO159" t="b">
        <f t="shared" si="94"/>
        <v>0</v>
      </c>
      <c r="AP159">
        <f t="shared" si="95"/>
        <v>0</v>
      </c>
      <c r="AQ159" t="b">
        <f t="shared" si="96"/>
        <v>0</v>
      </c>
      <c r="AS159">
        <f t="shared" si="97"/>
        <v>0</v>
      </c>
      <c r="AT159" t="b">
        <f t="shared" si="98"/>
        <v>0</v>
      </c>
    </row>
    <row r="160" spans="1:46">
      <c r="A160" s="2" t="s">
        <v>137</v>
      </c>
      <c r="B160" t="s">
        <v>547</v>
      </c>
      <c r="C160" t="s">
        <v>328</v>
      </c>
      <c r="D160" t="s">
        <v>548</v>
      </c>
      <c r="E160" t="s">
        <v>82</v>
      </c>
      <c r="F160" t="s">
        <v>362</v>
      </c>
      <c r="G160" t="s">
        <v>77</v>
      </c>
      <c r="J160" t="str">
        <f t="shared" si="67"/>
        <v>iyr</v>
      </c>
      <c r="K160" t="str">
        <f t="shared" si="68"/>
        <v>hgt</v>
      </c>
      <c r="L160" t="str">
        <f t="shared" si="69"/>
        <v>byr</v>
      </c>
      <c r="M160" t="str">
        <f t="shared" si="70"/>
        <v>pid</v>
      </c>
      <c r="N160" t="str">
        <f t="shared" si="71"/>
        <v>ecl</v>
      </c>
      <c r="O160" t="str">
        <f t="shared" si="72"/>
        <v>hcl</v>
      </c>
      <c r="P160" t="str">
        <f t="shared" si="73"/>
        <v>eyr</v>
      </c>
      <c r="Q160" t="str">
        <f t="shared" si="74"/>
        <v/>
      </c>
      <c r="S160" t="str">
        <f t="shared" si="75"/>
        <v>2027</v>
      </c>
      <c r="T160" t="str">
        <f t="shared" si="76"/>
        <v>63in</v>
      </c>
      <c r="U160" t="str">
        <f t="shared" si="77"/>
        <v>1963</v>
      </c>
      <c r="V160" t="str">
        <f t="shared" si="78"/>
        <v>874200881</v>
      </c>
      <c r="W160" t="str">
        <f t="shared" si="79"/>
        <v>oth</v>
      </c>
      <c r="X160" t="str">
        <f t="shared" si="80"/>
        <v>#c0946f</v>
      </c>
      <c r="Y160" t="str">
        <f t="shared" si="81"/>
        <v>2029</v>
      </c>
      <c r="Z160" t="str">
        <f t="shared" si="82"/>
        <v/>
      </c>
      <c r="AB160">
        <f t="shared" si="83"/>
        <v>7</v>
      </c>
      <c r="AD160" t="b">
        <f t="shared" si="84"/>
        <v>0</v>
      </c>
      <c r="AE160" t="b">
        <f t="shared" si="85"/>
        <v>1</v>
      </c>
      <c r="AF160" t="b">
        <f t="shared" si="86"/>
        <v>1</v>
      </c>
      <c r="AG160" t="b">
        <f t="shared" si="87"/>
        <v>1</v>
      </c>
      <c r="AH160" t="b">
        <f t="shared" si="88"/>
        <v>1</v>
      </c>
      <c r="AI160" t="b">
        <f t="shared" si="89"/>
        <v>1</v>
      </c>
      <c r="AJ160" t="b">
        <f t="shared" si="90"/>
        <v>1</v>
      </c>
      <c r="AK160" t="b">
        <f t="shared" si="91"/>
        <v>0</v>
      </c>
      <c r="AM160">
        <f t="shared" si="92"/>
        <v>6</v>
      </c>
      <c r="AN160" t="b">
        <f t="shared" si="93"/>
        <v>0</v>
      </c>
      <c r="AO160" t="b">
        <f t="shared" si="94"/>
        <v>0</v>
      </c>
      <c r="AP160">
        <f t="shared" si="95"/>
        <v>0</v>
      </c>
      <c r="AQ160" t="b">
        <f t="shared" si="96"/>
        <v>0</v>
      </c>
      <c r="AS160">
        <f t="shared" si="97"/>
        <v>1</v>
      </c>
      <c r="AT160" t="b">
        <f t="shared" si="98"/>
        <v>1</v>
      </c>
    </row>
    <row r="161" spans="1:46">
      <c r="A161" s="2" t="s">
        <v>122</v>
      </c>
      <c r="B161" t="s">
        <v>100</v>
      </c>
      <c r="C161" t="s">
        <v>24</v>
      </c>
      <c r="D161" t="s">
        <v>15</v>
      </c>
      <c r="E161" t="s">
        <v>4</v>
      </c>
      <c r="J161" t="str">
        <f t="shared" si="67"/>
        <v>hcl</v>
      </c>
      <c r="K161" t="str">
        <f t="shared" si="68"/>
        <v>byr</v>
      </c>
      <c r="L161" t="str">
        <f t="shared" si="69"/>
        <v>ecl</v>
      </c>
      <c r="M161" t="str">
        <f t="shared" si="70"/>
        <v>eyr</v>
      </c>
      <c r="N161" t="str">
        <f t="shared" si="71"/>
        <v>iyr</v>
      </c>
      <c r="O161" t="str">
        <f t="shared" si="72"/>
        <v/>
      </c>
      <c r="P161" t="str">
        <f t="shared" si="73"/>
        <v/>
      </c>
      <c r="Q161" t="str">
        <f t="shared" si="74"/>
        <v/>
      </c>
      <c r="S161" t="str">
        <f t="shared" si="75"/>
        <v>#b37a48</v>
      </c>
      <c r="T161" t="str">
        <f t="shared" si="76"/>
        <v>1957</v>
      </c>
      <c r="U161" t="str">
        <f t="shared" si="77"/>
        <v>hzl</v>
      </c>
      <c r="V161" t="str">
        <f t="shared" si="78"/>
        <v>2030</v>
      </c>
      <c r="W161" t="str">
        <f t="shared" si="79"/>
        <v>2013</v>
      </c>
      <c r="X161" t="str">
        <f t="shared" si="80"/>
        <v/>
      </c>
      <c r="Y161" t="str">
        <f t="shared" si="81"/>
        <v/>
      </c>
      <c r="Z161" t="str">
        <f t="shared" si="82"/>
        <v/>
      </c>
      <c r="AB161">
        <f t="shared" si="83"/>
        <v>5</v>
      </c>
      <c r="AD161" t="b">
        <f t="shared" si="84"/>
        <v>1</v>
      </c>
      <c r="AE161" t="b">
        <f t="shared" si="85"/>
        <v>1</v>
      </c>
      <c r="AF161" t="b">
        <f t="shared" si="86"/>
        <v>1</v>
      </c>
      <c r="AG161" t="b">
        <f t="shared" si="87"/>
        <v>1</v>
      </c>
      <c r="AH161" t="b">
        <f t="shared" si="88"/>
        <v>1</v>
      </c>
      <c r="AI161" t="b">
        <f t="shared" si="89"/>
        <v>0</v>
      </c>
      <c r="AJ161" t="b">
        <f t="shared" si="90"/>
        <v>0</v>
      </c>
      <c r="AK161" t="b">
        <f t="shared" si="91"/>
        <v>0</v>
      </c>
      <c r="AM161">
        <f t="shared" si="92"/>
        <v>5</v>
      </c>
      <c r="AN161" t="b">
        <f t="shared" si="93"/>
        <v>1</v>
      </c>
      <c r="AO161" t="b">
        <f t="shared" si="94"/>
        <v>0</v>
      </c>
      <c r="AP161">
        <f t="shared" si="95"/>
        <v>0</v>
      </c>
      <c r="AQ161" t="b">
        <f t="shared" si="96"/>
        <v>0</v>
      </c>
      <c r="AS161">
        <f t="shared" si="97"/>
        <v>1</v>
      </c>
      <c r="AT161" t="b">
        <f t="shared" si="98"/>
        <v>1</v>
      </c>
    </row>
    <row r="162" spans="1:46">
      <c r="A162" s="2" t="s">
        <v>549</v>
      </c>
      <c r="B162" t="s">
        <v>483</v>
      </c>
      <c r="C162" t="s">
        <v>550</v>
      </c>
      <c r="D162" t="s">
        <v>123</v>
      </c>
      <c r="E162" t="s">
        <v>124</v>
      </c>
      <c r="F162" t="s">
        <v>94</v>
      </c>
      <c r="G162" t="s">
        <v>189</v>
      </c>
      <c r="H162" t="s">
        <v>25</v>
      </c>
      <c r="J162" t="str">
        <f t="shared" si="67"/>
        <v>pid</v>
      </c>
      <c r="K162" t="str">
        <f t="shared" si="68"/>
        <v>eyr</v>
      </c>
      <c r="L162" t="str">
        <f t="shared" si="69"/>
        <v>cid</v>
      </c>
      <c r="M162" t="str">
        <f t="shared" si="70"/>
        <v>hgt</v>
      </c>
      <c r="N162" t="str">
        <f t="shared" si="71"/>
        <v>ecl</v>
      </c>
      <c r="O162" t="str">
        <f t="shared" si="72"/>
        <v>iyr</v>
      </c>
      <c r="P162" t="str">
        <f t="shared" si="73"/>
        <v>byr</v>
      </c>
      <c r="Q162" t="str">
        <f t="shared" si="74"/>
        <v>hcl</v>
      </c>
      <c r="S162" t="str">
        <f t="shared" si="75"/>
        <v>#38e0fd</v>
      </c>
      <c r="T162" t="str">
        <f t="shared" si="76"/>
        <v>2019</v>
      </c>
      <c r="U162" t="str">
        <f t="shared" si="77"/>
        <v>103</v>
      </c>
      <c r="V162" t="str">
        <f t="shared" si="78"/>
        <v>153in</v>
      </c>
      <c r="W162" t="str">
        <f t="shared" si="79"/>
        <v>#956d7c</v>
      </c>
      <c r="X162" t="str">
        <f t="shared" si="80"/>
        <v>2029</v>
      </c>
      <c r="Y162" t="str">
        <f t="shared" si="81"/>
        <v>2029</v>
      </c>
      <c r="Z162" t="str">
        <f t="shared" si="82"/>
        <v>z</v>
      </c>
      <c r="AB162">
        <f t="shared" si="83"/>
        <v>8</v>
      </c>
      <c r="AD162" t="e">
        <f t="shared" si="84"/>
        <v>#VALUE!</v>
      </c>
      <c r="AE162" t="b">
        <f t="shared" si="85"/>
        <v>0</v>
      </c>
      <c r="AF162" t="b">
        <f t="shared" si="86"/>
        <v>1</v>
      </c>
      <c r="AG162" t="b">
        <f t="shared" si="87"/>
        <v>0</v>
      </c>
      <c r="AH162" t="b">
        <f t="shared" si="88"/>
        <v>0</v>
      </c>
      <c r="AI162" t="b">
        <f t="shared" si="89"/>
        <v>0</v>
      </c>
      <c r="AJ162" t="b">
        <f t="shared" si="90"/>
        <v>0</v>
      </c>
      <c r="AK162" t="b">
        <f t="shared" si="91"/>
        <v>0</v>
      </c>
      <c r="AM162">
        <f t="shared" si="92"/>
        <v>1</v>
      </c>
      <c r="AN162" t="b">
        <f t="shared" si="93"/>
        <v>0</v>
      </c>
      <c r="AO162" t="b">
        <f t="shared" si="94"/>
        <v>0</v>
      </c>
      <c r="AP162">
        <f t="shared" si="95"/>
        <v>1</v>
      </c>
      <c r="AQ162" t="b">
        <f t="shared" si="96"/>
        <v>0</v>
      </c>
      <c r="AS162">
        <f t="shared" si="97"/>
        <v>1</v>
      </c>
      <c r="AT162" t="b">
        <f t="shared" si="98"/>
        <v>1</v>
      </c>
    </row>
    <row r="163" spans="1:46">
      <c r="A163" s="2" t="s">
        <v>45</v>
      </c>
      <c r="B163" t="s">
        <v>551</v>
      </c>
      <c r="C163" t="s">
        <v>552</v>
      </c>
      <c r="D163" t="s">
        <v>271</v>
      </c>
      <c r="E163" t="s">
        <v>214</v>
      </c>
      <c r="F163" t="s">
        <v>162</v>
      </c>
      <c r="J163" t="str">
        <f t="shared" si="67"/>
        <v>eyr</v>
      </c>
      <c r="K163" t="str">
        <f t="shared" si="68"/>
        <v>pid</v>
      </c>
      <c r="L163" t="str">
        <f t="shared" si="69"/>
        <v>hcl</v>
      </c>
      <c r="M163" t="str">
        <f t="shared" si="70"/>
        <v>hgt</v>
      </c>
      <c r="N163" t="str">
        <f t="shared" si="71"/>
        <v>byr</v>
      </c>
      <c r="O163" t="str">
        <f t="shared" si="72"/>
        <v>iyr</v>
      </c>
      <c r="P163" t="str">
        <f t="shared" si="73"/>
        <v/>
      </c>
      <c r="Q163" t="str">
        <f t="shared" si="74"/>
        <v/>
      </c>
      <c r="S163" t="str">
        <f t="shared" si="75"/>
        <v>2021</v>
      </c>
      <c r="T163" t="str">
        <f t="shared" si="76"/>
        <v>956654136</v>
      </c>
      <c r="U163" t="str">
        <f t="shared" si="77"/>
        <v>#854d9d</v>
      </c>
      <c r="V163" t="str">
        <f t="shared" si="78"/>
        <v>186cm</v>
      </c>
      <c r="W163" t="str">
        <f t="shared" si="79"/>
        <v>1960</v>
      </c>
      <c r="X163" t="str">
        <f t="shared" si="80"/>
        <v>2015</v>
      </c>
      <c r="Y163" t="str">
        <f t="shared" si="81"/>
        <v/>
      </c>
      <c r="Z163" t="str">
        <f t="shared" si="82"/>
        <v/>
      </c>
      <c r="AB163">
        <f t="shared" si="83"/>
        <v>6</v>
      </c>
      <c r="AD163" t="b">
        <f t="shared" si="84"/>
        <v>1</v>
      </c>
      <c r="AE163" t="b">
        <f t="shared" si="85"/>
        <v>1</v>
      </c>
      <c r="AF163" t="b">
        <f t="shared" si="86"/>
        <v>1</v>
      </c>
      <c r="AG163" t="b">
        <f t="shared" si="87"/>
        <v>1</v>
      </c>
      <c r="AH163" t="b">
        <f t="shared" si="88"/>
        <v>1</v>
      </c>
      <c r="AI163" t="b">
        <f t="shared" si="89"/>
        <v>1</v>
      </c>
      <c r="AJ163" t="b">
        <f t="shared" si="90"/>
        <v>0</v>
      </c>
      <c r="AK163" t="b">
        <f t="shared" si="91"/>
        <v>0</v>
      </c>
      <c r="AM163">
        <f t="shared" si="92"/>
        <v>6</v>
      </c>
      <c r="AN163" t="b">
        <f t="shared" si="93"/>
        <v>1</v>
      </c>
      <c r="AO163" t="b">
        <f t="shared" si="94"/>
        <v>0</v>
      </c>
      <c r="AP163">
        <f t="shared" si="95"/>
        <v>0</v>
      </c>
      <c r="AQ163" t="b">
        <f t="shared" si="96"/>
        <v>0</v>
      </c>
      <c r="AS163">
        <f t="shared" si="97"/>
        <v>1</v>
      </c>
      <c r="AT163" t="b">
        <f t="shared" si="98"/>
        <v>1</v>
      </c>
    </row>
    <row r="164" spans="1:46">
      <c r="A164" s="2" t="s">
        <v>36</v>
      </c>
      <c r="B164" t="s">
        <v>125</v>
      </c>
      <c r="C164" t="s">
        <v>58</v>
      </c>
      <c r="D164" t="s">
        <v>38</v>
      </c>
      <c r="E164" t="s">
        <v>553</v>
      </c>
      <c r="F164" t="s">
        <v>162</v>
      </c>
      <c r="G164" t="s">
        <v>126</v>
      </c>
      <c r="J164" t="str">
        <f t="shared" si="67"/>
        <v>eyr</v>
      </c>
      <c r="K164" t="str">
        <f t="shared" si="68"/>
        <v>byr</v>
      </c>
      <c r="L164" t="str">
        <f t="shared" si="69"/>
        <v>hcl</v>
      </c>
      <c r="M164" t="str">
        <f t="shared" si="70"/>
        <v>ecl</v>
      </c>
      <c r="N164" t="str">
        <f t="shared" si="71"/>
        <v>pid</v>
      </c>
      <c r="O164" t="str">
        <f t="shared" si="72"/>
        <v>iyr</v>
      </c>
      <c r="P164" t="str">
        <f t="shared" si="73"/>
        <v>hgt</v>
      </c>
      <c r="Q164" t="str">
        <f t="shared" si="74"/>
        <v/>
      </c>
      <c r="S164" t="str">
        <f t="shared" si="75"/>
        <v>2020</v>
      </c>
      <c r="T164" t="str">
        <f t="shared" si="76"/>
        <v>1995</v>
      </c>
      <c r="U164" t="str">
        <f t="shared" si="77"/>
        <v>#b6652a</v>
      </c>
      <c r="V164" t="str">
        <f t="shared" si="78"/>
        <v>amb</v>
      </c>
      <c r="W164" t="str">
        <f t="shared" si="79"/>
        <v>746523744</v>
      </c>
      <c r="X164" t="str">
        <f t="shared" si="80"/>
        <v>2015</v>
      </c>
      <c r="Y164" t="str">
        <f t="shared" si="81"/>
        <v>178cm</v>
      </c>
      <c r="Z164" t="str">
        <f t="shared" si="82"/>
        <v/>
      </c>
      <c r="AB164">
        <f t="shared" si="83"/>
        <v>7</v>
      </c>
      <c r="AD164" t="b">
        <f t="shared" si="84"/>
        <v>1</v>
      </c>
      <c r="AE164" t="b">
        <f t="shared" si="85"/>
        <v>1</v>
      </c>
      <c r="AF164" t="b">
        <f t="shared" si="86"/>
        <v>1</v>
      </c>
      <c r="AG164" t="b">
        <f t="shared" si="87"/>
        <v>1</v>
      </c>
      <c r="AH164" t="b">
        <f t="shared" si="88"/>
        <v>1</v>
      </c>
      <c r="AI164" t="b">
        <f t="shared" si="89"/>
        <v>1</v>
      </c>
      <c r="AJ164" t="b">
        <f t="shared" si="90"/>
        <v>1</v>
      </c>
      <c r="AK164" t="b">
        <f t="shared" si="91"/>
        <v>0</v>
      </c>
      <c r="AM164">
        <f t="shared" si="92"/>
        <v>7</v>
      </c>
      <c r="AN164" t="b">
        <f t="shared" si="93"/>
        <v>1</v>
      </c>
      <c r="AO164" t="b">
        <f t="shared" si="94"/>
        <v>1</v>
      </c>
      <c r="AP164">
        <f t="shared" si="95"/>
        <v>0</v>
      </c>
      <c r="AQ164" t="b">
        <f t="shared" si="96"/>
        <v>1</v>
      </c>
      <c r="AS164">
        <f t="shared" si="97"/>
        <v>1</v>
      </c>
      <c r="AT164" t="b">
        <f t="shared" si="98"/>
        <v>0</v>
      </c>
    </row>
    <row r="165" spans="1:46">
      <c r="A165" s="2" t="s">
        <v>36</v>
      </c>
      <c r="B165" t="s">
        <v>554</v>
      </c>
      <c r="C165" t="s">
        <v>182</v>
      </c>
      <c r="D165" t="s">
        <v>101</v>
      </c>
      <c r="E165" t="s">
        <v>47</v>
      </c>
      <c r="F165" t="s">
        <v>65</v>
      </c>
      <c r="G165" t="s">
        <v>127</v>
      </c>
      <c r="J165" t="str">
        <f t="shared" si="67"/>
        <v>eyr</v>
      </c>
      <c r="K165" t="str">
        <f t="shared" si="68"/>
        <v>hgt</v>
      </c>
      <c r="L165" t="str">
        <f t="shared" si="69"/>
        <v>cid</v>
      </c>
      <c r="M165" t="str">
        <f t="shared" si="70"/>
        <v>byr</v>
      </c>
      <c r="N165" t="str">
        <f t="shared" si="71"/>
        <v>iyr</v>
      </c>
      <c r="O165" t="str">
        <f t="shared" si="72"/>
        <v>ecl</v>
      </c>
      <c r="P165" t="str">
        <f t="shared" si="73"/>
        <v>pid</v>
      </c>
      <c r="Q165" t="str">
        <f t="shared" si="74"/>
        <v/>
      </c>
      <c r="S165" t="str">
        <f t="shared" si="75"/>
        <v>2020</v>
      </c>
      <c r="T165" t="str">
        <f t="shared" si="76"/>
        <v>173cm</v>
      </c>
      <c r="U165" t="str">
        <f t="shared" si="77"/>
        <v>322</v>
      </c>
      <c r="V165" t="str">
        <f t="shared" si="78"/>
        <v>1956</v>
      </c>
      <c r="W165" t="str">
        <f t="shared" si="79"/>
        <v>2020</v>
      </c>
      <c r="X165" t="str">
        <f t="shared" si="80"/>
        <v>blu</v>
      </c>
      <c r="Y165" t="str">
        <f t="shared" si="81"/>
        <v>833595649</v>
      </c>
      <c r="Z165" t="str">
        <f t="shared" si="82"/>
        <v/>
      </c>
      <c r="AB165">
        <f t="shared" si="83"/>
        <v>7</v>
      </c>
      <c r="AD165" t="b">
        <f t="shared" si="84"/>
        <v>1</v>
      </c>
      <c r="AE165" t="b">
        <f t="shared" si="85"/>
        <v>1</v>
      </c>
      <c r="AF165" t="b">
        <f t="shared" si="86"/>
        <v>1</v>
      </c>
      <c r="AG165" t="b">
        <f t="shared" si="87"/>
        <v>1</v>
      </c>
      <c r="AH165" t="b">
        <f t="shared" si="88"/>
        <v>1</v>
      </c>
      <c r="AI165" t="b">
        <f t="shared" si="89"/>
        <v>1</v>
      </c>
      <c r="AJ165" t="b">
        <f t="shared" si="90"/>
        <v>1</v>
      </c>
      <c r="AK165" t="b">
        <f t="shared" si="91"/>
        <v>0</v>
      </c>
      <c r="AM165">
        <f t="shared" si="92"/>
        <v>7</v>
      </c>
      <c r="AN165" t="b">
        <f t="shared" si="93"/>
        <v>1</v>
      </c>
      <c r="AO165" t="b">
        <f t="shared" si="94"/>
        <v>1</v>
      </c>
      <c r="AP165">
        <f t="shared" si="95"/>
        <v>1</v>
      </c>
      <c r="AQ165" t="b">
        <f t="shared" si="96"/>
        <v>0</v>
      </c>
      <c r="AS165">
        <f t="shared" si="97"/>
        <v>0</v>
      </c>
      <c r="AT165" t="b">
        <f t="shared" si="98"/>
        <v>0</v>
      </c>
    </row>
    <row r="166" spans="1:46">
      <c r="A166" s="2" t="s">
        <v>13</v>
      </c>
      <c r="B166" t="s">
        <v>75</v>
      </c>
      <c r="C166" t="s">
        <v>36</v>
      </c>
      <c r="D166" t="s">
        <v>555</v>
      </c>
      <c r="E166" t="s">
        <v>2</v>
      </c>
      <c r="F166" t="s">
        <v>556</v>
      </c>
      <c r="G166" t="s">
        <v>427</v>
      </c>
      <c r="H166" t="s">
        <v>69</v>
      </c>
      <c r="J166" t="str">
        <f t="shared" si="67"/>
        <v>ecl</v>
      </c>
      <c r="K166" t="str">
        <f t="shared" si="68"/>
        <v>iyr</v>
      </c>
      <c r="L166" t="str">
        <f t="shared" si="69"/>
        <v>eyr</v>
      </c>
      <c r="M166" t="str">
        <f t="shared" si="70"/>
        <v>pid</v>
      </c>
      <c r="N166" t="str">
        <f t="shared" si="71"/>
        <v>hgt</v>
      </c>
      <c r="O166" t="str">
        <f t="shared" si="72"/>
        <v>cid</v>
      </c>
      <c r="P166" t="str">
        <f t="shared" si="73"/>
        <v>byr</v>
      </c>
      <c r="Q166" t="str">
        <f t="shared" si="74"/>
        <v>hcl</v>
      </c>
      <c r="S166" t="str">
        <f t="shared" si="75"/>
        <v>gry</v>
      </c>
      <c r="T166" t="str">
        <f t="shared" si="76"/>
        <v>2017</v>
      </c>
      <c r="U166" t="str">
        <f t="shared" si="77"/>
        <v>2020</v>
      </c>
      <c r="V166" t="str">
        <f t="shared" si="78"/>
        <v>537816651</v>
      </c>
      <c r="W166" t="str">
        <f t="shared" si="79"/>
        <v>183cm</v>
      </c>
      <c r="X166" t="str">
        <f t="shared" si="80"/>
        <v>160</v>
      </c>
      <c r="Y166" t="str">
        <f t="shared" si="81"/>
        <v>1996</v>
      </c>
      <c r="Z166" t="str">
        <f t="shared" si="82"/>
        <v>#733820</v>
      </c>
      <c r="AB166">
        <f t="shared" si="83"/>
        <v>8</v>
      </c>
      <c r="AD166" t="b">
        <f t="shared" si="84"/>
        <v>1</v>
      </c>
      <c r="AE166" t="b">
        <f t="shared" si="85"/>
        <v>1</v>
      </c>
      <c r="AF166" t="b">
        <f t="shared" si="86"/>
        <v>1</v>
      </c>
      <c r="AG166" t="b">
        <f t="shared" si="87"/>
        <v>1</v>
      </c>
      <c r="AH166" t="b">
        <f t="shared" si="88"/>
        <v>1</v>
      </c>
      <c r="AI166" t="b">
        <f t="shared" si="89"/>
        <v>1</v>
      </c>
      <c r="AJ166" t="b">
        <f t="shared" si="90"/>
        <v>1</v>
      </c>
      <c r="AK166" t="b">
        <f t="shared" si="91"/>
        <v>1</v>
      </c>
      <c r="AM166">
        <f t="shared" si="92"/>
        <v>8</v>
      </c>
      <c r="AN166" t="b">
        <f t="shared" si="93"/>
        <v>1</v>
      </c>
      <c r="AO166" t="b">
        <f t="shared" si="94"/>
        <v>1</v>
      </c>
      <c r="AP166">
        <f t="shared" si="95"/>
        <v>1</v>
      </c>
      <c r="AQ166" t="b">
        <f t="shared" si="96"/>
        <v>1</v>
      </c>
      <c r="AS166">
        <f t="shared" si="97"/>
        <v>1</v>
      </c>
      <c r="AT166" t="b">
        <f t="shared" si="98"/>
        <v>0</v>
      </c>
    </row>
    <row r="167" spans="1:46">
      <c r="A167" s="1" t="s">
        <v>128</v>
      </c>
      <c r="B167" t="s">
        <v>129</v>
      </c>
      <c r="C167" t="s">
        <v>25</v>
      </c>
      <c r="D167" t="s">
        <v>557</v>
      </c>
      <c r="E167" t="s">
        <v>558</v>
      </c>
      <c r="J167" t="str">
        <f t="shared" si="67"/>
        <v>iyr</v>
      </c>
      <c r="K167" t="str">
        <f t="shared" si="68"/>
        <v>byr</v>
      </c>
      <c r="L167" t="str">
        <f t="shared" si="69"/>
        <v>hcl</v>
      </c>
      <c r="M167" t="str">
        <f t="shared" si="70"/>
        <v>eyr</v>
      </c>
      <c r="N167" t="str">
        <f t="shared" si="71"/>
        <v>pid</v>
      </c>
      <c r="O167" t="str">
        <f t="shared" si="72"/>
        <v/>
      </c>
      <c r="P167" t="str">
        <f t="shared" si="73"/>
        <v/>
      </c>
      <c r="Q167" t="str">
        <f t="shared" si="74"/>
        <v/>
      </c>
      <c r="S167" t="str">
        <f t="shared" si="75"/>
        <v>1920</v>
      </c>
      <c r="T167" t="str">
        <f t="shared" si="76"/>
        <v>2013</v>
      </c>
      <c r="U167" t="str">
        <f t="shared" si="77"/>
        <v>z</v>
      </c>
      <c r="V167" t="str">
        <f t="shared" si="78"/>
        <v>1932</v>
      </c>
      <c r="W167" t="str">
        <f t="shared" si="79"/>
        <v>169cm</v>
      </c>
      <c r="X167" t="str">
        <f t="shared" si="80"/>
        <v/>
      </c>
      <c r="Y167" t="str">
        <f t="shared" si="81"/>
        <v/>
      </c>
      <c r="Z167" t="str">
        <f t="shared" si="82"/>
        <v/>
      </c>
      <c r="AB167">
        <f t="shared" si="83"/>
        <v>5</v>
      </c>
      <c r="AD167" t="b">
        <f t="shared" si="84"/>
        <v>0</v>
      </c>
      <c r="AE167" t="b">
        <f t="shared" si="85"/>
        <v>0</v>
      </c>
      <c r="AF167" t="b">
        <f t="shared" si="86"/>
        <v>0</v>
      </c>
      <c r="AG167" t="b">
        <f t="shared" si="87"/>
        <v>0</v>
      </c>
      <c r="AH167" t="e">
        <f t="shared" si="88"/>
        <v>#VALUE!</v>
      </c>
      <c r="AI167" t="b">
        <f t="shared" si="89"/>
        <v>0</v>
      </c>
      <c r="AJ167" t="b">
        <f t="shared" si="90"/>
        <v>0</v>
      </c>
      <c r="AK167" t="b">
        <f t="shared" si="91"/>
        <v>0</v>
      </c>
      <c r="AM167">
        <f t="shared" si="92"/>
        <v>0</v>
      </c>
      <c r="AN167" t="b">
        <f t="shared" si="93"/>
        <v>0</v>
      </c>
      <c r="AO167" t="b">
        <f t="shared" si="94"/>
        <v>0</v>
      </c>
      <c r="AP167">
        <f t="shared" si="95"/>
        <v>0</v>
      </c>
      <c r="AQ167" t="b">
        <f t="shared" si="96"/>
        <v>0</v>
      </c>
      <c r="AS167">
        <f t="shared" si="97"/>
        <v>1</v>
      </c>
      <c r="AT167" t="b">
        <f t="shared" si="98"/>
        <v>1</v>
      </c>
    </row>
    <row r="168" spans="1:46">
      <c r="A168" s="2" t="s">
        <v>15</v>
      </c>
      <c r="B168" t="s">
        <v>559</v>
      </c>
      <c r="C168" t="s">
        <v>47</v>
      </c>
      <c r="D168" t="s">
        <v>113</v>
      </c>
      <c r="E168" t="s">
        <v>369</v>
      </c>
      <c r="F168" t="s">
        <v>560</v>
      </c>
      <c r="G168" t="s">
        <v>466</v>
      </c>
      <c r="H168" t="s">
        <v>242</v>
      </c>
      <c r="J168" t="str">
        <f t="shared" si="67"/>
        <v>eyr</v>
      </c>
      <c r="K168" t="str">
        <f t="shared" si="68"/>
        <v>cid</v>
      </c>
      <c r="L168" t="str">
        <f t="shared" si="69"/>
        <v>iyr</v>
      </c>
      <c r="M168" t="str">
        <f t="shared" si="70"/>
        <v>ecl</v>
      </c>
      <c r="N168" t="str">
        <f t="shared" si="71"/>
        <v>byr</v>
      </c>
      <c r="O168" t="str">
        <f t="shared" si="72"/>
        <v>pid</v>
      </c>
      <c r="P168" t="str">
        <f t="shared" si="73"/>
        <v>hgt</v>
      </c>
      <c r="Q168" t="str">
        <f t="shared" si="74"/>
        <v>hcl</v>
      </c>
      <c r="S168" t="str">
        <f t="shared" si="75"/>
        <v>2030</v>
      </c>
      <c r="T168" t="str">
        <f t="shared" si="76"/>
        <v>258</v>
      </c>
      <c r="U168" t="str">
        <f t="shared" si="77"/>
        <v>2020</v>
      </c>
      <c r="V168" t="str">
        <f t="shared" si="78"/>
        <v>grn</v>
      </c>
      <c r="W168" t="str">
        <f t="shared" si="79"/>
        <v>1947</v>
      </c>
      <c r="X168" t="str">
        <f t="shared" si="80"/>
        <v>571610070</v>
      </c>
      <c r="Y168" t="str">
        <f t="shared" si="81"/>
        <v>162cm</v>
      </c>
      <c r="Z168" t="str">
        <f t="shared" si="82"/>
        <v>#888785</v>
      </c>
      <c r="AB168">
        <f t="shared" si="83"/>
        <v>8</v>
      </c>
      <c r="AD168" t="b">
        <f t="shared" si="84"/>
        <v>1</v>
      </c>
      <c r="AE168" t="b">
        <f t="shared" si="85"/>
        <v>1</v>
      </c>
      <c r="AF168" t="b">
        <f t="shared" si="86"/>
        <v>1</v>
      </c>
      <c r="AG168" t="b">
        <f t="shared" si="87"/>
        <v>1</v>
      </c>
      <c r="AH168" t="b">
        <f t="shared" si="88"/>
        <v>1</v>
      </c>
      <c r="AI168" t="b">
        <f t="shared" si="89"/>
        <v>1</v>
      </c>
      <c r="AJ168" t="b">
        <f t="shared" si="90"/>
        <v>1</v>
      </c>
      <c r="AK168" t="b">
        <f t="shared" si="91"/>
        <v>1</v>
      </c>
      <c r="AM168">
        <f t="shared" si="92"/>
        <v>8</v>
      </c>
      <c r="AN168" t="b">
        <f t="shared" si="93"/>
        <v>1</v>
      </c>
      <c r="AO168" t="b">
        <f t="shared" si="94"/>
        <v>1</v>
      </c>
      <c r="AP168">
        <f t="shared" si="95"/>
        <v>1</v>
      </c>
      <c r="AQ168" t="b">
        <f t="shared" si="96"/>
        <v>1</v>
      </c>
      <c r="AS168">
        <f t="shared" si="97"/>
        <v>1</v>
      </c>
      <c r="AT168" t="b">
        <f t="shared" si="98"/>
        <v>0</v>
      </c>
    </row>
    <row r="169" spans="1:46">
      <c r="A169" s="1" t="s">
        <v>121</v>
      </c>
      <c r="B169" t="s">
        <v>80</v>
      </c>
      <c r="C169" t="s">
        <v>155</v>
      </c>
      <c r="D169" t="s">
        <v>38</v>
      </c>
      <c r="E169" t="s">
        <v>561</v>
      </c>
      <c r="J169" t="str">
        <f t="shared" si="67"/>
        <v>byr</v>
      </c>
      <c r="K169" t="str">
        <f t="shared" si="68"/>
        <v>hgt</v>
      </c>
      <c r="L169" t="str">
        <f t="shared" si="69"/>
        <v>iyr</v>
      </c>
      <c r="M169" t="str">
        <f t="shared" si="70"/>
        <v>ecl</v>
      </c>
      <c r="N169" t="str">
        <f t="shared" si="71"/>
        <v>eyr</v>
      </c>
      <c r="O169" t="str">
        <f t="shared" si="72"/>
        <v/>
      </c>
      <c r="P169" t="str">
        <f t="shared" si="73"/>
        <v/>
      </c>
      <c r="Q169" t="str">
        <f t="shared" si="74"/>
        <v/>
      </c>
      <c r="S169" t="str">
        <f t="shared" si="75"/>
        <v>2025</v>
      </c>
      <c r="T169" t="str">
        <f t="shared" si="76"/>
        <v>155cm</v>
      </c>
      <c r="U169" t="str">
        <f t="shared" si="77"/>
        <v>2030</v>
      </c>
      <c r="V169" t="str">
        <f t="shared" si="78"/>
        <v>amb</v>
      </c>
      <c r="W169" t="str">
        <f t="shared" si="79"/>
        <v>2002</v>
      </c>
      <c r="X169" t="str">
        <f t="shared" si="80"/>
        <v/>
      </c>
      <c r="Y169" t="str">
        <f t="shared" si="81"/>
        <v/>
      </c>
      <c r="Z169" t="str">
        <f t="shared" si="82"/>
        <v/>
      </c>
      <c r="AB169">
        <f t="shared" si="83"/>
        <v>5</v>
      </c>
      <c r="AD169" t="b">
        <f t="shared" si="84"/>
        <v>0</v>
      </c>
      <c r="AE169" t="b">
        <f t="shared" si="85"/>
        <v>1</v>
      </c>
      <c r="AF169" t="b">
        <f t="shared" si="86"/>
        <v>0</v>
      </c>
      <c r="AG169" t="b">
        <f t="shared" si="87"/>
        <v>1</v>
      </c>
      <c r="AH169" t="b">
        <f t="shared" si="88"/>
        <v>0</v>
      </c>
      <c r="AI169" t="b">
        <f t="shared" si="89"/>
        <v>0</v>
      </c>
      <c r="AJ169" t="b">
        <f t="shared" si="90"/>
        <v>0</v>
      </c>
      <c r="AK169" t="b">
        <f t="shared" si="91"/>
        <v>0</v>
      </c>
      <c r="AM169">
        <f t="shared" si="92"/>
        <v>2</v>
      </c>
      <c r="AN169" t="b">
        <f t="shared" si="93"/>
        <v>0</v>
      </c>
      <c r="AO169" t="b">
        <f t="shared" si="94"/>
        <v>0</v>
      </c>
      <c r="AP169">
        <f t="shared" si="95"/>
        <v>0</v>
      </c>
      <c r="AQ169" t="b">
        <f t="shared" si="96"/>
        <v>0</v>
      </c>
      <c r="AS169">
        <f t="shared" si="97"/>
        <v>0</v>
      </c>
      <c r="AT169" t="b">
        <f t="shared" si="98"/>
        <v>0</v>
      </c>
    </row>
    <row r="170" spans="1:46">
      <c r="A170" s="2" t="s">
        <v>47</v>
      </c>
      <c r="B170" t="s">
        <v>24</v>
      </c>
      <c r="C170" t="s">
        <v>562</v>
      </c>
      <c r="D170" t="s">
        <v>143</v>
      </c>
      <c r="E170" t="s">
        <v>96</v>
      </c>
      <c r="J170" t="str">
        <f t="shared" si="67"/>
        <v>iyr</v>
      </c>
      <c r="K170" t="str">
        <f t="shared" si="68"/>
        <v>ecl</v>
      </c>
      <c r="L170" t="str">
        <f t="shared" si="69"/>
        <v>pid</v>
      </c>
      <c r="M170" t="str">
        <f t="shared" si="70"/>
        <v>hcl</v>
      </c>
      <c r="N170" t="str">
        <f t="shared" si="71"/>
        <v>byr</v>
      </c>
      <c r="O170" t="str">
        <f t="shared" si="72"/>
        <v/>
      </c>
      <c r="P170" t="str">
        <f t="shared" si="73"/>
        <v/>
      </c>
      <c r="Q170" t="str">
        <f t="shared" si="74"/>
        <v/>
      </c>
      <c r="S170" t="str">
        <f t="shared" si="75"/>
        <v>2020</v>
      </c>
      <c r="T170" t="str">
        <f t="shared" si="76"/>
        <v>hzl</v>
      </c>
      <c r="U170" t="str">
        <f t="shared" si="77"/>
        <v>090561426</v>
      </c>
      <c r="V170" t="str">
        <f t="shared" si="78"/>
        <v>#a97842</v>
      </c>
      <c r="W170" t="str">
        <f t="shared" si="79"/>
        <v>1923</v>
      </c>
      <c r="X170" t="str">
        <f t="shared" si="80"/>
        <v/>
      </c>
      <c r="Y170" t="str">
        <f t="shared" si="81"/>
        <v/>
      </c>
      <c r="Z170" t="str">
        <f t="shared" si="82"/>
        <v/>
      </c>
      <c r="AB170">
        <f t="shared" si="83"/>
        <v>5</v>
      </c>
      <c r="AD170" t="b">
        <f t="shared" si="84"/>
        <v>1</v>
      </c>
      <c r="AE170" t="b">
        <f t="shared" si="85"/>
        <v>1</v>
      </c>
      <c r="AF170" t="b">
        <f t="shared" si="86"/>
        <v>1</v>
      </c>
      <c r="AG170" t="b">
        <f t="shared" si="87"/>
        <v>1</v>
      </c>
      <c r="AH170" t="b">
        <f t="shared" si="88"/>
        <v>1</v>
      </c>
      <c r="AI170" t="b">
        <f t="shared" si="89"/>
        <v>0</v>
      </c>
      <c r="AJ170" t="b">
        <f t="shared" si="90"/>
        <v>0</v>
      </c>
      <c r="AK170" t="b">
        <f t="shared" si="91"/>
        <v>0</v>
      </c>
      <c r="AM170">
        <f t="shared" si="92"/>
        <v>5</v>
      </c>
      <c r="AN170" t="b">
        <f t="shared" si="93"/>
        <v>1</v>
      </c>
      <c r="AO170" t="b">
        <f t="shared" si="94"/>
        <v>0</v>
      </c>
      <c r="AP170">
        <f t="shared" si="95"/>
        <v>0</v>
      </c>
      <c r="AQ170" t="b">
        <f t="shared" si="96"/>
        <v>0</v>
      </c>
      <c r="AS170">
        <f t="shared" si="97"/>
        <v>1</v>
      </c>
      <c r="AT170" t="b">
        <f t="shared" si="98"/>
        <v>1</v>
      </c>
    </row>
    <row r="171" spans="1:46">
      <c r="A171" s="2" t="s">
        <v>24</v>
      </c>
      <c r="B171" t="s">
        <v>12</v>
      </c>
      <c r="C171" t="s">
        <v>362</v>
      </c>
      <c r="D171" t="s">
        <v>22</v>
      </c>
      <c r="E171" t="s">
        <v>373</v>
      </c>
      <c r="F171" t="s">
        <v>126</v>
      </c>
      <c r="G171" t="s">
        <v>563</v>
      </c>
      <c r="J171" t="str">
        <f t="shared" si="67"/>
        <v>ecl</v>
      </c>
      <c r="K171" t="str">
        <f t="shared" si="68"/>
        <v>iyr</v>
      </c>
      <c r="L171" t="str">
        <f t="shared" si="69"/>
        <v>hcl</v>
      </c>
      <c r="M171" t="str">
        <f t="shared" si="70"/>
        <v>eyr</v>
      </c>
      <c r="N171" t="str">
        <f t="shared" si="71"/>
        <v>byr</v>
      </c>
      <c r="O171" t="str">
        <f t="shared" si="72"/>
        <v>hgt</v>
      </c>
      <c r="P171" t="str">
        <f t="shared" si="73"/>
        <v>pid</v>
      </c>
      <c r="Q171" t="str">
        <f t="shared" si="74"/>
        <v/>
      </c>
      <c r="S171" t="str">
        <f t="shared" si="75"/>
        <v>hzl</v>
      </c>
      <c r="T171" t="str">
        <f t="shared" si="76"/>
        <v>2019</v>
      </c>
      <c r="U171" t="str">
        <f t="shared" si="77"/>
        <v>#c0946f</v>
      </c>
      <c r="V171" t="str">
        <f t="shared" si="78"/>
        <v>2025</v>
      </c>
      <c r="W171" t="str">
        <f t="shared" si="79"/>
        <v>1999</v>
      </c>
      <c r="X171" t="str">
        <f t="shared" si="80"/>
        <v>178cm</v>
      </c>
      <c r="Y171" t="str">
        <f t="shared" si="81"/>
        <v>026042669</v>
      </c>
      <c r="Z171" t="str">
        <f t="shared" si="82"/>
        <v/>
      </c>
      <c r="AB171">
        <f t="shared" si="83"/>
        <v>7</v>
      </c>
      <c r="AD171" t="b">
        <f t="shared" si="84"/>
        <v>1</v>
      </c>
      <c r="AE171" t="b">
        <f t="shared" si="85"/>
        <v>1</v>
      </c>
      <c r="AF171" t="b">
        <f t="shared" si="86"/>
        <v>1</v>
      </c>
      <c r="AG171" t="b">
        <f t="shared" si="87"/>
        <v>1</v>
      </c>
      <c r="AH171" t="b">
        <f t="shared" si="88"/>
        <v>1</v>
      </c>
      <c r="AI171" t="b">
        <f t="shared" si="89"/>
        <v>1</v>
      </c>
      <c r="AJ171" t="b">
        <f t="shared" si="90"/>
        <v>1</v>
      </c>
      <c r="AK171" t="b">
        <f t="shared" si="91"/>
        <v>0</v>
      </c>
      <c r="AM171">
        <f t="shared" si="92"/>
        <v>7</v>
      </c>
      <c r="AN171" t="b">
        <f t="shared" si="93"/>
        <v>1</v>
      </c>
      <c r="AO171" t="b">
        <f t="shared" si="94"/>
        <v>1</v>
      </c>
      <c r="AP171">
        <f t="shared" si="95"/>
        <v>0</v>
      </c>
      <c r="AQ171" t="b">
        <f t="shared" si="96"/>
        <v>1</v>
      </c>
      <c r="AS171">
        <f t="shared" si="97"/>
        <v>1</v>
      </c>
      <c r="AT171" t="b">
        <f t="shared" si="98"/>
        <v>0</v>
      </c>
    </row>
    <row r="172" spans="1:46">
      <c r="A172" s="2" t="s">
        <v>130</v>
      </c>
      <c r="B172" t="s">
        <v>213</v>
      </c>
      <c r="C172" t="s">
        <v>162</v>
      </c>
      <c r="D172" t="s">
        <v>13</v>
      </c>
      <c r="E172" t="s">
        <v>48</v>
      </c>
      <c r="F172" t="s">
        <v>564</v>
      </c>
      <c r="J172" t="str">
        <f t="shared" si="67"/>
        <v>hgt</v>
      </c>
      <c r="K172" t="str">
        <f t="shared" si="68"/>
        <v>eyr</v>
      </c>
      <c r="L172" t="str">
        <f t="shared" si="69"/>
        <v>iyr</v>
      </c>
      <c r="M172" t="str">
        <f t="shared" si="70"/>
        <v>ecl</v>
      </c>
      <c r="N172" t="str">
        <f t="shared" si="71"/>
        <v>byr</v>
      </c>
      <c r="O172" t="str">
        <f t="shared" si="72"/>
        <v>pid</v>
      </c>
      <c r="P172" t="str">
        <f t="shared" si="73"/>
        <v/>
      </c>
      <c r="Q172" t="str">
        <f t="shared" si="74"/>
        <v/>
      </c>
      <c r="S172" t="str">
        <f t="shared" si="75"/>
        <v>74in</v>
      </c>
      <c r="T172" t="str">
        <f t="shared" si="76"/>
        <v>2027</v>
      </c>
      <c r="U172" t="str">
        <f t="shared" si="77"/>
        <v>2015</v>
      </c>
      <c r="V172" t="str">
        <f t="shared" si="78"/>
        <v>gry</v>
      </c>
      <c r="W172" t="str">
        <f t="shared" si="79"/>
        <v>2005</v>
      </c>
      <c r="X172" t="str">
        <f t="shared" si="80"/>
        <v>#28b09d</v>
      </c>
      <c r="Y172" t="str">
        <f t="shared" si="81"/>
        <v/>
      </c>
      <c r="Z172" t="str">
        <f t="shared" si="82"/>
        <v/>
      </c>
      <c r="AB172">
        <f t="shared" si="83"/>
        <v>6</v>
      </c>
      <c r="AD172" t="b">
        <f t="shared" si="84"/>
        <v>1</v>
      </c>
      <c r="AE172" t="b">
        <f t="shared" si="85"/>
        <v>1</v>
      </c>
      <c r="AF172" t="b">
        <f t="shared" si="86"/>
        <v>1</v>
      </c>
      <c r="AG172" t="b">
        <f t="shared" si="87"/>
        <v>1</v>
      </c>
      <c r="AH172" t="b">
        <f t="shared" si="88"/>
        <v>0</v>
      </c>
      <c r="AI172" t="e">
        <f t="shared" si="89"/>
        <v>#VALUE!</v>
      </c>
      <c r="AJ172" t="b">
        <f t="shared" si="90"/>
        <v>0</v>
      </c>
      <c r="AK172" t="b">
        <f t="shared" si="91"/>
        <v>0</v>
      </c>
      <c r="AM172">
        <f t="shared" si="92"/>
        <v>4</v>
      </c>
      <c r="AN172" t="b">
        <f t="shared" si="93"/>
        <v>0</v>
      </c>
      <c r="AO172" t="b">
        <f t="shared" si="94"/>
        <v>0</v>
      </c>
      <c r="AP172">
        <f t="shared" si="95"/>
        <v>0</v>
      </c>
      <c r="AQ172" t="b">
        <f t="shared" si="96"/>
        <v>0</v>
      </c>
      <c r="AS172">
        <f t="shared" si="97"/>
        <v>0</v>
      </c>
      <c r="AT172" t="b">
        <f t="shared" si="98"/>
        <v>0</v>
      </c>
    </row>
    <row r="173" spans="1:46">
      <c r="A173" s="1" t="s">
        <v>565</v>
      </c>
      <c r="B173" t="s">
        <v>566</v>
      </c>
      <c r="C173" t="s">
        <v>166</v>
      </c>
      <c r="D173" t="s">
        <v>567</v>
      </c>
      <c r="E173" t="s">
        <v>568</v>
      </c>
      <c r="F173" t="s">
        <v>131</v>
      </c>
      <c r="J173" t="str">
        <f t="shared" si="67"/>
        <v>eyr</v>
      </c>
      <c r="K173" t="str">
        <f t="shared" si="68"/>
        <v>byr</v>
      </c>
      <c r="L173" t="str">
        <f t="shared" si="69"/>
        <v>ecl</v>
      </c>
      <c r="M173" t="str">
        <f t="shared" si="70"/>
        <v>cid</v>
      </c>
      <c r="N173" t="str">
        <f t="shared" si="71"/>
        <v>hcl</v>
      </c>
      <c r="O173" t="str">
        <f t="shared" si="72"/>
        <v>iyr</v>
      </c>
      <c r="P173" t="str">
        <f t="shared" si="73"/>
        <v/>
      </c>
      <c r="Q173" t="str">
        <f t="shared" si="74"/>
        <v/>
      </c>
      <c r="S173" t="str">
        <f t="shared" si="75"/>
        <v>1953</v>
      </c>
      <c r="T173" t="str">
        <f t="shared" si="76"/>
        <v>2014</v>
      </c>
      <c r="U173" t="str">
        <f t="shared" si="77"/>
        <v>lzr</v>
      </c>
      <c r="V173" t="str">
        <f t="shared" si="78"/>
        <v>202</v>
      </c>
      <c r="W173" t="str">
        <f t="shared" si="79"/>
        <v>1af88d</v>
      </c>
      <c r="X173" t="str">
        <f t="shared" si="80"/>
        <v>2028</v>
      </c>
      <c r="Y173" t="str">
        <f t="shared" si="81"/>
        <v/>
      </c>
      <c r="Z173" t="str">
        <f t="shared" si="82"/>
        <v/>
      </c>
      <c r="AB173">
        <f t="shared" si="83"/>
        <v>6</v>
      </c>
      <c r="AD173" t="b">
        <f t="shared" si="84"/>
        <v>0</v>
      </c>
      <c r="AE173" t="b">
        <f t="shared" si="85"/>
        <v>0</v>
      </c>
      <c r="AF173" t="b">
        <f t="shared" si="86"/>
        <v>0</v>
      </c>
      <c r="AG173" t="b">
        <f t="shared" si="87"/>
        <v>1</v>
      </c>
      <c r="AH173" t="b">
        <f t="shared" si="88"/>
        <v>0</v>
      </c>
      <c r="AI173" t="b">
        <f t="shared" si="89"/>
        <v>0</v>
      </c>
      <c r="AJ173" t="b">
        <f t="shared" si="90"/>
        <v>0</v>
      </c>
      <c r="AK173" t="b">
        <f t="shared" si="91"/>
        <v>0</v>
      </c>
      <c r="AM173">
        <f t="shared" si="92"/>
        <v>1</v>
      </c>
      <c r="AN173" t="b">
        <f t="shared" si="93"/>
        <v>0</v>
      </c>
      <c r="AO173" t="b">
        <f t="shared" si="94"/>
        <v>0</v>
      </c>
      <c r="AP173">
        <f t="shared" si="95"/>
        <v>1</v>
      </c>
      <c r="AQ173" t="b">
        <f t="shared" si="96"/>
        <v>0</v>
      </c>
      <c r="AS173">
        <f t="shared" si="97"/>
        <v>1</v>
      </c>
      <c r="AT173" t="b">
        <f t="shared" si="98"/>
        <v>1</v>
      </c>
    </row>
    <row r="174" spans="1:46">
      <c r="A174" s="1" t="s">
        <v>132</v>
      </c>
      <c r="B174" t="s">
        <v>569</v>
      </c>
      <c r="C174" t="s">
        <v>110</v>
      </c>
      <c r="D174" t="s">
        <v>216</v>
      </c>
      <c r="E174" t="s">
        <v>213</v>
      </c>
      <c r="F174" t="s">
        <v>82</v>
      </c>
      <c r="G174" t="s">
        <v>111</v>
      </c>
      <c r="H174" t="s">
        <v>570</v>
      </c>
      <c r="J174" t="str">
        <f t="shared" si="67"/>
        <v>cid</v>
      </c>
      <c r="K174" t="str">
        <f t="shared" si="68"/>
        <v>pid</v>
      </c>
      <c r="L174" t="str">
        <f t="shared" si="69"/>
        <v>iyr</v>
      </c>
      <c r="M174" t="str">
        <f t="shared" si="70"/>
        <v>hgt</v>
      </c>
      <c r="N174" t="str">
        <f t="shared" si="71"/>
        <v>eyr</v>
      </c>
      <c r="O174" t="str">
        <f t="shared" si="72"/>
        <v>ecl</v>
      </c>
      <c r="P174" t="str">
        <f t="shared" si="73"/>
        <v>byr</v>
      </c>
      <c r="Q174" t="str">
        <f t="shared" si="74"/>
        <v>hcl</v>
      </c>
      <c r="S174" t="str">
        <f t="shared" si="75"/>
        <v>99</v>
      </c>
      <c r="T174" t="str">
        <f t="shared" si="76"/>
        <v>706477697</v>
      </c>
      <c r="U174" t="str">
        <f t="shared" si="77"/>
        <v>2018</v>
      </c>
      <c r="V174" t="str">
        <f t="shared" si="78"/>
        <v>171cm</v>
      </c>
      <c r="W174" t="str">
        <f t="shared" si="79"/>
        <v>2027</v>
      </c>
      <c r="X174" t="str">
        <f t="shared" si="80"/>
        <v>oth</v>
      </c>
      <c r="Y174" t="str">
        <f t="shared" si="81"/>
        <v>1978</v>
      </c>
      <c r="Z174" t="str">
        <f t="shared" si="82"/>
        <v>#930aef</v>
      </c>
      <c r="AB174">
        <f t="shared" si="83"/>
        <v>8</v>
      </c>
      <c r="AD174" t="b">
        <f t="shared" si="84"/>
        <v>1</v>
      </c>
      <c r="AE174" t="b">
        <f t="shared" si="85"/>
        <v>1</v>
      </c>
      <c r="AF174" t="b">
        <f t="shared" si="86"/>
        <v>1</v>
      </c>
      <c r="AG174" t="b">
        <f t="shared" si="87"/>
        <v>1</v>
      </c>
      <c r="AH174" t="b">
        <f t="shared" si="88"/>
        <v>1</v>
      </c>
      <c r="AI174" t="b">
        <f t="shared" si="89"/>
        <v>1</v>
      </c>
      <c r="AJ174" t="b">
        <f t="shared" si="90"/>
        <v>1</v>
      </c>
      <c r="AK174" t="b">
        <f t="shared" si="91"/>
        <v>1</v>
      </c>
      <c r="AM174">
        <f t="shared" si="92"/>
        <v>8</v>
      </c>
      <c r="AN174" t="b">
        <f t="shared" si="93"/>
        <v>1</v>
      </c>
      <c r="AO174" t="b">
        <f t="shared" si="94"/>
        <v>1</v>
      </c>
      <c r="AP174">
        <f t="shared" si="95"/>
        <v>1</v>
      </c>
      <c r="AQ174" t="b">
        <f t="shared" si="96"/>
        <v>1</v>
      </c>
      <c r="AS174">
        <f t="shared" si="97"/>
        <v>1</v>
      </c>
      <c r="AT174" t="b">
        <f t="shared" si="98"/>
        <v>0</v>
      </c>
    </row>
    <row r="175" spans="1:46">
      <c r="A175" s="2" t="s">
        <v>75</v>
      </c>
      <c r="B175" t="s">
        <v>133</v>
      </c>
      <c r="C175" t="s">
        <v>77</v>
      </c>
      <c r="D175" t="s">
        <v>38</v>
      </c>
      <c r="E175" t="s">
        <v>571</v>
      </c>
      <c r="F175" t="s">
        <v>230</v>
      </c>
      <c r="G175" t="s">
        <v>572</v>
      </c>
      <c r="H175" t="s">
        <v>556</v>
      </c>
      <c r="J175" t="str">
        <f t="shared" si="67"/>
        <v>iyr</v>
      </c>
      <c r="K175" t="str">
        <f t="shared" si="68"/>
        <v>byr</v>
      </c>
      <c r="L175" t="str">
        <f t="shared" si="69"/>
        <v>eyr</v>
      </c>
      <c r="M175" t="str">
        <f t="shared" si="70"/>
        <v>ecl</v>
      </c>
      <c r="N175" t="str">
        <f t="shared" si="71"/>
        <v>pid</v>
      </c>
      <c r="O175" t="str">
        <f t="shared" si="72"/>
        <v>hgt</v>
      </c>
      <c r="P175" t="str">
        <f t="shared" si="73"/>
        <v>hcl</v>
      </c>
      <c r="Q175" t="str">
        <f t="shared" si="74"/>
        <v>cid</v>
      </c>
      <c r="S175" t="str">
        <f t="shared" si="75"/>
        <v>2017</v>
      </c>
      <c r="T175" t="str">
        <f t="shared" si="76"/>
        <v>1935</v>
      </c>
      <c r="U175" t="str">
        <f t="shared" si="77"/>
        <v>2029</v>
      </c>
      <c r="V175" t="str">
        <f t="shared" si="78"/>
        <v>amb</v>
      </c>
      <c r="W175" t="str">
        <f t="shared" si="79"/>
        <v>321873254</v>
      </c>
      <c r="X175" t="str">
        <f t="shared" si="80"/>
        <v>179cm</v>
      </c>
      <c r="Y175" t="str">
        <f t="shared" si="81"/>
        <v>#1b9aea</v>
      </c>
      <c r="Z175" t="str">
        <f t="shared" si="82"/>
        <v>160</v>
      </c>
      <c r="AB175">
        <f t="shared" si="83"/>
        <v>8</v>
      </c>
      <c r="AD175" t="b">
        <f t="shared" si="84"/>
        <v>1</v>
      </c>
      <c r="AE175" t="b">
        <f t="shared" si="85"/>
        <v>1</v>
      </c>
      <c r="AF175" t="b">
        <f t="shared" si="86"/>
        <v>1</v>
      </c>
      <c r="AG175" t="b">
        <f t="shared" si="87"/>
        <v>1</v>
      </c>
      <c r="AH175" t="b">
        <f t="shared" si="88"/>
        <v>1</v>
      </c>
      <c r="AI175" t="b">
        <f t="shared" si="89"/>
        <v>1</v>
      </c>
      <c r="AJ175" t="b">
        <f t="shared" si="90"/>
        <v>1</v>
      </c>
      <c r="AK175" t="b">
        <f t="shared" si="91"/>
        <v>1</v>
      </c>
      <c r="AM175">
        <f t="shared" si="92"/>
        <v>8</v>
      </c>
      <c r="AN175" t="b">
        <f t="shared" si="93"/>
        <v>1</v>
      </c>
      <c r="AO175" t="b">
        <f t="shared" si="94"/>
        <v>1</v>
      </c>
      <c r="AP175">
        <f t="shared" si="95"/>
        <v>1</v>
      </c>
      <c r="AQ175" t="b">
        <f t="shared" si="96"/>
        <v>1</v>
      </c>
      <c r="AS175">
        <f t="shared" si="97"/>
        <v>1</v>
      </c>
      <c r="AT175" t="b">
        <f t="shared" si="98"/>
        <v>0</v>
      </c>
    </row>
    <row r="176" spans="1:46">
      <c r="A176" s="2" t="s">
        <v>4</v>
      </c>
      <c r="B176" t="s">
        <v>24</v>
      </c>
      <c r="C176" t="s">
        <v>67</v>
      </c>
      <c r="D176" t="s">
        <v>573</v>
      </c>
      <c r="E176" t="s">
        <v>427</v>
      </c>
      <c r="F176" t="s">
        <v>574</v>
      </c>
      <c r="G176" t="s">
        <v>575</v>
      </c>
      <c r="H176" t="s">
        <v>19</v>
      </c>
      <c r="J176" t="str">
        <f t="shared" si="67"/>
        <v>iyr</v>
      </c>
      <c r="K176" t="str">
        <f t="shared" si="68"/>
        <v>ecl</v>
      </c>
      <c r="L176" t="str">
        <f t="shared" si="69"/>
        <v>eyr</v>
      </c>
      <c r="M176" t="str">
        <f t="shared" si="70"/>
        <v>cid</v>
      </c>
      <c r="N176" t="str">
        <f t="shared" si="71"/>
        <v>byr</v>
      </c>
      <c r="O176" t="str">
        <f t="shared" si="72"/>
        <v>pid</v>
      </c>
      <c r="P176" t="str">
        <f t="shared" si="73"/>
        <v>hgt</v>
      </c>
      <c r="Q176" t="str">
        <f t="shared" si="74"/>
        <v>hcl</v>
      </c>
      <c r="S176" t="str">
        <f t="shared" si="75"/>
        <v>2013</v>
      </c>
      <c r="T176" t="str">
        <f t="shared" si="76"/>
        <v>hzl</v>
      </c>
      <c r="U176" t="str">
        <f t="shared" si="77"/>
        <v>2023</v>
      </c>
      <c r="V176" t="str">
        <f t="shared" si="78"/>
        <v>233</v>
      </c>
      <c r="W176" t="str">
        <f t="shared" si="79"/>
        <v>1996</v>
      </c>
      <c r="X176" t="str">
        <f t="shared" si="80"/>
        <v>605962483</v>
      </c>
      <c r="Y176" t="str">
        <f t="shared" si="81"/>
        <v>175cm</v>
      </c>
      <c r="Z176" t="str">
        <f t="shared" si="82"/>
        <v>#ceb3a1</v>
      </c>
      <c r="AB176">
        <f t="shared" si="83"/>
        <v>8</v>
      </c>
      <c r="AD176" t="b">
        <f t="shared" si="84"/>
        <v>1</v>
      </c>
      <c r="AE176" t="b">
        <f t="shared" si="85"/>
        <v>1</v>
      </c>
      <c r="AF176" t="b">
        <f t="shared" si="86"/>
        <v>1</v>
      </c>
      <c r="AG176" t="b">
        <f t="shared" si="87"/>
        <v>1</v>
      </c>
      <c r="AH176" t="b">
        <f t="shared" si="88"/>
        <v>1</v>
      </c>
      <c r="AI176" t="b">
        <f t="shared" si="89"/>
        <v>1</v>
      </c>
      <c r="AJ176" t="b">
        <f t="shared" si="90"/>
        <v>1</v>
      </c>
      <c r="AK176" t="b">
        <f t="shared" si="91"/>
        <v>1</v>
      </c>
      <c r="AM176">
        <f t="shared" si="92"/>
        <v>8</v>
      </c>
      <c r="AN176" t="b">
        <f t="shared" si="93"/>
        <v>1</v>
      </c>
      <c r="AO176" t="b">
        <f t="shared" si="94"/>
        <v>1</v>
      </c>
      <c r="AP176">
        <f t="shared" si="95"/>
        <v>1</v>
      </c>
      <c r="AQ176" t="b">
        <f t="shared" si="96"/>
        <v>1</v>
      </c>
      <c r="AS176">
        <f t="shared" si="97"/>
        <v>1</v>
      </c>
      <c r="AT176" t="b">
        <f t="shared" si="98"/>
        <v>0</v>
      </c>
    </row>
    <row r="177" spans="1:46">
      <c r="A177" s="2" t="s">
        <v>134</v>
      </c>
      <c r="B177" t="s">
        <v>44</v>
      </c>
      <c r="C177" t="s">
        <v>45</v>
      </c>
      <c r="D177" t="s">
        <v>19</v>
      </c>
      <c r="E177" t="s">
        <v>116</v>
      </c>
      <c r="F177" t="s">
        <v>576</v>
      </c>
      <c r="J177" t="str">
        <f t="shared" si="67"/>
        <v>pid</v>
      </c>
      <c r="K177" t="str">
        <f t="shared" si="68"/>
        <v>ecl</v>
      </c>
      <c r="L177" t="str">
        <f t="shared" si="69"/>
        <v>eyr</v>
      </c>
      <c r="M177" t="str">
        <f t="shared" si="70"/>
        <v>hcl</v>
      </c>
      <c r="N177" t="str">
        <f t="shared" si="71"/>
        <v>byr</v>
      </c>
      <c r="O177" t="str">
        <f t="shared" si="72"/>
        <v>hgt</v>
      </c>
      <c r="P177" t="str">
        <f t="shared" si="73"/>
        <v/>
      </c>
      <c r="Q177" t="str">
        <f t="shared" si="74"/>
        <v/>
      </c>
      <c r="S177" t="str">
        <f t="shared" si="75"/>
        <v>754905579</v>
      </c>
      <c r="T177" t="str">
        <f t="shared" si="76"/>
        <v>brn</v>
      </c>
      <c r="U177" t="str">
        <f t="shared" si="77"/>
        <v>2021</v>
      </c>
      <c r="V177" t="str">
        <f t="shared" si="78"/>
        <v>#ceb3a1</v>
      </c>
      <c r="W177" t="str">
        <f t="shared" si="79"/>
        <v>1943</v>
      </c>
      <c r="X177" t="str">
        <f t="shared" si="80"/>
        <v>59in</v>
      </c>
      <c r="Y177" t="str">
        <f t="shared" si="81"/>
        <v/>
      </c>
      <c r="Z177" t="str">
        <f t="shared" si="82"/>
        <v/>
      </c>
      <c r="AB177">
        <f t="shared" si="83"/>
        <v>6</v>
      </c>
      <c r="AD177" t="b">
        <f t="shared" si="84"/>
        <v>1</v>
      </c>
      <c r="AE177" t="b">
        <f t="shared" si="85"/>
        <v>1</v>
      </c>
      <c r="AF177" t="b">
        <f t="shared" si="86"/>
        <v>1</v>
      </c>
      <c r="AG177" t="b">
        <f t="shared" si="87"/>
        <v>1</v>
      </c>
      <c r="AH177" t="b">
        <f t="shared" si="88"/>
        <v>1</v>
      </c>
      <c r="AI177" t="b">
        <f t="shared" si="89"/>
        <v>1</v>
      </c>
      <c r="AJ177" t="b">
        <f t="shared" si="90"/>
        <v>0</v>
      </c>
      <c r="AK177" t="b">
        <f t="shared" si="91"/>
        <v>0</v>
      </c>
      <c r="AM177">
        <f t="shared" si="92"/>
        <v>6</v>
      </c>
      <c r="AN177" t="b">
        <f t="shared" si="93"/>
        <v>1</v>
      </c>
      <c r="AO177" t="b">
        <f t="shared" si="94"/>
        <v>0</v>
      </c>
      <c r="AP177">
        <f t="shared" si="95"/>
        <v>0</v>
      </c>
      <c r="AQ177" t="b">
        <f t="shared" si="96"/>
        <v>0</v>
      </c>
      <c r="AS177">
        <f t="shared" si="97"/>
        <v>1</v>
      </c>
      <c r="AT177" t="b">
        <f t="shared" si="98"/>
        <v>1</v>
      </c>
    </row>
    <row r="178" spans="1:46">
      <c r="A178" s="2" t="s">
        <v>577</v>
      </c>
      <c r="B178" t="s">
        <v>133</v>
      </c>
      <c r="C178" t="s">
        <v>45</v>
      </c>
      <c r="D178" t="s">
        <v>174</v>
      </c>
      <c r="E178" t="s">
        <v>47</v>
      </c>
      <c r="F178" t="s">
        <v>578</v>
      </c>
      <c r="G178" t="s">
        <v>242</v>
      </c>
      <c r="H178" t="s">
        <v>44</v>
      </c>
      <c r="J178" t="str">
        <f t="shared" si="67"/>
        <v>cid</v>
      </c>
      <c r="K178" t="str">
        <f t="shared" si="68"/>
        <v>byr</v>
      </c>
      <c r="L178" t="str">
        <f t="shared" si="69"/>
        <v>eyr</v>
      </c>
      <c r="M178" t="str">
        <f t="shared" si="70"/>
        <v>hgt</v>
      </c>
      <c r="N178" t="str">
        <f t="shared" si="71"/>
        <v>iyr</v>
      </c>
      <c r="O178" t="str">
        <f t="shared" si="72"/>
        <v>pid</v>
      </c>
      <c r="P178" t="str">
        <f t="shared" si="73"/>
        <v>hcl</v>
      </c>
      <c r="Q178" t="str">
        <f t="shared" si="74"/>
        <v>ecl</v>
      </c>
      <c r="S178" t="str">
        <f t="shared" si="75"/>
        <v>110</v>
      </c>
      <c r="T178" t="str">
        <f t="shared" si="76"/>
        <v>1935</v>
      </c>
      <c r="U178" t="str">
        <f t="shared" si="77"/>
        <v>2021</v>
      </c>
      <c r="V178" t="str">
        <f t="shared" si="78"/>
        <v>172cm</v>
      </c>
      <c r="W178" t="str">
        <f t="shared" si="79"/>
        <v>2020</v>
      </c>
      <c r="X178" t="str">
        <f t="shared" si="80"/>
        <v>643443673</v>
      </c>
      <c r="Y178" t="str">
        <f t="shared" si="81"/>
        <v>#888785</v>
      </c>
      <c r="Z178" t="str">
        <f t="shared" si="82"/>
        <v>brn</v>
      </c>
      <c r="AB178">
        <f t="shared" si="83"/>
        <v>8</v>
      </c>
      <c r="AD178" t="b">
        <f t="shared" si="84"/>
        <v>1</v>
      </c>
      <c r="AE178" t="b">
        <f t="shared" si="85"/>
        <v>1</v>
      </c>
      <c r="AF178" t="b">
        <f t="shared" si="86"/>
        <v>1</v>
      </c>
      <c r="AG178" t="b">
        <f t="shared" si="87"/>
        <v>1</v>
      </c>
      <c r="AH178" t="b">
        <f t="shared" si="88"/>
        <v>1</v>
      </c>
      <c r="AI178" t="b">
        <f t="shared" si="89"/>
        <v>1</v>
      </c>
      <c r="AJ178" t="b">
        <f t="shared" si="90"/>
        <v>1</v>
      </c>
      <c r="AK178" t="b">
        <f t="shared" si="91"/>
        <v>1</v>
      </c>
      <c r="AM178">
        <f t="shared" si="92"/>
        <v>8</v>
      </c>
      <c r="AN178" t="b">
        <f t="shared" si="93"/>
        <v>1</v>
      </c>
      <c r="AO178" t="b">
        <f t="shared" si="94"/>
        <v>1</v>
      </c>
      <c r="AP178">
        <f t="shared" si="95"/>
        <v>1</v>
      </c>
      <c r="AQ178" t="b">
        <f t="shared" si="96"/>
        <v>1</v>
      </c>
      <c r="AS178">
        <f t="shared" si="97"/>
        <v>1</v>
      </c>
      <c r="AT178" t="b">
        <f t="shared" si="98"/>
        <v>0</v>
      </c>
    </row>
    <row r="179" spans="1:46">
      <c r="A179" s="1" t="s">
        <v>283</v>
      </c>
      <c r="B179" t="s">
        <v>290</v>
      </c>
      <c r="C179" t="s">
        <v>579</v>
      </c>
      <c r="D179" t="s">
        <v>160</v>
      </c>
      <c r="E179" t="s">
        <v>580</v>
      </c>
      <c r="F179" t="s">
        <v>135</v>
      </c>
      <c r="G179" t="s">
        <v>136</v>
      </c>
      <c r="J179" t="str">
        <f t="shared" si="67"/>
        <v>ecl</v>
      </c>
      <c r="K179" t="str">
        <f t="shared" si="68"/>
        <v>hcl</v>
      </c>
      <c r="L179" t="str">
        <f t="shared" si="69"/>
        <v>hgt</v>
      </c>
      <c r="M179" t="str">
        <f t="shared" si="70"/>
        <v>iyr</v>
      </c>
      <c r="N179" t="str">
        <f t="shared" si="71"/>
        <v>pid</v>
      </c>
      <c r="O179" t="str">
        <f t="shared" si="72"/>
        <v>eyr</v>
      </c>
      <c r="P179" t="str">
        <f t="shared" si="73"/>
        <v>byr</v>
      </c>
      <c r="Q179" t="str">
        <f t="shared" si="74"/>
        <v/>
      </c>
      <c r="S179" t="str">
        <f t="shared" si="75"/>
        <v>gmt</v>
      </c>
      <c r="T179" t="str">
        <f t="shared" si="76"/>
        <v>#cfa07d</v>
      </c>
      <c r="U179" t="str">
        <f t="shared" si="77"/>
        <v>148</v>
      </c>
      <c r="V179" t="str">
        <f t="shared" si="78"/>
        <v>2024</v>
      </c>
      <c r="W179" t="str">
        <f t="shared" si="79"/>
        <v>635827422</v>
      </c>
      <c r="X179" t="str">
        <f t="shared" si="80"/>
        <v>1935</v>
      </c>
      <c r="Y179" t="str">
        <f t="shared" si="81"/>
        <v>1964</v>
      </c>
      <c r="Z179" t="str">
        <f t="shared" si="82"/>
        <v/>
      </c>
      <c r="AB179">
        <f t="shared" si="83"/>
        <v>7</v>
      </c>
      <c r="AD179" t="b">
        <f t="shared" si="84"/>
        <v>0</v>
      </c>
      <c r="AE179" t="b">
        <f t="shared" si="85"/>
        <v>1</v>
      </c>
      <c r="AF179" t="b">
        <f t="shared" si="86"/>
        <v>0</v>
      </c>
      <c r="AG179" t="b">
        <f t="shared" si="87"/>
        <v>0</v>
      </c>
      <c r="AH179" t="b">
        <f t="shared" si="88"/>
        <v>1</v>
      </c>
      <c r="AI179" t="b">
        <f t="shared" si="89"/>
        <v>0</v>
      </c>
      <c r="AJ179" t="b">
        <f t="shared" si="90"/>
        <v>1</v>
      </c>
      <c r="AK179" t="b">
        <f t="shared" si="91"/>
        <v>0</v>
      </c>
      <c r="AM179">
        <f t="shared" si="92"/>
        <v>3</v>
      </c>
      <c r="AN179" t="b">
        <f t="shared" si="93"/>
        <v>0</v>
      </c>
      <c r="AO179" t="b">
        <f t="shared" si="94"/>
        <v>0</v>
      </c>
      <c r="AP179">
        <f t="shared" si="95"/>
        <v>0</v>
      </c>
      <c r="AQ179" t="b">
        <f t="shared" si="96"/>
        <v>0</v>
      </c>
      <c r="AS179">
        <f t="shared" si="97"/>
        <v>1</v>
      </c>
      <c r="AT179" t="b">
        <f t="shared" si="98"/>
        <v>1</v>
      </c>
    </row>
    <row r="180" spans="1:46">
      <c r="A180" s="2" t="s">
        <v>97</v>
      </c>
      <c r="B180" t="s">
        <v>581</v>
      </c>
      <c r="C180" t="s">
        <v>25</v>
      </c>
      <c r="D180" t="s">
        <v>126</v>
      </c>
      <c r="E180" t="s">
        <v>582</v>
      </c>
      <c r="F180" t="s">
        <v>583</v>
      </c>
      <c r="J180" t="str">
        <f t="shared" si="67"/>
        <v>iyr</v>
      </c>
      <c r="K180" t="str">
        <f t="shared" si="68"/>
        <v>byr</v>
      </c>
      <c r="L180" t="str">
        <f t="shared" si="69"/>
        <v>hcl</v>
      </c>
      <c r="M180" t="str">
        <f t="shared" si="70"/>
        <v>hgt</v>
      </c>
      <c r="N180" t="str">
        <f t="shared" si="71"/>
        <v>pid</v>
      </c>
      <c r="O180" t="str">
        <f t="shared" si="72"/>
        <v>eyr</v>
      </c>
      <c r="P180" t="str">
        <f t="shared" si="73"/>
        <v/>
      </c>
      <c r="Q180" t="str">
        <f t="shared" si="74"/>
        <v/>
      </c>
      <c r="S180" t="str">
        <f t="shared" si="75"/>
        <v>2012</v>
      </c>
      <c r="T180" t="str">
        <f t="shared" si="76"/>
        <v>2016</v>
      </c>
      <c r="U180" t="str">
        <f t="shared" si="77"/>
        <v>z</v>
      </c>
      <c r="V180" t="str">
        <f t="shared" si="78"/>
        <v>178cm</v>
      </c>
      <c r="W180" t="str">
        <f t="shared" si="79"/>
        <v>213073693</v>
      </c>
      <c r="X180" t="str">
        <f t="shared" si="80"/>
        <v>2005</v>
      </c>
      <c r="Y180" t="str">
        <f t="shared" si="81"/>
        <v/>
      </c>
      <c r="Z180" t="str">
        <f t="shared" si="82"/>
        <v/>
      </c>
      <c r="AB180">
        <f t="shared" si="83"/>
        <v>6</v>
      </c>
      <c r="AD180" t="b">
        <f t="shared" si="84"/>
        <v>1</v>
      </c>
      <c r="AE180" t="b">
        <f t="shared" si="85"/>
        <v>0</v>
      </c>
      <c r="AF180" t="b">
        <f t="shared" si="86"/>
        <v>0</v>
      </c>
      <c r="AG180" t="b">
        <f t="shared" si="87"/>
        <v>1</v>
      </c>
      <c r="AH180" t="b">
        <f t="shared" si="88"/>
        <v>1</v>
      </c>
      <c r="AI180" t="b">
        <f t="shared" si="89"/>
        <v>0</v>
      </c>
      <c r="AJ180" t="b">
        <f t="shared" si="90"/>
        <v>0</v>
      </c>
      <c r="AK180" t="b">
        <f t="shared" si="91"/>
        <v>0</v>
      </c>
      <c r="AM180">
        <f t="shared" si="92"/>
        <v>3</v>
      </c>
      <c r="AN180" t="b">
        <f t="shared" si="93"/>
        <v>0</v>
      </c>
      <c r="AO180" t="b">
        <f t="shared" si="94"/>
        <v>0</v>
      </c>
      <c r="AP180">
        <f t="shared" si="95"/>
        <v>0</v>
      </c>
      <c r="AQ180" t="b">
        <f t="shared" si="96"/>
        <v>0</v>
      </c>
      <c r="AS180">
        <f t="shared" si="97"/>
        <v>1</v>
      </c>
      <c r="AT180" t="b">
        <f t="shared" si="98"/>
        <v>1</v>
      </c>
    </row>
    <row r="181" spans="1:46">
      <c r="A181" s="2" t="s">
        <v>584</v>
      </c>
      <c r="B181" t="s">
        <v>152</v>
      </c>
      <c r="C181" t="s">
        <v>585</v>
      </c>
      <c r="D181" t="s">
        <v>242</v>
      </c>
      <c r="E181" t="s">
        <v>228</v>
      </c>
      <c r="F181" t="s">
        <v>586</v>
      </c>
      <c r="G181" t="s">
        <v>137</v>
      </c>
      <c r="J181" t="str">
        <f t="shared" si="67"/>
        <v>ecl</v>
      </c>
      <c r="K181" t="str">
        <f t="shared" si="68"/>
        <v>byr</v>
      </c>
      <c r="L181" t="str">
        <f t="shared" si="69"/>
        <v>pid</v>
      </c>
      <c r="M181" t="str">
        <f t="shared" si="70"/>
        <v>hcl</v>
      </c>
      <c r="N181" t="str">
        <f t="shared" si="71"/>
        <v>hgt</v>
      </c>
      <c r="O181" t="str">
        <f t="shared" si="72"/>
        <v>eyr</v>
      </c>
      <c r="P181" t="str">
        <f t="shared" si="73"/>
        <v>iyr</v>
      </c>
      <c r="Q181" t="str">
        <f t="shared" si="74"/>
        <v/>
      </c>
      <c r="S181" t="str">
        <f t="shared" si="75"/>
        <v>#b3cc58</v>
      </c>
      <c r="T181" t="str">
        <f t="shared" si="76"/>
        <v>2027</v>
      </c>
      <c r="U181" t="str">
        <f t="shared" si="77"/>
        <v>172cm</v>
      </c>
      <c r="V181" t="str">
        <f t="shared" si="78"/>
        <v>#888785</v>
      </c>
      <c r="W181" t="str">
        <f t="shared" si="79"/>
        <v>177cm</v>
      </c>
      <c r="X181" t="str">
        <f t="shared" si="80"/>
        <v>1988</v>
      </c>
      <c r="Y181" t="str">
        <f t="shared" si="81"/>
        <v>2027</v>
      </c>
      <c r="Z181" t="str">
        <f t="shared" si="82"/>
        <v/>
      </c>
      <c r="AB181">
        <f t="shared" si="83"/>
        <v>7</v>
      </c>
      <c r="AD181" t="b">
        <f t="shared" si="84"/>
        <v>0</v>
      </c>
      <c r="AE181" t="b">
        <f t="shared" si="85"/>
        <v>0</v>
      </c>
      <c r="AF181" t="e">
        <f t="shared" si="86"/>
        <v>#VALUE!</v>
      </c>
      <c r="AG181" t="b">
        <f t="shared" si="87"/>
        <v>1</v>
      </c>
      <c r="AH181" t="b">
        <f t="shared" si="88"/>
        <v>1</v>
      </c>
      <c r="AI181" t="b">
        <f t="shared" si="89"/>
        <v>0</v>
      </c>
      <c r="AJ181" t="b">
        <f t="shared" si="90"/>
        <v>0</v>
      </c>
      <c r="AK181" t="b">
        <f t="shared" si="91"/>
        <v>0</v>
      </c>
      <c r="AM181">
        <f t="shared" si="92"/>
        <v>2</v>
      </c>
      <c r="AN181" t="b">
        <f t="shared" si="93"/>
        <v>0</v>
      </c>
      <c r="AO181" t="b">
        <f t="shared" si="94"/>
        <v>0</v>
      </c>
      <c r="AP181">
        <f t="shared" si="95"/>
        <v>0</v>
      </c>
      <c r="AQ181" t="b">
        <f t="shared" si="96"/>
        <v>0</v>
      </c>
      <c r="AS181">
        <f t="shared" si="97"/>
        <v>1</v>
      </c>
      <c r="AT181" t="b">
        <f t="shared" si="98"/>
        <v>1</v>
      </c>
    </row>
    <row r="182" spans="1:46">
      <c r="A182" s="1" t="s">
        <v>77</v>
      </c>
      <c r="B182" t="s">
        <v>96</v>
      </c>
      <c r="C182" t="s">
        <v>587</v>
      </c>
      <c r="D182" t="s">
        <v>588</v>
      </c>
      <c r="E182" t="s">
        <v>589</v>
      </c>
      <c r="F182" t="s">
        <v>62</v>
      </c>
      <c r="G182" t="s">
        <v>65</v>
      </c>
      <c r="J182" t="str">
        <f t="shared" si="67"/>
        <v>eyr</v>
      </c>
      <c r="K182" t="str">
        <f t="shared" si="68"/>
        <v>byr</v>
      </c>
      <c r="L182" t="str">
        <f t="shared" si="69"/>
        <v>hcl</v>
      </c>
      <c r="M182" t="str">
        <f t="shared" si="70"/>
        <v>cid</v>
      </c>
      <c r="N182" t="str">
        <f t="shared" si="71"/>
        <v>pid</v>
      </c>
      <c r="O182" t="str">
        <f t="shared" si="72"/>
        <v>hgt</v>
      </c>
      <c r="P182" t="str">
        <f t="shared" si="73"/>
        <v>ecl</v>
      </c>
      <c r="Q182" t="str">
        <f t="shared" si="74"/>
        <v/>
      </c>
      <c r="S182" t="str">
        <f t="shared" si="75"/>
        <v>2029</v>
      </c>
      <c r="T182" t="str">
        <f t="shared" si="76"/>
        <v>1923</v>
      </c>
      <c r="U182" t="str">
        <f t="shared" si="77"/>
        <v>#d9855b</v>
      </c>
      <c r="V182" t="str">
        <f t="shared" si="78"/>
        <v>134</v>
      </c>
      <c r="W182" t="str">
        <f t="shared" si="79"/>
        <v>068598146</v>
      </c>
      <c r="X182" t="str">
        <f t="shared" si="80"/>
        <v>152cm</v>
      </c>
      <c r="Y182" t="str">
        <f t="shared" si="81"/>
        <v>blu</v>
      </c>
      <c r="Z182" t="str">
        <f t="shared" si="82"/>
        <v/>
      </c>
      <c r="AB182">
        <f t="shared" si="83"/>
        <v>7</v>
      </c>
      <c r="AD182" t="b">
        <f t="shared" si="84"/>
        <v>1</v>
      </c>
      <c r="AE182" t="b">
        <f t="shared" si="85"/>
        <v>1</v>
      </c>
      <c r="AF182" t="b">
        <f t="shared" si="86"/>
        <v>1</v>
      </c>
      <c r="AG182" t="b">
        <f t="shared" si="87"/>
        <v>1</v>
      </c>
      <c r="AH182" t="b">
        <f t="shared" si="88"/>
        <v>1</v>
      </c>
      <c r="AI182" t="b">
        <f t="shared" si="89"/>
        <v>1</v>
      </c>
      <c r="AJ182" t="b">
        <f t="shared" si="90"/>
        <v>1</v>
      </c>
      <c r="AK182" t="b">
        <f t="shared" si="91"/>
        <v>0</v>
      </c>
      <c r="AM182">
        <f t="shared" si="92"/>
        <v>7</v>
      </c>
      <c r="AN182" t="b">
        <f t="shared" si="93"/>
        <v>1</v>
      </c>
      <c r="AO182" t="b">
        <f t="shared" si="94"/>
        <v>1</v>
      </c>
      <c r="AP182">
        <f t="shared" si="95"/>
        <v>1</v>
      </c>
      <c r="AQ182" t="b">
        <f t="shared" si="96"/>
        <v>0</v>
      </c>
      <c r="AS182">
        <f t="shared" si="97"/>
        <v>1</v>
      </c>
      <c r="AT182" t="b">
        <f t="shared" si="98"/>
        <v>1</v>
      </c>
    </row>
    <row r="183" spans="1:46">
      <c r="A183" s="2" t="s">
        <v>138</v>
      </c>
      <c r="B183" t="s">
        <v>17</v>
      </c>
      <c r="C183" t="s">
        <v>82</v>
      </c>
      <c r="D183" t="s">
        <v>374</v>
      </c>
      <c r="E183" t="s">
        <v>199</v>
      </c>
      <c r="F183" t="s">
        <v>112</v>
      </c>
      <c r="G183" t="s">
        <v>590</v>
      </c>
      <c r="H183" t="s">
        <v>179</v>
      </c>
      <c r="J183" t="str">
        <f t="shared" si="67"/>
        <v>cid</v>
      </c>
      <c r="K183" t="str">
        <f t="shared" si="68"/>
        <v>iyr</v>
      </c>
      <c r="L183" t="str">
        <f t="shared" si="69"/>
        <v>ecl</v>
      </c>
      <c r="M183" t="str">
        <f t="shared" si="70"/>
        <v>hgt</v>
      </c>
      <c r="N183" t="str">
        <f t="shared" si="71"/>
        <v>hcl</v>
      </c>
      <c r="O183" t="str">
        <f t="shared" si="72"/>
        <v>eyr</v>
      </c>
      <c r="P183" t="str">
        <f t="shared" si="73"/>
        <v>pid</v>
      </c>
      <c r="Q183" t="str">
        <f t="shared" si="74"/>
        <v>byr</v>
      </c>
      <c r="S183" t="str">
        <f t="shared" si="75"/>
        <v>309</v>
      </c>
      <c r="T183" t="str">
        <f t="shared" si="76"/>
        <v>2010</v>
      </c>
      <c r="U183" t="str">
        <f t="shared" si="77"/>
        <v>oth</v>
      </c>
      <c r="V183" t="str">
        <f t="shared" si="78"/>
        <v>188cm</v>
      </c>
      <c r="W183" t="str">
        <f t="shared" si="79"/>
        <v>#18171d</v>
      </c>
      <c r="X183" t="str">
        <f t="shared" si="80"/>
        <v>2028</v>
      </c>
      <c r="Y183" t="str">
        <f t="shared" si="81"/>
        <v>174227992</v>
      </c>
      <c r="Z183" t="str">
        <f t="shared" si="82"/>
        <v>1931</v>
      </c>
      <c r="AB183">
        <f t="shared" si="83"/>
        <v>8</v>
      </c>
      <c r="AD183" t="b">
        <f t="shared" si="84"/>
        <v>1</v>
      </c>
      <c r="AE183" t="b">
        <f t="shared" si="85"/>
        <v>1</v>
      </c>
      <c r="AF183" t="b">
        <f t="shared" si="86"/>
        <v>1</v>
      </c>
      <c r="AG183" t="b">
        <f t="shared" si="87"/>
        <v>1</v>
      </c>
      <c r="AH183" t="b">
        <f t="shared" si="88"/>
        <v>1</v>
      </c>
      <c r="AI183" t="b">
        <f t="shared" si="89"/>
        <v>1</v>
      </c>
      <c r="AJ183" t="b">
        <f t="shared" si="90"/>
        <v>1</v>
      </c>
      <c r="AK183" t="b">
        <f t="shared" si="91"/>
        <v>1</v>
      </c>
      <c r="AM183">
        <f t="shared" si="92"/>
        <v>8</v>
      </c>
      <c r="AN183" t="b">
        <f t="shared" si="93"/>
        <v>1</v>
      </c>
      <c r="AO183" t="b">
        <f t="shared" si="94"/>
        <v>1</v>
      </c>
      <c r="AP183">
        <f t="shared" si="95"/>
        <v>1</v>
      </c>
      <c r="AQ183" t="b">
        <f t="shared" si="96"/>
        <v>1</v>
      </c>
      <c r="AS183">
        <f t="shared" si="97"/>
        <v>1</v>
      </c>
      <c r="AT183" t="b">
        <f t="shared" si="98"/>
        <v>0</v>
      </c>
    </row>
    <row r="184" spans="1:46">
      <c r="A184" s="2" t="s">
        <v>17</v>
      </c>
      <c r="B184" t="s">
        <v>591</v>
      </c>
      <c r="C184" t="s">
        <v>592</v>
      </c>
      <c r="D184" t="s">
        <v>44</v>
      </c>
      <c r="E184" t="s">
        <v>593</v>
      </c>
      <c r="F184" t="s">
        <v>18</v>
      </c>
      <c r="G184" t="s">
        <v>279</v>
      </c>
      <c r="H184" t="s">
        <v>139</v>
      </c>
      <c r="J184" t="str">
        <f t="shared" si="67"/>
        <v>iyr</v>
      </c>
      <c r="K184" t="str">
        <f t="shared" si="68"/>
        <v>hgt</v>
      </c>
      <c r="L184" t="str">
        <f t="shared" si="69"/>
        <v>cid</v>
      </c>
      <c r="M184" t="str">
        <f t="shared" si="70"/>
        <v>ecl</v>
      </c>
      <c r="N184" t="str">
        <f t="shared" si="71"/>
        <v>pid</v>
      </c>
      <c r="O184" t="str">
        <f t="shared" si="72"/>
        <v>hcl</v>
      </c>
      <c r="P184" t="str">
        <f t="shared" si="73"/>
        <v>eyr</v>
      </c>
      <c r="Q184" t="str">
        <f t="shared" si="74"/>
        <v>byr</v>
      </c>
      <c r="S184" t="str">
        <f t="shared" si="75"/>
        <v>2010</v>
      </c>
      <c r="T184" t="str">
        <f t="shared" si="76"/>
        <v>72in</v>
      </c>
      <c r="U184" t="str">
        <f t="shared" si="77"/>
        <v>266</v>
      </c>
      <c r="V184" t="str">
        <f t="shared" si="78"/>
        <v>brn</v>
      </c>
      <c r="W184" t="str">
        <f t="shared" si="79"/>
        <v>0090854908</v>
      </c>
      <c r="X184" t="str">
        <f t="shared" si="80"/>
        <v>#623a2f</v>
      </c>
      <c r="Y184" t="str">
        <f t="shared" si="81"/>
        <v>2032</v>
      </c>
      <c r="Z184" t="str">
        <f t="shared" si="82"/>
        <v>1967</v>
      </c>
      <c r="AB184">
        <f t="shared" si="83"/>
        <v>8</v>
      </c>
      <c r="AD184" t="b">
        <f t="shared" si="84"/>
        <v>1</v>
      </c>
      <c r="AE184" t="b">
        <f t="shared" si="85"/>
        <v>1</v>
      </c>
      <c r="AF184" t="b">
        <f t="shared" si="86"/>
        <v>1</v>
      </c>
      <c r="AG184" t="b">
        <f t="shared" si="87"/>
        <v>1</v>
      </c>
      <c r="AH184" t="b">
        <f t="shared" si="88"/>
        <v>0</v>
      </c>
      <c r="AI184" t="b">
        <f t="shared" si="89"/>
        <v>1</v>
      </c>
      <c r="AJ184" t="b">
        <f t="shared" si="90"/>
        <v>0</v>
      </c>
      <c r="AK184" t="b">
        <f t="shared" si="91"/>
        <v>1</v>
      </c>
      <c r="AM184">
        <f t="shared" si="92"/>
        <v>6</v>
      </c>
      <c r="AN184" t="b">
        <f t="shared" si="93"/>
        <v>0</v>
      </c>
      <c r="AO184" t="b">
        <f t="shared" si="94"/>
        <v>0</v>
      </c>
      <c r="AP184">
        <f t="shared" si="95"/>
        <v>1</v>
      </c>
      <c r="AQ184" t="b">
        <f t="shared" si="96"/>
        <v>0</v>
      </c>
      <c r="AS184">
        <f t="shared" si="97"/>
        <v>1</v>
      </c>
      <c r="AT184" t="b">
        <f t="shared" si="98"/>
        <v>1</v>
      </c>
    </row>
    <row r="185" spans="1:46">
      <c r="A185" s="1" t="s">
        <v>594</v>
      </c>
      <c r="B185" t="s">
        <v>36</v>
      </c>
      <c r="C185" t="s">
        <v>475</v>
      </c>
      <c r="D185" t="s">
        <v>13</v>
      </c>
      <c r="E185" t="s">
        <v>595</v>
      </c>
      <c r="F185" t="s">
        <v>162</v>
      </c>
      <c r="G185" t="s">
        <v>491</v>
      </c>
      <c r="H185" t="s">
        <v>140</v>
      </c>
      <c r="J185" t="str">
        <f t="shared" si="67"/>
        <v>pid</v>
      </c>
      <c r="K185" t="str">
        <f t="shared" si="68"/>
        <v>eyr</v>
      </c>
      <c r="L185" t="str">
        <f t="shared" si="69"/>
        <v>hgt</v>
      </c>
      <c r="M185" t="str">
        <f t="shared" si="70"/>
        <v>ecl</v>
      </c>
      <c r="N185" t="str">
        <f t="shared" si="71"/>
        <v>cid</v>
      </c>
      <c r="O185" t="str">
        <f t="shared" si="72"/>
        <v>iyr</v>
      </c>
      <c r="P185" t="str">
        <f t="shared" si="73"/>
        <v>byr</v>
      </c>
      <c r="Q185" t="str">
        <f t="shared" si="74"/>
        <v>hcl</v>
      </c>
      <c r="S185" t="str">
        <f t="shared" si="75"/>
        <v>192554211</v>
      </c>
      <c r="T185" t="str">
        <f t="shared" si="76"/>
        <v>2020</v>
      </c>
      <c r="U185" t="str">
        <f t="shared" si="77"/>
        <v>192cm</v>
      </c>
      <c r="V185" t="str">
        <f t="shared" si="78"/>
        <v>gry</v>
      </c>
      <c r="W185" t="str">
        <f t="shared" si="79"/>
        <v>158</v>
      </c>
      <c r="X185" t="str">
        <f t="shared" si="80"/>
        <v>2015</v>
      </c>
      <c r="Y185" t="str">
        <f t="shared" si="81"/>
        <v>1940</v>
      </c>
      <c r="Z185" t="str">
        <f t="shared" si="82"/>
        <v>#efcc98</v>
      </c>
      <c r="AB185">
        <f t="shared" si="83"/>
        <v>8</v>
      </c>
      <c r="AD185" t="b">
        <f t="shared" si="84"/>
        <v>1</v>
      </c>
      <c r="AE185" t="b">
        <f t="shared" si="85"/>
        <v>1</v>
      </c>
      <c r="AF185" t="b">
        <f t="shared" si="86"/>
        <v>1</v>
      </c>
      <c r="AG185" t="b">
        <f t="shared" si="87"/>
        <v>1</v>
      </c>
      <c r="AH185" t="b">
        <f t="shared" si="88"/>
        <v>1</v>
      </c>
      <c r="AI185" t="b">
        <f t="shared" si="89"/>
        <v>1</v>
      </c>
      <c r="AJ185" t="b">
        <f t="shared" si="90"/>
        <v>1</v>
      </c>
      <c r="AK185" t="b">
        <f t="shared" si="91"/>
        <v>1</v>
      </c>
      <c r="AM185">
        <f t="shared" si="92"/>
        <v>8</v>
      </c>
      <c r="AN185" t="b">
        <f t="shared" si="93"/>
        <v>1</v>
      </c>
      <c r="AO185" t="b">
        <f t="shared" si="94"/>
        <v>1</v>
      </c>
      <c r="AP185">
        <f t="shared" si="95"/>
        <v>1</v>
      </c>
      <c r="AQ185" t="b">
        <f t="shared" si="96"/>
        <v>1</v>
      </c>
      <c r="AS185">
        <f t="shared" si="97"/>
        <v>1</v>
      </c>
      <c r="AT185" t="b">
        <f t="shared" si="98"/>
        <v>0</v>
      </c>
    </row>
    <row r="186" spans="1:46">
      <c r="A186" s="2" t="s">
        <v>596</v>
      </c>
      <c r="B186" t="s">
        <v>299</v>
      </c>
      <c r="C186" t="s">
        <v>22</v>
      </c>
      <c r="D186" t="s">
        <v>100</v>
      </c>
      <c r="E186" t="s">
        <v>362</v>
      </c>
      <c r="F186" t="s">
        <v>12</v>
      </c>
      <c r="G186" t="s">
        <v>44</v>
      </c>
      <c r="J186" t="str">
        <f t="shared" si="67"/>
        <v>cid</v>
      </c>
      <c r="K186" t="str">
        <f t="shared" si="68"/>
        <v>hgt</v>
      </c>
      <c r="L186" t="str">
        <f t="shared" si="69"/>
        <v>eyr</v>
      </c>
      <c r="M186" t="str">
        <f t="shared" si="70"/>
        <v>byr</v>
      </c>
      <c r="N186" t="str">
        <f t="shared" si="71"/>
        <v>hcl</v>
      </c>
      <c r="O186" t="str">
        <f t="shared" si="72"/>
        <v>iyr</v>
      </c>
      <c r="P186" t="str">
        <f t="shared" si="73"/>
        <v>ecl</v>
      </c>
      <c r="Q186" t="str">
        <f t="shared" si="74"/>
        <v/>
      </c>
      <c r="S186" t="str">
        <f t="shared" si="75"/>
        <v>248</v>
      </c>
      <c r="T186" t="str">
        <f t="shared" si="76"/>
        <v>75in</v>
      </c>
      <c r="U186" t="str">
        <f t="shared" si="77"/>
        <v>2025</v>
      </c>
      <c r="V186" t="str">
        <f t="shared" si="78"/>
        <v>1957</v>
      </c>
      <c r="W186" t="str">
        <f t="shared" si="79"/>
        <v>#c0946f</v>
      </c>
      <c r="X186" t="str">
        <f t="shared" si="80"/>
        <v>2019</v>
      </c>
      <c r="Y186" t="str">
        <f t="shared" si="81"/>
        <v>brn</v>
      </c>
      <c r="Z186" t="str">
        <f t="shared" si="82"/>
        <v/>
      </c>
      <c r="AB186">
        <f t="shared" si="83"/>
        <v>7</v>
      </c>
      <c r="AD186" t="b">
        <f t="shared" si="84"/>
        <v>1</v>
      </c>
      <c r="AE186" t="b">
        <f t="shared" si="85"/>
        <v>1</v>
      </c>
      <c r="AF186" t="b">
        <f t="shared" si="86"/>
        <v>1</v>
      </c>
      <c r="AG186" t="b">
        <f t="shared" si="87"/>
        <v>1</v>
      </c>
      <c r="AH186" t="b">
        <f t="shared" si="88"/>
        <v>1</v>
      </c>
      <c r="AI186" t="b">
        <f t="shared" si="89"/>
        <v>1</v>
      </c>
      <c r="AJ186" t="b">
        <f t="shared" si="90"/>
        <v>1</v>
      </c>
      <c r="AK186" t="b">
        <f t="shared" si="91"/>
        <v>0</v>
      </c>
      <c r="AM186">
        <f t="shared" si="92"/>
        <v>7</v>
      </c>
      <c r="AN186" t="b">
        <f t="shared" si="93"/>
        <v>1</v>
      </c>
      <c r="AO186" t="b">
        <f t="shared" si="94"/>
        <v>1</v>
      </c>
      <c r="AP186">
        <f t="shared" si="95"/>
        <v>1</v>
      </c>
      <c r="AQ186" t="b">
        <f t="shared" si="96"/>
        <v>0</v>
      </c>
      <c r="AS186">
        <f t="shared" si="97"/>
        <v>1</v>
      </c>
      <c r="AT186" t="b">
        <f t="shared" si="98"/>
        <v>1</v>
      </c>
    </row>
    <row r="187" spans="1:46">
      <c r="A187" s="2" t="s">
        <v>597</v>
      </c>
      <c r="B187" t="s">
        <v>25</v>
      </c>
      <c r="C187" t="s">
        <v>65</v>
      </c>
      <c r="D187" t="s">
        <v>213</v>
      </c>
      <c r="E187" t="s">
        <v>598</v>
      </c>
      <c r="F187" t="s">
        <v>599</v>
      </c>
      <c r="G187" t="s">
        <v>600</v>
      </c>
      <c r="H187" t="s">
        <v>52</v>
      </c>
      <c r="J187" t="str">
        <f t="shared" si="67"/>
        <v>pid</v>
      </c>
      <c r="K187" t="str">
        <f t="shared" si="68"/>
        <v>hcl</v>
      </c>
      <c r="L187" t="str">
        <f t="shared" si="69"/>
        <v>ecl</v>
      </c>
      <c r="M187" t="str">
        <f t="shared" si="70"/>
        <v>eyr</v>
      </c>
      <c r="N187" t="str">
        <f t="shared" si="71"/>
        <v>hgt</v>
      </c>
      <c r="O187" t="str">
        <f t="shared" si="72"/>
        <v>cid</v>
      </c>
      <c r="P187" t="str">
        <f t="shared" si="73"/>
        <v>byr</v>
      </c>
      <c r="Q187" t="str">
        <f t="shared" si="74"/>
        <v>iyr</v>
      </c>
      <c r="S187" t="str">
        <f t="shared" si="75"/>
        <v>96533216</v>
      </c>
      <c r="T187" t="str">
        <f t="shared" si="76"/>
        <v>z</v>
      </c>
      <c r="U187" t="str">
        <f t="shared" si="77"/>
        <v>blu</v>
      </c>
      <c r="V187" t="str">
        <f t="shared" si="78"/>
        <v>2027</v>
      </c>
      <c r="W187" t="str">
        <f t="shared" si="79"/>
        <v>193cm</v>
      </c>
      <c r="X187" t="str">
        <f t="shared" si="80"/>
        <v>224</v>
      </c>
      <c r="Y187" t="str">
        <f t="shared" si="81"/>
        <v>1928</v>
      </c>
      <c r="Z187" t="str">
        <f t="shared" si="82"/>
        <v>2014</v>
      </c>
      <c r="AB187">
        <f t="shared" si="83"/>
        <v>8</v>
      </c>
      <c r="AD187" t="b">
        <f t="shared" si="84"/>
        <v>0</v>
      </c>
      <c r="AE187" t="b">
        <f t="shared" si="85"/>
        <v>0</v>
      </c>
      <c r="AF187" t="b">
        <f t="shared" si="86"/>
        <v>1</v>
      </c>
      <c r="AG187" t="b">
        <f t="shared" si="87"/>
        <v>1</v>
      </c>
      <c r="AH187" t="b">
        <f t="shared" si="88"/>
        <v>1</v>
      </c>
      <c r="AI187" t="b">
        <f t="shared" si="89"/>
        <v>1</v>
      </c>
      <c r="AJ187" t="b">
        <f t="shared" si="90"/>
        <v>1</v>
      </c>
      <c r="AK187" t="b">
        <f t="shared" si="91"/>
        <v>1</v>
      </c>
      <c r="AM187">
        <f t="shared" si="92"/>
        <v>6</v>
      </c>
      <c r="AN187" t="b">
        <f t="shared" si="93"/>
        <v>0</v>
      </c>
      <c r="AO187" t="b">
        <f t="shared" si="94"/>
        <v>0</v>
      </c>
      <c r="AP187">
        <f t="shared" si="95"/>
        <v>1</v>
      </c>
      <c r="AQ187" t="b">
        <f t="shared" si="96"/>
        <v>0</v>
      </c>
      <c r="AS187">
        <f t="shared" si="97"/>
        <v>1</v>
      </c>
      <c r="AT187" t="b">
        <f t="shared" si="98"/>
        <v>1</v>
      </c>
    </row>
    <row r="188" spans="1:46">
      <c r="A188" s="1" t="s">
        <v>17</v>
      </c>
      <c r="B188" t="s">
        <v>186</v>
      </c>
      <c r="C188" t="s">
        <v>601</v>
      </c>
      <c r="D188" t="s">
        <v>143</v>
      </c>
      <c r="E188" t="s">
        <v>506</v>
      </c>
      <c r="F188" t="s">
        <v>13</v>
      </c>
      <c r="G188" t="s">
        <v>602</v>
      </c>
      <c r="H188" t="s">
        <v>374</v>
      </c>
      <c r="J188" t="str">
        <f t="shared" si="67"/>
        <v>iyr</v>
      </c>
      <c r="K188" t="str">
        <f t="shared" si="68"/>
        <v>eyr</v>
      </c>
      <c r="L188" t="str">
        <f t="shared" si="69"/>
        <v>cid</v>
      </c>
      <c r="M188" t="str">
        <f t="shared" si="70"/>
        <v>hcl</v>
      </c>
      <c r="N188" t="str">
        <f t="shared" si="71"/>
        <v>byr</v>
      </c>
      <c r="O188" t="str">
        <f t="shared" si="72"/>
        <v>ecl</v>
      </c>
      <c r="P188" t="str">
        <f t="shared" si="73"/>
        <v>pid</v>
      </c>
      <c r="Q188" t="str">
        <f t="shared" si="74"/>
        <v>hgt</v>
      </c>
      <c r="S188" t="str">
        <f t="shared" si="75"/>
        <v>2010</v>
      </c>
      <c r="T188" t="str">
        <f t="shared" si="76"/>
        <v>2022</v>
      </c>
      <c r="U188" t="str">
        <f t="shared" si="77"/>
        <v>276</v>
      </c>
      <c r="V188" t="str">
        <f t="shared" si="78"/>
        <v>#a97842</v>
      </c>
      <c r="W188" t="str">
        <f t="shared" si="79"/>
        <v>1968</v>
      </c>
      <c r="X188" t="str">
        <f t="shared" si="80"/>
        <v>gry</v>
      </c>
      <c r="Y188" t="str">
        <f t="shared" si="81"/>
        <v>808830560</v>
      </c>
      <c r="Z188" t="str">
        <f t="shared" si="82"/>
        <v>188cm</v>
      </c>
      <c r="AB188">
        <f t="shared" si="83"/>
        <v>8</v>
      </c>
      <c r="AD188" t="b">
        <f t="shared" si="84"/>
        <v>1</v>
      </c>
      <c r="AE188" t="b">
        <f t="shared" si="85"/>
        <v>1</v>
      </c>
      <c r="AF188" t="b">
        <f t="shared" si="86"/>
        <v>1</v>
      </c>
      <c r="AG188" t="b">
        <f t="shared" si="87"/>
        <v>1</v>
      </c>
      <c r="AH188" t="b">
        <f t="shared" si="88"/>
        <v>1</v>
      </c>
      <c r="AI188" t="b">
        <f t="shared" si="89"/>
        <v>1</v>
      </c>
      <c r="AJ188" t="b">
        <f t="shared" si="90"/>
        <v>1</v>
      </c>
      <c r="AK188" t="b">
        <f t="shared" si="91"/>
        <v>1</v>
      </c>
      <c r="AM188">
        <f t="shared" si="92"/>
        <v>8</v>
      </c>
      <c r="AN188" t="b">
        <f t="shared" si="93"/>
        <v>1</v>
      </c>
      <c r="AO188" t="b">
        <f t="shared" si="94"/>
        <v>1</v>
      </c>
      <c r="AP188">
        <f t="shared" si="95"/>
        <v>1</v>
      </c>
      <c r="AQ188" t="b">
        <f t="shared" si="96"/>
        <v>1</v>
      </c>
      <c r="AS188">
        <f t="shared" si="97"/>
        <v>1</v>
      </c>
      <c r="AT188" t="b">
        <f t="shared" si="98"/>
        <v>0</v>
      </c>
    </row>
    <row r="189" spans="1:46">
      <c r="A189" s="2" t="s">
        <v>141</v>
      </c>
      <c r="B189" t="s">
        <v>603</v>
      </c>
      <c r="C189" t="s">
        <v>155</v>
      </c>
      <c r="D189" t="s">
        <v>604</v>
      </c>
      <c r="E189" t="s">
        <v>25</v>
      </c>
      <c r="F189" t="s">
        <v>605</v>
      </c>
      <c r="G189" t="s">
        <v>142</v>
      </c>
      <c r="H189" t="s">
        <v>115</v>
      </c>
      <c r="J189" t="str">
        <f t="shared" si="67"/>
        <v>hgt</v>
      </c>
      <c r="K189" t="str">
        <f t="shared" si="68"/>
        <v>pid</v>
      </c>
      <c r="L189" t="str">
        <f t="shared" si="69"/>
        <v>iyr</v>
      </c>
      <c r="M189" t="str">
        <f t="shared" si="70"/>
        <v>eyr</v>
      </c>
      <c r="N189" t="str">
        <f t="shared" si="71"/>
        <v>hcl</v>
      </c>
      <c r="O189" t="str">
        <f t="shared" si="72"/>
        <v>cid</v>
      </c>
      <c r="P189" t="str">
        <f t="shared" si="73"/>
        <v>ecl</v>
      </c>
      <c r="Q189" t="str">
        <f t="shared" si="74"/>
        <v>byr</v>
      </c>
      <c r="S189" t="str">
        <f t="shared" si="75"/>
        <v>158in</v>
      </c>
      <c r="T189" t="str">
        <f t="shared" si="76"/>
        <v>097590485</v>
      </c>
      <c r="U189" t="str">
        <f t="shared" si="77"/>
        <v>2030</v>
      </c>
      <c r="V189" t="str">
        <f t="shared" si="78"/>
        <v>1940</v>
      </c>
      <c r="W189" t="str">
        <f t="shared" si="79"/>
        <v>z</v>
      </c>
      <c r="X189" t="str">
        <f t="shared" si="80"/>
        <v>274</v>
      </c>
      <c r="Y189" t="str">
        <f t="shared" si="81"/>
        <v>#2ea9ec</v>
      </c>
      <c r="Z189" t="str">
        <f t="shared" si="82"/>
        <v>2024</v>
      </c>
      <c r="AB189">
        <f t="shared" si="83"/>
        <v>8</v>
      </c>
      <c r="AD189" t="b">
        <f t="shared" si="84"/>
        <v>0</v>
      </c>
      <c r="AE189" t="b">
        <f t="shared" si="85"/>
        <v>1</v>
      </c>
      <c r="AF189" t="b">
        <f t="shared" si="86"/>
        <v>0</v>
      </c>
      <c r="AG189" t="b">
        <f t="shared" si="87"/>
        <v>0</v>
      </c>
      <c r="AH189" t="b">
        <f t="shared" si="88"/>
        <v>0</v>
      </c>
      <c r="AI189" t="b">
        <f t="shared" si="89"/>
        <v>1</v>
      </c>
      <c r="AJ189" t="b">
        <f t="shared" si="90"/>
        <v>0</v>
      </c>
      <c r="AK189" t="b">
        <f t="shared" si="91"/>
        <v>0</v>
      </c>
      <c r="AM189">
        <f t="shared" si="92"/>
        <v>2</v>
      </c>
      <c r="AN189" t="b">
        <f t="shared" si="93"/>
        <v>0</v>
      </c>
      <c r="AO189" t="b">
        <f t="shared" si="94"/>
        <v>0</v>
      </c>
      <c r="AP189">
        <f t="shared" si="95"/>
        <v>1</v>
      </c>
      <c r="AQ189" t="b">
        <f t="shared" si="96"/>
        <v>0</v>
      </c>
      <c r="AS189">
        <f t="shared" si="97"/>
        <v>1</v>
      </c>
      <c r="AT189" t="b">
        <f t="shared" si="98"/>
        <v>1</v>
      </c>
    </row>
    <row r="190" spans="1:46">
      <c r="A190" s="2" t="s">
        <v>606</v>
      </c>
      <c r="B190" t="s">
        <v>607</v>
      </c>
      <c r="C190" t="s">
        <v>52</v>
      </c>
      <c r="D190" t="s">
        <v>271</v>
      </c>
      <c r="E190" t="s">
        <v>82</v>
      </c>
      <c r="F190" t="s">
        <v>242</v>
      </c>
      <c r="J190" t="str">
        <f t="shared" si="67"/>
        <v>pid</v>
      </c>
      <c r="K190" t="str">
        <f t="shared" si="68"/>
        <v>byr</v>
      </c>
      <c r="L190" t="str">
        <f t="shared" si="69"/>
        <v>iyr</v>
      </c>
      <c r="M190" t="str">
        <f t="shared" si="70"/>
        <v>hgt</v>
      </c>
      <c r="N190" t="str">
        <f t="shared" si="71"/>
        <v>ecl</v>
      </c>
      <c r="O190" t="str">
        <f t="shared" si="72"/>
        <v>hcl</v>
      </c>
      <c r="P190" t="str">
        <f t="shared" si="73"/>
        <v/>
      </c>
      <c r="Q190" t="str">
        <f t="shared" si="74"/>
        <v/>
      </c>
      <c r="S190" t="str">
        <f t="shared" si="75"/>
        <v>616947922</v>
      </c>
      <c r="T190" t="str">
        <f t="shared" si="76"/>
        <v>1982</v>
      </c>
      <c r="U190" t="str">
        <f t="shared" si="77"/>
        <v>2014</v>
      </c>
      <c r="V190" t="str">
        <f t="shared" si="78"/>
        <v>186cm</v>
      </c>
      <c r="W190" t="str">
        <f t="shared" si="79"/>
        <v>oth</v>
      </c>
      <c r="X190" t="str">
        <f t="shared" si="80"/>
        <v>#888785</v>
      </c>
      <c r="Y190" t="str">
        <f t="shared" si="81"/>
        <v/>
      </c>
      <c r="Z190" t="str">
        <f t="shared" si="82"/>
        <v/>
      </c>
      <c r="AB190">
        <f t="shared" si="83"/>
        <v>6</v>
      </c>
      <c r="AD190" t="b">
        <f t="shared" si="84"/>
        <v>1</v>
      </c>
      <c r="AE190" t="b">
        <f t="shared" si="85"/>
        <v>1</v>
      </c>
      <c r="AF190" t="b">
        <f t="shared" si="86"/>
        <v>1</v>
      </c>
      <c r="AG190" t="b">
        <f t="shared" si="87"/>
        <v>1</v>
      </c>
      <c r="AH190" t="b">
        <f t="shared" si="88"/>
        <v>1</v>
      </c>
      <c r="AI190" t="b">
        <f t="shared" si="89"/>
        <v>1</v>
      </c>
      <c r="AJ190" t="b">
        <f t="shared" si="90"/>
        <v>0</v>
      </c>
      <c r="AK190" t="b">
        <f t="shared" si="91"/>
        <v>0</v>
      </c>
      <c r="AM190">
        <f t="shared" si="92"/>
        <v>6</v>
      </c>
      <c r="AN190" t="b">
        <f t="shared" si="93"/>
        <v>1</v>
      </c>
      <c r="AO190" t="b">
        <f t="shared" si="94"/>
        <v>0</v>
      </c>
      <c r="AP190">
        <f t="shared" si="95"/>
        <v>0</v>
      </c>
      <c r="AQ190" t="b">
        <f t="shared" si="96"/>
        <v>0</v>
      </c>
      <c r="AS190">
        <f t="shared" si="97"/>
        <v>1</v>
      </c>
      <c r="AT190" t="b">
        <f t="shared" si="98"/>
        <v>1</v>
      </c>
    </row>
    <row r="191" spans="1:46">
      <c r="A191" s="2" t="s">
        <v>608</v>
      </c>
      <c r="B191" t="s">
        <v>609</v>
      </c>
      <c r="C191" t="s">
        <v>140</v>
      </c>
      <c r="D191" t="s">
        <v>92</v>
      </c>
      <c r="E191" t="s">
        <v>70</v>
      </c>
      <c r="F191" t="s">
        <v>36</v>
      </c>
      <c r="G191" t="s">
        <v>65</v>
      </c>
      <c r="J191" t="str">
        <f t="shared" si="67"/>
        <v>byr</v>
      </c>
      <c r="K191" t="str">
        <f t="shared" si="68"/>
        <v>pid</v>
      </c>
      <c r="L191" t="str">
        <f t="shared" si="69"/>
        <v>hcl</v>
      </c>
      <c r="M191" t="str">
        <f t="shared" si="70"/>
        <v>hgt</v>
      </c>
      <c r="N191" t="str">
        <f t="shared" si="71"/>
        <v>iyr</v>
      </c>
      <c r="O191" t="str">
        <f t="shared" si="72"/>
        <v>eyr</v>
      </c>
      <c r="P191" t="str">
        <f t="shared" si="73"/>
        <v>ecl</v>
      </c>
      <c r="Q191" t="str">
        <f t="shared" si="74"/>
        <v/>
      </c>
      <c r="S191" t="str">
        <f t="shared" si="75"/>
        <v>1941</v>
      </c>
      <c r="T191" t="str">
        <f t="shared" si="76"/>
        <v>039744699</v>
      </c>
      <c r="U191" t="str">
        <f t="shared" si="77"/>
        <v>#efcc98</v>
      </c>
      <c r="V191" t="str">
        <f t="shared" si="78"/>
        <v>190cm</v>
      </c>
      <c r="W191" t="str">
        <f t="shared" si="79"/>
        <v>2011</v>
      </c>
      <c r="X191" t="str">
        <f t="shared" si="80"/>
        <v>2020</v>
      </c>
      <c r="Y191" t="str">
        <f t="shared" si="81"/>
        <v>blu</v>
      </c>
      <c r="Z191" t="str">
        <f t="shared" si="82"/>
        <v/>
      </c>
      <c r="AB191">
        <f t="shared" si="83"/>
        <v>7</v>
      </c>
      <c r="AD191" t="b">
        <f t="shared" si="84"/>
        <v>1</v>
      </c>
      <c r="AE191" t="b">
        <f t="shared" si="85"/>
        <v>1</v>
      </c>
      <c r="AF191" t="b">
        <f t="shared" si="86"/>
        <v>1</v>
      </c>
      <c r="AG191" t="b">
        <f t="shared" si="87"/>
        <v>1</v>
      </c>
      <c r="AH191" t="b">
        <f t="shared" si="88"/>
        <v>1</v>
      </c>
      <c r="AI191" t="b">
        <f t="shared" si="89"/>
        <v>1</v>
      </c>
      <c r="AJ191" t="b">
        <f t="shared" si="90"/>
        <v>1</v>
      </c>
      <c r="AK191" t="b">
        <f t="shared" si="91"/>
        <v>0</v>
      </c>
      <c r="AM191">
        <f t="shared" si="92"/>
        <v>7</v>
      </c>
      <c r="AN191" t="b">
        <f t="shared" si="93"/>
        <v>1</v>
      </c>
      <c r="AO191" t="b">
        <f t="shared" si="94"/>
        <v>1</v>
      </c>
      <c r="AP191">
        <f t="shared" si="95"/>
        <v>0</v>
      </c>
      <c r="AQ191" t="b">
        <f t="shared" si="96"/>
        <v>1</v>
      </c>
      <c r="AS191">
        <f t="shared" si="97"/>
        <v>1</v>
      </c>
      <c r="AT191" t="b">
        <f t="shared" si="98"/>
        <v>0</v>
      </c>
    </row>
    <row r="192" spans="1:46">
      <c r="A192" s="2" t="s">
        <v>0</v>
      </c>
      <c r="B192" t="s">
        <v>24</v>
      </c>
      <c r="C192" t="s">
        <v>610</v>
      </c>
      <c r="D192" t="s">
        <v>611</v>
      </c>
      <c r="E192" t="s">
        <v>12</v>
      </c>
      <c r="F192" t="s">
        <v>15</v>
      </c>
      <c r="J192" t="str">
        <f t="shared" si="67"/>
        <v>byr</v>
      </c>
      <c r="K192" t="str">
        <f t="shared" si="68"/>
        <v>ecl</v>
      </c>
      <c r="L192" t="str">
        <f t="shared" si="69"/>
        <v>hgt</v>
      </c>
      <c r="M192" t="str">
        <f t="shared" si="70"/>
        <v>pid</v>
      </c>
      <c r="N192" t="str">
        <f t="shared" si="71"/>
        <v>iyr</v>
      </c>
      <c r="O192" t="str">
        <f t="shared" si="72"/>
        <v>eyr</v>
      </c>
      <c r="P192" t="str">
        <f t="shared" si="73"/>
        <v/>
      </c>
      <c r="Q192" t="str">
        <f t="shared" si="74"/>
        <v/>
      </c>
      <c r="S192" t="str">
        <f t="shared" si="75"/>
        <v>1971</v>
      </c>
      <c r="T192" t="str">
        <f t="shared" si="76"/>
        <v>hzl</v>
      </c>
      <c r="U192" t="str">
        <f t="shared" si="77"/>
        <v>65in</v>
      </c>
      <c r="V192" t="str">
        <f t="shared" si="78"/>
        <v>076133019</v>
      </c>
      <c r="W192" t="str">
        <f t="shared" si="79"/>
        <v>2019</v>
      </c>
      <c r="X192" t="str">
        <f t="shared" si="80"/>
        <v>2030</v>
      </c>
      <c r="Y192" t="str">
        <f t="shared" si="81"/>
        <v/>
      </c>
      <c r="Z192" t="str">
        <f t="shared" si="82"/>
        <v/>
      </c>
      <c r="AB192">
        <f t="shared" si="83"/>
        <v>6</v>
      </c>
      <c r="AD192" t="b">
        <f t="shared" si="84"/>
        <v>1</v>
      </c>
      <c r="AE192" t="b">
        <f t="shared" si="85"/>
        <v>1</v>
      </c>
      <c r="AF192" t="b">
        <f t="shared" si="86"/>
        <v>1</v>
      </c>
      <c r="AG192" t="b">
        <f t="shared" si="87"/>
        <v>1</v>
      </c>
      <c r="AH192" t="b">
        <f t="shared" si="88"/>
        <v>1</v>
      </c>
      <c r="AI192" t="b">
        <f t="shared" si="89"/>
        <v>1</v>
      </c>
      <c r="AJ192" t="b">
        <f t="shared" si="90"/>
        <v>0</v>
      </c>
      <c r="AK192" t="b">
        <f t="shared" si="91"/>
        <v>0</v>
      </c>
      <c r="AM192">
        <f t="shared" si="92"/>
        <v>6</v>
      </c>
      <c r="AN192" t="b">
        <f t="shared" si="93"/>
        <v>1</v>
      </c>
      <c r="AO192" t="b">
        <f t="shared" si="94"/>
        <v>0</v>
      </c>
      <c r="AP192">
        <f t="shared" si="95"/>
        <v>0</v>
      </c>
      <c r="AQ192" t="b">
        <f t="shared" si="96"/>
        <v>0</v>
      </c>
      <c r="AS192">
        <f t="shared" si="97"/>
        <v>0</v>
      </c>
      <c r="AT192" t="b">
        <f t="shared" si="98"/>
        <v>0</v>
      </c>
    </row>
    <row r="193" spans="1:46">
      <c r="A193" s="2" t="s">
        <v>65</v>
      </c>
      <c r="B193" t="s">
        <v>70</v>
      </c>
      <c r="C193" t="s">
        <v>600</v>
      </c>
      <c r="D193" t="s">
        <v>362</v>
      </c>
      <c r="E193" t="s">
        <v>174</v>
      </c>
      <c r="F193" t="s">
        <v>33</v>
      </c>
      <c r="G193" t="s">
        <v>612</v>
      </c>
      <c r="J193" t="str">
        <f t="shared" si="67"/>
        <v>ecl</v>
      </c>
      <c r="K193" t="str">
        <f t="shared" si="68"/>
        <v>iyr</v>
      </c>
      <c r="L193" t="str">
        <f t="shared" si="69"/>
        <v>byr</v>
      </c>
      <c r="M193" t="str">
        <f t="shared" si="70"/>
        <v>hcl</v>
      </c>
      <c r="N193" t="str">
        <f t="shared" si="71"/>
        <v>hgt</v>
      </c>
      <c r="O193" t="str">
        <f t="shared" si="72"/>
        <v>eyr</v>
      </c>
      <c r="P193" t="str">
        <f t="shared" si="73"/>
        <v>pid</v>
      </c>
      <c r="Q193" t="str">
        <f t="shared" si="74"/>
        <v/>
      </c>
      <c r="S193" t="str">
        <f t="shared" si="75"/>
        <v>blu</v>
      </c>
      <c r="T193" t="str">
        <f t="shared" si="76"/>
        <v>2011</v>
      </c>
      <c r="U193" t="str">
        <f t="shared" si="77"/>
        <v>1928</v>
      </c>
      <c r="V193" t="str">
        <f t="shared" si="78"/>
        <v>#c0946f</v>
      </c>
      <c r="W193" t="str">
        <f t="shared" si="79"/>
        <v>172cm</v>
      </c>
      <c r="X193" t="str">
        <f t="shared" si="80"/>
        <v>2026</v>
      </c>
      <c r="Y193" t="str">
        <f t="shared" si="81"/>
        <v>171544458</v>
      </c>
      <c r="Z193" t="str">
        <f t="shared" si="82"/>
        <v/>
      </c>
      <c r="AB193">
        <f t="shared" si="83"/>
        <v>7</v>
      </c>
      <c r="AD193" t="b">
        <f t="shared" si="84"/>
        <v>1</v>
      </c>
      <c r="AE193" t="b">
        <f t="shared" si="85"/>
        <v>1</v>
      </c>
      <c r="AF193" t="b">
        <f t="shared" si="86"/>
        <v>1</v>
      </c>
      <c r="AG193" t="b">
        <f t="shared" si="87"/>
        <v>1</v>
      </c>
      <c r="AH193" t="b">
        <f t="shared" si="88"/>
        <v>1</v>
      </c>
      <c r="AI193" t="b">
        <f t="shared" si="89"/>
        <v>1</v>
      </c>
      <c r="AJ193" t="b">
        <f t="shared" si="90"/>
        <v>1</v>
      </c>
      <c r="AK193" t="b">
        <f t="shared" si="91"/>
        <v>0</v>
      </c>
      <c r="AM193">
        <f t="shared" si="92"/>
        <v>7</v>
      </c>
      <c r="AN193" t="b">
        <f t="shared" si="93"/>
        <v>1</v>
      </c>
      <c r="AO193" t="b">
        <f t="shared" si="94"/>
        <v>1</v>
      </c>
      <c r="AP193">
        <f t="shared" si="95"/>
        <v>0</v>
      </c>
      <c r="AQ193" t="b">
        <f t="shared" si="96"/>
        <v>1</v>
      </c>
      <c r="AS193">
        <f t="shared" si="97"/>
        <v>1</v>
      </c>
      <c r="AT193" t="b">
        <f t="shared" si="98"/>
        <v>0</v>
      </c>
    </row>
    <row r="194" spans="1:46">
      <c r="A194" s="2" t="s">
        <v>469</v>
      </c>
      <c r="B194" t="s">
        <v>613</v>
      </c>
      <c r="C194" t="s">
        <v>24</v>
      </c>
      <c r="D194" t="s">
        <v>475</v>
      </c>
      <c r="E194" t="s">
        <v>162</v>
      </c>
      <c r="F194" t="s">
        <v>36</v>
      </c>
      <c r="G194" t="s">
        <v>58</v>
      </c>
      <c r="J194" t="str">
        <f t="shared" ref="J194:J251" si="99">LEFT(A194,3)</f>
        <v>byr</v>
      </c>
      <c r="K194" t="str">
        <f t="shared" ref="K194:K251" si="100">LEFT(B194,3)</f>
        <v>pid</v>
      </c>
      <c r="L194" t="str">
        <f t="shared" ref="L194:L251" si="101">LEFT(C194,3)</f>
        <v>ecl</v>
      </c>
      <c r="M194" t="str">
        <f t="shared" ref="M194:M251" si="102">LEFT(D194,3)</f>
        <v>hgt</v>
      </c>
      <c r="N194" t="str">
        <f t="shared" ref="N194:N251" si="103">LEFT(E194,3)</f>
        <v>iyr</v>
      </c>
      <c r="O194" t="str">
        <f t="shared" ref="O194:O251" si="104">LEFT(F194,3)</f>
        <v>eyr</v>
      </c>
      <c r="P194" t="str">
        <f t="shared" ref="P194:P251" si="105">LEFT(G194,3)</f>
        <v>hcl</v>
      </c>
      <c r="Q194" t="str">
        <f t="shared" ref="Q194:Q251" si="106">LEFT(H194,3)</f>
        <v/>
      </c>
      <c r="S194" t="str">
        <f t="shared" ref="S194:S251" si="107">MID(A194,5,LEN(A194))</f>
        <v>1929</v>
      </c>
      <c r="T194" t="str">
        <f t="shared" ref="T194:T251" si="108">MID(B194,5,LEN(B194))</f>
        <v>145819079</v>
      </c>
      <c r="U194" t="str">
        <f t="shared" ref="U194:U251" si="109">MID(C194,5,LEN(C194))</f>
        <v>hzl</v>
      </c>
      <c r="V194" t="str">
        <f t="shared" ref="V194:V251" si="110">MID(D194,5,LEN(D194))</f>
        <v>192cm</v>
      </c>
      <c r="W194" t="str">
        <f t="shared" ref="W194:W251" si="111">MID(E194,5,LEN(E194))</f>
        <v>2015</v>
      </c>
      <c r="X194" t="str">
        <f t="shared" ref="X194:X251" si="112">MID(F194,5,LEN(F194))</f>
        <v>2020</v>
      </c>
      <c r="Y194" t="str">
        <f t="shared" ref="Y194:Y251" si="113">MID(G194,5,LEN(G194))</f>
        <v>#b6652a</v>
      </c>
      <c r="Z194" t="str">
        <f t="shared" ref="Z194:Z251" si="114">MID(H194,5,LEN(H194))</f>
        <v/>
      </c>
      <c r="AB194">
        <f t="shared" ref="AB194:AB251" si="115">COUNTA(A194:H194)</f>
        <v>7</v>
      </c>
      <c r="AD194" t="b">
        <f t="shared" ref="AD194:AD251" si="116">IF(
J194="byr",
IF(
AND(INT(S194)&gt;=1920,INT(S194)&lt;=2002),
TRUE,
FALSE),
IF(
J194="iyr",
IF(
AND(INT(S194)&gt;=2010,INT(S194)&lt;=2020),
TRUE,
FALSE),
IF(
J194="eyr",
IF(
AND(INT(S194)&gt;=2020,INT(S194)&lt;=2030),
TRUE,
FALSE),
IF(
J194="hgt",
IF(
RIGHT(S194,2)="cm",
IF(
AND(INT(MID(S194,1,LEN(S194)-2))&gt;=150,INT(MID(S194,1,LEN(S194)-2))&lt;=193),
TRUE,
FALSE),
IF(
AND(INT(MID(S194,1,LEN(S194)-2))&gt;=59,INT(MID(S194,1,LEN(S194)-2))&lt;=76),
TRUE,
FALSE)),
IF(
J194="hcl",
IF(
AND(LEFT(S194,1)="#",LEN(S194)=7),
TRUE,
FALSE),
IF(
J194="ecl",
IF(COUNTIF($AV$1:$AV$7,S194)&gt;0,TRUE,FALSE),
IF(
J194="pid",
IF(AND(LEN(S194)=9,INT(S194)&gt;0),TRUE,FALSE),
IF(J194="cid",TRUE,FALSE))))))))</f>
        <v>1</v>
      </c>
      <c r="AE194" t="b">
        <f t="shared" ref="AE194:AE251" si="117">IF(
K194="byr",
IF(
AND(INT(T194)&gt;=1920,INT(T194)&lt;=2002),
TRUE,
FALSE),
IF(
K194="iyr",
IF(
AND(INT(T194)&gt;=2010,INT(T194)&lt;=2020),
TRUE,
FALSE),
IF(
K194="eyr",
IF(
AND(INT(T194)&gt;=2020,INT(T194)&lt;=2030),
TRUE,
FALSE),
IF(
K194="hgt",
IF(
RIGHT(T194,2)="cm",
IF(
AND(INT(MID(T194,1,LEN(T194)-2))&gt;=150,INT(MID(T194,1,LEN(T194)-2))&lt;=193),
TRUE,
FALSE),
IF(
AND(INT(MID(T194,1,LEN(T194)-2))&gt;=59,INT(MID(T194,1,LEN(T194)-2))&lt;=76),
TRUE,
FALSE)),
IF(
K194="hcl",
IF(
AND(LEFT(T194,1)="#",LEN(T194)=7),
TRUE,
FALSE),
IF(
K194="ecl",
IF(COUNTIF($AV$1:$AV$7,T194)&gt;0,TRUE,FALSE),
IF(
K194="pid",
IF(AND(LEN(T194)=9,INT(T194)&gt;0),TRUE,FALSE),
IF(K194="cid",TRUE,FALSE))))))))</f>
        <v>1</v>
      </c>
      <c r="AF194" t="b">
        <f t="shared" ref="AF194:AF251" si="118">IF(
L194="byr",
IF(
AND(INT(U194)&gt;=1920,INT(U194)&lt;=2002),
TRUE,
FALSE),
IF(
L194="iyr",
IF(
AND(INT(U194)&gt;=2010,INT(U194)&lt;=2020),
TRUE,
FALSE),
IF(
L194="eyr",
IF(
AND(INT(U194)&gt;=2020,INT(U194)&lt;=2030),
TRUE,
FALSE),
IF(
L194="hgt",
IF(
RIGHT(U194,2)="cm",
IF(
AND(INT(MID(U194,1,LEN(U194)-2))&gt;=150,INT(MID(U194,1,LEN(U194)-2))&lt;=193),
TRUE,
FALSE),
IF(
AND(INT(MID(U194,1,LEN(U194)-2))&gt;=59,INT(MID(U194,1,LEN(U194)-2))&lt;=76),
TRUE,
FALSE)),
IF(
L194="hcl",
IF(
AND(LEFT(U194,1)="#",LEN(U194)=7),
TRUE,
FALSE),
IF(
L194="ecl",
IF(COUNTIF($AV$1:$AV$7,U194)&gt;0,TRUE,FALSE),
IF(
L194="pid",
IF(AND(LEN(U194)=9,INT(U194)&gt;0),TRUE,FALSE),
IF(L194="cid",TRUE,FALSE))))))))</f>
        <v>1</v>
      </c>
      <c r="AG194" t="b">
        <f t="shared" ref="AG194:AG251" si="119">IF(
M194="byr",
IF(
AND(INT(V194)&gt;=1920,INT(V194)&lt;=2002),
TRUE,
FALSE),
IF(
M194="iyr",
IF(
AND(INT(V194)&gt;=2010,INT(V194)&lt;=2020),
TRUE,
FALSE),
IF(
M194="eyr",
IF(
AND(INT(V194)&gt;=2020,INT(V194)&lt;=2030),
TRUE,
FALSE),
IF(
M194="hgt",
IF(
RIGHT(V194,2)="cm",
IF(
AND(INT(MID(V194,1,LEN(V194)-2))&gt;=150,INT(MID(V194,1,LEN(V194)-2))&lt;=193),
TRUE,
FALSE),
IF(
AND(INT(MID(V194,1,LEN(V194)-2))&gt;=59,INT(MID(V194,1,LEN(V194)-2))&lt;=76),
TRUE,
FALSE)),
IF(
M194="hcl",
IF(
AND(LEFT(V194,1)="#",LEN(V194)=7),
TRUE,
FALSE),
IF(
M194="ecl",
IF(COUNTIF($AV$1:$AV$7,V194)&gt;0,TRUE,FALSE),
IF(
M194="pid",
IF(AND(LEN(V194)=9,INT(V194)&gt;0),TRUE,FALSE),
IF(M194="cid",TRUE,FALSE))))))))</f>
        <v>1</v>
      </c>
      <c r="AH194" t="b">
        <f t="shared" ref="AH194:AH251" si="120">IF(
N194="byr",
IF(
AND(INT(W194)&gt;=1920,INT(W194)&lt;=2002),
TRUE,
FALSE),
IF(
N194="iyr",
IF(
AND(INT(W194)&gt;=2010,INT(W194)&lt;=2020),
TRUE,
FALSE),
IF(
N194="eyr",
IF(
AND(INT(W194)&gt;=2020,INT(W194)&lt;=2030),
TRUE,
FALSE),
IF(
N194="hgt",
IF(
RIGHT(W194,2)="cm",
IF(
AND(INT(MID(W194,1,LEN(W194)-2))&gt;=150,INT(MID(W194,1,LEN(W194)-2))&lt;=193),
TRUE,
FALSE),
IF(
AND(INT(MID(W194,1,LEN(W194)-2))&gt;=59,INT(MID(W194,1,LEN(W194)-2))&lt;=76),
TRUE,
FALSE)),
IF(
N194="hcl",
IF(
AND(LEFT(W194,1)="#",LEN(W194)=7),
TRUE,
FALSE),
IF(
N194="ecl",
IF(COUNTIF($AV$1:$AV$7,W194)&gt;0,TRUE,FALSE),
IF(
N194="pid",
IF(AND(LEN(W194)=9,INT(W194)&gt;0),TRUE,FALSE),
IF(N194="cid",TRUE,FALSE))))))))</f>
        <v>1</v>
      </c>
      <c r="AI194" t="b">
        <f t="shared" ref="AI194:AI251" si="121">IF(
O194="byr",
IF(
AND(INT(X194)&gt;=1920,INT(X194)&lt;=2002),
TRUE,
FALSE),
IF(
O194="iyr",
IF(
AND(INT(X194)&gt;=2010,INT(X194)&lt;=2020),
TRUE,
FALSE),
IF(
O194="eyr",
IF(
AND(INT(X194)&gt;=2020,INT(X194)&lt;=2030),
TRUE,
FALSE),
IF(
O194="hgt",
IF(
RIGHT(X194,2)="cm",
IF(
AND(INT(MID(X194,1,LEN(X194)-2))&gt;=150,INT(MID(X194,1,LEN(X194)-2))&lt;=193),
TRUE,
FALSE),
IF(
AND(INT(MID(X194,1,LEN(X194)-2))&gt;=59,INT(MID(X194,1,LEN(X194)-2))&lt;=76),
TRUE,
FALSE)),
IF(
O194="hcl",
IF(
AND(LEFT(X194,1)="#",LEN(X194)=7),
TRUE,
FALSE),
IF(
O194="ecl",
IF(COUNTIF($AV$1:$AV$7,X194)&gt;0,TRUE,FALSE),
IF(
O194="pid",
IF(AND(LEN(X194)=9,INT(X194)&gt;0),TRUE,FALSE),
IF(O194="cid",TRUE,FALSE))))))))</f>
        <v>1</v>
      </c>
      <c r="AJ194" t="b">
        <f t="shared" ref="AJ194:AJ251" si="122">IF(
P194="byr",
IF(
AND(INT(Y194)&gt;=1920,INT(Y194)&lt;=2002),
TRUE,
FALSE),
IF(
P194="iyr",
IF(
AND(INT(Y194)&gt;=2010,INT(Y194)&lt;=2020),
TRUE,
FALSE),
IF(
P194="eyr",
IF(
AND(INT(Y194)&gt;=2020,INT(Y194)&lt;=2030),
TRUE,
FALSE),
IF(
P194="hgt",
IF(
RIGHT(Y194,2)="cm",
IF(
AND(INT(MID(Y194,1,LEN(Y194)-2))&gt;=150,INT(MID(Y194,1,LEN(Y194)-2))&lt;=193),
TRUE,
FALSE),
IF(
AND(INT(MID(Y194,1,LEN(Y194)-2))&gt;=59,INT(MID(Y194,1,LEN(Y194)-2))&lt;=76),
TRUE,
FALSE)),
IF(
P194="hcl",
IF(
AND(LEFT(Y194,1)="#",LEN(Y194)=7),
TRUE,
FALSE),
IF(
P194="ecl",
IF(COUNTIF($AV$1:$AV$7,Y194)&gt;0,TRUE,FALSE),
IF(
P194="pid",
IF(AND(LEN(Y194)=9,INT(Y194)&gt;0),TRUE,FALSE),
IF(P194="cid",TRUE,FALSE))))))))</f>
        <v>1</v>
      </c>
      <c r="AK194" t="b">
        <f t="shared" ref="AK194:AK251" si="123">IF(
Q194="byr",
IF(
AND(INT(Z194)&gt;=1920,INT(Z194)&lt;=2002),
TRUE,
FALSE),
IF(
Q194="iyr",
IF(
AND(INT(Z194)&gt;=2010,INT(Z194)&lt;=2020),
TRUE,
FALSE),
IF(
Q194="eyr",
IF(
AND(INT(Z194)&gt;=2020,INT(Z194)&lt;=2030),
TRUE,
FALSE),
IF(
Q194="hgt",
IF(
RIGHT(Z194,2)="cm",
IF(
AND(INT(MID(Z194,1,LEN(Z194)-2))&gt;=150,INT(MID(Z194,1,LEN(Z194)-2))&lt;=193),
TRUE,
FALSE),
IF(
AND(INT(MID(Z194,1,LEN(Z194)-2))&gt;=59,INT(MID(Z194,1,LEN(Z194)-2))&lt;=76),
TRUE,
FALSE)),
IF(
Q194="hcl",
IF(
AND(LEFT(Z194,1)="#",LEN(Z194)=7),
TRUE,
FALSE),
IF(
Q194="ecl",
IF(COUNTIF($AV$1:$AV$7,Z194)&gt;0,TRUE,FALSE),
IF(
Q194="pid",
IF(AND(LEN(Z194)=9,INT(Z194)&gt;0),TRUE,FALSE),
IF(Q194="cid",TRUE,FALSE))))))))</f>
        <v>0</v>
      </c>
      <c r="AM194">
        <f t="shared" ref="AM194:AM251" si="124">COUNTIF(AD194:AK194,TRUE)</f>
        <v>7</v>
      </c>
      <c r="AN194" t="b">
        <f t="shared" ref="AN194:AN251" si="125">IF(AM194=AB194,TRUE,FALSE)</f>
        <v>1</v>
      </c>
      <c r="AO194" t="b">
        <f t="shared" ref="AO194:AO251" si="126">IF(AM194&gt;6,TRUE,FALSE)</f>
        <v>1</v>
      </c>
      <c r="AP194">
        <f t="shared" ref="AP194:AP251" si="127">COUNTIF(J194:Q194,"cid")</f>
        <v>0</v>
      </c>
      <c r="AQ194" t="b">
        <f t="shared" ref="AQ194:AQ251" si="128">IF(AM194&lt;7,FALSE,IF(AND(AM194=7,AP194=1),FALSE,TRUE))</f>
        <v>1</v>
      </c>
      <c r="AS194">
        <f t="shared" ref="AS194:AS251" si="129">COUNTIF(J194:Q194,"hcl")</f>
        <v>1</v>
      </c>
      <c r="AT194" t="b">
        <f t="shared" ref="AT194:AT251" si="130">IF(AND(AS194=1,AQ194=FALSE),TRUE,FALSE)</f>
        <v>0</v>
      </c>
    </row>
    <row r="195" spans="1:46">
      <c r="A195" s="2" t="s">
        <v>303</v>
      </c>
      <c r="B195" t="s">
        <v>38</v>
      </c>
      <c r="C195" t="s">
        <v>614</v>
      </c>
      <c r="D195" t="s">
        <v>173</v>
      </c>
      <c r="E195" t="s">
        <v>199</v>
      </c>
      <c r="F195" t="s">
        <v>359</v>
      </c>
      <c r="G195" t="s">
        <v>75</v>
      </c>
      <c r="J195" t="str">
        <f t="shared" si="99"/>
        <v>byr</v>
      </c>
      <c r="K195" t="str">
        <f t="shared" si="100"/>
        <v>ecl</v>
      </c>
      <c r="L195" t="str">
        <f t="shared" si="101"/>
        <v>pid</v>
      </c>
      <c r="M195" t="str">
        <f t="shared" si="102"/>
        <v>eyr</v>
      </c>
      <c r="N195" t="str">
        <f t="shared" si="103"/>
        <v>hcl</v>
      </c>
      <c r="O195" t="str">
        <f t="shared" si="104"/>
        <v>hgt</v>
      </c>
      <c r="P195" t="str">
        <f t="shared" si="105"/>
        <v>iyr</v>
      </c>
      <c r="Q195" t="str">
        <f t="shared" si="106"/>
        <v/>
      </c>
      <c r="S195" t="str">
        <f t="shared" si="107"/>
        <v>1981</v>
      </c>
      <c r="T195" t="str">
        <f t="shared" si="108"/>
        <v>amb</v>
      </c>
      <c r="U195" t="str">
        <f t="shared" si="109"/>
        <v>123467924</v>
      </c>
      <c r="V195" t="str">
        <f t="shared" si="110"/>
        <v>2024</v>
      </c>
      <c r="W195" t="str">
        <f t="shared" si="111"/>
        <v>#18171d</v>
      </c>
      <c r="X195" t="str">
        <f t="shared" si="112"/>
        <v>184cm</v>
      </c>
      <c r="Y195" t="str">
        <f t="shared" si="113"/>
        <v>2017</v>
      </c>
      <c r="Z195" t="str">
        <f t="shared" si="114"/>
        <v/>
      </c>
      <c r="AB195">
        <f t="shared" si="115"/>
        <v>7</v>
      </c>
      <c r="AD195" t="b">
        <f t="shared" si="116"/>
        <v>1</v>
      </c>
      <c r="AE195" t="b">
        <f t="shared" si="117"/>
        <v>1</v>
      </c>
      <c r="AF195" t="b">
        <f t="shared" si="118"/>
        <v>1</v>
      </c>
      <c r="AG195" t="b">
        <f t="shared" si="119"/>
        <v>1</v>
      </c>
      <c r="AH195" t="b">
        <f t="shared" si="120"/>
        <v>1</v>
      </c>
      <c r="AI195" t="b">
        <f t="shared" si="121"/>
        <v>1</v>
      </c>
      <c r="AJ195" t="b">
        <f t="shared" si="122"/>
        <v>1</v>
      </c>
      <c r="AK195" t="b">
        <f t="shared" si="123"/>
        <v>0</v>
      </c>
      <c r="AM195">
        <f t="shared" si="124"/>
        <v>7</v>
      </c>
      <c r="AN195" t="b">
        <f t="shared" si="125"/>
        <v>1</v>
      </c>
      <c r="AO195" t="b">
        <f t="shared" si="126"/>
        <v>1</v>
      </c>
      <c r="AP195">
        <f t="shared" si="127"/>
        <v>0</v>
      </c>
      <c r="AQ195" t="b">
        <f t="shared" si="128"/>
        <v>1</v>
      </c>
      <c r="AS195">
        <f t="shared" si="129"/>
        <v>1</v>
      </c>
      <c r="AT195" t="b">
        <f t="shared" si="130"/>
        <v>0</v>
      </c>
    </row>
    <row r="196" spans="1:46">
      <c r="A196" s="2" t="s">
        <v>100</v>
      </c>
      <c r="B196" t="s">
        <v>82</v>
      </c>
      <c r="C196" t="s">
        <v>615</v>
      </c>
      <c r="D196" t="s">
        <v>610</v>
      </c>
      <c r="E196" t="s">
        <v>17</v>
      </c>
      <c r="F196" t="s">
        <v>143</v>
      </c>
      <c r="J196" t="str">
        <f t="shared" si="99"/>
        <v>byr</v>
      </c>
      <c r="K196" t="str">
        <f t="shared" si="100"/>
        <v>ecl</v>
      </c>
      <c r="L196" t="str">
        <f t="shared" si="101"/>
        <v>pid</v>
      </c>
      <c r="M196" t="str">
        <f t="shared" si="102"/>
        <v>hgt</v>
      </c>
      <c r="N196" t="str">
        <f t="shared" si="103"/>
        <v>iyr</v>
      </c>
      <c r="O196" t="str">
        <f t="shared" si="104"/>
        <v>hcl</v>
      </c>
      <c r="P196" t="str">
        <f t="shared" si="105"/>
        <v/>
      </c>
      <c r="Q196" t="str">
        <f t="shared" si="106"/>
        <v/>
      </c>
      <c r="S196" t="str">
        <f t="shared" si="107"/>
        <v>1957</v>
      </c>
      <c r="T196" t="str">
        <f t="shared" si="108"/>
        <v>oth</v>
      </c>
      <c r="U196" t="str">
        <f t="shared" si="109"/>
        <v>881258191</v>
      </c>
      <c r="V196" t="str">
        <f t="shared" si="110"/>
        <v>65in</v>
      </c>
      <c r="W196" t="str">
        <f t="shared" si="111"/>
        <v>2010</v>
      </c>
      <c r="X196" t="str">
        <f t="shared" si="112"/>
        <v>#a97842</v>
      </c>
      <c r="Y196" t="str">
        <f t="shared" si="113"/>
        <v/>
      </c>
      <c r="Z196" t="str">
        <f t="shared" si="114"/>
        <v/>
      </c>
      <c r="AB196">
        <f t="shared" si="115"/>
        <v>6</v>
      </c>
      <c r="AD196" t="b">
        <f t="shared" si="116"/>
        <v>1</v>
      </c>
      <c r="AE196" t="b">
        <f t="shared" si="117"/>
        <v>1</v>
      </c>
      <c r="AF196" t="b">
        <f t="shared" si="118"/>
        <v>1</v>
      </c>
      <c r="AG196" t="b">
        <f t="shared" si="119"/>
        <v>1</v>
      </c>
      <c r="AH196" t="b">
        <f t="shared" si="120"/>
        <v>1</v>
      </c>
      <c r="AI196" t="b">
        <f t="shared" si="121"/>
        <v>1</v>
      </c>
      <c r="AJ196" t="b">
        <f t="shared" si="122"/>
        <v>0</v>
      </c>
      <c r="AK196" t="b">
        <f t="shared" si="123"/>
        <v>0</v>
      </c>
      <c r="AM196">
        <f t="shared" si="124"/>
        <v>6</v>
      </c>
      <c r="AN196" t="b">
        <f t="shared" si="125"/>
        <v>1</v>
      </c>
      <c r="AO196" t="b">
        <f t="shared" si="126"/>
        <v>0</v>
      </c>
      <c r="AP196">
        <f t="shared" si="127"/>
        <v>0</v>
      </c>
      <c r="AQ196" t="b">
        <f t="shared" si="128"/>
        <v>0</v>
      </c>
      <c r="AS196">
        <f t="shared" si="129"/>
        <v>1</v>
      </c>
      <c r="AT196" t="b">
        <f t="shared" si="130"/>
        <v>1</v>
      </c>
    </row>
    <row r="197" spans="1:46">
      <c r="A197" s="2" t="s">
        <v>38</v>
      </c>
      <c r="B197" t="s">
        <v>36</v>
      </c>
      <c r="C197" t="s">
        <v>62</v>
      </c>
      <c r="D197" t="s">
        <v>428</v>
      </c>
      <c r="E197" t="s">
        <v>616</v>
      </c>
      <c r="F197" t="s">
        <v>362</v>
      </c>
      <c r="G197" t="s">
        <v>617</v>
      </c>
      <c r="H197" t="s">
        <v>51</v>
      </c>
      <c r="J197" t="str">
        <f t="shared" si="99"/>
        <v>ecl</v>
      </c>
      <c r="K197" t="str">
        <f t="shared" si="100"/>
        <v>eyr</v>
      </c>
      <c r="L197" t="str">
        <f t="shared" si="101"/>
        <v>hgt</v>
      </c>
      <c r="M197" t="str">
        <f t="shared" si="102"/>
        <v>iyr</v>
      </c>
      <c r="N197" t="str">
        <f t="shared" si="103"/>
        <v>pid</v>
      </c>
      <c r="O197" t="str">
        <f t="shared" si="104"/>
        <v>hcl</v>
      </c>
      <c r="P197" t="str">
        <f t="shared" si="105"/>
        <v>cid</v>
      </c>
      <c r="Q197" t="str">
        <f t="shared" si="106"/>
        <v>byr</v>
      </c>
      <c r="S197" t="str">
        <f t="shared" si="107"/>
        <v>amb</v>
      </c>
      <c r="T197" t="str">
        <f t="shared" si="108"/>
        <v>2020</v>
      </c>
      <c r="U197" t="str">
        <f t="shared" si="109"/>
        <v>152cm</v>
      </c>
      <c r="V197" t="str">
        <f t="shared" si="110"/>
        <v>2021</v>
      </c>
      <c r="W197" t="str">
        <f t="shared" si="111"/>
        <v>9448811025</v>
      </c>
      <c r="X197" t="str">
        <f t="shared" si="112"/>
        <v>#c0946f</v>
      </c>
      <c r="Y197" t="str">
        <f t="shared" si="113"/>
        <v>204</v>
      </c>
      <c r="Z197" t="str">
        <f t="shared" si="114"/>
        <v>2030</v>
      </c>
      <c r="AB197">
        <f t="shared" si="115"/>
        <v>8</v>
      </c>
      <c r="AD197" t="b">
        <f t="shared" si="116"/>
        <v>1</v>
      </c>
      <c r="AE197" t="b">
        <f t="shared" si="117"/>
        <v>1</v>
      </c>
      <c r="AF197" t="b">
        <f t="shared" si="118"/>
        <v>1</v>
      </c>
      <c r="AG197" t="b">
        <f t="shared" si="119"/>
        <v>0</v>
      </c>
      <c r="AH197" t="b">
        <f t="shared" si="120"/>
        <v>0</v>
      </c>
      <c r="AI197" t="b">
        <f t="shared" si="121"/>
        <v>1</v>
      </c>
      <c r="AJ197" t="b">
        <f t="shared" si="122"/>
        <v>1</v>
      </c>
      <c r="AK197" t="b">
        <f t="shared" si="123"/>
        <v>0</v>
      </c>
      <c r="AM197">
        <f t="shared" si="124"/>
        <v>5</v>
      </c>
      <c r="AN197" t="b">
        <f t="shared" si="125"/>
        <v>0</v>
      </c>
      <c r="AO197" t="b">
        <f t="shared" si="126"/>
        <v>0</v>
      </c>
      <c r="AP197">
        <f t="shared" si="127"/>
        <v>1</v>
      </c>
      <c r="AQ197" t="b">
        <f t="shared" si="128"/>
        <v>0</v>
      </c>
      <c r="AS197">
        <f t="shared" si="129"/>
        <v>1</v>
      </c>
      <c r="AT197" t="b">
        <f t="shared" si="130"/>
        <v>1</v>
      </c>
    </row>
    <row r="198" spans="1:46">
      <c r="A198" s="1" t="s">
        <v>186</v>
      </c>
      <c r="B198" t="s">
        <v>618</v>
      </c>
      <c r="C198" t="s">
        <v>60</v>
      </c>
      <c r="D198" t="s">
        <v>65</v>
      </c>
      <c r="E198" t="s">
        <v>199</v>
      </c>
      <c r="F198" t="s">
        <v>352</v>
      </c>
      <c r="G198" t="s">
        <v>83</v>
      </c>
      <c r="H198" t="s">
        <v>52</v>
      </c>
      <c r="J198" t="str">
        <f t="shared" si="99"/>
        <v>eyr</v>
      </c>
      <c r="K198" t="str">
        <f t="shared" si="100"/>
        <v>pid</v>
      </c>
      <c r="L198" t="str">
        <f t="shared" si="101"/>
        <v>byr</v>
      </c>
      <c r="M198" t="str">
        <f t="shared" si="102"/>
        <v>ecl</v>
      </c>
      <c r="N198" t="str">
        <f t="shared" si="103"/>
        <v>hcl</v>
      </c>
      <c r="O198" t="str">
        <f t="shared" si="104"/>
        <v>cid</v>
      </c>
      <c r="P198" t="str">
        <f t="shared" si="105"/>
        <v>hgt</v>
      </c>
      <c r="Q198" t="str">
        <f t="shared" si="106"/>
        <v>iyr</v>
      </c>
      <c r="S198" t="str">
        <f t="shared" si="107"/>
        <v>2022</v>
      </c>
      <c r="T198" t="str">
        <f t="shared" si="108"/>
        <v>208725350</v>
      </c>
      <c r="U198" t="str">
        <f t="shared" si="109"/>
        <v>1944</v>
      </c>
      <c r="V198" t="str">
        <f t="shared" si="110"/>
        <v>blu</v>
      </c>
      <c r="W198" t="str">
        <f t="shared" si="111"/>
        <v>#18171d</v>
      </c>
      <c r="X198" t="str">
        <f t="shared" si="112"/>
        <v>164</v>
      </c>
      <c r="Y198" t="str">
        <f t="shared" si="113"/>
        <v>170cm</v>
      </c>
      <c r="Z198" t="str">
        <f t="shared" si="114"/>
        <v>2014</v>
      </c>
      <c r="AB198">
        <f t="shared" si="115"/>
        <v>8</v>
      </c>
      <c r="AD198" t="b">
        <f t="shared" si="116"/>
        <v>1</v>
      </c>
      <c r="AE198" t="b">
        <f t="shared" si="117"/>
        <v>1</v>
      </c>
      <c r="AF198" t="b">
        <f t="shared" si="118"/>
        <v>1</v>
      </c>
      <c r="AG198" t="b">
        <f t="shared" si="119"/>
        <v>1</v>
      </c>
      <c r="AH198" t="b">
        <f t="shared" si="120"/>
        <v>1</v>
      </c>
      <c r="AI198" t="b">
        <f t="shared" si="121"/>
        <v>1</v>
      </c>
      <c r="AJ198" t="b">
        <f t="shared" si="122"/>
        <v>1</v>
      </c>
      <c r="AK198" t="b">
        <f t="shared" si="123"/>
        <v>1</v>
      </c>
      <c r="AM198">
        <f t="shared" si="124"/>
        <v>8</v>
      </c>
      <c r="AN198" t="b">
        <f t="shared" si="125"/>
        <v>1</v>
      </c>
      <c r="AO198" t="b">
        <f t="shared" si="126"/>
        <v>1</v>
      </c>
      <c r="AP198">
        <f t="shared" si="127"/>
        <v>1</v>
      </c>
      <c r="AQ198" t="b">
        <f t="shared" si="128"/>
        <v>1</v>
      </c>
      <c r="AS198">
        <f t="shared" si="129"/>
        <v>1</v>
      </c>
      <c r="AT198" t="b">
        <f t="shared" si="130"/>
        <v>0</v>
      </c>
    </row>
    <row r="199" spans="1:46">
      <c r="A199" s="2" t="s">
        <v>199</v>
      </c>
      <c r="B199" t="s">
        <v>619</v>
      </c>
      <c r="C199" t="s">
        <v>323</v>
      </c>
      <c r="D199" t="s">
        <v>620</v>
      </c>
      <c r="E199" t="s">
        <v>621</v>
      </c>
      <c r="F199" t="s">
        <v>622</v>
      </c>
      <c r="J199" t="str">
        <f t="shared" si="99"/>
        <v>hcl</v>
      </c>
      <c r="K199" t="str">
        <f t="shared" si="100"/>
        <v>eyr</v>
      </c>
      <c r="L199" t="str">
        <f t="shared" si="101"/>
        <v>iyr</v>
      </c>
      <c r="M199" t="str">
        <f t="shared" si="102"/>
        <v>pid</v>
      </c>
      <c r="N199" t="str">
        <f t="shared" si="103"/>
        <v>hgt</v>
      </c>
      <c r="O199" t="str">
        <f t="shared" si="104"/>
        <v>byr</v>
      </c>
      <c r="P199" t="str">
        <f t="shared" si="105"/>
        <v/>
      </c>
      <c r="Q199" t="str">
        <f t="shared" si="106"/>
        <v/>
      </c>
      <c r="S199" t="str">
        <f t="shared" si="107"/>
        <v>#18171d</v>
      </c>
      <c r="T199" t="str">
        <f t="shared" si="108"/>
        <v>1952</v>
      </c>
      <c r="U199" t="str">
        <f t="shared" si="109"/>
        <v>1939</v>
      </c>
      <c r="V199" t="str">
        <f t="shared" si="110"/>
        <v>788651896</v>
      </c>
      <c r="W199" t="str">
        <f t="shared" si="111"/>
        <v>157in</v>
      </c>
      <c r="X199" t="str">
        <f t="shared" si="112"/>
        <v>2007</v>
      </c>
      <c r="Y199" t="str">
        <f t="shared" si="113"/>
        <v/>
      </c>
      <c r="Z199" t="str">
        <f t="shared" si="114"/>
        <v/>
      </c>
      <c r="AB199">
        <f t="shared" si="115"/>
        <v>6</v>
      </c>
      <c r="AD199" t="b">
        <f t="shared" si="116"/>
        <v>1</v>
      </c>
      <c r="AE199" t="b">
        <f t="shared" si="117"/>
        <v>0</v>
      </c>
      <c r="AF199" t="b">
        <f t="shared" si="118"/>
        <v>0</v>
      </c>
      <c r="AG199" t="b">
        <f t="shared" si="119"/>
        <v>1</v>
      </c>
      <c r="AH199" t="b">
        <f t="shared" si="120"/>
        <v>0</v>
      </c>
      <c r="AI199" t="b">
        <f t="shared" si="121"/>
        <v>0</v>
      </c>
      <c r="AJ199" t="b">
        <f t="shared" si="122"/>
        <v>0</v>
      </c>
      <c r="AK199" t="b">
        <f t="shared" si="123"/>
        <v>0</v>
      </c>
      <c r="AM199">
        <f t="shared" si="124"/>
        <v>2</v>
      </c>
      <c r="AN199" t="b">
        <f t="shared" si="125"/>
        <v>0</v>
      </c>
      <c r="AO199" t="b">
        <f t="shared" si="126"/>
        <v>0</v>
      </c>
      <c r="AP199">
        <f t="shared" si="127"/>
        <v>0</v>
      </c>
      <c r="AQ199" t="b">
        <f t="shared" si="128"/>
        <v>0</v>
      </c>
      <c r="AS199">
        <f t="shared" si="129"/>
        <v>1</v>
      </c>
      <c r="AT199" t="b">
        <f t="shared" si="130"/>
        <v>1</v>
      </c>
    </row>
    <row r="200" spans="1:46">
      <c r="A200" s="1" t="s">
        <v>60</v>
      </c>
      <c r="B200" t="s">
        <v>623</v>
      </c>
      <c r="C200" t="s">
        <v>624</v>
      </c>
      <c r="D200" t="s">
        <v>47</v>
      </c>
      <c r="E200" t="s">
        <v>374</v>
      </c>
      <c r="F200" t="s">
        <v>13</v>
      </c>
      <c r="G200" t="s">
        <v>213</v>
      </c>
      <c r="H200" t="s">
        <v>290</v>
      </c>
      <c r="J200" t="str">
        <f t="shared" si="99"/>
        <v>byr</v>
      </c>
      <c r="K200" t="str">
        <f t="shared" si="100"/>
        <v>cid</v>
      </c>
      <c r="L200" t="str">
        <f t="shared" si="101"/>
        <v>pid</v>
      </c>
      <c r="M200" t="str">
        <f t="shared" si="102"/>
        <v>iyr</v>
      </c>
      <c r="N200" t="str">
        <f t="shared" si="103"/>
        <v>hgt</v>
      </c>
      <c r="O200" t="str">
        <f t="shared" si="104"/>
        <v>ecl</v>
      </c>
      <c r="P200" t="str">
        <f t="shared" si="105"/>
        <v>eyr</v>
      </c>
      <c r="Q200" t="str">
        <f t="shared" si="106"/>
        <v>hcl</v>
      </c>
      <c r="S200" t="str">
        <f t="shared" si="107"/>
        <v>1944</v>
      </c>
      <c r="T200" t="str">
        <f t="shared" si="108"/>
        <v>87</v>
      </c>
      <c r="U200" t="str">
        <f t="shared" si="109"/>
        <v>463367304</v>
      </c>
      <c r="V200" t="str">
        <f t="shared" si="110"/>
        <v>2020</v>
      </c>
      <c r="W200" t="str">
        <f t="shared" si="111"/>
        <v>188cm</v>
      </c>
      <c r="X200" t="str">
        <f t="shared" si="112"/>
        <v>gry</v>
      </c>
      <c r="Y200" t="str">
        <f t="shared" si="113"/>
        <v>2027</v>
      </c>
      <c r="Z200" t="str">
        <f t="shared" si="114"/>
        <v>#cfa07d</v>
      </c>
      <c r="AB200">
        <f t="shared" si="115"/>
        <v>8</v>
      </c>
      <c r="AD200" t="b">
        <f t="shared" si="116"/>
        <v>1</v>
      </c>
      <c r="AE200" t="b">
        <f t="shared" si="117"/>
        <v>1</v>
      </c>
      <c r="AF200" t="b">
        <f t="shared" si="118"/>
        <v>1</v>
      </c>
      <c r="AG200" t="b">
        <f t="shared" si="119"/>
        <v>1</v>
      </c>
      <c r="AH200" t="b">
        <f t="shared" si="120"/>
        <v>1</v>
      </c>
      <c r="AI200" t="b">
        <f t="shared" si="121"/>
        <v>1</v>
      </c>
      <c r="AJ200" t="b">
        <f t="shared" si="122"/>
        <v>1</v>
      </c>
      <c r="AK200" t="b">
        <f t="shared" si="123"/>
        <v>1</v>
      </c>
      <c r="AM200">
        <f t="shared" si="124"/>
        <v>8</v>
      </c>
      <c r="AN200" t="b">
        <f t="shared" si="125"/>
        <v>1</v>
      </c>
      <c r="AO200" t="b">
        <f t="shared" si="126"/>
        <v>1</v>
      </c>
      <c r="AP200">
        <f t="shared" si="127"/>
        <v>1</v>
      </c>
      <c r="AQ200" t="b">
        <f t="shared" si="128"/>
        <v>1</v>
      </c>
      <c r="AS200">
        <f t="shared" si="129"/>
        <v>1</v>
      </c>
      <c r="AT200" t="b">
        <f t="shared" si="130"/>
        <v>0</v>
      </c>
    </row>
    <row r="201" spans="1:46">
      <c r="A201" s="2" t="s">
        <v>24</v>
      </c>
      <c r="B201" t="s">
        <v>110</v>
      </c>
      <c r="C201" t="s">
        <v>43</v>
      </c>
      <c r="D201" t="s">
        <v>301</v>
      </c>
      <c r="E201" t="s">
        <v>625</v>
      </c>
      <c r="F201" t="s">
        <v>626</v>
      </c>
      <c r="G201" t="s">
        <v>9</v>
      </c>
      <c r="J201" t="str">
        <f t="shared" si="99"/>
        <v>ecl</v>
      </c>
      <c r="K201" t="str">
        <f t="shared" si="100"/>
        <v>iyr</v>
      </c>
      <c r="L201" t="str">
        <f t="shared" si="101"/>
        <v>hgt</v>
      </c>
      <c r="M201" t="str">
        <f t="shared" si="102"/>
        <v>byr</v>
      </c>
      <c r="N201" t="str">
        <f t="shared" si="103"/>
        <v>cid</v>
      </c>
      <c r="O201" t="str">
        <f t="shared" si="104"/>
        <v>pid</v>
      </c>
      <c r="P201" t="str">
        <f t="shared" si="105"/>
        <v>hcl</v>
      </c>
      <c r="Q201" t="str">
        <f t="shared" si="106"/>
        <v/>
      </c>
      <c r="S201" t="str">
        <f t="shared" si="107"/>
        <v>hzl</v>
      </c>
      <c r="T201" t="str">
        <f t="shared" si="108"/>
        <v>2018</v>
      </c>
      <c r="U201" t="str">
        <f t="shared" si="109"/>
        <v>164cm</v>
      </c>
      <c r="V201" t="str">
        <f t="shared" si="110"/>
        <v>1972</v>
      </c>
      <c r="W201" t="str">
        <f t="shared" si="111"/>
        <v>272</v>
      </c>
      <c r="X201" t="str">
        <f t="shared" si="112"/>
        <v>990204374</v>
      </c>
      <c r="Y201" t="str">
        <f t="shared" si="113"/>
        <v>#6b5442</v>
      </c>
      <c r="Z201" t="str">
        <f t="shared" si="114"/>
        <v/>
      </c>
      <c r="AB201">
        <f t="shared" si="115"/>
        <v>7</v>
      </c>
      <c r="AD201" t="b">
        <f t="shared" si="116"/>
        <v>1</v>
      </c>
      <c r="AE201" t="b">
        <f t="shared" si="117"/>
        <v>1</v>
      </c>
      <c r="AF201" t="b">
        <f t="shared" si="118"/>
        <v>1</v>
      </c>
      <c r="AG201" t="b">
        <f t="shared" si="119"/>
        <v>1</v>
      </c>
      <c r="AH201" t="b">
        <f t="shared" si="120"/>
        <v>1</v>
      </c>
      <c r="AI201" t="b">
        <f t="shared" si="121"/>
        <v>1</v>
      </c>
      <c r="AJ201" t="b">
        <f t="shared" si="122"/>
        <v>1</v>
      </c>
      <c r="AK201" t="b">
        <f t="shared" si="123"/>
        <v>0</v>
      </c>
      <c r="AM201">
        <f t="shared" si="124"/>
        <v>7</v>
      </c>
      <c r="AN201" t="b">
        <f t="shared" si="125"/>
        <v>1</v>
      </c>
      <c r="AO201" t="b">
        <f t="shared" si="126"/>
        <v>1</v>
      </c>
      <c r="AP201">
        <f t="shared" si="127"/>
        <v>1</v>
      </c>
      <c r="AQ201" t="b">
        <f t="shared" si="128"/>
        <v>0</v>
      </c>
      <c r="AS201">
        <f t="shared" si="129"/>
        <v>1</v>
      </c>
      <c r="AT201" t="b">
        <f t="shared" si="130"/>
        <v>1</v>
      </c>
    </row>
    <row r="202" spans="1:46">
      <c r="A202" s="2" t="s">
        <v>80</v>
      </c>
      <c r="B202" t="s">
        <v>627</v>
      </c>
      <c r="C202" t="s">
        <v>162</v>
      </c>
      <c r="D202" t="s">
        <v>628</v>
      </c>
      <c r="E202" t="s">
        <v>199</v>
      </c>
      <c r="F202" t="s">
        <v>34</v>
      </c>
      <c r="G202" t="s">
        <v>44</v>
      </c>
      <c r="H202" t="s">
        <v>67</v>
      </c>
      <c r="J202" t="str">
        <f t="shared" si="99"/>
        <v>hgt</v>
      </c>
      <c r="K202" t="str">
        <f t="shared" si="100"/>
        <v>pid</v>
      </c>
      <c r="L202" t="str">
        <f t="shared" si="101"/>
        <v>iyr</v>
      </c>
      <c r="M202" t="str">
        <f t="shared" si="102"/>
        <v>cid</v>
      </c>
      <c r="N202" t="str">
        <f t="shared" si="103"/>
        <v>hcl</v>
      </c>
      <c r="O202" t="str">
        <f t="shared" si="104"/>
        <v>byr</v>
      </c>
      <c r="P202" t="str">
        <f t="shared" si="105"/>
        <v>ecl</v>
      </c>
      <c r="Q202" t="str">
        <f t="shared" si="106"/>
        <v>eyr</v>
      </c>
      <c r="S202" t="str">
        <f t="shared" si="107"/>
        <v>155cm</v>
      </c>
      <c r="T202" t="str">
        <f t="shared" si="108"/>
        <v>791416860</v>
      </c>
      <c r="U202" t="str">
        <f t="shared" si="109"/>
        <v>2015</v>
      </c>
      <c r="V202" t="str">
        <f t="shared" si="110"/>
        <v>278</v>
      </c>
      <c r="W202" t="str">
        <f t="shared" si="111"/>
        <v>#18171d</v>
      </c>
      <c r="X202" t="str">
        <f t="shared" si="112"/>
        <v>1994</v>
      </c>
      <c r="Y202" t="str">
        <f t="shared" si="113"/>
        <v>brn</v>
      </c>
      <c r="Z202" t="str">
        <f t="shared" si="114"/>
        <v>2023</v>
      </c>
      <c r="AB202">
        <f t="shared" si="115"/>
        <v>8</v>
      </c>
      <c r="AD202" t="b">
        <f t="shared" si="116"/>
        <v>1</v>
      </c>
      <c r="AE202" t="b">
        <f t="shared" si="117"/>
        <v>1</v>
      </c>
      <c r="AF202" t="b">
        <f t="shared" si="118"/>
        <v>1</v>
      </c>
      <c r="AG202" t="b">
        <f t="shared" si="119"/>
        <v>1</v>
      </c>
      <c r="AH202" t="b">
        <f t="shared" si="120"/>
        <v>1</v>
      </c>
      <c r="AI202" t="b">
        <f t="shared" si="121"/>
        <v>1</v>
      </c>
      <c r="AJ202" t="b">
        <f t="shared" si="122"/>
        <v>1</v>
      </c>
      <c r="AK202" t="b">
        <f t="shared" si="123"/>
        <v>1</v>
      </c>
      <c r="AM202">
        <f t="shared" si="124"/>
        <v>8</v>
      </c>
      <c r="AN202" t="b">
        <f t="shared" si="125"/>
        <v>1</v>
      </c>
      <c r="AO202" t="b">
        <f t="shared" si="126"/>
        <v>1</v>
      </c>
      <c r="AP202">
        <f t="shared" si="127"/>
        <v>1</v>
      </c>
      <c r="AQ202" t="b">
        <f t="shared" si="128"/>
        <v>1</v>
      </c>
      <c r="AS202">
        <f t="shared" si="129"/>
        <v>1</v>
      </c>
      <c r="AT202" t="b">
        <f t="shared" si="130"/>
        <v>0</v>
      </c>
    </row>
    <row r="203" spans="1:46">
      <c r="A203" s="2" t="s">
        <v>75</v>
      </c>
      <c r="B203" t="s">
        <v>629</v>
      </c>
      <c r="C203" t="s">
        <v>33</v>
      </c>
      <c r="D203" t="s">
        <v>416</v>
      </c>
      <c r="E203" t="s">
        <v>65</v>
      </c>
      <c r="F203" t="s">
        <v>630</v>
      </c>
      <c r="G203" t="s">
        <v>631</v>
      </c>
      <c r="H203" t="s">
        <v>199</v>
      </c>
      <c r="J203" t="str">
        <f t="shared" si="99"/>
        <v>iyr</v>
      </c>
      <c r="K203" t="str">
        <f t="shared" si="100"/>
        <v>cid</v>
      </c>
      <c r="L203" t="str">
        <f t="shared" si="101"/>
        <v>eyr</v>
      </c>
      <c r="M203" t="str">
        <f t="shared" si="102"/>
        <v>byr</v>
      </c>
      <c r="N203" t="str">
        <f t="shared" si="103"/>
        <v>ecl</v>
      </c>
      <c r="O203" t="str">
        <f t="shared" si="104"/>
        <v>hgt</v>
      </c>
      <c r="P203" t="str">
        <f t="shared" si="105"/>
        <v>pid</v>
      </c>
      <c r="Q203" t="str">
        <f t="shared" si="106"/>
        <v>hcl</v>
      </c>
      <c r="S203" t="str">
        <f t="shared" si="107"/>
        <v>2017</v>
      </c>
      <c r="T203" t="str">
        <f t="shared" si="108"/>
        <v>245</v>
      </c>
      <c r="U203" t="str">
        <f t="shared" si="109"/>
        <v>2026</v>
      </c>
      <c r="V203" t="str">
        <f t="shared" si="110"/>
        <v>1932</v>
      </c>
      <c r="W203" t="str">
        <f t="shared" si="111"/>
        <v>blu</v>
      </c>
      <c r="X203" t="str">
        <f t="shared" si="112"/>
        <v>159cm</v>
      </c>
      <c r="Y203" t="str">
        <f t="shared" si="113"/>
        <v>904760812</v>
      </c>
      <c r="Z203" t="str">
        <f t="shared" si="114"/>
        <v>#18171d</v>
      </c>
      <c r="AB203">
        <f t="shared" si="115"/>
        <v>8</v>
      </c>
      <c r="AD203" t="b">
        <f t="shared" si="116"/>
        <v>1</v>
      </c>
      <c r="AE203" t="b">
        <f t="shared" si="117"/>
        <v>1</v>
      </c>
      <c r="AF203" t="b">
        <f t="shared" si="118"/>
        <v>1</v>
      </c>
      <c r="AG203" t="b">
        <f t="shared" si="119"/>
        <v>1</v>
      </c>
      <c r="AH203" t="b">
        <f t="shared" si="120"/>
        <v>1</v>
      </c>
      <c r="AI203" t="b">
        <f t="shared" si="121"/>
        <v>1</v>
      </c>
      <c r="AJ203" t="b">
        <f t="shared" si="122"/>
        <v>1</v>
      </c>
      <c r="AK203" t="b">
        <f t="shared" si="123"/>
        <v>1</v>
      </c>
      <c r="AM203">
        <f t="shared" si="124"/>
        <v>8</v>
      </c>
      <c r="AN203" t="b">
        <f t="shared" si="125"/>
        <v>1</v>
      </c>
      <c r="AO203" t="b">
        <f t="shared" si="126"/>
        <v>1</v>
      </c>
      <c r="AP203">
        <f t="shared" si="127"/>
        <v>1</v>
      </c>
      <c r="AQ203" t="b">
        <f t="shared" si="128"/>
        <v>1</v>
      </c>
      <c r="AS203">
        <f t="shared" si="129"/>
        <v>1</v>
      </c>
      <c r="AT203" t="b">
        <f t="shared" si="130"/>
        <v>0</v>
      </c>
    </row>
    <row r="204" spans="1:46">
      <c r="A204" s="2" t="s">
        <v>65</v>
      </c>
      <c r="B204" t="s">
        <v>9</v>
      </c>
      <c r="C204" t="s">
        <v>162</v>
      </c>
      <c r="D204" t="s">
        <v>67</v>
      </c>
      <c r="E204" t="s">
        <v>632</v>
      </c>
      <c r="F204" t="s">
        <v>575</v>
      </c>
      <c r="G204" t="s">
        <v>243</v>
      </c>
      <c r="H204" t="s">
        <v>486</v>
      </c>
      <c r="J204" t="str">
        <f t="shared" si="99"/>
        <v>ecl</v>
      </c>
      <c r="K204" t="str">
        <f t="shared" si="100"/>
        <v>hcl</v>
      </c>
      <c r="L204" t="str">
        <f t="shared" si="101"/>
        <v>iyr</v>
      </c>
      <c r="M204" t="str">
        <f t="shared" si="102"/>
        <v>eyr</v>
      </c>
      <c r="N204" t="str">
        <f t="shared" si="103"/>
        <v>pid</v>
      </c>
      <c r="O204" t="str">
        <f t="shared" si="104"/>
        <v>hgt</v>
      </c>
      <c r="P204" t="str">
        <f t="shared" si="105"/>
        <v>cid</v>
      </c>
      <c r="Q204" t="str">
        <f t="shared" si="106"/>
        <v>byr</v>
      </c>
      <c r="S204" t="str">
        <f t="shared" si="107"/>
        <v>blu</v>
      </c>
      <c r="T204" t="str">
        <f t="shared" si="108"/>
        <v>#6b5442</v>
      </c>
      <c r="U204" t="str">
        <f t="shared" si="109"/>
        <v>2015</v>
      </c>
      <c r="V204" t="str">
        <f t="shared" si="110"/>
        <v>2023</v>
      </c>
      <c r="W204" t="str">
        <f t="shared" si="111"/>
        <v>535891497</v>
      </c>
      <c r="X204" t="str">
        <f t="shared" si="112"/>
        <v>175cm</v>
      </c>
      <c r="Y204" t="str">
        <f t="shared" si="113"/>
        <v>168</v>
      </c>
      <c r="Z204" t="str">
        <f t="shared" si="114"/>
        <v>1920</v>
      </c>
      <c r="AB204">
        <f t="shared" si="115"/>
        <v>8</v>
      </c>
      <c r="AD204" t="b">
        <f t="shared" si="116"/>
        <v>1</v>
      </c>
      <c r="AE204" t="b">
        <f t="shared" si="117"/>
        <v>1</v>
      </c>
      <c r="AF204" t="b">
        <f t="shared" si="118"/>
        <v>1</v>
      </c>
      <c r="AG204" t="b">
        <f t="shared" si="119"/>
        <v>1</v>
      </c>
      <c r="AH204" t="b">
        <f t="shared" si="120"/>
        <v>1</v>
      </c>
      <c r="AI204" t="b">
        <f t="shared" si="121"/>
        <v>1</v>
      </c>
      <c r="AJ204" t="b">
        <f t="shared" si="122"/>
        <v>1</v>
      </c>
      <c r="AK204" t="b">
        <f t="shared" si="123"/>
        <v>1</v>
      </c>
      <c r="AM204">
        <f t="shared" si="124"/>
        <v>8</v>
      </c>
      <c r="AN204" t="b">
        <f t="shared" si="125"/>
        <v>1</v>
      </c>
      <c r="AO204" t="b">
        <f t="shared" si="126"/>
        <v>1</v>
      </c>
      <c r="AP204">
        <f t="shared" si="127"/>
        <v>1</v>
      </c>
      <c r="AQ204" t="b">
        <f t="shared" si="128"/>
        <v>1</v>
      </c>
      <c r="AS204">
        <f t="shared" si="129"/>
        <v>1</v>
      </c>
      <c r="AT204" t="b">
        <f t="shared" si="130"/>
        <v>0</v>
      </c>
    </row>
    <row r="205" spans="1:46">
      <c r="A205" s="2" t="s">
        <v>185</v>
      </c>
      <c r="B205" t="s">
        <v>9</v>
      </c>
      <c r="C205" t="s">
        <v>633</v>
      </c>
      <c r="D205" t="s">
        <v>634</v>
      </c>
      <c r="E205" t="s">
        <v>97</v>
      </c>
      <c r="F205" t="s">
        <v>44</v>
      </c>
      <c r="G205" t="s">
        <v>112</v>
      </c>
      <c r="J205" t="str">
        <f t="shared" si="99"/>
        <v>byr</v>
      </c>
      <c r="K205" t="str">
        <f t="shared" si="100"/>
        <v>hcl</v>
      </c>
      <c r="L205" t="str">
        <f t="shared" si="101"/>
        <v>hgt</v>
      </c>
      <c r="M205" t="str">
        <f t="shared" si="102"/>
        <v>pid</v>
      </c>
      <c r="N205" t="str">
        <f t="shared" si="103"/>
        <v>iyr</v>
      </c>
      <c r="O205" t="str">
        <f t="shared" si="104"/>
        <v>ecl</v>
      </c>
      <c r="P205" t="str">
        <f t="shared" si="105"/>
        <v>eyr</v>
      </c>
      <c r="Q205" t="str">
        <f t="shared" si="106"/>
        <v/>
      </c>
      <c r="S205" t="str">
        <f t="shared" si="107"/>
        <v>2000</v>
      </c>
      <c r="T205" t="str">
        <f t="shared" si="108"/>
        <v>#6b5442</v>
      </c>
      <c r="U205" t="str">
        <f t="shared" si="109"/>
        <v>156cm</v>
      </c>
      <c r="V205" t="str">
        <f t="shared" si="110"/>
        <v>765444727</v>
      </c>
      <c r="W205" t="str">
        <f t="shared" si="111"/>
        <v>2012</v>
      </c>
      <c r="X205" t="str">
        <f t="shared" si="112"/>
        <v>brn</v>
      </c>
      <c r="Y205" t="str">
        <f t="shared" si="113"/>
        <v>2028</v>
      </c>
      <c r="Z205" t="str">
        <f t="shared" si="114"/>
        <v/>
      </c>
      <c r="AB205">
        <f t="shared" si="115"/>
        <v>7</v>
      </c>
      <c r="AD205" t="b">
        <f t="shared" si="116"/>
        <v>1</v>
      </c>
      <c r="AE205" t="b">
        <f t="shared" si="117"/>
        <v>1</v>
      </c>
      <c r="AF205" t="b">
        <f t="shared" si="118"/>
        <v>1</v>
      </c>
      <c r="AG205" t="b">
        <f t="shared" si="119"/>
        <v>1</v>
      </c>
      <c r="AH205" t="b">
        <f t="shared" si="120"/>
        <v>1</v>
      </c>
      <c r="AI205" t="b">
        <f t="shared" si="121"/>
        <v>1</v>
      </c>
      <c r="AJ205" t="b">
        <f t="shared" si="122"/>
        <v>1</v>
      </c>
      <c r="AK205" t="b">
        <f t="shared" si="123"/>
        <v>0</v>
      </c>
      <c r="AM205">
        <f t="shared" si="124"/>
        <v>7</v>
      </c>
      <c r="AN205" t="b">
        <f t="shared" si="125"/>
        <v>1</v>
      </c>
      <c r="AO205" t="b">
        <f t="shared" si="126"/>
        <v>1</v>
      </c>
      <c r="AP205">
        <f t="shared" si="127"/>
        <v>0</v>
      </c>
      <c r="AQ205" t="b">
        <f t="shared" si="128"/>
        <v>1</v>
      </c>
      <c r="AS205">
        <f t="shared" si="129"/>
        <v>1</v>
      </c>
      <c r="AT205" t="b">
        <f t="shared" si="130"/>
        <v>0</v>
      </c>
    </row>
    <row r="206" spans="1:46">
      <c r="A206" s="2" t="s">
        <v>583</v>
      </c>
      <c r="B206" t="s">
        <v>635</v>
      </c>
      <c r="C206" t="s">
        <v>93</v>
      </c>
      <c r="D206" t="s">
        <v>636</v>
      </c>
      <c r="E206" t="s">
        <v>317</v>
      </c>
      <c r="F206" t="s">
        <v>637</v>
      </c>
      <c r="G206" t="s">
        <v>638</v>
      </c>
      <c r="J206" t="str">
        <f t="shared" si="99"/>
        <v>eyr</v>
      </c>
      <c r="K206" t="str">
        <f t="shared" si="100"/>
        <v>pid</v>
      </c>
      <c r="L206" t="str">
        <f t="shared" si="101"/>
        <v>byr</v>
      </c>
      <c r="M206" t="str">
        <f t="shared" si="102"/>
        <v>ecl</v>
      </c>
      <c r="N206" t="str">
        <f t="shared" si="103"/>
        <v>hgt</v>
      </c>
      <c r="O206" t="str">
        <f t="shared" si="104"/>
        <v>iyr</v>
      </c>
      <c r="P206" t="str">
        <f t="shared" si="105"/>
        <v>hcl</v>
      </c>
      <c r="Q206" t="str">
        <f t="shared" si="106"/>
        <v/>
      </c>
      <c r="S206" t="str">
        <f t="shared" si="107"/>
        <v>2005</v>
      </c>
      <c r="T206" t="str">
        <f t="shared" si="108"/>
        <v>9092484649</v>
      </c>
      <c r="U206" t="str">
        <f t="shared" si="109"/>
        <v>2028</v>
      </c>
      <c r="V206" t="str">
        <f t="shared" si="110"/>
        <v>#5fc7fc</v>
      </c>
      <c r="W206" t="str">
        <f t="shared" si="111"/>
        <v>81</v>
      </c>
      <c r="X206" t="str">
        <f t="shared" si="112"/>
        <v>1988</v>
      </c>
      <c r="Y206" t="str">
        <f t="shared" si="113"/>
        <v>8280e1</v>
      </c>
      <c r="Z206" t="str">
        <f t="shared" si="114"/>
        <v/>
      </c>
      <c r="AB206">
        <f t="shared" si="115"/>
        <v>7</v>
      </c>
      <c r="AD206" t="b">
        <f t="shared" si="116"/>
        <v>0</v>
      </c>
      <c r="AE206" t="b">
        <f t="shared" si="117"/>
        <v>0</v>
      </c>
      <c r="AF206" t="b">
        <f t="shared" si="118"/>
        <v>0</v>
      </c>
      <c r="AG206" t="b">
        <f t="shared" si="119"/>
        <v>0</v>
      </c>
      <c r="AH206" t="e">
        <f t="shared" si="120"/>
        <v>#VALUE!</v>
      </c>
      <c r="AI206" t="b">
        <f t="shared" si="121"/>
        <v>0</v>
      </c>
      <c r="AJ206" t="b">
        <f t="shared" si="122"/>
        <v>0</v>
      </c>
      <c r="AK206" t="b">
        <f t="shared" si="123"/>
        <v>0</v>
      </c>
      <c r="AM206">
        <f t="shared" si="124"/>
        <v>0</v>
      </c>
      <c r="AN206" t="b">
        <f t="shared" si="125"/>
        <v>0</v>
      </c>
      <c r="AO206" t="b">
        <f t="shared" si="126"/>
        <v>0</v>
      </c>
      <c r="AP206">
        <f t="shared" si="127"/>
        <v>0</v>
      </c>
      <c r="AQ206" t="b">
        <f t="shared" si="128"/>
        <v>0</v>
      </c>
      <c r="AS206">
        <f t="shared" si="129"/>
        <v>1</v>
      </c>
      <c r="AT206" t="b">
        <f t="shared" si="130"/>
        <v>1</v>
      </c>
    </row>
    <row r="207" spans="1:46">
      <c r="A207" s="2" t="s">
        <v>144</v>
      </c>
      <c r="B207" t="s">
        <v>600</v>
      </c>
      <c r="C207" t="s">
        <v>17</v>
      </c>
      <c r="D207" t="s">
        <v>242</v>
      </c>
      <c r="E207" t="s">
        <v>639</v>
      </c>
      <c r="F207" t="s">
        <v>44</v>
      </c>
      <c r="G207" t="s">
        <v>36</v>
      </c>
      <c r="H207" t="s">
        <v>27</v>
      </c>
      <c r="J207" t="str">
        <f t="shared" si="99"/>
        <v>cid</v>
      </c>
      <c r="K207" t="str">
        <f t="shared" si="100"/>
        <v>byr</v>
      </c>
      <c r="L207" t="str">
        <f t="shared" si="101"/>
        <v>iyr</v>
      </c>
      <c r="M207" t="str">
        <f t="shared" si="102"/>
        <v>hcl</v>
      </c>
      <c r="N207" t="str">
        <f t="shared" si="103"/>
        <v>pid</v>
      </c>
      <c r="O207" t="str">
        <f t="shared" si="104"/>
        <v>ecl</v>
      </c>
      <c r="P207" t="str">
        <f t="shared" si="105"/>
        <v>eyr</v>
      </c>
      <c r="Q207" t="str">
        <f t="shared" si="106"/>
        <v>hgt</v>
      </c>
      <c r="S207" t="str">
        <f t="shared" si="107"/>
        <v>275</v>
      </c>
      <c r="T207" t="str">
        <f t="shared" si="108"/>
        <v>1928</v>
      </c>
      <c r="U207" t="str">
        <f t="shared" si="109"/>
        <v>2010</v>
      </c>
      <c r="V207" t="str">
        <f t="shared" si="110"/>
        <v>#888785</v>
      </c>
      <c r="W207" t="str">
        <f t="shared" si="111"/>
        <v>596954301</v>
      </c>
      <c r="X207" t="str">
        <f t="shared" si="112"/>
        <v>brn</v>
      </c>
      <c r="Y207" t="str">
        <f t="shared" si="113"/>
        <v>2020</v>
      </c>
      <c r="Z207" t="str">
        <f t="shared" si="114"/>
        <v>166cm</v>
      </c>
      <c r="AB207">
        <f t="shared" si="115"/>
        <v>8</v>
      </c>
      <c r="AD207" t="b">
        <f t="shared" si="116"/>
        <v>1</v>
      </c>
      <c r="AE207" t="b">
        <f t="shared" si="117"/>
        <v>1</v>
      </c>
      <c r="AF207" t="b">
        <f t="shared" si="118"/>
        <v>1</v>
      </c>
      <c r="AG207" t="b">
        <f t="shared" si="119"/>
        <v>1</v>
      </c>
      <c r="AH207" t="b">
        <f t="shared" si="120"/>
        <v>1</v>
      </c>
      <c r="AI207" t="b">
        <f t="shared" si="121"/>
        <v>1</v>
      </c>
      <c r="AJ207" t="b">
        <f t="shared" si="122"/>
        <v>1</v>
      </c>
      <c r="AK207" t="b">
        <f t="shared" si="123"/>
        <v>1</v>
      </c>
      <c r="AM207">
        <f t="shared" si="124"/>
        <v>8</v>
      </c>
      <c r="AN207" t="b">
        <f t="shared" si="125"/>
        <v>1</v>
      </c>
      <c r="AO207" t="b">
        <f t="shared" si="126"/>
        <v>1</v>
      </c>
      <c r="AP207">
        <f t="shared" si="127"/>
        <v>1</v>
      </c>
      <c r="AQ207" t="b">
        <f t="shared" si="128"/>
        <v>1</v>
      </c>
      <c r="AS207">
        <f t="shared" si="129"/>
        <v>1</v>
      </c>
      <c r="AT207" t="b">
        <f t="shared" si="130"/>
        <v>0</v>
      </c>
    </row>
    <row r="208" spans="1:46">
      <c r="A208" s="1" t="s">
        <v>145</v>
      </c>
      <c r="B208" t="s">
        <v>640</v>
      </c>
      <c r="C208" t="s">
        <v>213</v>
      </c>
      <c r="D208" t="s">
        <v>47</v>
      </c>
      <c r="E208" t="s">
        <v>13</v>
      </c>
      <c r="F208" t="s">
        <v>27</v>
      </c>
      <c r="G208" t="s">
        <v>641</v>
      </c>
      <c r="H208" t="s">
        <v>102</v>
      </c>
      <c r="J208" t="str">
        <f t="shared" si="99"/>
        <v>cid</v>
      </c>
      <c r="K208" t="str">
        <f t="shared" si="100"/>
        <v>byr</v>
      </c>
      <c r="L208" t="str">
        <f t="shared" si="101"/>
        <v>eyr</v>
      </c>
      <c r="M208" t="str">
        <f t="shared" si="102"/>
        <v>iyr</v>
      </c>
      <c r="N208" t="str">
        <f t="shared" si="103"/>
        <v>ecl</v>
      </c>
      <c r="O208" t="str">
        <f t="shared" si="104"/>
        <v>hgt</v>
      </c>
      <c r="P208" t="str">
        <f t="shared" si="105"/>
        <v>pid</v>
      </c>
      <c r="Q208" t="str">
        <f t="shared" si="106"/>
        <v>hcl</v>
      </c>
      <c r="S208" t="str">
        <f t="shared" si="107"/>
        <v>163</v>
      </c>
      <c r="T208" t="str">
        <f t="shared" si="108"/>
        <v>1984</v>
      </c>
      <c r="U208" t="str">
        <f t="shared" si="109"/>
        <v>2027</v>
      </c>
      <c r="V208" t="str">
        <f t="shared" si="110"/>
        <v>2020</v>
      </c>
      <c r="W208" t="str">
        <f t="shared" si="111"/>
        <v>gry</v>
      </c>
      <c r="X208" t="str">
        <f t="shared" si="112"/>
        <v>166cm</v>
      </c>
      <c r="Y208" t="str">
        <f t="shared" si="113"/>
        <v>650001846</v>
      </c>
      <c r="Z208" t="str">
        <f t="shared" si="114"/>
        <v>#602927</v>
      </c>
      <c r="AB208">
        <f t="shared" si="115"/>
        <v>8</v>
      </c>
      <c r="AD208" t="b">
        <f t="shared" si="116"/>
        <v>1</v>
      </c>
      <c r="AE208" t="b">
        <f t="shared" si="117"/>
        <v>1</v>
      </c>
      <c r="AF208" t="b">
        <f t="shared" si="118"/>
        <v>1</v>
      </c>
      <c r="AG208" t="b">
        <f t="shared" si="119"/>
        <v>1</v>
      </c>
      <c r="AH208" t="b">
        <f t="shared" si="120"/>
        <v>1</v>
      </c>
      <c r="AI208" t="b">
        <f t="shared" si="121"/>
        <v>1</v>
      </c>
      <c r="AJ208" t="b">
        <f t="shared" si="122"/>
        <v>1</v>
      </c>
      <c r="AK208" t="b">
        <f t="shared" si="123"/>
        <v>1</v>
      </c>
      <c r="AM208">
        <f t="shared" si="124"/>
        <v>8</v>
      </c>
      <c r="AN208" t="b">
        <f t="shared" si="125"/>
        <v>1</v>
      </c>
      <c r="AO208" t="b">
        <f t="shared" si="126"/>
        <v>1</v>
      </c>
      <c r="AP208">
        <f t="shared" si="127"/>
        <v>1</v>
      </c>
      <c r="AQ208" t="b">
        <f t="shared" si="128"/>
        <v>1</v>
      </c>
      <c r="AS208">
        <f t="shared" si="129"/>
        <v>1</v>
      </c>
      <c r="AT208" t="b">
        <f t="shared" si="130"/>
        <v>0</v>
      </c>
    </row>
    <row r="209" spans="1:46">
      <c r="A209" s="2" t="s">
        <v>642</v>
      </c>
      <c r="B209" t="s">
        <v>15</v>
      </c>
      <c r="C209" t="s">
        <v>439</v>
      </c>
      <c r="D209" t="s">
        <v>290</v>
      </c>
      <c r="E209" t="s">
        <v>643</v>
      </c>
      <c r="F209" t="s">
        <v>161</v>
      </c>
      <c r="G209" t="s">
        <v>644</v>
      </c>
      <c r="J209" t="str">
        <f t="shared" si="99"/>
        <v>iyr</v>
      </c>
      <c r="K209" t="str">
        <f t="shared" si="100"/>
        <v>eyr</v>
      </c>
      <c r="L209" t="str">
        <f t="shared" si="101"/>
        <v>byr</v>
      </c>
      <c r="M209" t="str">
        <f t="shared" si="102"/>
        <v>hcl</v>
      </c>
      <c r="N209" t="str">
        <f t="shared" si="103"/>
        <v>ecl</v>
      </c>
      <c r="O209" t="str">
        <f t="shared" si="104"/>
        <v>hgt</v>
      </c>
      <c r="P209" t="str">
        <f t="shared" si="105"/>
        <v>pid</v>
      </c>
      <c r="Q209" t="str">
        <f t="shared" si="106"/>
        <v/>
      </c>
      <c r="S209" t="str">
        <f t="shared" si="107"/>
        <v>1925</v>
      </c>
      <c r="T209" t="str">
        <f t="shared" si="108"/>
        <v>2030</v>
      </c>
      <c r="U209" t="str">
        <f t="shared" si="109"/>
        <v>1985</v>
      </c>
      <c r="V209" t="str">
        <f t="shared" si="110"/>
        <v>#cfa07d</v>
      </c>
      <c r="W209" t="str">
        <f t="shared" si="111"/>
        <v>#f16a95</v>
      </c>
      <c r="X209" t="str">
        <f t="shared" si="112"/>
        <v>150cm</v>
      </c>
      <c r="Y209" t="str">
        <f t="shared" si="113"/>
        <v>67853501</v>
      </c>
      <c r="Z209" t="str">
        <f t="shared" si="114"/>
        <v/>
      </c>
      <c r="AB209">
        <f t="shared" si="115"/>
        <v>7</v>
      </c>
      <c r="AD209" t="b">
        <f t="shared" si="116"/>
        <v>0</v>
      </c>
      <c r="AE209" t="b">
        <f t="shared" si="117"/>
        <v>1</v>
      </c>
      <c r="AF209" t="b">
        <f t="shared" si="118"/>
        <v>1</v>
      </c>
      <c r="AG209" t="b">
        <f t="shared" si="119"/>
        <v>1</v>
      </c>
      <c r="AH209" t="b">
        <f t="shared" si="120"/>
        <v>0</v>
      </c>
      <c r="AI209" t="b">
        <f t="shared" si="121"/>
        <v>1</v>
      </c>
      <c r="AJ209" t="b">
        <f t="shared" si="122"/>
        <v>0</v>
      </c>
      <c r="AK209" t="b">
        <f t="shared" si="123"/>
        <v>0</v>
      </c>
      <c r="AM209">
        <f t="shared" si="124"/>
        <v>4</v>
      </c>
      <c r="AN209" t="b">
        <f t="shared" si="125"/>
        <v>0</v>
      </c>
      <c r="AO209" t="b">
        <f t="shared" si="126"/>
        <v>0</v>
      </c>
      <c r="AP209">
        <f t="shared" si="127"/>
        <v>0</v>
      </c>
      <c r="AQ209" t="b">
        <f t="shared" si="128"/>
        <v>0</v>
      </c>
      <c r="AS209">
        <f t="shared" si="129"/>
        <v>1</v>
      </c>
      <c r="AT209" t="b">
        <f t="shared" si="130"/>
        <v>1</v>
      </c>
    </row>
    <row r="210" spans="1:46">
      <c r="A210" s="2" t="s">
        <v>13</v>
      </c>
      <c r="B210" t="s">
        <v>645</v>
      </c>
      <c r="C210" t="s">
        <v>646</v>
      </c>
      <c r="D210" t="s">
        <v>647</v>
      </c>
      <c r="E210" t="s">
        <v>6</v>
      </c>
      <c r="F210" t="s">
        <v>648</v>
      </c>
      <c r="G210" t="s">
        <v>146</v>
      </c>
      <c r="J210" t="str">
        <f t="shared" si="99"/>
        <v>ecl</v>
      </c>
      <c r="K210" t="str">
        <f t="shared" si="100"/>
        <v>eyr</v>
      </c>
      <c r="L210" t="str">
        <f t="shared" si="101"/>
        <v>cid</v>
      </c>
      <c r="M210" t="str">
        <f t="shared" si="102"/>
        <v>hgt</v>
      </c>
      <c r="N210" t="str">
        <f t="shared" si="103"/>
        <v>byr</v>
      </c>
      <c r="O210" t="str">
        <f t="shared" si="104"/>
        <v>pid</v>
      </c>
      <c r="P210" t="str">
        <f t="shared" si="105"/>
        <v>iyr</v>
      </c>
      <c r="Q210" t="str">
        <f t="shared" si="106"/>
        <v/>
      </c>
      <c r="S210" t="str">
        <f t="shared" si="107"/>
        <v>gry</v>
      </c>
      <c r="T210" t="str">
        <f t="shared" si="108"/>
        <v>1949</v>
      </c>
      <c r="U210" t="str">
        <f t="shared" si="109"/>
        <v>218</v>
      </c>
      <c r="V210" t="str">
        <f t="shared" si="110"/>
        <v>73cm</v>
      </c>
      <c r="W210" t="str">
        <f t="shared" si="111"/>
        <v>2004</v>
      </c>
      <c r="X210" t="str">
        <f t="shared" si="112"/>
        <v>055108092</v>
      </c>
      <c r="Y210" t="str">
        <f t="shared" si="113"/>
        <v>1961</v>
      </c>
      <c r="Z210" t="str">
        <f t="shared" si="114"/>
        <v/>
      </c>
      <c r="AB210">
        <f t="shared" si="115"/>
        <v>7</v>
      </c>
      <c r="AD210" t="b">
        <f t="shared" si="116"/>
        <v>1</v>
      </c>
      <c r="AE210" t="b">
        <f t="shared" si="117"/>
        <v>0</v>
      </c>
      <c r="AF210" t="b">
        <f t="shared" si="118"/>
        <v>1</v>
      </c>
      <c r="AG210" t="b">
        <f t="shared" si="119"/>
        <v>0</v>
      </c>
      <c r="AH210" t="b">
        <f t="shared" si="120"/>
        <v>0</v>
      </c>
      <c r="AI210" t="b">
        <f t="shared" si="121"/>
        <v>1</v>
      </c>
      <c r="AJ210" t="b">
        <f t="shared" si="122"/>
        <v>0</v>
      </c>
      <c r="AK210" t="b">
        <f t="shared" si="123"/>
        <v>0</v>
      </c>
      <c r="AM210">
        <f t="shared" si="124"/>
        <v>3</v>
      </c>
      <c r="AN210" t="b">
        <f t="shared" si="125"/>
        <v>0</v>
      </c>
      <c r="AO210" t="b">
        <f t="shared" si="126"/>
        <v>0</v>
      </c>
      <c r="AP210">
        <f t="shared" si="127"/>
        <v>1</v>
      </c>
      <c r="AQ210" t="b">
        <f t="shared" si="128"/>
        <v>0</v>
      </c>
      <c r="AS210">
        <f t="shared" si="129"/>
        <v>0</v>
      </c>
      <c r="AT210" t="b">
        <f t="shared" si="130"/>
        <v>0</v>
      </c>
    </row>
    <row r="211" spans="1:46">
      <c r="A211" s="1" t="s">
        <v>173</v>
      </c>
      <c r="B211" t="s">
        <v>90</v>
      </c>
      <c r="C211" t="s">
        <v>649</v>
      </c>
      <c r="D211" t="s">
        <v>650</v>
      </c>
      <c r="E211" t="s">
        <v>651</v>
      </c>
      <c r="F211" t="s">
        <v>427</v>
      </c>
      <c r="G211" t="s">
        <v>24</v>
      </c>
      <c r="J211" t="str">
        <f t="shared" si="99"/>
        <v>eyr</v>
      </c>
      <c r="K211" t="str">
        <f t="shared" si="100"/>
        <v>iyr</v>
      </c>
      <c r="L211" t="str">
        <f t="shared" si="101"/>
        <v>pid</v>
      </c>
      <c r="M211" t="str">
        <f t="shared" si="102"/>
        <v>hgt</v>
      </c>
      <c r="N211" t="str">
        <f t="shared" si="103"/>
        <v>hcl</v>
      </c>
      <c r="O211" t="str">
        <f t="shared" si="104"/>
        <v>byr</v>
      </c>
      <c r="P211" t="str">
        <f t="shared" si="105"/>
        <v>ecl</v>
      </c>
      <c r="Q211" t="str">
        <f t="shared" si="106"/>
        <v/>
      </c>
      <c r="S211" t="str">
        <f t="shared" si="107"/>
        <v>2024</v>
      </c>
      <c r="T211" t="str">
        <f t="shared" si="108"/>
        <v>2016</v>
      </c>
      <c r="U211" t="str">
        <f t="shared" si="109"/>
        <v>133523002</v>
      </c>
      <c r="V211" t="str">
        <f t="shared" si="110"/>
        <v>62in</v>
      </c>
      <c r="W211" t="str">
        <f t="shared" si="111"/>
        <v>#d99c14</v>
      </c>
      <c r="X211" t="str">
        <f t="shared" si="112"/>
        <v>1996</v>
      </c>
      <c r="Y211" t="str">
        <f t="shared" si="113"/>
        <v>hzl</v>
      </c>
      <c r="Z211" t="str">
        <f t="shared" si="114"/>
        <v/>
      </c>
      <c r="AB211">
        <f t="shared" si="115"/>
        <v>7</v>
      </c>
      <c r="AD211" t="b">
        <f t="shared" si="116"/>
        <v>1</v>
      </c>
      <c r="AE211" t="b">
        <f t="shared" si="117"/>
        <v>1</v>
      </c>
      <c r="AF211" t="b">
        <f t="shared" si="118"/>
        <v>1</v>
      </c>
      <c r="AG211" t="b">
        <f t="shared" si="119"/>
        <v>1</v>
      </c>
      <c r="AH211" t="b">
        <f t="shared" si="120"/>
        <v>1</v>
      </c>
      <c r="AI211" t="b">
        <f t="shared" si="121"/>
        <v>1</v>
      </c>
      <c r="AJ211" t="b">
        <f t="shared" si="122"/>
        <v>1</v>
      </c>
      <c r="AK211" t="b">
        <f t="shared" si="123"/>
        <v>0</v>
      </c>
      <c r="AM211">
        <f t="shared" si="124"/>
        <v>7</v>
      </c>
      <c r="AN211" t="b">
        <f t="shared" si="125"/>
        <v>1</v>
      </c>
      <c r="AO211" t="b">
        <f t="shared" si="126"/>
        <v>1</v>
      </c>
      <c r="AP211">
        <f t="shared" si="127"/>
        <v>0</v>
      </c>
      <c r="AQ211" t="b">
        <f t="shared" si="128"/>
        <v>1</v>
      </c>
      <c r="AS211">
        <f t="shared" si="129"/>
        <v>1</v>
      </c>
      <c r="AT211" t="b">
        <f t="shared" si="130"/>
        <v>0</v>
      </c>
    </row>
    <row r="212" spans="1:46">
      <c r="A212" s="2" t="s">
        <v>33</v>
      </c>
      <c r="B212" t="s">
        <v>12</v>
      </c>
      <c r="C212" t="s">
        <v>652</v>
      </c>
      <c r="D212" t="s">
        <v>44</v>
      </c>
      <c r="E212" t="s">
        <v>18</v>
      </c>
      <c r="F212" t="s">
        <v>653</v>
      </c>
      <c r="G212" t="s">
        <v>654</v>
      </c>
      <c r="J212" t="str">
        <f t="shared" si="99"/>
        <v>eyr</v>
      </c>
      <c r="K212" t="str">
        <f t="shared" si="100"/>
        <v>iyr</v>
      </c>
      <c r="L212" t="str">
        <f t="shared" si="101"/>
        <v>hgt</v>
      </c>
      <c r="M212" t="str">
        <f t="shared" si="102"/>
        <v>ecl</v>
      </c>
      <c r="N212" t="str">
        <f t="shared" si="103"/>
        <v>hcl</v>
      </c>
      <c r="O212" t="str">
        <f t="shared" si="104"/>
        <v>byr</v>
      </c>
      <c r="P212" t="str">
        <f t="shared" si="105"/>
        <v>pid</v>
      </c>
      <c r="Q212" t="str">
        <f t="shared" si="106"/>
        <v/>
      </c>
      <c r="S212" t="str">
        <f t="shared" si="107"/>
        <v>2026</v>
      </c>
      <c r="T212" t="str">
        <f t="shared" si="108"/>
        <v>2019</v>
      </c>
      <c r="U212" t="str">
        <f t="shared" si="109"/>
        <v>189cm</v>
      </c>
      <c r="V212" t="str">
        <f t="shared" si="110"/>
        <v>brn</v>
      </c>
      <c r="W212" t="str">
        <f t="shared" si="111"/>
        <v>#623a2f</v>
      </c>
      <c r="X212" t="str">
        <f t="shared" si="112"/>
        <v>1979</v>
      </c>
      <c r="Y212" t="str">
        <f t="shared" si="113"/>
        <v>172111665</v>
      </c>
      <c r="Z212" t="str">
        <f t="shared" si="114"/>
        <v/>
      </c>
      <c r="AB212">
        <f t="shared" si="115"/>
        <v>7</v>
      </c>
      <c r="AD212" t="b">
        <f t="shared" si="116"/>
        <v>1</v>
      </c>
      <c r="AE212" t="b">
        <f t="shared" si="117"/>
        <v>1</v>
      </c>
      <c r="AF212" t="b">
        <f t="shared" si="118"/>
        <v>1</v>
      </c>
      <c r="AG212" t="b">
        <f t="shared" si="119"/>
        <v>1</v>
      </c>
      <c r="AH212" t="b">
        <f t="shared" si="120"/>
        <v>1</v>
      </c>
      <c r="AI212" t="b">
        <f t="shared" si="121"/>
        <v>1</v>
      </c>
      <c r="AJ212" t="b">
        <f t="shared" si="122"/>
        <v>1</v>
      </c>
      <c r="AK212" t="b">
        <f t="shared" si="123"/>
        <v>0</v>
      </c>
      <c r="AM212">
        <f t="shared" si="124"/>
        <v>7</v>
      </c>
      <c r="AN212" t="b">
        <f t="shared" si="125"/>
        <v>1</v>
      </c>
      <c r="AO212" t="b">
        <f t="shared" si="126"/>
        <v>1</v>
      </c>
      <c r="AP212">
        <f t="shared" si="127"/>
        <v>0</v>
      </c>
      <c r="AQ212" t="b">
        <f t="shared" si="128"/>
        <v>1</v>
      </c>
      <c r="AS212">
        <f t="shared" si="129"/>
        <v>1</v>
      </c>
      <c r="AT212" t="b">
        <f t="shared" si="130"/>
        <v>0</v>
      </c>
    </row>
    <row r="213" spans="1:46">
      <c r="A213" s="2" t="s">
        <v>75</v>
      </c>
      <c r="B213" t="s">
        <v>655</v>
      </c>
      <c r="C213" t="s">
        <v>656</v>
      </c>
      <c r="D213" t="s">
        <v>136</v>
      </c>
      <c r="E213" t="s">
        <v>69</v>
      </c>
      <c r="F213" t="s">
        <v>481</v>
      </c>
      <c r="G213" t="s">
        <v>657</v>
      </c>
      <c r="J213" t="str">
        <f t="shared" si="99"/>
        <v>iyr</v>
      </c>
      <c r="K213" t="str">
        <f t="shared" si="100"/>
        <v>eyr</v>
      </c>
      <c r="L213" t="str">
        <f t="shared" si="101"/>
        <v>ecl</v>
      </c>
      <c r="M213" t="str">
        <f t="shared" si="102"/>
        <v>byr</v>
      </c>
      <c r="N213" t="str">
        <f t="shared" si="103"/>
        <v>hcl</v>
      </c>
      <c r="O213" t="str">
        <f t="shared" si="104"/>
        <v>hgt</v>
      </c>
      <c r="P213" t="str">
        <f t="shared" si="105"/>
        <v>pid</v>
      </c>
      <c r="Q213" t="str">
        <f t="shared" si="106"/>
        <v/>
      </c>
      <c r="S213" t="str">
        <f t="shared" si="107"/>
        <v>2017</v>
      </c>
      <c r="T213" t="str">
        <f t="shared" si="108"/>
        <v>1937</v>
      </c>
      <c r="U213" t="str">
        <f t="shared" si="109"/>
        <v>#bfd0ee</v>
      </c>
      <c r="V213" t="str">
        <f t="shared" si="110"/>
        <v>1964</v>
      </c>
      <c r="W213" t="str">
        <f t="shared" si="111"/>
        <v>#733820</v>
      </c>
      <c r="X213" t="str">
        <f t="shared" si="112"/>
        <v>169cm</v>
      </c>
      <c r="Y213" t="str">
        <f t="shared" si="113"/>
        <v>33181449</v>
      </c>
      <c r="Z213" t="str">
        <f t="shared" si="114"/>
        <v/>
      </c>
      <c r="AB213">
        <f t="shared" si="115"/>
        <v>7</v>
      </c>
      <c r="AD213" t="b">
        <f t="shared" si="116"/>
        <v>1</v>
      </c>
      <c r="AE213" t="b">
        <f t="shared" si="117"/>
        <v>0</v>
      </c>
      <c r="AF213" t="b">
        <f t="shared" si="118"/>
        <v>0</v>
      </c>
      <c r="AG213" t="b">
        <f t="shared" si="119"/>
        <v>1</v>
      </c>
      <c r="AH213" t="b">
        <f t="shared" si="120"/>
        <v>1</v>
      </c>
      <c r="AI213" t="b">
        <f t="shared" si="121"/>
        <v>1</v>
      </c>
      <c r="AJ213" t="b">
        <f t="shared" si="122"/>
        <v>0</v>
      </c>
      <c r="AK213" t="b">
        <f t="shared" si="123"/>
        <v>0</v>
      </c>
      <c r="AM213">
        <f t="shared" si="124"/>
        <v>4</v>
      </c>
      <c r="AN213" t="b">
        <f t="shared" si="125"/>
        <v>0</v>
      </c>
      <c r="AO213" t="b">
        <f t="shared" si="126"/>
        <v>0</v>
      </c>
      <c r="AP213">
        <f t="shared" si="127"/>
        <v>0</v>
      </c>
      <c r="AQ213" t="b">
        <f t="shared" si="128"/>
        <v>0</v>
      </c>
      <c r="AS213">
        <f t="shared" si="129"/>
        <v>1</v>
      </c>
      <c r="AT213" t="b">
        <f t="shared" si="130"/>
        <v>1</v>
      </c>
    </row>
    <row r="214" spans="1:46">
      <c r="A214" s="2" t="s">
        <v>173</v>
      </c>
      <c r="B214" t="s">
        <v>9</v>
      </c>
      <c r="C214" t="s">
        <v>52</v>
      </c>
      <c r="D214" t="s">
        <v>412</v>
      </c>
      <c r="E214" t="s">
        <v>658</v>
      </c>
      <c r="F214" t="s">
        <v>113</v>
      </c>
      <c r="G214" t="s">
        <v>427</v>
      </c>
      <c r="J214" t="str">
        <f t="shared" si="99"/>
        <v>eyr</v>
      </c>
      <c r="K214" t="str">
        <f t="shared" si="100"/>
        <v>hcl</v>
      </c>
      <c r="L214" t="str">
        <f t="shared" si="101"/>
        <v>iyr</v>
      </c>
      <c r="M214" t="str">
        <f t="shared" si="102"/>
        <v>hgt</v>
      </c>
      <c r="N214" t="str">
        <f t="shared" si="103"/>
        <v>pid</v>
      </c>
      <c r="O214" t="str">
        <f t="shared" si="104"/>
        <v>ecl</v>
      </c>
      <c r="P214" t="str">
        <f t="shared" si="105"/>
        <v>byr</v>
      </c>
      <c r="Q214" t="str">
        <f t="shared" si="106"/>
        <v/>
      </c>
      <c r="S214" t="str">
        <f t="shared" si="107"/>
        <v>2024</v>
      </c>
      <c r="T214" t="str">
        <f t="shared" si="108"/>
        <v>#6b5442</v>
      </c>
      <c r="U214" t="str">
        <f t="shared" si="109"/>
        <v>2014</v>
      </c>
      <c r="V214" t="str">
        <f t="shared" si="110"/>
        <v>68in</v>
      </c>
      <c r="W214" t="str">
        <f t="shared" si="111"/>
        <v>577055593</v>
      </c>
      <c r="X214" t="str">
        <f t="shared" si="112"/>
        <v>grn</v>
      </c>
      <c r="Y214" t="str">
        <f t="shared" si="113"/>
        <v>1996</v>
      </c>
      <c r="Z214" t="str">
        <f t="shared" si="114"/>
        <v/>
      </c>
      <c r="AB214">
        <f t="shared" si="115"/>
        <v>7</v>
      </c>
      <c r="AD214" t="b">
        <f t="shared" si="116"/>
        <v>1</v>
      </c>
      <c r="AE214" t="b">
        <f t="shared" si="117"/>
        <v>1</v>
      </c>
      <c r="AF214" t="b">
        <f t="shared" si="118"/>
        <v>1</v>
      </c>
      <c r="AG214" t="b">
        <f t="shared" si="119"/>
        <v>1</v>
      </c>
      <c r="AH214" t="b">
        <f t="shared" si="120"/>
        <v>1</v>
      </c>
      <c r="AI214" t="b">
        <f t="shared" si="121"/>
        <v>1</v>
      </c>
      <c r="AJ214" t="b">
        <f t="shared" si="122"/>
        <v>1</v>
      </c>
      <c r="AK214" t="b">
        <f t="shared" si="123"/>
        <v>0</v>
      </c>
      <c r="AM214">
        <f t="shared" si="124"/>
        <v>7</v>
      </c>
      <c r="AN214" t="b">
        <f t="shared" si="125"/>
        <v>1</v>
      </c>
      <c r="AO214" t="b">
        <f t="shared" si="126"/>
        <v>1</v>
      </c>
      <c r="AP214">
        <f t="shared" si="127"/>
        <v>0</v>
      </c>
      <c r="AQ214" t="b">
        <f t="shared" si="128"/>
        <v>1</v>
      </c>
      <c r="AS214">
        <f t="shared" si="129"/>
        <v>1</v>
      </c>
      <c r="AT214" t="b">
        <f t="shared" si="130"/>
        <v>0</v>
      </c>
    </row>
    <row r="215" spans="1:46">
      <c r="A215" s="2" t="s">
        <v>25</v>
      </c>
      <c r="B215" t="s">
        <v>659</v>
      </c>
      <c r="C215" t="s">
        <v>26</v>
      </c>
      <c r="D215" t="s">
        <v>660</v>
      </c>
      <c r="E215" t="s">
        <v>661</v>
      </c>
      <c r="F215" t="s">
        <v>44</v>
      </c>
      <c r="G215" t="s">
        <v>147</v>
      </c>
      <c r="J215" t="str">
        <f t="shared" si="99"/>
        <v>hcl</v>
      </c>
      <c r="K215" t="str">
        <f t="shared" si="100"/>
        <v>cid</v>
      </c>
      <c r="L215" t="str">
        <f t="shared" si="101"/>
        <v>eyr</v>
      </c>
      <c r="M215" t="str">
        <f t="shared" si="102"/>
        <v>byr</v>
      </c>
      <c r="N215" t="str">
        <f t="shared" si="103"/>
        <v>pid</v>
      </c>
      <c r="O215" t="str">
        <f t="shared" si="104"/>
        <v>ecl</v>
      </c>
      <c r="P215" t="str">
        <f t="shared" si="105"/>
        <v>hgt</v>
      </c>
      <c r="Q215" t="str">
        <f t="shared" si="106"/>
        <v/>
      </c>
      <c r="S215" t="str">
        <f t="shared" si="107"/>
        <v>z</v>
      </c>
      <c r="T215" t="str">
        <f t="shared" si="108"/>
        <v>150</v>
      </c>
      <c r="U215" t="str">
        <f t="shared" si="109"/>
        <v>2039</v>
      </c>
      <c r="V215" t="str">
        <f t="shared" si="110"/>
        <v>2015</v>
      </c>
      <c r="W215" t="str">
        <f t="shared" si="111"/>
        <v>2453663020</v>
      </c>
      <c r="X215" t="str">
        <f t="shared" si="112"/>
        <v>brn</v>
      </c>
      <c r="Y215" t="str">
        <f t="shared" si="113"/>
        <v>154cm</v>
      </c>
      <c r="Z215" t="str">
        <f t="shared" si="114"/>
        <v/>
      </c>
      <c r="AB215">
        <f t="shared" si="115"/>
        <v>7</v>
      </c>
      <c r="AD215" t="b">
        <f t="shared" si="116"/>
        <v>0</v>
      </c>
      <c r="AE215" t="b">
        <f t="shared" si="117"/>
        <v>1</v>
      </c>
      <c r="AF215" t="b">
        <f t="shared" si="118"/>
        <v>0</v>
      </c>
      <c r="AG215" t="b">
        <f t="shared" si="119"/>
        <v>0</v>
      </c>
      <c r="AH215" t="b">
        <f t="shared" si="120"/>
        <v>0</v>
      </c>
      <c r="AI215" t="b">
        <f t="shared" si="121"/>
        <v>1</v>
      </c>
      <c r="AJ215" t="b">
        <f t="shared" si="122"/>
        <v>1</v>
      </c>
      <c r="AK215" t="b">
        <f t="shared" si="123"/>
        <v>0</v>
      </c>
      <c r="AM215">
        <f t="shared" si="124"/>
        <v>3</v>
      </c>
      <c r="AN215" t="b">
        <f t="shared" si="125"/>
        <v>0</v>
      </c>
      <c r="AO215" t="b">
        <f t="shared" si="126"/>
        <v>0</v>
      </c>
      <c r="AP215">
        <f t="shared" si="127"/>
        <v>1</v>
      </c>
      <c r="AQ215" t="b">
        <f t="shared" si="128"/>
        <v>0</v>
      </c>
      <c r="AS215">
        <f t="shared" si="129"/>
        <v>1</v>
      </c>
      <c r="AT215" t="b">
        <f t="shared" si="130"/>
        <v>1</v>
      </c>
    </row>
    <row r="216" spans="1:46">
      <c r="A216" s="2" t="s">
        <v>140</v>
      </c>
      <c r="B216" t="s">
        <v>186</v>
      </c>
      <c r="C216" t="s">
        <v>113</v>
      </c>
      <c r="D216" t="s">
        <v>39</v>
      </c>
      <c r="E216" t="s">
        <v>111</v>
      </c>
      <c r="F216" t="s">
        <v>17</v>
      </c>
      <c r="G216" t="s">
        <v>662</v>
      </c>
      <c r="J216" t="str">
        <f t="shared" si="99"/>
        <v>hcl</v>
      </c>
      <c r="K216" t="str">
        <f t="shared" si="100"/>
        <v>eyr</v>
      </c>
      <c r="L216" t="str">
        <f t="shared" si="101"/>
        <v>ecl</v>
      </c>
      <c r="M216" t="str">
        <f t="shared" si="102"/>
        <v>hgt</v>
      </c>
      <c r="N216" t="str">
        <f t="shared" si="103"/>
        <v>byr</v>
      </c>
      <c r="O216" t="str">
        <f t="shared" si="104"/>
        <v>iyr</v>
      </c>
      <c r="P216" t="str">
        <f t="shared" si="105"/>
        <v>pid</v>
      </c>
      <c r="Q216" t="str">
        <f t="shared" si="106"/>
        <v/>
      </c>
      <c r="S216" t="str">
        <f t="shared" si="107"/>
        <v>#efcc98</v>
      </c>
      <c r="T216" t="str">
        <f t="shared" si="108"/>
        <v>2022</v>
      </c>
      <c r="U216" t="str">
        <f t="shared" si="109"/>
        <v>grn</v>
      </c>
      <c r="V216" t="str">
        <f t="shared" si="110"/>
        <v>167cm</v>
      </c>
      <c r="W216" t="str">
        <f t="shared" si="111"/>
        <v>1978</v>
      </c>
      <c r="X216" t="str">
        <f t="shared" si="112"/>
        <v>2010</v>
      </c>
      <c r="Y216" t="str">
        <f t="shared" si="113"/>
        <v>180446111</v>
      </c>
      <c r="Z216" t="str">
        <f t="shared" si="114"/>
        <v/>
      </c>
      <c r="AB216">
        <f t="shared" si="115"/>
        <v>7</v>
      </c>
      <c r="AD216" t="b">
        <f t="shared" si="116"/>
        <v>1</v>
      </c>
      <c r="AE216" t="b">
        <f t="shared" si="117"/>
        <v>1</v>
      </c>
      <c r="AF216" t="b">
        <f t="shared" si="118"/>
        <v>1</v>
      </c>
      <c r="AG216" t="b">
        <f t="shared" si="119"/>
        <v>1</v>
      </c>
      <c r="AH216" t="b">
        <f t="shared" si="120"/>
        <v>1</v>
      </c>
      <c r="AI216" t="b">
        <f t="shared" si="121"/>
        <v>1</v>
      </c>
      <c r="AJ216" t="b">
        <f t="shared" si="122"/>
        <v>1</v>
      </c>
      <c r="AK216" t="b">
        <f t="shared" si="123"/>
        <v>0</v>
      </c>
      <c r="AM216">
        <f t="shared" si="124"/>
        <v>7</v>
      </c>
      <c r="AN216" t="b">
        <f t="shared" si="125"/>
        <v>1</v>
      </c>
      <c r="AO216" t="b">
        <f t="shared" si="126"/>
        <v>1</v>
      </c>
      <c r="AP216">
        <f t="shared" si="127"/>
        <v>0</v>
      </c>
      <c r="AQ216" t="b">
        <f t="shared" si="128"/>
        <v>1</v>
      </c>
      <c r="AS216">
        <f t="shared" si="129"/>
        <v>1</v>
      </c>
      <c r="AT216" t="b">
        <f t="shared" si="130"/>
        <v>0</v>
      </c>
    </row>
    <row r="217" spans="1:46">
      <c r="A217" s="1" t="s">
        <v>13</v>
      </c>
      <c r="B217" t="s">
        <v>47</v>
      </c>
      <c r="C217" t="s">
        <v>62</v>
      </c>
      <c r="D217" t="s">
        <v>663</v>
      </c>
      <c r="E217" t="s">
        <v>112</v>
      </c>
      <c r="F217" t="s">
        <v>148</v>
      </c>
      <c r="G217" t="s">
        <v>25</v>
      </c>
      <c r="J217" t="str">
        <f t="shared" si="99"/>
        <v>ecl</v>
      </c>
      <c r="K217" t="str">
        <f t="shared" si="100"/>
        <v>iyr</v>
      </c>
      <c r="L217" t="str">
        <f t="shared" si="101"/>
        <v>hgt</v>
      </c>
      <c r="M217" t="str">
        <f t="shared" si="102"/>
        <v>pid</v>
      </c>
      <c r="N217" t="str">
        <f t="shared" si="103"/>
        <v>eyr</v>
      </c>
      <c r="O217" t="str">
        <f t="shared" si="104"/>
        <v>byr</v>
      </c>
      <c r="P217" t="str">
        <f t="shared" si="105"/>
        <v>hcl</v>
      </c>
      <c r="Q217" t="str">
        <f t="shared" si="106"/>
        <v/>
      </c>
      <c r="S217" t="str">
        <f t="shared" si="107"/>
        <v>gry</v>
      </c>
      <c r="T217" t="str">
        <f t="shared" si="108"/>
        <v>2020</v>
      </c>
      <c r="U217" t="str">
        <f t="shared" si="109"/>
        <v>152cm</v>
      </c>
      <c r="V217" t="str">
        <f t="shared" si="110"/>
        <v>#cce9cf</v>
      </c>
      <c r="W217" t="str">
        <f t="shared" si="111"/>
        <v>2028</v>
      </c>
      <c r="X217" t="str">
        <f t="shared" si="112"/>
        <v>1942</v>
      </c>
      <c r="Y217" t="str">
        <f t="shared" si="113"/>
        <v>z</v>
      </c>
      <c r="Z217" t="str">
        <f t="shared" si="114"/>
        <v/>
      </c>
      <c r="AB217">
        <f t="shared" si="115"/>
        <v>7</v>
      </c>
      <c r="AD217" t="b">
        <f t="shared" si="116"/>
        <v>1</v>
      </c>
      <c r="AE217" t="b">
        <f t="shared" si="117"/>
        <v>1</v>
      </c>
      <c r="AF217" t="b">
        <f t="shared" si="118"/>
        <v>1</v>
      </c>
      <c r="AG217" t="e">
        <f t="shared" si="119"/>
        <v>#VALUE!</v>
      </c>
      <c r="AH217" t="b">
        <f t="shared" si="120"/>
        <v>1</v>
      </c>
      <c r="AI217" t="b">
        <f t="shared" si="121"/>
        <v>1</v>
      </c>
      <c r="AJ217" t="b">
        <f t="shared" si="122"/>
        <v>0</v>
      </c>
      <c r="AK217" t="b">
        <f t="shared" si="123"/>
        <v>0</v>
      </c>
      <c r="AM217">
        <f t="shared" si="124"/>
        <v>5</v>
      </c>
      <c r="AN217" t="b">
        <f t="shared" si="125"/>
        <v>0</v>
      </c>
      <c r="AO217" t="b">
        <f t="shared" si="126"/>
        <v>0</v>
      </c>
      <c r="AP217">
        <f t="shared" si="127"/>
        <v>0</v>
      </c>
      <c r="AQ217" t="b">
        <f t="shared" si="128"/>
        <v>0</v>
      </c>
      <c r="AS217">
        <f t="shared" si="129"/>
        <v>1</v>
      </c>
      <c r="AT217" t="b">
        <f t="shared" si="130"/>
        <v>1</v>
      </c>
    </row>
    <row r="218" spans="1:46">
      <c r="A218" s="2" t="s">
        <v>286</v>
      </c>
      <c r="B218" t="s">
        <v>44</v>
      </c>
      <c r="C218" t="s">
        <v>12</v>
      </c>
      <c r="D218" t="s">
        <v>664</v>
      </c>
      <c r="E218" t="s">
        <v>665</v>
      </c>
      <c r="F218" t="s">
        <v>523</v>
      </c>
      <c r="G218" t="s">
        <v>2</v>
      </c>
      <c r="H218" t="s">
        <v>36</v>
      </c>
      <c r="J218" t="str">
        <f t="shared" si="99"/>
        <v>hcl</v>
      </c>
      <c r="K218" t="str">
        <f t="shared" si="100"/>
        <v>ecl</v>
      </c>
      <c r="L218" t="str">
        <f t="shared" si="101"/>
        <v>iyr</v>
      </c>
      <c r="M218" t="str">
        <f t="shared" si="102"/>
        <v>pid</v>
      </c>
      <c r="N218" t="str">
        <f t="shared" si="103"/>
        <v>cid</v>
      </c>
      <c r="O218" t="str">
        <f t="shared" si="104"/>
        <v>byr</v>
      </c>
      <c r="P218" t="str">
        <f t="shared" si="105"/>
        <v>hgt</v>
      </c>
      <c r="Q218" t="str">
        <f t="shared" si="106"/>
        <v>eyr</v>
      </c>
      <c r="S218" t="str">
        <f t="shared" si="107"/>
        <v>#341e13</v>
      </c>
      <c r="T218" t="str">
        <f t="shared" si="108"/>
        <v>brn</v>
      </c>
      <c r="U218" t="str">
        <f t="shared" si="109"/>
        <v>2019</v>
      </c>
      <c r="V218" t="str">
        <f t="shared" si="110"/>
        <v>589837530</v>
      </c>
      <c r="W218" t="str">
        <f t="shared" si="111"/>
        <v>157</v>
      </c>
      <c r="X218" t="str">
        <f t="shared" si="112"/>
        <v>1925</v>
      </c>
      <c r="Y218" t="str">
        <f t="shared" si="113"/>
        <v>183cm</v>
      </c>
      <c r="Z218" t="str">
        <f t="shared" si="114"/>
        <v>2020</v>
      </c>
      <c r="AB218">
        <f t="shared" si="115"/>
        <v>8</v>
      </c>
      <c r="AD218" t="b">
        <f t="shared" si="116"/>
        <v>1</v>
      </c>
      <c r="AE218" t="b">
        <f t="shared" si="117"/>
        <v>1</v>
      </c>
      <c r="AF218" t="b">
        <f t="shared" si="118"/>
        <v>1</v>
      </c>
      <c r="AG218" t="b">
        <f t="shared" si="119"/>
        <v>1</v>
      </c>
      <c r="AH218" t="b">
        <f t="shared" si="120"/>
        <v>1</v>
      </c>
      <c r="AI218" t="b">
        <f t="shared" si="121"/>
        <v>1</v>
      </c>
      <c r="AJ218" t="b">
        <f t="shared" si="122"/>
        <v>1</v>
      </c>
      <c r="AK218" t="b">
        <f t="shared" si="123"/>
        <v>1</v>
      </c>
      <c r="AM218">
        <f t="shared" si="124"/>
        <v>8</v>
      </c>
      <c r="AN218" t="b">
        <f t="shared" si="125"/>
        <v>1</v>
      </c>
      <c r="AO218" t="b">
        <f t="shared" si="126"/>
        <v>1</v>
      </c>
      <c r="AP218">
        <f t="shared" si="127"/>
        <v>1</v>
      </c>
      <c r="AQ218" t="b">
        <f t="shared" si="128"/>
        <v>1</v>
      </c>
      <c r="AS218">
        <f t="shared" si="129"/>
        <v>1</v>
      </c>
      <c r="AT218" t="b">
        <f t="shared" si="130"/>
        <v>0</v>
      </c>
    </row>
    <row r="219" spans="1:46">
      <c r="A219" s="2" t="s">
        <v>149</v>
      </c>
      <c r="B219" t="s">
        <v>99</v>
      </c>
      <c r="C219" t="s">
        <v>43</v>
      </c>
      <c r="D219" t="s">
        <v>666</v>
      </c>
      <c r="E219" t="s">
        <v>290</v>
      </c>
      <c r="F219" t="s">
        <v>235</v>
      </c>
      <c r="J219" t="str">
        <f t="shared" si="99"/>
        <v>byr</v>
      </c>
      <c r="K219" t="str">
        <f t="shared" si="100"/>
        <v>pid</v>
      </c>
      <c r="L219" t="str">
        <f t="shared" si="101"/>
        <v>hgt</v>
      </c>
      <c r="M219" t="str">
        <f t="shared" si="102"/>
        <v>iyr</v>
      </c>
      <c r="N219" t="str">
        <f t="shared" si="103"/>
        <v>hcl</v>
      </c>
      <c r="O219" t="str">
        <f t="shared" si="104"/>
        <v>eyr</v>
      </c>
      <c r="P219" t="str">
        <f t="shared" si="105"/>
        <v/>
      </c>
      <c r="Q219" t="str">
        <f t="shared" si="106"/>
        <v/>
      </c>
      <c r="S219" t="str">
        <f t="shared" si="107"/>
        <v>2009</v>
      </c>
      <c r="T219" t="str">
        <f t="shared" si="108"/>
        <v>179cm</v>
      </c>
      <c r="U219" t="str">
        <f t="shared" si="109"/>
        <v>164cm</v>
      </c>
      <c r="V219" t="str">
        <f t="shared" si="110"/>
        <v>1927</v>
      </c>
      <c r="W219" t="str">
        <f t="shared" si="111"/>
        <v>#cfa07d</v>
      </c>
      <c r="X219" t="str">
        <f t="shared" si="112"/>
        <v>2034</v>
      </c>
      <c r="Y219" t="str">
        <f t="shared" si="113"/>
        <v/>
      </c>
      <c r="Z219" t="str">
        <f t="shared" si="114"/>
        <v/>
      </c>
      <c r="AB219">
        <f t="shared" si="115"/>
        <v>6</v>
      </c>
      <c r="AD219" t="b">
        <f t="shared" si="116"/>
        <v>0</v>
      </c>
      <c r="AE219" t="e">
        <f t="shared" si="117"/>
        <v>#VALUE!</v>
      </c>
      <c r="AF219" t="b">
        <f t="shared" si="118"/>
        <v>1</v>
      </c>
      <c r="AG219" t="b">
        <f t="shared" si="119"/>
        <v>0</v>
      </c>
      <c r="AH219" t="b">
        <f t="shared" si="120"/>
        <v>1</v>
      </c>
      <c r="AI219" t="b">
        <f t="shared" si="121"/>
        <v>0</v>
      </c>
      <c r="AJ219" t="b">
        <f t="shared" si="122"/>
        <v>0</v>
      </c>
      <c r="AK219" t="b">
        <f t="shared" si="123"/>
        <v>0</v>
      </c>
      <c r="AM219">
        <f t="shared" si="124"/>
        <v>2</v>
      </c>
      <c r="AN219" t="b">
        <f t="shared" si="125"/>
        <v>0</v>
      </c>
      <c r="AO219" t="b">
        <f t="shared" si="126"/>
        <v>0</v>
      </c>
      <c r="AP219">
        <f t="shared" si="127"/>
        <v>0</v>
      </c>
      <c r="AQ219" t="b">
        <f t="shared" si="128"/>
        <v>0</v>
      </c>
      <c r="AS219">
        <f t="shared" si="129"/>
        <v>1</v>
      </c>
      <c r="AT219" t="b">
        <f t="shared" si="130"/>
        <v>1</v>
      </c>
    </row>
    <row r="220" spans="1:46">
      <c r="A220" s="2" t="s">
        <v>82</v>
      </c>
      <c r="B220" t="s">
        <v>97</v>
      </c>
      <c r="C220" t="s">
        <v>112</v>
      </c>
      <c r="D220" t="s">
        <v>46</v>
      </c>
      <c r="E220" t="s">
        <v>667</v>
      </c>
      <c r="F220" t="s">
        <v>491</v>
      </c>
      <c r="G220" t="s">
        <v>524</v>
      </c>
      <c r="H220" t="s">
        <v>598</v>
      </c>
      <c r="J220" t="str">
        <f t="shared" si="99"/>
        <v>ecl</v>
      </c>
      <c r="K220" t="str">
        <f t="shared" si="100"/>
        <v>iyr</v>
      </c>
      <c r="L220" t="str">
        <f t="shared" si="101"/>
        <v>eyr</v>
      </c>
      <c r="M220" t="str">
        <f t="shared" si="102"/>
        <v>hcl</v>
      </c>
      <c r="N220" t="str">
        <f t="shared" si="103"/>
        <v>pid</v>
      </c>
      <c r="O220" t="str">
        <f t="shared" si="104"/>
        <v>byr</v>
      </c>
      <c r="P220" t="str">
        <f t="shared" si="105"/>
        <v>cid</v>
      </c>
      <c r="Q220" t="str">
        <f t="shared" si="106"/>
        <v>hgt</v>
      </c>
      <c r="S220" t="str">
        <f t="shared" si="107"/>
        <v>oth</v>
      </c>
      <c r="T220" t="str">
        <f t="shared" si="108"/>
        <v>2012</v>
      </c>
      <c r="U220" t="str">
        <f t="shared" si="109"/>
        <v>2028</v>
      </c>
      <c r="V220" t="str">
        <f t="shared" si="110"/>
        <v>#866857</v>
      </c>
      <c r="W220" t="str">
        <f t="shared" si="111"/>
        <v>716964854</v>
      </c>
      <c r="X220" t="str">
        <f t="shared" si="112"/>
        <v>1940</v>
      </c>
      <c r="Y220" t="str">
        <f t="shared" si="113"/>
        <v>113</v>
      </c>
      <c r="Z220" t="str">
        <f t="shared" si="114"/>
        <v>193cm</v>
      </c>
      <c r="AB220">
        <f t="shared" si="115"/>
        <v>8</v>
      </c>
      <c r="AD220" t="b">
        <f t="shared" si="116"/>
        <v>1</v>
      </c>
      <c r="AE220" t="b">
        <f t="shared" si="117"/>
        <v>1</v>
      </c>
      <c r="AF220" t="b">
        <f t="shared" si="118"/>
        <v>1</v>
      </c>
      <c r="AG220" t="b">
        <f t="shared" si="119"/>
        <v>1</v>
      </c>
      <c r="AH220" t="b">
        <f t="shared" si="120"/>
        <v>1</v>
      </c>
      <c r="AI220" t="b">
        <f t="shared" si="121"/>
        <v>1</v>
      </c>
      <c r="AJ220" t="b">
        <f t="shared" si="122"/>
        <v>1</v>
      </c>
      <c r="AK220" t="b">
        <f t="shared" si="123"/>
        <v>1</v>
      </c>
      <c r="AM220">
        <f t="shared" si="124"/>
        <v>8</v>
      </c>
      <c r="AN220" t="b">
        <f t="shared" si="125"/>
        <v>1</v>
      </c>
      <c r="AO220" t="b">
        <f t="shared" si="126"/>
        <v>1</v>
      </c>
      <c r="AP220">
        <f t="shared" si="127"/>
        <v>1</v>
      </c>
      <c r="AQ220" t="b">
        <f t="shared" si="128"/>
        <v>1</v>
      </c>
      <c r="AS220">
        <f t="shared" si="129"/>
        <v>1</v>
      </c>
      <c r="AT220" t="b">
        <f t="shared" si="130"/>
        <v>0</v>
      </c>
    </row>
    <row r="221" spans="1:46">
      <c r="A221" s="1" t="s">
        <v>439</v>
      </c>
      <c r="B221" t="s">
        <v>70</v>
      </c>
      <c r="C221" t="s">
        <v>46</v>
      </c>
      <c r="D221" t="s">
        <v>668</v>
      </c>
      <c r="E221" t="s">
        <v>22</v>
      </c>
      <c r="F221" t="s">
        <v>533</v>
      </c>
      <c r="G221" t="s">
        <v>650</v>
      </c>
      <c r="H221" t="s">
        <v>65</v>
      </c>
      <c r="J221" t="str">
        <f t="shared" si="99"/>
        <v>byr</v>
      </c>
      <c r="K221" t="str">
        <f t="shared" si="100"/>
        <v>iyr</v>
      </c>
      <c r="L221" t="str">
        <f t="shared" si="101"/>
        <v>hcl</v>
      </c>
      <c r="M221" t="str">
        <f t="shared" si="102"/>
        <v>pid</v>
      </c>
      <c r="N221" t="str">
        <f t="shared" si="103"/>
        <v>eyr</v>
      </c>
      <c r="O221" t="str">
        <f t="shared" si="104"/>
        <v>cid</v>
      </c>
      <c r="P221" t="str">
        <f t="shared" si="105"/>
        <v>hgt</v>
      </c>
      <c r="Q221" t="str">
        <f t="shared" si="106"/>
        <v>ecl</v>
      </c>
      <c r="S221" t="str">
        <f t="shared" si="107"/>
        <v>1985</v>
      </c>
      <c r="T221" t="str">
        <f t="shared" si="108"/>
        <v>2011</v>
      </c>
      <c r="U221" t="str">
        <f t="shared" si="109"/>
        <v>#866857</v>
      </c>
      <c r="V221" t="str">
        <f t="shared" si="110"/>
        <v>454558712</v>
      </c>
      <c r="W221" t="str">
        <f t="shared" si="111"/>
        <v>2025</v>
      </c>
      <c r="X221" t="str">
        <f t="shared" si="112"/>
        <v>301</v>
      </c>
      <c r="Y221" t="str">
        <f t="shared" si="113"/>
        <v>62in</v>
      </c>
      <c r="Z221" t="str">
        <f t="shared" si="114"/>
        <v>blu</v>
      </c>
      <c r="AB221">
        <f t="shared" si="115"/>
        <v>8</v>
      </c>
      <c r="AD221" t="b">
        <f t="shared" si="116"/>
        <v>1</v>
      </c>
      <c r="AE221" t="b">
        <f t="shared" si="117"/>
        <v>1</v>
      </c>
      <c r="AF221" t="b">
        <f t="shared" si="118"/>
        <v>1</v>
      </c>
      <c r="AG221" t="b">
        <f t="shared" si="119"/>
        <v>1</v>
      </c>
      <c r="AH221" t="b">
        <f t="shared" si="120"/>
        <v>1</v>
      </c>
      <c r="AI221" t="b">
        <f t="shared" si="121"/>
        <v>1</v>
      </c>
      <c r="AJ221" t="b">
        <f t="shared" si="122"/>
        <v>1</v>
      </c>
      <c r="AK221" t="b">
        <f t="shared" si="123"/>
        <v>1</v>
      </c>
      <c r="AM221">
        <f t="shared" si="124"/>
        <v>8</v>
      </c>
      <c r="AN221" t="b">
        <f t="shared" si="125"/>
        <v>1</v>
      </c>
      <c r="AO221" t="b">
        <f t="shared" si="126"/>
        <v>1</v>
      </c>
      <c r="AP221">
        <f t="shared" si="127"/>
        <v>1</v>
      </c>
      <c r="AQ221" t="b">
        <f t="shared" si="128"/>
        <v>1</v>
      </c>
      <c r="AS221">
        <f t="shared" si="129"/>
        <v>1</v>
      </c>
      <c r="AT221" t="b">
        <f t="shared" si="130"/>
        <v>0</v>
      </c>
    </row>
    <row r="222" spans="1:46">
      <c r="A222" s="2" t="s">
        <v>69</v>
      </c>
      <c r="B222" t="s">
        <v>22</v>
      </c>
      <c r="C222" t="s">
        <v>38</v>
      </c>
      <c r="D222" t="s">
        <v>669</v>
      </c>
      <c r="E222" t="s">
        <v>90</v>
      </c>
      <c r="F222" t="s">
        <v>150</v>
      </c>
      <c r="G222" t="s">
        <v>670</v>
      </c>
      <c r="H222" t="s">
        <v>2</v>
      </c>
      <c r="J222" t="str">
        <f t="shared" si="99"/>
        <v>hcl</v>
      </c>
      <c r="K222" t="str">
        <f t="shared" si="100"/>
        <v>eyr</v>
      </c>
      <c r="L222" t="str">
        <f t="shared" si="101"/>
        <v>ecl</v>
      </c>
      <c r="M222" t="str">
        <f t="shared" si="102"/>
        <v>pid</v>
      </c>
      <c r="N222" t="str">
        <f t="shared" si="103"/>
        <v>iyr</v>
      </c>
      <c r="O222" t="str">
        <f t="shared" si="104"/>
        <v>byr</v>
      </c>
      <c r="P222" t="str">
        <f t="shared" si="105"/>
        <v>cid</v>
      </c>
      <c r="Q222" t="str">
        <f t="shared" si="106"/>
        <v>hgt</v>
      </c>
      <c r="S222" t="str">
        <f t="shared" si="107"/>
        <v>#733820</v>
      </c>
      <c r="T222" t="str">
        <f t="shared" si="108"/>
        <v>2025</v>
      </c>
      <c r="U222" t="str">
        <f t="shared" si="109"/>
        <v>amb</v>
      </c>
      <c r="V222" t="str">
        <f t="shared" si="110"/>
        <v>855788635</v>
      </c>
      <c r="W222" t="str">
        <f t="shared" si="111"/>
        <v>2016</v>
      </c>
      <c r="X222" t="str">
        <f t="shared" si="112"/>
        <v>1965</v>
      </c>
      <c r="Y222" t="str">
        <f t="shared" si="113"/>
        <v>140</v>
      </c>
      <c r="Z222" t="str">
        <f t="shared" si="114"/>
        <v>183cm</v>
      </c>
      <c r="AB222">
        <f t="shared" si="115"/>
        <v>8</v>
      </c>
      <c r="AD222" t="b">
        <f t="shared" si="116"/>
        <v>1</v>
      </c>
      <c r="AE222" t="b">
        <f t="shared" si="117"/>
        <v>1</v>
      </c>
      <c r="AF222" t="b">
        <f t="shared" si="118"/>
        <v>1</v>
      </c>
      <c r="AG222" t="b">
        <f t="shared" si="119"/>
        <v>1</v>
      </c>
      <c r="AH222" t="b">
        <f t="shared" si="120"/>
        <v>1</v>
      </c>
      <c r="AI222" t="b">
        <f t="shared" si="121"/>
        <v>1</v>
      </c>
      <c r="AJ222" t="b">
        <f t="shared" si="122"/>
        <v>1</v>
      </c>
      <c r="AK222" t="b">
        <f t="shared" si="123"/>
        <v>1</v>
      </c>
      <c r="AM222">
        <f t="shared" si="124"/>
        <v>8</v>
      </c>
      <c r="AN222" t="b">
        <f t="shared" si="125"/>
        <v>1</v>
      </c>
      <c r="AO222" t="b">
        <f t="shared" si="126"/>
        <v>1</v>
      </c>
      <c r="AP222">
        <f t="shared" si="127"/>
        <v>1</v>
      </c>
      <c r="AQ222" t="b">
        <f t="shared" si="128"/>
        <v>1</v>
      </c>
      <c r="AS222">
        <f t="shared" si="129"/>
        <v>1</v>
      </c>
      <c r="AT222" t="b">
        <f t="shared" si="130"/>
        <v>0</v>
      </c>
    </row>
    <row r="223" spans="1:46">
      <c r="A223" s="2" t="s">
        <v>140</v>
      </c>
      <c r="B223" t="s">
        <v>498</v>
      </c>
      <c r="C223" t="s">
        <v>671</v>
      </c>
      <c r="D223" t="s">
        <v>672</v>
      </c>
      <c r="E223" t="s">
        <v>673</v>
      </c>
      <c r="F223" t="s">
        <v>674</v>
      </c>
      <c r="G223" t="s">
        <v>675</v>
      </c>
      <c r="H223" t="s">
        <v>332</v>
      </c>
      <c r="J223" t="str">
        <f t="shared" si="99"/>
        <v>hcl</v>
      </c>
      <c r="K223" t="str">
        <f t="shared" si="100"/>
        <v>cid</v>
      </c>
      <c r="L223" t="str">
        <f t="shared" si="101"/>
        <v>eyr</v>
      </c>
      <c r="M223" t="str">
        <f t="shared" si="102"/>
        <v>pid</v>
      </c>
      <c r="N223" t="str">
        <f t="shared" si="103"/>
        <v>iyr</v>
      </c>
      <c r="O223" t="str">
        <f t="shared" si="104"/>
        <v>ecl</v>
      </c>
      <c r="P223" t="str">
        <f t="shared" si="105"/>
        <v>hgt</v>
      </c>
      <c r="Q223" t="str">
        <f t="shared" si="106"/>
        <v>byr</v>
      </c>
      <c r="S223" t="str">
        <f t="shared" si="107"/>
        <v>#efcc98</v>
      </c>
      <c r="T223" t="str">
        <f t="shared" si="108"/>
        <v>326</v>
      </c>
      <c r="U223" t="str">
        <f t="shared" si="109"/>
        <v>1961</v>
      </c>
      <c r="V223" t="str">
        <f t="shared" si="110"/>
        <v>001357810</v>
      </c>
      <c r="W223" t="str">
        <f t="shared" si="111"/>
        <v>1947</v>
      </c>
      <c r="X223" t="str">
        <f t="shared" si="112"/>
        <v>#8abfc8</v>
      </c>
      <c r="Y223" t="str">
        <f t="shared" si="113"/>
        <v>75</v>
      </c>
      <c r="Z223" t="str">
        <f t="shared" si="114"/>
        <v>2012</v>
      </c>
      <c r="AB223">
        <f t="shared" si="115"/>
        <v>8</v>
      </c>
      <c r="AD223" t="b">
        <f t="shared" si="116"/>
        <v>1</v>
      </c>
      <c r="AE223" t="b">
        <f t="shared" si="117"/>
        <v>1</v>
      </c>
      <c r="AF223" t="b">
        <f t="shared" si="118"/>
        <v>0</v>
      </c>
      <c r="AG223" t="b">
        <f t="shared" si="119"/>
        <v>1</v>
      </c>
      <c r="AH223" t="b">
        <f t="shared" si="120"/>
        <v>0</v>
      </c>
      <c r="AI223" t="b">
        <f t="shared" si="121"/>
        <v>0</v>
      </c>
      <c r="AJ223" t="e">
        <f t="shared" si="122"/>
        <v>#VALUE!</v>
      </c>
      <c r="AK223" t="b">
        <f t="shared" si="123"/>
        <v>0</v>
      </c>
      <c r="AM223">
        <f t="shared" si="124"/>
        <v>3</v>
      </c>
      <c r="AN223" t="b">
        <f t="shared" si="125"/>
        <v>0</v>
      </c>
      <c r="AO223" t="b">
        <f t="shared" si="126"/>
        <v>0</v>
      </c>
      <c r="AP223">
        <f t="shared" si="127"/>
        <v>1</v>
      </c>
      <c r="AQ223" t="b">
        <f t="shared" si="128"/>
        <v>0</v>
      </c>
      <c r="AS223">
        <f t="shared" si="129"/>
        <v>1</v>
      </c>
      <c r="AT223" t="b">
        <f t="shared" si="130"/>
        <v>1</v>
      </c>
    </row>
    <row r="224" spans="1:46">
      <c r="A224" s="2" t="s">
        <v>492</v>
      </c>
      <c r="B224" t="s">
        <v>676</v>
      </c>
      <c r="C224" t="s">
        <v>566</v>
      </c>
      <c r="D224" t="s">
        <v>12</v>
      </c>
      <c r="E224" t="s">
        <v>278</v>
      </c>
      <c r="F224" t="s">
        <v>310</v>
      </c>
      <c r="J224" t="str">
        <f t="shared" si="99"/>
        <v>hgt</v>
      </c>
      <c r="K224" t="str">
        <f t="shared" si="100"/>
        <v>pid</v>
      </c>
      <c r="L224" t="str">
        <f t="shared" si="101"/>
        <v>byr</v>
      </c>
      <c r="M224" t="str">
        <f t="shared" si="102"/>
        <v>iyr</v>
      </c>
      <c r="N224" t="str">
        <f t="shared" si="103"/>
        <v>eyr</v>
      </c>
      <c r="O224" t="str">
        <f t="shared" si="104"/>
        <v>ecl</v>
      </c>
      <c r="P224" t="str">
        <f t="shared" si="105"/>
        <v/>
      </c>
      <c r="Q224" t="str">
        <f t="shared" si="106"/>
        <v/>
      </c>
      <c r="S224" t="str">
        <f t="shared" si="107"/>
        <v>60cm</v>
      </c>
      <c r="T224" t="str">
        <f t="shared" si="108"/>
        <v>#e28da4</v>
      </c>
      <c r="U224" t="str">
        <f t="shared" si="109"/>
        <v>2014</v>
      </c>
      <c r="V224" t="str">
        <f t="shared" si="110"/>
        <v>2019</v>
      </c>
      <c r="W224" t="str">
        <f t="shared" si="111"/>
        <v>2040</v>
      </c>
      <c r="X224" t="str">
        <f t="shared" si="112"/>
        <v>utc</v>
      </c>
      <c r="Y224" t="str">
        <f t="shared" si="113"/>
        <v/>
      </c>
      <c r="Z224" t="str">
        <f t="shared" si="114"/>
        <v/>
      </c>
      <c r="AB224">
        <f t="shared" si="115"/>
        <v>6</v>
      </c>
      <c r="AD224" t="b">
        <f t="shared" si="116"/>
        <v>0</v>
      </c>
      <c r="AE224" t="e">
        <f t="shared" si="117"/>
        <v>#VALUE!</v>
      </c>
      <c r="AF224" t="b">
        <f t="shared" si="118"/>
        <v>0</v>
      </c>
      <c r="AG224" t="b">
        <f t="shared" si="119"/>
        <v>1</v>
      </c>
      <c r="AH224" t="b">
        <f t="shared" si="120"/>
        <v>0</v>
      </c>
      <c r="AI224" t="b">
        <f t="shared" si="121"/>
        <v>0</v>
      </c>
      <c r="AJ224" t="b">
        <f t="shared" si="122"/>
        <v>0</v>
      </c>
      <c r="AK224" t="b">
        <f t="shared" si="123"/>
        <v>0</v>
      </c>
      <c r="AM224">
        <f t="shared" si="124"/>
        <v>1</v>
      </c>
      <c r="AN224" t="b">
        <f t="shared" si="125"/>
        <v>0</v>
      </c>
      <c r="AO224" t="b">
        <f t="shared" si="126"/>
        <v>0</v>
      </c>
      <c r="AP224">
        <f t="shared" si="127"/>
        <v>0</v>
      </c>
      <c r="AQ224" t="b">
        <f t="shared" si="128"/>
        <v>0</v>
      </c>
      <c r="AS224">
        <f t="shared" si="129"/>
        <v>0</v>
      </c>
      <c r="AT224" t="b">
        <f t="shared" si="130"/>
        <v>0</v>
      </c>
    </row>
    <row r="225" spans="1:46">
      <c r="A225" s="2" t="s">
        <v>69</v>
      </c>
      <c r="B225" t="s">
        <v>186</v>
      </c>
      <c r="C225" t="s">
        <v>677</v>
      </c>
      <c r="D225" t="s">
        <v>466</v>
      </c>
      <c r="E225" t="s">
        <v>498</v>
      </c>
      <c r="F225" t="s">
        <v>110</v>
      </c>
      <c r="G225" t="s">
        <v>82</v>
      </c>
      <c r="H225" t="s">
        <v>678</v>
      </c>
      <c r="J225" t="str">
        <f t="shared" si="99"/>
        <v>hcl</v>
      </c>
      <c r="K225" t="str">
        <f t="shared" si="100"/>
        <v>eyr</v>
      </c>
      <c r="L225" t="str">
        <f t="shared" si="101"/>
        <v>pid</v>
      </c>
      <c r="M225" t="str">
        <f t="shared" si="102"/>
        <v>hgt</v>
      </c>
      <c r="N225" t="str">
        <f t="shared" si="103"/>
        <v>cid</v>
      </c>
      <c r="O225" t="str">
        <f t="shared" si="104"/>
        <v>iyr</v>
      </c>
      <c r="P225" t="str">
        <f t="shared" si="105"/>
        <v>ecl</v>
      </c>
      <c r="Q225" t="str">
        <f t="shared" si="106"/>
        <v>byr</v>
      </c>
      <c r="S225" t="str">
        <f t="shared" si="107"/>
        <v>#733820</v>
      </c>
      <c r="T225" t="str">
        <f t="shared" si="108"/>
        <v>2022</v>
      </c>
      <c r="U225" t="str">
        <f t="shared" si="109"/>
        <v>708208638</v>
      </c>
      <c r="V225" t="str">
        <f t="shared" si="110"/>
        <v>162cm</v>
      </c>
      <c r="W225" t="str">
        <f t="shared" si="111"/>
        <v>326</v>
      </c>
      <c r="X225" t="str">
        <f t="shared" si="112"/>
        <v>2018</v>
      </c>
      <c r="Y225" t="str">
        <f t="shared" si="113"/>
        <v>oth</v>
      </c>
      <c r="Z225" t="str">
        <f t="shared" si="114"/>
        <v>1997</v>
      </c>
      <c r="AB225">
        <f t="shared" si="115"/>
        <v>8</v>
      </c>
      <c r="AD225" t="b">
        <f t="shared" si="116"/>
        <v>1</v>
      </c>
      <c r="AE225" t="b">
        <f t="shared" si="117"/>
        <v>1</v>
      </c>
      <c r="AF225" t="b">
        <f t="shared" si="118"/>
        <v>1</v>
      </c>
      <c r="AG225" t="b">
        <f t="shared" si="119"/>
        <v>1</v>
      </c>
      <c r="AH225" t="b">
        <f t="shared" si="120"/>
        <v>1</v>
      </c>
      <c r="AI225" t="b">
        <f t="shared" si="121"/>
        <v>1</v>
      </c>
      <c r="AJ225" t="b">
        <f t="shared" si="122"/>
        <v>1</v>
      </c>
      <c r="AK225" t="b">
        <f t="shared" si="123"/>
        <v>1</v>
      </c>
      <c r="AM225">
        <f t="shared" si="124"/>
        <v>8</v>
      </c>
      <c r="AN225" t="b">
        <f t="shared" si="125"/>
        <v>1</v>
      </c>
      <c r="AO225" t="b">
        <f t="shared" si="126"/>
        <v>1</v>
      </c>
      <c r="AP225">
        <f t="shared" si="127"/>
        <v>1</v>
      </c>
      <c r="AQ225" t="b">
        <f t="shared" si="128"/>
        <v>1</v>
      </c>
      <c r="AS225">
        <f t="shared" si="129"/>
        <v>1</v>
      </c>
      <c r="AT225" t="b">
        <f t="shared" si="130"/>
        <v>0</v>
      </c>
    </row>
    <row r="226" spans="1:46">
      <c r="A226" s="2" t="s">
        <v>679</v>
      </c>
      <c r="B226" t="s">
        <v>129</v>
      </c>
      <c r="C226" t="s">
        <v>680</v>
      </c>
      <c r="D226" t="s">
        <v>647</v>
      </c>
      <c r="E226" t="s">
        <v>159</v>
      </c>
      <c r="J226" t="str">
        <f t="shared" si="99"/>
        <v>iyr</v>
      </c>
      <c r="K226" t="str">
        <f t="shared" si="100"/>
        <v>byr</v>
      </c>
      <c r="L226" t="str">
        <f t="shared" si="101"/>
        <v>pid</v>
      </c>
      <c r="M226" t="str">
        <f t="shared" si="102"/>
        <v>hgt</v>
      </c>
      <c r="N226" t="str">
        <f t="shared" si="103"/>
        <v>ecl</v>
      </c>
      <c r="O226" t="str">
        <f t="shared" si="104"/>
        <v/>
      </c>
      <c r="P226" t="str">
        <f t="shared" si="105"/>
        <v/>
      </c>
      <c r="Q226" t="str">
        <f t="shared" si="106"/>
        <v/>
      </c>
      <c r="S226" t="str">
        <f t="shared" si="107"/>
        <v>1967</v>
      </c>
      <c r="T226" t="str">
        <f t="shared" si="108"/>
        <v>2013</v>
      </c>
      <c r="U226" t="str">
        <f t="shared" si="109"/>
        <v>8595504787</v>
      </c>
      <c r="V226" t="str">
        <f t="shared" si="110"/>
        <v>73cm</v>
      </c>
      <c r="W226" t="str">
        <f t="shared" si="111"/>
        <v>dne</v>
      </c>
      <c r="X226" t="str">
        <f t="shared" si="112"/>
        <v/>
      </c>
      <c r="Y226" t="str">
        <f t="shared" si="113"/>
        <v/>
      </c>
      <c r="Z226" t="str">
        <f t="shared" si="114"/>
        <v/>
      </c>
      <c r="AB226">
        <f t="shared" si="115"/>
        <v>5</v>
      </c>
      <c r="AD226" t="b">
        <f t="shared" si="116"/>
        <v>0</v>
      </c>
      <c r="AE226" t="b">
        <f t="shared" si="117"/>
        <v>0</v>
      </c>
      <c r="AF226" t="b">
        <f t="shared" si="118"/>
        <v>0</v>
      </c>
      <c r="AG226" t="b">
        <f t="shared" si="119"/>
        <v>0</v>
      </c>
      <c r="AH226" t="b">
        <f t="shared" si="120"/>
        <v>0</v>
      </c>
      <c r="AI226" t="b">
        <f t="shared" si="121"/>
        <v>0</v>
      </c>
      <c r="AJ226" t="b">
        <f t="shared" si="122"/>
        <v>0</v>
      </c>
      <c r="AK226" t="b">
        <f t="shared" si="123"/>
        <v>0</v>
      </c>
      <c r="AM226">
        <f t="shared" si="124"/>
        <v>0</v>
      </c>
      <c r="AN226" t="b">
        <f t="shared" si="125"/>
        <v>0</v>
      </c>
      <c r="AO226" t="b">
        <f t="shared" si="126"/>
        <v>0</v>
      </c>
      <c r="AP226">
        <f t="shared" si="127"/>
        <v>0</v>
      </c>
      <c r="AQ226" t="b">
        <f t="shared" si="128"/>
        <v>0</v>
      </c>
      <c r="AS226">
        <f t="shared" si="129"/>
        <v>0</v>
      </c>
      <c r="AT226" t="b">
        <f t="shared" si="130"/>
        <v>0</v>
      </c>
    </row>
    <row r="227" spans="1:46">
      <c r="A227" s="2" t="s">
        <v>681</v>
      </c>
      <c r="B227" t="s">
        <v>199</v>
      </c>
      <c r="C227" t="s">
        <v>682</v>
      </c>
      <c r="D227" t="s">
        <v>385</v>
      </c>
      <c r="E227" t="s">
        <v>151</v>
      </c>
      <c r="F227" t="s">
        <v>13</v>
      </c>
      <c r="G227" t="s">
        <v>4</v>
      </c>
      <c r="J227" t="str">
        <f t="shared" si="99"/>
        <v>pid</v>
      </c>
      <c r="K227" t="str">
        <f t="shared" si="100"/>
        <v>hcl</v>
      </c>
      <c r="L227" t="str">
        <f t="shared" si="101"/>
        <v>cid</v>
      </c>
      <c r="M227" t="str">
        <f t="shared" si="102"/>
        <v>hgt</v>
      </c>
      <c r="N227" t="str">
        <f t="shared" si="103"/>
        <v>byr</v>
      </c>
      <c r="O227" t="str">
        <f t="shared" si="104"/>
        <v>ecl</v>
      </c>
      <c r="P227" t="str">
        <f t="shared" si="105"/>
        <v>iyr</v>
      </c>
      <c r="Q227" t="str">
        <f t="shared" si="106"/>
        <v/>
      </c>
      <c r="S227" t="str">
        <f t="shared" si="107"/>
        <v>808787977</v>
      </c>
      <c r="T227" t="str">
        <f t="shared" si="108"/>
        <v>#18171d</v>
      </c>
      <c r="U227" t="str">
        <f t="shared" si="109"/>
        <v>205</v>
      </c>
      <c r="V227" t="str">
        <f t="shared" si="110"/>
        <v>181cm</v>
      </c>
      <c r="W227" t="str">
        <f t="shared" si="111"/>
        <v>1986</v>
      </c>
      <c r="X227" t="str">
        <f t="shared" si="112"/>
        <v>gry</v>
      </c>
      <c r="Y227" t="str">
        <f t="shared" si="113"/>
        <v>2013</v>
      </c>
      <c r="Z227" t="str">
        <f t="shared" si="114"/>
        <v/>
      </c>
      <c r="AB227">
        <f t="shared" si="115"/>
        <v>7</v>
      </c>
      <c r="AD227" t="b">
        <f t="shared" si="116"/>
        <v>1</v>
      </c>
      <c r="AE227" t="b">
        <f t="shared" si="117"/>
        <v>1</v>
      </c>
      <c r="AF227" t="b">
        <f t="shared" si="118"/>
        <v>1</v>
      </c>
      <c r="AG227" t="b">
        <f t="shared" si="119"/>
        <v>1</v>
      </c>
      <c r="AH227" t="b">
        <f t="shared" si="120"/>
        <v>1</v>
      </c>
      <c r="AI227" t="b">
        <f t="shared" si="121"/>
        <v>1</v>
      </c>
      <c r="AJ227" t="b">
        <f t="shared" si="122"/>
        <v>1</v>
      </c>
      <c r="AK227" t="b">
        <f t="shared" si="123"/>
        <v>0</v>
      </c>
      <c r="AM227">
        <f t="shared" si="124"/>
        <v>7</v>
      </c>
      <c r="AN227" t="b">
        <f t="shared" si="125"/>
        <v>1</v>
      </c>
      <c r="AO227" t="b">
        <f t="shared" si="126"/>
        <v>1</v>
      </c>
      <c r="AP227">
        <f t="shared" si="127"/>
        <v>1</v>
      </c>
      <c r="AQ227" t="b">
        <f t="shared" si="128"/>
        <v>0</v>
      </c>
      <c r="AS227">
        <f t="shared" si="129"/>
        <v>1</v>
      </c>
      <c r="AT227" t="b">
        <f t="shared" si="130"/>
        <v>1</v>
      </c>
    </row>
    <row r="228" spans="1:46">
      <c r="A228" s="2" t="s">
        <v>159</v>
      </c>
      <c r="B228" t="s">
        <v>281</v>
      </c>
      <c r="C228" t="s">
        <v>152</v>
      </c>
      <c r="D228" t="s">
        <v>683</v>
      </c>
      <c r="E228" t="s">
        <v>362</v>
      </c>
      <c r="F228" t="s">
        <v>684</v>
      </c>
      <c r="G228" t="s">
        <v>173</v>
      </c>
      <c r="J228" t="str">
        <f t="shared" si="99"/>
        <v>ecl</v>
      </c>
      <c r="K228" t="str">
        <f t="shared" si="100"/>
        <v>iyr</v>
      </c>
      <c r="L228" t="str">
        <f t="shared" si="101"/>
        <v>byr</v>
      </c>
      <c r="M228" t="str">
        <f t="shared" si="102"/>
        <v>hgt</v>
      </c>
      <c r="N228" t="str">
        <f t="shared" si="103"/>
        <v>hcl</v>
      </c>
      <c r="O228" t="str">
        <f t="shared" si="104"/>
        <v>pid</v>
      </c>
      <c r="P228" t="str">
        <f t="shared" si="105"/>
        <v>eyr</v>
      </c>
      <c r="Q228" t="str">
        <f t="shared" si="106"/>
        <v/>
      </c>
      <c r="S228" t="str">
        <f t="shared" si="107"/>
        <v>dne</v>
      </c>
      <c r="T228" t="str">
        <f t="shared" si="108"/>
        <v>2009</v>
      </c>
      <c r="U228" t="str">
        <f t="shared" si="109"/>
        <v>2027</v>
      </c>
      <c r="V228" t="str">
        <f t="shared" si="110"/>
        <v>188in</v>
      </c>
      <c r="W228" t="str">
        <f t="shared" si="111"/>
        <v>#c0946f</v>
      </c>
      <c r="X228" t="str">
        <f t="shared" si="112"/>
        <v>585147305</v>
      </c>
      <c r="Y228" t="str">
        <f t="shared" si="113"/>
        <v>2024</v>
      </c>
      <c r="Z228" t="str">
        <f t="shared" si="114"/>
        <v/>
      </c>
      <c r="AB228">
        <f t="shared" si="115"/>
        <v>7</v>
      </c>
      <c r="AD228" t="b">
        <f t="shared" si="116"/>
        <v>0</v>
      </c>
      <c r="AE228" t="b">
        <f t="shared" si="117"/>
        <v>0</v>
      </c>
      <c r="AF228" t="b">
        <f t="shared" si="118"/>
        <v>0</v>
      </c>
      <c r="AG228" t="b">
        <f t="shared" si="119"/>
        <v>0</v>
      </c>
      <c r="AH228" t="b">
        <f t="shared" si="120"/>
        <v>1</v>
      </c>
      <c r="AI228" t="b">
        <f t="shared" si="121"/>
        <v>1</v>
      </c>
      <c r="AJ228" t="b">
        <f t="shared" si="122"/>
        <v>1</v>
      </c>
      <c r="AK228" t="b">
        <f t="shared" si="123"/>
        <v>0</v>
      </c>
      <c r="AM228">
        <f t="shared" si="124"/>
        <v>3</v>
      </c>
      <c r="AN228" t="b">
        <f t="shared" si="125"/>
        <v>0</v>
      </c>
      <c r="AO228" t="b">
        <f t="shared" si="126"/>
        <v>0</v>
      </c>
      <c r="AP228">
        <f t="shared" si="127"/>
        <v>0</v>
      </c>
      <c r="AQ228" t="b">
        <f t="shared" si="128"/>
        <v>0</v>
      </c>
      <c r="AS228">
        <f t="shared" si="129"/>
        <v>1</v>
      </c>
      <c r="AT228" t="b">
        <f t="shared" si="130"/>
        <v>1</v>
      </c>
    </row>
    <row r="229" spans="1:46">
      <c r="A229" s="2" t="s">
        <v>69</v>
      </c>
      <c r="B229" t="s">
        <v>12</v>
      </c>
      <c r="C229" t="s">
        <v>36</v>
      </c>
      <c r="D229" t="s">
        <v>92</v>
      </c>
      <c r="E229" t="s">
        <v>685</v>
      </c>
      <c r="F229" t="s">
        <v>113</v>
      </c>
      <c r="G229" t="s">
        <v>486</v>
      </c>
      <c r="J229" t="str">
        <f t="shared" si="99"/>
        <v>hcl</v>
      </c>
      <c r="K229" t="str">
        <f t="shared" si="100"/>
        <v>iyr</v>
      </c>
      <c r="L229" t="str">
        <f t="shared" si="101"/>
        <v>eyr</v>
      </c>
      <c r="M229" t="str">
        <f t="shared" si="102"/>
        <v>hgt</v>
      </c>
      <c r="N229" t="str">
        <f t="shared" si="103"/>
        <v>pid</v>
      </c>
      <c r="O229" t="str">
        <f t="shared" si="104"/>
        <v>ecl</v>
      </c>
      <c r="P229" t="str">
        <f t="shared" si="105"/>
        <v>byr</v>
      </c>
      <c r="Q229" t="str">
        <f t="shared" si="106"/>
        <v/>
      </c>
      <c r="S229" t="str">
        <f t="shared" si="107"/>
        <v>#733820</v>
      </c>
      <c r="T229" t="str">
        <f t="shared" si="108"/>
        <v>2019</v>
      </c>
      <c r="U229" t="str">
        <f t="shared" si="109"/>
        <v>2020</v>
      </c>
      <c r="V229" t="str">
        <f t="shared" si="110"/>
        <v>190cm</v>
      </c>
      <c r="W229" t="str">
        <f t="shared" si="111"/>
        <v>042907748</v>
      </c>
      <c r="X229" t="str">
        <f t="shared" si="112"/>
        <v>grn</v>
      </c>
      <c r="Y229" t="str">
        <f t="shared" si="113"/>
        <v>1920</v>
      </c>
      <c r="Z229" t="str">
        <f t="shared" si="114"/>
        <v/>
      </c>
      <c r="AB229">
        <f t="shared" si="115"/>
        <v>7</v>
      </c>
      <c r="AD229" t="b">
        <f t="shared" si="116"/>
        <v>1</v>
      </c>
      <c r="AE229" t="b">
        <f t="shared" si="117"/>
        <v>1</v>
      </c>
      <c r="AF229" t="b">
        <f t="shared" si="118"/>
        <v>1</v>
      </c>
      <c r="AG229" t="b">
        <f t="shared" si="119"/>
        <v>1</v>
      </c>
      <c r="AH229" t="b">
        <f t="shared" si="120"/>
        <v>1</v>
      </c>
      <c r="AI229" t="b">
        <f t="shared" si="121"/>
        <v>1</v>
      </c>
      <c r="AJ229" t="b">
        <f t="shared" si="122"/>
        <v>1</v>
      </c>
      <c r="AK229" t="b">
        <f t="shared" si="123"/>
        <v>0</v>
      </c>
      <c r="AM229">
        <f t="shared" si="124"/>
        <v>7</v>
      </c>
      <c r="AN229" t="b">
        <f t="shared" si="125"/>
        <v>1</v>
      </c>
      <c r="AO229" t="b">
        <f t="shared" si="126"/>
        <v>1</v>
      </c>
      <c r="AP229">
        <f t="shared" si="127"/>
        <v>0</v>
      </c>
      <c r="AQ229" t="b">
        <f t="shared" si="128"/>
        <v>1</v>
      </c>
      <c r="AS229">
        <f t="shared" si="129"/>
        <v>1</v>
      </c>
      <c r="AT229" t="b">
        <f t="shared" si="130"/>
        <v>0</v>
      </c>
    </row>
    <row r="230" spans="1:46">
      <c r="A230" s="2" t="s">
        <v>153</v>
      </c>
      <c r="B230" t="s">
        <v>33</v>
      </c>
      <c r="C230" t="s">
        <v>154</v>
      </c>
      <c r="D230" t="s">
        <v>686</v>
      </c>
      <c r="E230" t="s">
        <v>687</v>
      </c>
      <c r="F230" t="s">
        <v>688</v>
      </c>
      <c r="G230" t="s">
        <v>4</v>
      </c>
      <c r="J230" t="str">
        <f t="shared" si="99"/>
        <v>ecl</v>
      </c>
      <c r="K230" t="str">
        <f t="shared" si="100"/>
        <v>eyr</v>
      </c>
      <c r="L230" t="str">
        <f t="shared" si="101"/>
        <v>hcl</v>
      </c>
      <c r="M230" t="str">
        <f t="shared" si="102"/>
        <v>pid</v>
      </c>
      <c r="N230" t="str">
        <f t="shared" si="103"/>
        <v>hgt</v>
      </c>
      <c r="O230" t="str">
        <f t="shared" si="104"/>
        <v>byr</v>
      </c>
      <c r="P230" t="str">
        <f t="shared" si="105"/>
        <v>iyr</v>
      </c>
      <c r="Q230" t="str">
        <f t="shared" si="106"/>
        <v/>
      </c>
      <c r="S230" t="str">
        <f t="shared" si="107"/>
        <v>#603ad1</v>
      </c>
      <c r="T230" t="str">
        <f t="shared" si="108"/>
        <v>2026</v>
      </c>
      <c r="U230" t="str">
        <f t="shared" si="109"/>
        <v>33f9f8</v>
      </c>
      <c r="V230" t="str">
        <f t="shared" si="110"/>
        <v>862887360</v>
      </c>
      <c r="W230" t="str">
        <f t="shared" si="111"/>
        <v>156in</v>
      </c>
      <c r="X230" t="str">
        <f t="shared" si="112"/>
        <v>1993</v>
      </c>
      <c r="Y230" t="str">
        <f t="shared" si="113"/>
        <v>2013</v>
      </c>
      <c r="Z230" t="str">
        <f t="shared" si="114"/>
        <v/>
      </c>
      <c r="AB230">
        <f t="shared" si="115"/>
        <v>7</v>
      </c>
      <c r="AD230" t="b">
        <f t="shared" si="116"/>
        <v>0</v>
      </c>
      <c r="AE230" t="b">
        <f t="shared" si="117"/>
        <v>1</v>
      </c>
      <c r="AF230" t="b">
        <f t="shared" si="118"/>
        <v>0</v>
      </c>
      <c r="AG230" t="b">
        <f t="shared" si="119"/>
        <v>1</v>
      </c>
      <c r="AH230" t="b">
        <f t="shared" si="120"/>
        <v>0</v>
      </c>
      <c r="AI230" t="b">
        <f t="shared" si="121"/>
        <v>1</v>
      </c>
      <c r="AJ230" t="b">
        <f t="shared" si="122"/>
        <v>1</v>
      </c>
      <c r="AK230" t="b">
        <f t="shared" si="123"/>
        <v>0</v>
      </c>
      <c r="AM230">
        <f t="shared" si="124"/>
        <v>4</v>
      </c>
      <c r="AN230" t="b">
        <f t="shared" si="125"/>
        <v>0</v>
      </c>
      <c r="AO230" t="b">
        <f t="shared" si="126"/>
        <v>0</v>
      </c>
      <c r="AP230">
        <f t="shared" si="127"/>
        <v>0</v>
      </c>
      <c r="AQ230" t="b">
        <f t="shared" si="128"/>
        <v>0</v>
      </c>
      <c r="AS230">
        <f t="shared" si="129"/>
        <v>1</v>
      </c>
      <c r="AT230" t="b">
        <f t="shared" si="130"/>
        <v>1</v>
      </c>
    </row>
    <row r="231" spans="1:46">
      <c r="A231" s="2" t="s">
        <v>82</v>
      </c>
      <c r="B231" t="s">
        <v>15</v>
      </c>
      <c r="C231" t="s">
        <v>214</v>
      </c>
      <c r="D231" t="s">
        <v>143</v>
      </c>
      <c r="E231" t="s">
        <v>689</v>
      </c>
      <c r="F231" t="s">
        <v>690</v>
      </c>
      <c r="G231" t="s">
        <v>691</v>
      </c>
      <c r="H231" t="s">
        <v>90</v>
      </c>
      <c r="J231" t="str">
        <f t="shared" si="99"/>
        <v>ecl</v>
      </c>
      <c r="K231" t="str">
        <f t="shared" si="100"/>
        <v>eyr</v>
      </c>
      <c r="L231" t="str">
        <f t="shared" si="101"/>
        <v>byr</v>
      </c>
      <c r="M231" t="str">
        <f t="shared" si="102"/>
        <v>hcl</v>
      </c>
      <c r="N231" t="str">
        <f t="shared" si="103"/>
        <v>cid</v>
      </c>
      <c r="O231" t="str">
        <f t="shared" si="104"/>
        <v>hgt</v>
      </c>
      <c r="P231" t="str">
        <f t="shared" si="105"/>
        <v>pid</v>
      </c>
      <c r="Q231" t="str">
        <f t="shared" si="106"/>
        <v>iyr</v>
      </c>
      <c r="S231" t="str">
        <f t="shared" si="107"/>
        <v>oth</v>
      </c>
      <c r="T231" t="str">
        <f t="shared" si="108"/>
        <v>2030</v>
      </c>
      <c r="U231" t="str">
        <f t="shared" si="109"/>
        <v>1960</v>
      </c>
      <c r="V231" t="str">
        <f t="shared" si="110"/>
        <v>#a97842</v>
      </c>
      <c r="W231" t="str">
        <f t="shared" si="111"/>
        <v>285</v>
      </c>
      <c r="X231" t="str">
        <f t="shared" si="112"/>
        <v>60in</v>
      </c>
      <c r="Y231" t="str">
        <f t="shared" si="113"/>
        <v>655974048</v>
      </c>
      <c r="Z231" t="str">
        <f t="shared" si="114"/>
        <v>2016</v>
      </c>
      <c r="AB231">
        <f t="shared" si="115"/>
        <v>8</v>
      </c>
      <c r="AD231" t="b">
        <f t="shared" si="116"/>
        <v>1</v>
      </c>
      <c r="AE231" t="b">
        <f t="shared" si="117"/>
        <v>1</v>
      </c>
      <c r="AF231" t="b">
        <f t="shared" si="118"/>
        <v>1</v>
      </c>
      <c r="AG231" t="b">
        <f t="shared" si="119"/>
        <v>1</v>
      </c>
      <c r="AH231" t="b">
        <f t="shared" si="120"/>
        <v>1</v>
      </c>
      <c r="AI231" t="b">
        <f t="shared" si="121"/>
        <v>1</v>
      </c>
      <c r="AJ231" t="b">
        <f t="shared" si="122"/>
        <v>1</v>
      </c>
      <c r="AK231" t="b">
        <f t="shared" si="123"/>
        <v>1</v>
      </c>
      <c r="AM231">
        <f t="shared" si="124"/>
        <v>8</v>
      </c>
      <c r="AN231" t="b">
        <f t="shared" si="125"/>
        <v>1</v>
      </c>
      <c r="AO231" t="b">
        <f t="shared" si="126"/>
        <v>1</v>
      </c>
      <c r="AP231">
        <f t="shared" si="127"/>
        <v>1</v>
      </c>
      <c r="AQ231" t="b">
        <f t="shared" si="128"/>
        <v>1</v>
      </c>
      <c r="AS231">
        <f t="shared" si="129"/>
        <v>1</v>
      </c>
      <c r="AT231" t="b">
        <f t="shared" si="130"/>
        <v>0</v>
      </c>
    </row>
    <row r="232" spans="1:46">
      <c r="A232" s="1" t="s">
        <v>155</v>
      </c>
      <c r="B232" t="s">
        <v>156</v>
      </c>
      <c r="C232" t="s">
        <v>692</v>
      </c>
      <c r="D232" t="s">
        <v>316</v>
      </c>
      <c r="E232" t="s">
        <v>693</v>
      </c>
      <c r="F232" t="s">
        <v>694</v>
      </c>
      <c r="G232" t="s">
        <v>695</v>
      </c>
      <c r="J232" t="str">
        <f t="shared" si="99"/>
        <v>iyr</v>
      </c>
      <c r="K232" t="str">
        <f t="shared" si="100"/>
        <v>hgt</v>
      </c>
      <c r="L232" t="str">
        <f t="shared" si="101"/>
        <v>pid</v>
      </c>
      <c r="M232" t="str">
        <f t="shared" si="102"/>
        <v>byr</v>
      </c>
      <c r="N232" t="str">
        <f t="shared" si="103"/>
        <v>hcl</v>
      </c>
      <c r="O232" t="str">
        <f t="shared" si="104"/>
        <v>eyr</v>
      </c>
      <c r="P232" t="str">
        <f t="shared" si="105"/>
        <v>ecl</v>
      </c>
      <c r="Q232" t="str">
        <f t="shared" si="106"/>
        <v/>
      </c>
      <c r="S232" t="str">
        <f t="shared" si="107"/>
        <v>2030</v>
      </c>
      <c r="T232" t="str">
        <f t="shared" si="108"/>
        <v>143</v>
      </c>
      <c r="U232" t="str">
        <f t="shared" si="109"/>
        <v>65806846</v>
      </c>
      <c r="V232" t="str">
        <f t="shared" si="110"/>
        <v>1948</v>
      </c>
      <c r="W232" t="str">
        <f t="shared" si="111"/>
        <v>#72a0d3</v>
      </c>
      <c r="X232" t="str">
        <f t="shared" si="112"/>
        <v>1934</v>
      </c>
      <c r="Y232" t="str">
        <f t="shared" si="113"/>
        <v>#7cd402</v>
      </c>
      <c r="Z232" t="str">
        <f t="shared" si="114"/>
        <v/>
      </c>
      <c r="AB232">
        <f t="shared" si="115"/>
        <v>7</v>
      </c>
      <c r="AD232" t="b">
        <f t="shared" si="116"/>
        <v>0</v>
      </c>
      <c r="AE232" t="b">
        <f t="shared" si="117"/>
        <v>0</v>
      </c>
      <c r="AF232" t="b">
        <f t="shared" si="118"/>
        <v>0</v>
      </c>
      <c r="AG232" t="b">
        <f t="shared" si="119"/>
        <v>1</v>
      </c>
      <c r="AH232" t="b">
        <f t="shared" si="120"/>
        <v>1</v>
      </c>
      <c r="AI232" t="b">
        <f t="shared" si="121"/>
        <v>0</v>
      </c>
      <c r="AJ232" t="b">
        <f t="shared" si="122"/>
        <v>0</v>
      </c>
      <c r="AK232" t="b">
        <f t="shared" si="123"/>
        <v>0</v>
      </c>
      <c r="AM232">
        <f t="shared" si="124"/>
        <v>2</v>
      </c>
      <c r="AN232" t="b">
        <f t="shared" si="125"/>
        <v>0</v>
      </c>
      <c r="AO232" t="b">
        <f t="shared" si="126"/>
        <v>0</v>
      </c>
      <c r="AP232">
        <f t="shared" si="127"/>
        <v>0</v>
      </c>
      <c r="AQ232" t="b">
        <f t="shared" si="128"/>
        <v>0</v>
      </c>
      <c r="AS232">
        <f t="shared" si="129"/>
        <v>1</v>
      </c>
      <c r="AT232" t="b">
        <f t="shared" si="130"/>
        <v>1</v>
      </c>
    </row>
    <row r="233" spans="1:46">
      <c r="A233" s="1" t="s">
        <v>25</v>
      </c>
      <c r="B233" t="s">
        <v>696</v>
      </c>
      <c r="C233" t="s">
        <v>97</v>
      </c>
      <c r="D233" t="s">
        <v>42</v>
      </c>
      <c r="E233" t="s">
        <v>697</v>
      </c>
      <c r="F233" t="s">
        <v>655</v>
      </c>
      <c r="J233" t="str">
        <f t="shared" si="99"/>
        <v>hcl</v>
      </c>
      <c r="K233" t="str">
        <f t="shared" si="100"/>
        <v>pid</v>
      </c>
      <c r="L233" t="str">
        <f t="shared" si="101"/>
        <v>iyr</v>
      </c>
      <c r="M233" t="str">
        <f t="shared" si="102"/>
        <v>hgt</v>
      </c>
      <c r="N233" t="str">
        <f t="shared" si="103"/>
        <v>byr</v>
      </c>
      <c r="O233" t="str">
        <f t="shared" si="104"/>
        <v>eyr</v>
      </c>
      <c r="P233" t="str">
        <f t="shared" si="105"/>
        <v/>
      </c>
      <c r="Q233" t="str">
        <f t="shared" si="106"/>
        <v/>
      </c>
      <c r="S233" t="str">
        <f t="shared" si="107"/>
        <v>z</v>
      </c>
      <c r="T233" t="str">
        <f t="shared" si="108"/>
        <v>#0f7c0a</v>
      </c>
      <c r="U233" t="str">
        <f t="shared" si="109"/>
        <v>2012</v>
      </c>
      <c r="V233" t="str">
        <f t="shared" si="110"/>
        <v>161cm</v>
      </c>
      <c r="W233" t="str">
        <f t="shared" si="111"/>
        <v>2022</v>
      </c>
      <c r="X233" t="str">
        <f t="shared" si="112"/>
        <v>1937</v>
      </c>
      <c r="Y233" t="str">
        <f t="shared" si="113"/>
        <v/>
      </c>
      <c r="Z233" t="str">
        <f t="shared" si="114"/>
        <v/>
      </c>
      <c r="AB233">
        <f t="shared" si="115"/>
        <v>6</v>
      </c>
      <c r="AD233" t="b">
        <f t="shared" si="116"/>
        <v>0</v>
      </c>
      <c r="AE233" t="e">
        <f t="shared" si="117"/>
        <v>#VALUE!</v>
      </c>
      <c r="AF233" t="b">
        <f t="shared" si="118"/>
        <v>1</v>
      </c>
      <c r="AG233" t="b">
        <f t="shared" si="119"/>
        <v>1</v>
      </c>
      <c r="AH233" t="b">
        <f t="shared" si="120"/>
        <v>0</v>
      </c>
      <c r="AI233" t="b">
        <f t="shared" si="121"/>
        <v>0</v>
      </c>
      <c r="AJ233" t="b">
        <f t="shared" si="122"/>
        <v>0</v>
      </c>
      <c r="AK233" t="b">
        <f t="shared" si="123"/>
        <v>0</v>
      </c>
      <c r="AM233">
        <f t="shared" si="124"/>
        <v>2</v>
      </c>
      <c r="AN233" t="b">
        <f t="shared" si="125"/>
        <v>0</v>
      </c>
      <c r="AO233" t="b">
        <f t="shared" si="126"/>
        <v>0</v>
      </c>
      <c r="AP233">
        <f t="shared" si="127"/>
        <v>0</v>
      </c>
      <c r="AQ233" t="b">
        <f t="shared" si="128"/>
        <v>0</v>
      </c>
      <c r="AS233">
        <f t="shared" si="129"/>
        <v>1</v>
      </c>
      <c r="AT233" t="b">
        <f t="shared" si="130"/>
        <v>1</v>
      </c>
    </row>
    <row r="234" spans="1:46">
      <c r="A234" s="2" t="s">
        <v>72</v>
      </c>
      <c r="B234" t="s">
        <v>24</v>
      </c>
      <c r="C234" t="s">
        <v>190</v>
      </c>
      <c r="D234" t="s">
        <v>133</v>
      </c>
      <c r="E234" t="s">
        <v>162</v>
      </c>
      <c r="F234" t="s">
        <v>698</v>
      </c>
      <c r="G234" t="s">
        <v>15</v>
      </c>
      <c r="H234" t="s">
        <v>699</v>
      </c>
      <c r="J234" t="str">
        <f t="shared" si="99"/>
        <v>hcl</v>
      </c>
      <c r="K234" t="str">
        <f t="shared" si="100"/>
        <v>ecl</v>
      </c>
      <c r="L234" t="str">
        <f t="shared" si="101"/>
        <v>hgt</v>
      </c>
      <c r="M234" t="str">
        <f t="shared" si="102"/>
        <v>byr</v>
      </c>
      <c r="N234" t="str">
        <f t="shared" si="103"/>
        <v>iyr</v>
      </c>
      <c r="O234" t="str">
        <f t="shared" si="104"/>
        <v>cid</v>
      </c>
      <c r="P234" t="str">
        <f t="shared" si="105"/>
        <v>eyr</v>
      </c>
      <c r="Q234" t="str">
        <f t="shared" si="106"/>
        <v>pid</v>
      </c>
      <c r="S234" t="str">
        <f t="shared" si="107"/>
        <v>#fffffd</v>
      </c>
      <c r="T234" t="str">
        <f t="shared" si="108"/>
        <v>hzl</v>
      </c>
      <c r="U234" t="str">
        <f t="shared" si="109"/>
        <v>191cm</v>
      </c>
      <c r="V234" t="str">
        <f t="shared" si="110"/>
        <v>1935</v>
      </c>
      <c r="W234" t="str">
        <f t="shared" si="111"/>
        <v>2015</v>
      </c>
      <c r="X234" t="str">
        <f t="shared" si="112"/>
        <v>240</v>
      </c>
      <c r="Y234" t="str">
        <f t="shared" si="113"/>
        <v>2030</v>
      </c>
      <c r="Z234" t="str">
        <f t="shared" si="114"/>
        <v>778049989</v>
      </c>
      <c r="AB234">
        <f t="shared" si="115"/>
        <v>8</v>
      </c>
      <c r="AD234" t="b">
        <f t="shared" si="116"/>
        <v>1</v>
      </c>
      <c r="AE234" t="b">
        <f t="shared" si="117"/>
        <v>1</v>
      </c>
      <c r="AF234" t="b">
        <f t="shared" si="118"/>
        <v>1</v>
      </c>
      <c r="AG234" t="b">
        <f t="shared" si="119"/>
        <v>1</v>
      </c>
      <c r="AH234" t="b">
        <f t="shared" si="120"/>
        <v>1</v>
      </c>
      <c r="AI234" t="b">
        <f t="shared" si="121"/>
        <v>1</v>
      </c>
      <c r="AJ234" t="b">
        <f t="shared" si="122"/>
        <v>1</v>
      </c>
      <c r="AK234" t="b">
        <f t="shared" si="123"/>
        <v>1</v>
      </c>
      <c r="AM234">
        <f t="shared" si="124"/>
        <v>8</v>
      </c>
      <c r="AN234" t="b">
        <f t="shared" si="125"/>
        <v>1</v>
      </c>
      <c r="AO234" t="b">
        <f t="shared" si="126"/>
        <v>1</v>
      </c>
      <c r="AP234">
        <f t="shared" si="127"/>
        <v>1</v>
      </c>
      <c r="AQ234" t="b">
        <f t="shared" si="128"/>
        <v>1</v>
      </c>
      <c r="AS234">
        <f t="shared" si="129"/>
        <v>1</v>
      </c>
      <c r="AT234" t="b">
        <f t="shared" si="130"/>
        <v>0</v>
      </c>
    </row>
    <row r="235" spans="1:46">
      <c r="A235" s="2" t="s">
        <v>38</v>
      </c>
      <c r="B235" t="s">
        <v>70</v>
      </c>
      <c r="C235" t="s">
        <v>700</v>
      </c>
      <c r="D235" t="s">
        <v>701</v>
      </c>
      <c r="E235" t="s">
        <v>33</v>
      </c>
      <c r="F235" t="s">
        <v>702</v>
      </c>
      <c r="G235" t="s">
        <v>653</v>
      </c>
      <c r="J235" t="str">
        <f t="shared" si="99"/>
        <v>ecl</v>
      </c>
      <c r="K235" t="str">
        <f t="shared" si="100"/>
        <v>iyr</v>
      </c>
      <c r="L235" t="str">
        <f t="shared" si="101"/>
        <v>hcl</v>
      </c>
      <c r="M235" t="str">
        <f t="shared" si="102"/>
        <v>pid</v>
      </c>
      <c r="N235" t="str">
        <f t="shared" si="103"/>
        <v>eyr</v>
      </c>
      <c r="O235" t="str">
        <f t="shared" si="104"/>
        <v>hgt</v>
      </c>
      <c r="P235" t="str">
        <f t="shared" si="105"/>
        <v>byr</v>
      </c>
      <c r="Q235" t="str">
        <f t="shared" si="106"/>
        <v/>
      </c>
      <c r="S235" t="str">
        <f t="shared" si="107"/>
        <v>amb</v>
      </c>
      <c r="T235" t="str">
        <f t="shared" si="108"/>
        <v>2011</v>
      </c>
      <c r="U235" t="str">
        <f t="shared" si="109"/>
        <v>#e196f6</v>
      </c>
      <c r="V235" t="str">
        <f t="shared" si="110"/>
        <v>231470794</v>
      </c>
      <c r="W235" t="str">
        <f t="shared" si="111"/>
        <v>2026</v>
      </c>
      <c r="X235" t="str">
        <f t="shared" si="112"/>
        <v>179in</v>
      </c>
      <c r="Y235" t="str">
        <f t="shared" si="113"/>
        <v>1979</v>
      </c>
      <c r="Z235" t="str">
        <f t="shared" si="114"/>
        <v/>
      </c>
      <c r="AB235">
        <f t="shared" si="115"/>
        <v>7</v>
      </c>
      <c r="AD235" t="b">
        <f t="shared" si="116"/>
        <v>1</v>
      </c>
      <c r="AE235" t="b">
        <f t="shared" si="117"/>
        <v>1</v>
      </c>
      <c r="AF235" t="b">
        <f t="shared" si="118"/>
        <v>1</v>
      </c>
      <c r="AG235" t="b">
        <f t="shared" si="119"/>
        <v>1</v>
      </c>
      <c r="AH235" t="b">
        <f t="shared" si="120"/>
        <v>1</v>
      </c>
      <c r="AI235" t="b">
        <f t="shared" si="121"/>
        <v>0</v>
      </c>
      <c r="AJ235" t="b">
        <f t="shared" si="122"/>
        <v>1</v>
      </c>
      <c r="AK235" t="b">
        <f t="shared" si="123"/>
        <v>0</v>
      </c>
      <c r="AM235">
        <f t="shared" si="124"/>
        <v>6</v>
      </c>
      <c r="AN235" t="b">
        <f t="shared" si="125"/>
        <v>0</v>
      </c>
      <c r="AO235" t="b">
        <f t="shared" si="126"/>
        <v>0</v>
      </c>
      <c r="AP235">
        <f t="shared" si="127"/>
        <v>0</v>
      </c>
      <c r="AQ235" t="b">
        <f t="shared" si="128"/>
        <v>0</v>
      </c>
      <c r="AS235">
        <f t="shared" si="129"/>
        <v>1</v>
      </c>
      <c r="AT235" t="b">
        <f t="shared" si="130"/>
        <v>1</v>
      </c>
    </row>
    <row r="236" spans="1:46">
      <c r="A236" s="2" t="s">
        <v>82</v>
      </c>
      <c r="B236" t="s">
        <v>9</v>
      </c>
      <c r="C236" t="s">
        <v>50</v>
      </c>
      <c r="D236" t="s">
        <v>55</v>
      </c>
      <c r="E236" t="s">
        <v>278</v>
      </c>
      <c r="F236" t="s">
        <v>17</v>
      </c>
      <c r="J236" t="str">
        <f t="shared" si="99"/>
        <v>ecl</v>
      </c>
      <c r="K236" t="str">
        <f t="shared" si="100"/>
        <v>hcl</v>
      </c>
      <c r="L236" t="str">
        <f t="shared" si="101"/>
        <v>pid</v>
      </c>
      <c r="M236" t="str">
        <f t="shared" si="102"/>
        <v>hgt</v>
      </c>
      <c r="N236" t="str">
        <f t="shared" si="103"/>
        <v>eyr</v>
      </c>
      <c r="O236" t="str">
        <f t="shared" si="104"/>
        <v>iyr</v>
      </c>
      <c r="P236" t="str">
        <f t="shared" si="105"/>
        <v/>
      </c>
      <c r="Q236" t="str">
        <f t="shared" si="106"/>
        <v/>
      </c>
      <c r="S236" t="str">
        <f t="shared" si="107"/>
        <v>oth</v>
      </c>
      <c r="T236" t="str">
        <f t="shared" si="108"/>
        <v>#6b5442</v>
      </c>
      <c r="U236" t="str">
        <f t="shared" si="109"/>
        <v>181cm</v>
      </c>
      <c r="V236" t="str">
        <f t="shared" si="110"/>
        <v>72cm</v>
      </c>
      <c r="W236" t="str">
        <f t="shared" si="111"/>
        <v>2040</v>
      </c>
      <c r="X236" t="str">
        <f t="shared" si="112"/>
        <v>2010</v>
      </c>
      <c r="Y236" t="str">
        <f t="shared" si="113"/>
        <v/>
      </c>
      <c r="Z236" t="str">
        <f t="shared" si="114"/>
        <v/>
      </c>
      <c r="AB236">
        <f t="shared" si="115"/>
        <v>6</v>
      </c>
      <c r="AD236" t="b">
        <f t="shared" si="116"/>
        <v>1</v>
      </c>
      <c r="AE236" t="b">
        <f t="shared" si="117"/>
        <v>1</v>
      </c>
      <c r="AF236" t="e">
        <f t="shared" si="118"/>
        <v>#VALUE!</v>
      </c>
      <c r="AG236" t="b">
        <f t="shared" si="119"/>
        <v>0</v>
      </c>
      <c r="AH236" t="b">
        <f t="shared" si="120"/>
        <v>0</v>
      </c>
      <c r="AI236" t="b">
        <f t="shared" si="121"/>
        <v>1</v>
      </c>
      <c r="AJ236" t="b">
        <f t="shared" si="122"/>
        <v>0</v>
      </c>
      <c r="AK236" t="b">
        <f t="shared" si="123"/>
        <v>0</v>
      </c>
      <c r="AM236">
        <f t="shared" si="124"/>
        <v>3</v>
      </c>
      <c r="AN236" t="b">
        <f t="shared" si="125"/>
        <v>0</v>
      </c>
      <c r="AO236" t="b">
        <f t="shared" si="126"/>
        <v>0</v>
      </c>
      <c r="AP236">
        <f t="shared" si="127"/>
        <v>0</v>
      </c>
      <c r="AQ236" t="b">
        <f t="shared" si="128"/>
        <v>0</v>
      </c>
      <c r="AS236">
        <f t="shared" si="129"/>
        <v>1</v>
      </c>
      <c r="AT236" t="b">
        <f t="shared" si="130"/>
        <v>1</v>
      </c>
    </row>
    <row r="237" spans="1:46">
      <c r="A237" s="2" t="s">
        <v>90</v>
      </c>
      <c r="B237" t="s">
        <v>33</v>
      </c>
      <c r="C237" t="s">
        <v>703</v>
      </c>
      <c r="D237" t="s">
        <v>704</v>
      </c>
      <c r="E237" t="s">
        <v>255</v>
      </c>
      <c r="F237" t="s">
        <v>113</v>
      </c>
      <c r="G237" t="s">
        <v>157</v>
      </c>
      <c r="J237" t="str">
        <f t="shared" si="99"/>
        <v>iyr</v>
      </c>
      <c r="K237" t="str">
        <f t="shared" si="100"/>
        <v>eyr</v>
      </c>
      <c r="L237" t="str">
        <f t="shared" si="101"/>
        <v>pid</v>
      </c>
      <c r="M237" t="str">
        <f t="shared" si="102"/>
        <v>cid</v>
      </c>
      <c r="N237" t="str">
        <f t="shared" si="103"/>
        <v>hgt</v>
      </c>
      <c r="O237" t="str">
        <f t="shared" si="104"/>
        <v>ecl</v>
      </c>
      <c r="P237" t="str">
        <f t="shared" si="105"/>
        <v>hcl</v>
      </c>
      <c r="Q237" t="str">
        <f t="shared" si="106"/>
        <v/>
      </c>
      <c r="S237" t="str">
        <f t="shared" si="107"/>
        <v>2016</v>
      </c>
      <c r="T237" t="str">
        <f t="shared" si="108"/>
        <v>2026</v>
      </c>
      <c r="U237" t="str">
        <f t="shared" si="109"/>
        <v>113617276</v>
      </c>
      <c r="V237" t="str">
        <f t="shared" si="110"/>
        <v>117</v>
      </c>
      <c r="W237" t="str">
        <f t="shared" si="111"/>
        <v>176cm</v>
      </c>
      <c r="X237" t="str">
        <f t="shared" si="112"/>
        <v>grn</v>
      </c>
      <c r="Y237" t="str">
        <f t="shared" si="113"/>
        <v>#c5b999</v>
      </c>
      <c r="Z237" t="str">
        <f t="shared" si="114"/>
        <v/>
      </c>
      <c r="AB237">
        <f t="shared" si="115"/>
        <v>7</v>
      </c>
      <c r="AD237" t="b">
        <f t="shared" si="116"/>
        <v>1</v>
      </c>
      <c r="AE237" t="b">
        <f t="shared" si="117"/>
        <v>1</v>
      </c>
      <c r="AF237" t="b">
        <f t="shared" si="118"/>
        <v>1</v>
      </c>
      <c r="AG237" t="b">
        <f t="shared" si="119"/>
        <v>1</v>
      </c>
      <c r="AH237" t="b">
        <f t="shared" si="120"/>
        <v>1</v>
      </c>
      <c r="AI237" t="b">
        <f t="shared" si="121"/>
        <v>1</v>
      </c>
      <c r="AJ237" t="b">
        <f t="shared" si="122"/>
        <v>1</v>
      </c>
      <c r="AK237" t="b">
        <f t="shared" si="123"/>
        <v>0</v>
      </c>
      <c r="AM237">
        <f t="shared" si="124"/>
        <v>7</v>
      </c>
      <c r="AN237" t="b">
        <f t="shared" si="125"/>
        <v>1</v>
      </c>
      <c r="AO237" t="b">
        <f t="shared" si="126"/>
        <v>1</v>
      </c>
      <c r="AP237">
        <f t="shared" si="127"/>
        <v>1</v>
      </c>
      <c r="AQ237" t="b">
        <f t="shared" si="128"/>
        <v>0</v>
      </c>
      <c r="AS237">
        <f t="shared" si="129"/>
        <v>1</v>
      </c>
      <c r="AT237" t="b">
        <f t="shared" si="130"/>
        <v>1</v>
      </c>
    </row>
    <row r="238" spans="1:46">
      <c r="A238" s="2" t="s">
        <v>90</v>
      </c>
      <c r="B238" t="s">
        <v>608</v>
      </c>
      <c r="C238" t="s">
        <v>705</v>
      </c>
      <c r="D238" t="s">
        <v>492</v>
      </c>
      <c r="E238" t="s">
        <v>250</v>
      </c>
      <c r="F238" t="s">
        <v>246</v>
      </c>
      <c r="G238" t="s">
        <v>158</v>
      </c>
      <c r="J238" t="str">
        <f t="shared" si="99"/>
        <v>iyr</v>
      </c>
      <c r="K238" t="str">
        <f t="shared" si="100"/>
        <v>byr</v>
      </c>
      <c r="L238" t="str">
        <f t="shared" si="101"/>
        <v>pid</v>
      </c>
      <c r="M238" t="str">
        <f t="shared" si="102"/>
        <v>hgt</v>
      </c>
      <c r="N238" t="str">
        <f t="shared" si="103"/>
        <v>hcl</v>
      </c>
      <c r="O238" t="str">
        <f t="shared" si="104"/>
        <v>ecl</v>
      </c>
      <c r="P238" t="str">
        <f t="shared" si="105"/>
        <v>eyr</v>
      </c>
      <c r="Q238" t="str">
        <f t="shared" si="106"/>
        <v/>
      </c>
      <c r="S238" t="str">
        <f t="shared" si="107"/>
        <v>2016</v>
      </c>
      <c r="T238" t="str">
        <f t="shared" si="108"/>
        <v>1941</v>
      </c>
      <c r="U238" t="str">
        <f t="shared" si="109"/>
        <v>846760253</v>
      </c>
      <c r="V238" t="str">
        <f t="shared" si="110"/>
        <v>60cm</v>
      </c>
      <c r="W238" t="str">
        <f t="shared" si="111"/>
        <v>#7d3b0c</v>
      </c>
      <c r="X238" t="str">
        <f t="shared" si="112"/>
        <v>zzz</v>
      </c>
      <c r="Y238" t="str">
        <f t="shared" si="113"/>
        <v>1972</v>
      </c>
      <c r="Z238" t="str">
        <f t="shared" si="114"/>
        <v/>
      </c>
      <c r="AB238">
        <f t="shared" si="115"/>
        <v>7</v>
      </c>
      <c r="AD238" t="b">
        <f t="shared" si="116"/>
        <v>1</v>
      </c>
      <c r="AE238" t="b">
        <f t="shared" si="117"/>
        <v>1</v>
      </c>
      <c r="AF238" t="b">
        <f t="shared" si="118"/>
        <v>1</v>
      </c>
      <c r="AG238" t="b">
        <f t="shared" si="119"/>
        <v>0</v>
      </c>
      <c r="AH238" t="b">
        <f t="shared" si="120"/>
        <v>1</v>
      </c>
      <c r="AI238" t="b">
        <f t="shared" si="121"/>
        <v>0</v>
      </c>
      <c r="AJ238" t="b">
        <f t="shared" si="122"/>
        <v>0</v>
      </c>
      <c r="AK238" t="b">
        <f t="shared" si="123"/>
        <v>0</v>
      </c>
      <c r="AM238">
        <f t="shared" si="124"/>
        <v>4</v>
      </c>
      <c r="AN238" t="b">
        <f t="shared" si="125"/>
        <v>0</v>
      </c>
      <c r="AO238" t="b">
        <f t="shared" si="126"/>
        <v>0</v>
      </c>
      <c r="AP238">
        <f t="shared" si="127"/>
        <v>0</v>
      </c>
      <c r="AQ238" t="b">
        <f t="shared" si="128"/>
        <v>0</v>
      </c>
      <c r="AS238">
        <f t="shared" si="129"/>
        <v>1</v>
      </c>
      <c r="AT238" t="b">
        <f t="shared" si="130"/>
        <v>1</v>
      </c>
    </row>
    <row r="239" spans="1:46">
      <c r="A239" s="1" t="s">
        <v>67</v>
      </c>
      <c r="B239" t="s">
        <v>18</v>
      </c>
      <c r="C239" t="s">
        <v>550</v>
      </c>
      <c r="D239" t="s">
        <v>706</v>
      </c>
      <c r="E239" t="s">
        <v>385</v>
      </c>
      <c r="F239" t="s">
        <v>82</v>
      </c>
      <c r="G239" t="s">
        <v>678</v>
      </c>
      <c r="H239" t="s">
        <v>52</v>
      </c>
      <c r="J239" t="str">
        <f t="shared" si="99"/>
        <v>eyr</v>
      </c>
      <c r="K239" t="str">
        <f t="shared" si="100"/>
        <v>hcl</v>
      </c>
      <c r="L239" t="str">
        <f t="shared" si="101"/>
        <v>cid</v>
      </c>
      <c r="M239" t="str">
        <f t="shared" si="102"/>
        <v>pid</v>
      </c>
      <c r="N239" t="str">
        <f t="shared" si="103"/>
        <v>hgt</v>
      </c>
      <c r="O239" t="str">
        <f t="shared" si="104"/>
        <v>ecl</v>
      </c>
      <c r="P239" t="str">
        <f t="shared" si="105"/>
        <v>byr</v>
      </c>
      <c r="Q239" t="str">
        <f t="shared" si="106"/>
        <v>iyr</v>
      </c>
      <c r="S239" t="str">
        <f t="shared" si="107"/>
        <v>2023</v>
      </c>
      <c r="T239" t="str">
        <f t="shared" si="108"/>
        <v>#623a2f</v>
      </c>
      <c r="U239" t="str">
        <f t="shared" si="109"/>
        <v>103</v>
      </c>
      <c r="V239" t="str">
        <f t="shared" si="110"/>
        <v>476193829</v>
      </c>
      <c r="W239" t="str">
        <f t="shared" si="111"/>
        <v>181cm</v>
      </c>
      <c r="X239" t="str">
        <f t="shared" si="112"/>
        <v>oth</v>
      </c>
      <c r="Y239" t="str">
        <f t="shared" si="113"/>
        <v>1997</v>
      </c>
      <c r="Z239" t="str">
        <f t="shared" si="114"/>
        <v>2014</v>
      </c>
      <c r="AB239">
        <f t="shared" si="115"/>
        <v>8</v>
      </c>
      <c r="AD239" t="b">
        <f t="shared" si="116"/>
        <v>1</v>
      </c>
      <c r="AE239" t="b">
        <f t="shared" si="117"/>
        <v>1</v>
      </c>
      <c r="AF239" t="b">
        <f t="shared" si="118"/>
        <v>1</v>
      </c>
      <c r="AG239" t="b">
        <f t="shared" si="119"/>
        <v>1</v>
      </c>
      <c r="AH239" t="b">
        <f t="shared" si="120"/>
        <v>1</v>
      </c>
      <c r="AI239" t="b">
        <f t="shared" si="121"/>
        <v>1</v>
      </c>
      <c r="AJ239" t="b">
        <f t="shared" si="122"/>
        <v>1</v>
      </c>
      <c r="AK239" t="b">
        <f t="shared" si="123"/>
        <v>1</v>
      </c>
      <c r="AM239">
        <f t="shared" si="124"/>
        <v>8</v>
      </c>
      <c r="AN239" t="b">
        <f t="shared" si="125"/>
        <v>1</v>
      </c>
      <c r="AO239" t="b">
        <f t="shared" si="126"/>
        <v>1</v>
      </c>
      <c r="AP239">
        <f t="shared" si="127"/>
        <v>1</v>
      </c>
      <c r="AQ239" t="b">
        <f t="shared" si="128"/>
        <v>1</v>
      </c>
      <c r="AS239">
        <f t="shared" si="129"/>
        <v>1</v>
      </c>
      <c r="AT239" t="b">
        <f t="shared" si="130"/>
        <v>0</v>
      </c>
    </row>
    <row r="240" spans="1:46">
      <c r="A240" s="2" t="s">
        <v>707</v>
      </c>
      <c r="B240" t="s">
        <v>708</v>
      </c>
      <c r="C240" t="s">
        <v>93</v>
      </c>
      <c r="D240" t="s">
        <v>26</v>
      </c>
      <c r="E240" t="s">
        <v>709</v>
      </c>
      <c r="F240" t="s">
        <v>710</v>
      </c>
      <c r="G240" t="s">
        <v>711</v>
      </c>
      <c r="J240" t="str">
        <f t="shared" si="99"/>
        <v>ecl</v>
      </c>
      <c r="K240" t="str">
        <f t="shared" si="100"/>
        <v>hcl</v>
      </c>
      <c r="L240" t="str">
        <f t="shared" si="101"/>
        <v>byr</v>
      </c>
      <c r="M240" t="str">
        <f t="shared" si="102"/>
        <v>eyr</v>
      </c>
      <c r="N240" t="str">
        <f t="shared" si="103"/>
        <v>pid</v>
      </c>
      <c r="O240" t="str">
        <f t="shared" si="104"/>
        <v>hgt</v>
      </c>
      <c r="P240" t="str">
        <f t="shared" si="105"/>
        <v>iyr</v>
      </c>
      <c r="Q240" t="str">
        <f t="shared" si="106"/>
        <v/>
      </c>
      <c r="S240" t="str">
        <f t="shared" si="107"/>
        <v>#b64a07</v>
      </c>
      <c r="T240" t="str">
        <f t="shared" si="108"/>
        <v>7bb40c</v>
      </c>
      <c r="U240" t="str">
        <f t="shared" si="109"/>
        <v>2028</v>
      </c>
      <c r="V240" t="str">
        <f t="shared" si="110"/>
        <v>2039</v>
      </c>
      <c r="W240" t="str">
        <f t="shared" si="111"/>
        <v>#e2ba33</v>
      </c>
      <c r="X240" t="str">
        <f t="shared" si="112"/>
        <v>189</v>
      </c>
      <c r="Y240" t="str">
        <f t="shared" si="113"/>
        <v>1940</v>
      </c>
      <c r="Z240" t="str">
        <f t="shared" si="114"/>
        <v/>
      </c>
      <c r="AB240">
        <f t="shared" si="115"/>
        <v>7</v>
      </c>
      <c r="AD240" t="b">
        <f t="shared" si="116"/>
        <v>0</v>
      </c>
      <c r="AE240" t="b">
        <f t="shared" si="117"/>
        <v>0</v>
      </c>
      <c r="AF240" t="b">
        <f t="shared" si="118"/>
        <v>0</v>
      </c>
      <c r="AG240" t="b">
        <f t="shared" si="119"/>
        <v>0</v>
      </c>
      <c r="AH240" t="e">
        <f t="shared" si="120"/>
        <v>#VALUE!</v>
      </c>
      <c r="AI240" t="b">
        <f t="shared" si="121"/>
        <v>0</v>
      </c>
      <c r="AJ240" t="b">
        <f t="shared" si="122"/>
        <v>0</v>
      </c>
      <c r="AK240" t="b">
        <f t="shared" si="123"/>
        <v>0</v>
      </c>
      <c r="AM240">
        <f t="shared" si="124"/>
        <v>0</v>
      </c>
      <c r="AN240" t="b">
        <f t="shared" si="125"/>
        <v>0</v>
      </c>
      <c r="AO240" t="b">
        <f t="shared" si="126"/>
        <v>0</v>
      </c>
      <c r="AP240">
        <f t="shared" si="127"/>
        <v>0</v>
      </c>
      <c r="AQ240" t="b">
        <f t="shared" si="128"/>
        <v>0</v>
      </c>
      <c r="AS240">
        <f t="shared" si="129"/>
        <v>1</v>
      </c>
      <c r="AT240" t="b">
        <f t="shared" si="130"/>
        <v>1</v>
      </c>
    </row>
    <row r="241" spans="1:46">
      <c r="A241" s="2" t="s">
        <v>712</v>
      </c>
      <c r="B241" t="s">
        <v>250</v>
      </c>
      <c r="C241" t="s">
        <v>52</v>
      </c>
      <c r="D241" t="s">
        <v>713</v>
      </c>
      <c r="E241" t="s">
        <v>647</v>
      </c>
      <c r="F241" t="s">
        <v>10</v>
      </c>
      <c r="J241" t="str">
        <f t="shared" si="99"/>
        <v>pid</v>
      </c>
      <c r="K241" t="str">
        <f t="shared" si="100"/>
        <v>hcl</v>
      </c>
      <c r="L241" t="str">
        <f t="shared" si="101"/>
        <v>iyr</v>
      </c>
      <c r="M241" t="str">
        <f t="shared" si="102"/>
        <v>ecl</v>
      </c>
      <c r="N241" t="str">
        <f t="shared" si="103"/>
        <v>hgt</v>
      </c>
      <c r="O241" t="str">
        <f t="shared" si="104"/>
        <v>byr</v>
      </c>
      <c r="P241" t="str">
        <f t="shared" si="105"/>
        <v/>
      </c>
      <c r="Q241" t="str">
        <f t="shared" si="106"/>
        <v/>
      </c>
      <c r="S241" t="str">
        <f t="shared" si="107"/>
        <v>#3ecfd8</v>
      </c>
      <c r="T241" t="str">
        <f t="shared" si="108"/>
        <v>#7d3b0c</v>
      </c>
      <c r="U241" t="str">
        <f t="shared" si="109"/>
        <v>2014</v>
      </c>
      <c r="V241" t="str">
        <f t="shared" si="110"/>
        <v>#30a5e7</v>
      </c>
      <c r="W241" t="str">
        <f t="shared" si="111"/>
        <v>73cm</v>
      </c>
      <c r="X241" t="str">
        <f t="shared" si="112"/>
        <v>1954</v>
      </c>
      <c r="Y241" t="str">
        <f t="shared" si="113"/>
        <v/>
      </c>
      <c r="Z241" t="str">
        <f t="shared" si="114"/>
        <v/>
      </c>
      <c r="AB241">
        <f t="shared" si="115"/>
        <v>6</v>
      </c>
      <c r="AD241" t="e">
        <f t="shared" si="116"/>
        <v>#VALUE!</v>
      </c>
      <c r="AE241" t="b">
        <f t="shared" si="117"/>
        <v>1</v>
      </c>
      <c r="AF241" t="b">
        <f t="shared" si="118"/>
        <v>1</v>
      </c>
      <c r="AG241" t="b">
        <f t="shared" si="119"/>
        <v>0</v>
      </c>
      <c r="AH241" t="b">
        <f t="shared" si="120"/>
        <v>0</v>
      </c>
      <c r="AI241" t="b">
        <f t="shared" si="121"/>
        <v>1</v>
      </c>
      <c r="AJ241" t="b">
        <f t="shared" si="122"/>
        <v>0</v>
      </c>
      <c r="AK241" t="b">
        <f t="shared" si="123"/>
        <v>0</v>
      </c>
      <c r="AM241">
        <f t="shared" si="124"/>
        <v>3</v>
      </c>
      <c r="AN241" t="b">
        <f t="shared" si="125"/>
        <v>0</v>
      </c>
      <c r="AO241" t="b">
        <f t="shared" si="126"/>
        <v>0</v>
      </c>
      <c r="AP241">
        <f t="shared" si="127"/>
        <v>0</v>
      </c>
      <c r="AQ241" t="b">
        <f t="shared" si="128"/>
        <v>0</v>
      </c>
      <c r="AS241">
        <f t="shared" si="129"/>
        <v>1</v>
      </c>
      <c r="AT241" t="b">
        <f t="shared" si="130"/>
        <v>1</v>
      </c>
    </row>
    <row r="242" spans="1:46">
      <c r="A242" s="2" t="s">
        <v>159</v>
      </c>
      <c r="B242" t="s">
        <v>98</v>
      </c>
      <c r="C242" t="s">
        <v>714</v>
      </c>
      <c r="D242" t="s">
        <v>199</v>
      </c>
      <c r="E242" t="s">
        <v>67</v>
      </c>
      <c r="F242" t="s">
        <v>160</v>
      </c>
      <c r="J242" t="str">
        <f t="shared" si="99"/>
        <v>ecl</v>
      </c>
      <c r="K242" t="str">
        <f t="shared" si="100"/>
        <v>byr</v>
      </c>
      <c r="L242" t="str">
        <f t="shared" si="101"/>
        <v>pid</v>
      </c>
      <c r="M242" t="str">
        <f t="shared" si="102"/>
        <v>hcl</v>
      </c>
      <c r="N242" t="str">
        <f t="shared" si="103"/>
        <v>eyr</v>
      </c>
      <c r="O242" t="str">
        <f t="shared" si="104"/>
        <v>iyr</v>
      </c>
      <c r="P242" t="str">
        <f t="shared" si="105"/>
        <v/>
      </c>
      <c r="Q242" t="str">
        <f t="shared" si="106"/>
        <v/>
      </c>
      <c r="S242" t="str">
        <f t="shared" si="107"/>
        <v>dne</v>
      </c>
      <c r="T242" t="str">
        <f t="shared" si="108"/>
        <v>2011</v>
      </c>
      <c r="U242" t="str">
        <f t="shared" si="109"/>
        <v>512088455</v>
      </c>
      <c r="V242" t="str">
        <f t="shared" si="110"/>
        <v>#18171d</v>
      </c>
      <c r="W242" t="str">
        <f t="shared" si="111"/>
        <v>2023</v>
      </c>
      <c r="X242" t="str">
        <f t="shared" si="112"/>
        <v>2024</v>
      </c>
      <c r="Y242" t="str">
        <f t="shared" si="113"/>
        <v/>
      </c>
      <c r="Z242" t="str">
        <f t="shared" si="114"/>
        <v/>
      </c>
      <c r="AB242">
        <f t="shared" si="115"/>
        <v>6</v>
      </c>
      <c r="AD242" t="b">
        <f t="shared" si="116"/>
        <v>0</v>
      </c>
      <c r="AE242" t="b">
        <f t="shared" si="117"/>
        <v>0</v>
      </c>
      <c r="AF242" t="b">
        <f t="shared" si="118"/>
        <v>1</v>
      </c>
      <c r="AG242" t="b">
        <f t="shared" si="119"/>
        <v>1</v>
      </c>
      <c r="AH242" t="b">
        <f t="shared" si="120"/>
        <v>1</v>
      </c>
      <c r="AI242" t="b">
        <f t="shared" si="121"/>
        <v>0</v>
      </c>
      <c r="AJ242" t="b">
        <f t="shared" si="122"/>
        <v>0</v>
      </c>
      <c r="AK242" t="b">
        <f t="shared" si="123"/>
        <v>0</v>
      </c>
      <c r="AM242">
        <f t="shared" si="124"/>
        <v>3</v>
      </c>
      <c r="AN242" t="b">
        <f t="shared" si="125"/>
        <v>0</v>
      </c>
      <c r="AO242" t="b">
        <f t="shared" si="126"/>
        <v>0</v>
      </c>
      <c r="AP242">
        <f t="shared" si="127"/>
        <v>0</v>
      </c>
      <c r="AQ242" t="b">
        <f t="shared" si="128"/>
        <v>0</v>
      </c>
      <c r="AS242">
        <f t="shared" si="129"/>
        <v>1</v>
      </c>
      <c r="AT242" t="b">
        <f t="shared" si="130"/>
        <v>1</v>
      </c>
    </row>
    <row r="243" spans="1:46">
      <c r="A243" s="1" t="s">
        <v>427</v>
      </c>
      <c r="B243" t="s">
        <v>33</v>
      </c>
      <c r="C243" t="s">
        <v>715</v>
      </c>
      <c r="D243" t="s">
        <v>44</v>
      </c>
      <c r="E243" t="s">
        <v>161</v>
      </c>
      <c r="F243" t="s">
        <v>4</v>
      </c>
      <c r="G243" t="s">
        <v>250</v>
      </c>
      <c r="J243" t="str">
        <f t="shared" si="99"/>
        <v>byr</v>
      </c>
      <c r="K243" t="str">
        <f t="shared" si="100"/>
        <v>eyr</v>
      </c>
      <c r="L243" t="str">
        <f t="shared" si="101"/>
        <v>pid</v>
      </c>
      <c r="M243" t="str">
        <f t="shared" si="102"/>
        <v>ecl</v>
      </c>
      <c r="N243" t="str">
        <f t="shared" si="103"/>
        <v>hgt</v>
      </c>
      <c r="O243" t="str">
        <f t="shared" si="104"/>
        <v>iyr</v>
      </c>
      <c r="P243" t="str">
        <f t="shared" si="105"/>
        <v>hcl</v>
      </c>
      <c r="Q243" t="str">
        <f t="shared" si="106"/>
        <v/>
      </c>
      <c r="S243" t="str">
        <f t="shared" si="107"/>
        <v>1996</v>
      </c>
      <c r="T243" t="str">
        <f t="shared" si="108"/>
        <v>2026</v>
      </c>
      <c r="U243" t="str">
        <f t="shared" si="109"/>
        <v>268556486</v>
      </c>
      <c r="V243" t="str">
        <f t="shared" si="110"/>
        <v>brn</v>
      </c>
      <c r="W243" t="str">
        <f t="shared" si="111"/>
        <v>150cm</v>
      </c>
      <c r="X243" t="str">
        <f t="shared" si="112"/>
        <v>2013</v>
      </c>
      <c r="Y243" t="str">
        <f t="shared" si="113"/>
        <v>#7d3b0c</v>
      </c>
      <c r="Z243" t="str">
        <f t="shared" si="114"/>
        <v/>
      </c>
      <c r="AB243">
        <f t="shared" si="115"/>
        <v>7</v>
      </c>
      <c r="AD243" t="b">
        <f t="shared" si="116"/>
        <v>1</v>
      </c>
      <c r="AE243" t="b">
        <f t="shared" si="117"/>
        <v>1</v>
      </c>
      <c r="AF243" t="b">
        <f t="shared" si="118"/>
        <v>1</v>
      </c>
      <c r="AG243" t="b">
        <f t="shared" si="119"/>
        <v>1</v>
      </c>
      <c r="AH243" t="b">
        <f t="shared" si="120"/>
        <v>1</v>
      </c>
      <c r="AI243" t="b">
        <f t="shared" si="121"/>
        <v>1</v>
      </c>
      <c r="AJ243" t="b">
        <f t="shared" si="122"/>
        <v>1</v>
      </c>
      <c r="AK243" t="b">
        <f t="shared" si="123"/>
        <v>0</v>
      </c>
      <c r="AM243">
        <f t="shared" si="124"/>
        <v>7</v>
      </c>
      <c r="AN243" t="b">
        <f t="shared" si="125"/>
        <v>1</v>
      </c>
      <c r="AO243" t="b">
        <f t="shared" si="126"/>
        <v>1</v>
      </c>
      <c r="AP243">
        <f t="shared" si="127"/>
        <v>0</v>
      </c>
      <c r="AQ243" t="b">
        <f t="shared" si="128"/>
        <v>1</v>
      </c>
      <c r="AS243">
        <f t="shared" si="129"/>
        <v>1</v>
      </c>
      <c r="AT243" t="b">
        <f t="shared" si="130"/>
        <v>0</v>
      </c>
    </row>
    <row r="244" spans="1:46">
      <c r="A244" s="2" t="s">
        <v>52</v>
      </c>
      <c r="B244" t="s">
        <v>113</v>
      </c>
      <c r="C244" t="s">
        <v>716</v>
      </c>
      <c r="D244" t="s">
        <v>102</v>
      </c>
      <c r="E244" t="s">
        <v>15</v>
      </c>
      <c r="F244" t="s">
        <v>80</v>
      </c>
      <c r="J244" t="str">
        <f t="shared" si="99"/>
        <v>iyr</v>
      </c>
      <c r="K244" t="str">
        <f t="shared" si="100"/>
        <v>ecl</v>
      </c>
      <c r="L244" t="str">
        <f t="shared" si="101"/>
        <v>pid</v>
      </c>
      <c r="M244" t="str">
        <f t="shared" si="102"/>
        <v>hcl</v>
      </c>
      <c r="N244" t="str">
        <f t="shared" si="103"/>
        <v>eyr</v>
      </c>
      <c r="O244" t="str">
        <f t="shared" si="104"/>
        <v>hgt</v>
      </c>
      <c r="P244" t="str">
        <f t="shared" si="105"/>
        <v/>
      </c>
      <c r="Q244" t="str">
        <f t="shared" si="106"/>
        <v/>
      </c>
      <c r="S244" t="str">
        <f t="shared" si="107"/>
        <v>2014</v>
      </c>
      <c r="T244" t="str">
        <f t="shared" si="108"/>
        <v>grn</v>
      </c>
      <c r="U244" t="str">
        <f t="shared" si="109"/>
        <v>222910621</v>
      </c>
      <c r="V244" t="str">
        <f t="shared" si="110"/>
        <v>#602927</v>
      </c>
      <c r="W244" t="str">
        <f t="shared" si="111"/>
        <v>2030</v>
      </c>
      <c r="X244" t="str">
        <f t="shared" si="112"/>
        <v>155cm</v>
      </c>
      <c r="Y244" t="str">
        <f t="shared" si="113"/>
        <v/>
      </c>
      <c r="Z244" t="str">
        <f t="shared" si="114"/>
        <v/>
      </c>
      <c r="AB244">
        <f t="shared" si="115"/>
        <v>6</v>
      </c>
      <c r="AD244" t="b">
        <f t="shared" si="116"/>
        <v>1</v>
      </c>
      <c r="AE244" t="b">
        <f t="shared" si="117"/>
        <v>1</v>
      </c>
      <c r="AF244" t="b">
        <f t="shared" si="118"/>
        <v>1</v>
      </c>
      <c r="AG244" t="b">
        <f t="shared" si="119"/>
        <v>1</v>
      </c>
      <c r="AH244" t="b">
        <f t="shared" si="120"/>
        <v>1</v>
      </c>
      <c r="AI244" t="b">
        <f t="shared" si="121"/>
        <v>1</v>
      </c>
      <c r="AJ244" t="b">
        <f t="shared" si="122"/>
        <v>0</v>
      </c>
      <c r="AK244" t="b">
        <f t="shared" si="123"/>
        <v>0</v>
      </c>
      <c r="AM244">
        <f t="shared" si="124"/>
        <v>6</v>
      </c>
      <c r="AN244" t="b">
        <f t="shared" si="125"/>
        <v>1</v>
      </c>
      <c r="AO244" t="b">
        <f t="shared" si="126"/>
        <v>0</v>
      </c>
      <c r="AP244">
        <f t="shared" si="127"/>
        <v>0</v>
      </c>
      <c r="AQ244" t="b">
        <f t="shared" si="128"/>
        <v>0</v>
      </c>
      <c r="AS244">
        <f t="shared" si="129"/>
        <v>1</v>
      </c>
      <c r="AT244" t="b">
        <f t="shared" si="130"/>
        <v>1</v>
      </c>
    </row>
    <row r="245" spans="1:46">
      <c r="A245" s="1" t="s">
        <v>717</v>
      </c>
      <c r="B245" t="s">
        <v>172</v>
      </c>
      <c r="C245" t="s">
        <v>162</v>
      </c>
      <c r="D245" t="s">
        <v>294</v>
      </c>
      <c r="E245" t="s">
        <v>24</v>
      </c>
      <c r="F245" t="s">
        <v>186</v>
      </c>
      <c r="G245" t="s">
        <v>46</v>
      </c>
      <c r="J245" t="str">
        <f t="shared" si="99"/>
        <v>pid</v>
      </c>
      <c r="K245" t="str">
        <f t="shared" si="100"/>
        <v>byr</v>
      </c>
      <c r="L245" t="str">
        <f t="shared" si="101"/>
        <v>iyr</v>
      </c>
      <c r="M245" t="str">
        <f t="shared" si="102"/>
        <v>hgt</v>
      </c>
      <c r="N245" t="str">
        <f t="shared" si="103"/>
        <v>ecl</v>
      </c>
      <c r="O245" t="str">
        <f t="shared" si="104"/>
        <v>eyr</v>
      </c>
      <c r="P245" t="str">
        <f t="shared" si="105"/>
        <v>hcl</v>
      </c>
      <c r="Q245" t="str">
        <f t="shared" si="106"/>
        <v/>
      </c>
      <c r="S245" t="str">
        <f t="shared" si="107"/>
        <v>530689228</v>
      </c>
      <c r="T245" t="str">
        <f t="shared" si="108"/>
        <v>1938</v>
      </c>
      <c r="U245" t="str">
        <f t="shared" si="109"/>
        <v>2015</v>
      </c>
      <c r="V245" t="str">
        <f t="shared" si="110"/>
        <v>185cm</v>
      </c>
      <c r="W245" t="str">
        <f t="shared" si="111"/>
        <v>hzl</v>
      </c>
      <c r="X245" t="str">
        <f t="shared" si="112"/>
        <v>2022</v>
      </c>
      <c r="Y245" t="str">
        <f t="shared" si="113"/>
        <v>#866857</v>
      </c>
      <c r="Z245" t="str">
        <f t="shared" si="114"/>
        <v/>
      </c>
      <c r="AB245">
        <f t="shared" si="115"/>
        <v>7</v>
      </c>
      <c r="AD245" t="b">
        <f t="shared" si="116"/>
        <v>1</v>
      </c>
      <c r="AE245" t="b">
        <f t="shared" si="117"/>
        <v>1</v>
      </c>
      <c r="AF245" t="b">
        <f t="shared" si="118"/>
        <v>1</v>
      </c>
      <c r="AG245" t="b">
        <f t="shared" si="119"/>
        <v>1</v>
      </c>
      <c r="AH245" t="b">
        <f t="shared" si="120"/>
        <v>1</v>
      </c>
      <c r="AI245" t="b">
        <f t="shared" si="121"/>
        <v>1</v>
      </c>
      <c r="AJ245" t="b">
        <f t="shared" si="122"/>
        <v>1</v>
      </c>
      <c r="AK245" t="b">
        <f t="shared" si="123"/>
        <v>0</v>
      </c>
      <c r="AM245">
        <f t="shared" si="124"/>
        <v>7</v>
      </c>
      <c r="AN245" t="b">
        <f t="shared" si="125"/>
        <v>1</v>
      </c>
      <c r="AO245" t="b">
        <f t="shared" si="126"/>
        <v>1</v>
      </c>
      <c r="AP245">
        <f t="shared" si="127"/>
        <v>0</v>
      </c>
      <c r="AQ245" t="b">
        <f t="shared" si="128"/>
        <v>1</v>
      </c>
      <c r="AS245">
        <f t="shared" si="129"/>
        <v>1</v>
      </c>
      <c r="AT245" t="b">
        <f t="shared" si="130"/>
        <v>0</v>
      </c>
    </row>
    <row r="246" spans="1:46">
      <c r="A246" s="1" t="s">
        <v>58</v>
      </c>
      <c r="B246" t="s">
        <v>93</v>
      </c>
      <c r="C246" t="s">
        <v>110</v>
      </c>
      <c r="D246" t="s">
        <v>659</v>
      </c>
      <c r="E246" t="s">
        <v>166</v>
      </c>
      <c r="F246" t="s">
        <v>718</v>
      </c>
      <c r="G246" t="s">
        <v>481</v>
      </c>
      <c r="J246" t="str">
        <f t="shared" si="99"/>
        <v>hcl</v>
      </c>
      <c r="K246" t="str">
        <f t="shared" si="100"/>
        <v>byr</v>
      </c>
      <c r="L246" t="str">
        <f t="shared" si="101"/>
        <v>iyr</v>
      </c>
      <c r="M246" t="str">
        <f t="shared" si="102"/>
        <v>cid</v>
      </c>
      <c r="N246" t="str">
        <f t="shared" si="103"/>
        <v>ecl</v>
      </c>
      <c r="O246" t="str">
        <f t="shared" si="104"/>
        <v>pid</v>
      </c>
      <c r="P246" t="str">
        <f t="shared" si="105"/>
        <v>hgt</v>
      </c>
      <c r="Q246" t="str">
        <f t="shared" si="106"/>
        <v/>
      </c>
      <c r="S246" t="str">
        <f t="shared" si="107"/>
        <v>#b6652a</v>
      </c>
      <c r="T246" t="str">
        <f t="shared" si="108"/>
        <v>2028</v>
      </c>
      <c r="U246" t="str">
        <f t="shared" si="109"/>
        <v>2018</v>
      </c>
      <c r="V246" t="str">
        <f t="shared" si="110"/>
        <v>150</v>
      </c>
      <c r="W246" t="str">
        <f t="shared" si="111"/>
        <v>lzr</v>
      </c>
      <c r="X246" t="str">
        <f t="shared" si="112"/>
        <v>706073193</v>
      </c>
      <c r="Y246" t="str">
        <f t="shared" si="113"/>
        <v>169cm</v>
      </c>
      <c r="Z246" t="str">
        <f t="shared" si="114"/>
        <v/>
      </c>
      <c r="AB246">
        <f t="shared" si="115"/>
        <v>7</v>
      </c>
      <c r="AD246" t="b">
        <f t="shared" si="116"/>
        <v>1</v>
      </c>
      <c r="AE246" t="b">
        <f t="shared" si="117"/>
        <v>0</v>
      </c>
      <c r="AF246" t="b">
        <f t="shared" si="118"/>
        <v>1</v>
      </c>
      <c r="AG246" t="b">
        <f t="shared" si="119"/>
        <v>1</v>
      </c>
      <c r="AH246" t="b">
        <f t="shared" si="120"/>
        <v>0</v>
      </c>
      <c r="AI246" t="b">
        <f t="shared" si="121"/>
        <v>1</v>
      </c>
      <c r="AJ246" t="b">
        <f t="shared" si="122"/>
        <v>1</v>
      </c>
      <c r="AK246" t="b">
        <f t="shared" si="123"/>
        <v>0</v>
      </c>
      <c r="AM246">
        <f t="shared" si="124"/>
        <v>5</v>
      </c>
      <c r="AN246" t="b">
        <f t="shared" si="125"/>
        <v>0</v>
      </c>
      <c r="AO246" t="b">
        <f t="shared" si="126"/>
        <v>0</v>
      </c>
      <c r="AP246">
        <f t="shared" si="127"/>
        <v>1</v>
      </c>
      <c r="AQ246" t="b">
        <f t="shared" si="128"/>
        <v>0</v>
      </c>
      <c r="AS246">
        <f t="shared" si="129"/>
        <v>1</v>
      </c>
      <c r="AT246" t="b">
        <f t="shared" si="130"/>
        <v>1</v>
      </c>
    </row>
    <row r="247" spans="1:46">
      <c r="A247" s="2" t="s">
        <v>216</v>
      </c>
      <c r="B247" t="s">
        <v>13</v>
      </c>
      <c r="C247" t="s">
        <v>9</v>
      </c>
      <c r="D247" t="s">
        <v>719</v>
      </c>
      <c r="E247" t="s">
        <v>70</v>
      </c>
      <c r="F247" t="s">
        <v>720</v>
      </c>
      <c r="G247" t="s">
        <v>33</v>
      </c>
      <c r="J247" t="str">
        <f t="shared" si="99"/>
        <v>hgt</v>
      </c>
      <c r="K247" t="str">
        <f t="shared" si="100"/>
        <v>ecl</v>
      </c>
      <c r="L247" t="str">
        <f t="shared" si="101"/>
        <v>hcl</v>
      </c>
      <c r="M247" t="str">
        <f t="shared" si="102"/>
        <v>byr</v>
      </c>
      <c r="N247" t="str">
        <f t="shared" si="103"/>
        <v>iyr</v>
      </c>
      <c r="O247" t="str">
        <f t="shared" si="104"/>
        <v>pid</v>
      </c>
      <c r="P247" t="str">
        <f t="shared" si="105"/>
        <v>eyr</v>
      </c>
      <c r="Q247" t="str">
        <f t="shared" si="106"/>
        <v/>
      </c>
      <c r="S247" t="str">
        <f t="shared" si="107"/>
        <v>171cm</v>
      </c>
      <c r="T247" t="str">
        <f t="shared" si="108"/>
        <v>gry</v>
      </c>
      <c r="U247" t="str">
        <f t="shared" si="109"/>
        <v>#6b5442</v>
      </c>
      <c r="V247" t="str">
        <f t="shared" si="110"/>
        <v>1953</v>
      </c>
      <c r="W247" t="str">
        <f t="shared" si="111"/>
        <v>2011</v>
      </c>
      <c r="X247" t="str">
        <f t="shared" si="112"/>
        <v>622763802</v>
      </c>
      <c r="Y247" t="str">
        <f t="shared" si="113"/>
        <v>2026</v>
      </c>
      <c r="Z247" t="str">
        <f t="shared" si="114"/>
        <v/>
      </c>
      <c r="AB247">
        <f t="shared" si="115"/>
        <v>7</v>
      </c>
      <c r="AD247" t="b">
        <f t="shared" si="116"/>
        <v>1</v>
      </c>
      <c r="AE247" t="b">
        <f t="shared" si="117"/>
        <v>1</v>
      </c>
      <c r="AF247" t="b">
        <f t="shared" si="118"/>
        <v>1</v>
      </c>
      <c r="AG247" t="b">
        <f t="shared" si="119"/>
        <v>1</v>
      </c>
      <c r="AH247" t="b">
        <f t="shared" si="120"/>
        <v>1</v>
      </c>
      <c r="AI247" t="b">
        <f t="shared" si="121"/>
        <v>1</v>
      </c>
      <c r="AJ247" t="b">
        <f t="shared" si="122"/>
        <v>1</v>
      </c>
      <c r="AK247" t="b">
        <f t="shared" si="123"/>
        <v>0</v>
      </c>
      <c r="AM247">
        <f t="shared" si="124"/>
        <v>7</v>
      </c>
      <c r="AN247" t="b">
        <f t="shared" si="125"/>
        <v>1</v>
      </c>
      <c r="AO247" t="b">
        <f t="shared" si="126"/>
        <v>1</v>
      </c>
      <c r="AP247">
        <f t="shared" si="127"/>
        <v>0</v>
      </c>
      <c r="AQ247" t="b">
        <f t="shared" si="128"/>
        <v>1</v>
      </c>
      <c r="AS247">
        <f t="shared" si="129"/>
        <v>1</v>
      </c>
      <c r="AT247" t="b">
        <f t="shared" si="130"/>
        <v>0</v>
      </c>
    </row>
    <row r="248" spans="1:46">
      <c r="A248" s="2" t="s">
        <v>279</v>
      </c>
      <c r="B248" t="s">
        <v>500</v>
      </c>
      <c r="C248" t="s">
        <v>163</v>
      </c>
      <c r="D248" t="s">
        <v>523</v>
      </c>
      <c r="E248" t="s">
        <v>24</v>
      </c>
      <c r="F248" t="s">
        <v>18</v>
      </c>
      <c r="G248" t="s">
        <v>160</v>
      </c>
      <c r="J248" t="str">
        <f t="shared" si="99"/>
        <v>eyr</v>
      </c>
      <c r="K248" t="str">
        <f t="shared" si="100"/>
        <v>hgt</v>
      </c>
      <c r="L248" t="str">
        <f t="shared" si="101"/>
        <v>pid</v>
      </c>
      <c r="M248" t="str">
        <f t="shared" si="102"/>
        <v>byr</v>
      </c>
      <c r="N248" t="str">
        <f t="shared" si="103"/>
        <v>ecl</v>
      </c>
      <c r="O248" t="str">
        <f t="shared" si="104"/>
        <v>hcl</v>
      </c>
      <c r="P248" t="str">
        <f t="shared" si="105"/>
        <v>iyr</v>
      </c>
      <c r="Q248" t="str">
        <f t="shared" si="106"/>
        <v/>
      </c>
      <c r="S248" t="str">
        <f t="shared" si="107"/>
        <v>2032</v>
      </c>
      <c r="T248" t="str">
        <f t="shared" si="108"/>
        <v>137</v>
      </c>
      <c r="U248" t="str">
        <f t="shared" si="109"/>
        <v>5033763648</v>
      </c>
      <c r="V248" t="str">
        <f t="shared" si="110"/>
        <v>1925</v>
      </c>
      <c r="W248" t="str">
        <f t="shared" si="111"/>
        <v>hzl</v>
      </c>
      <c r="X248" t="str">
        <f t="shared" si="112"/>
        <v>#623a2f</v>
      </c>
      <c r="Y248" t="str">
        <f t="shared" si="113"/>
        <v>2024</v>
      </c>
      <c r="Z248" t="str">
        <f t="shared" si="114"/>
        <v/>
      </c>
      <c r="AB248">
        <f t="shared" si="115"/>
        <v>7</v>
      </c>
      <c r="AD248" t="b">
        <f t="shared" si="116"/>
        <v>0</v>
      </c>
      <c r="AE248" t="b">
        <f t="shared" si="117"/>
        <v>0</v>
      </c>
      <c r="AF248" t="b">
        <f t="shared" si="118"/>
        <v>0</v>
      </c>
      <c r="AG248" t="b">
        <f t="shared" si="119"/>
        <v>1</v>
      </c>
      <c r="AH248" t="b">
        <f t="shared" si="120"/>
        <v>1</v>
      </c>
      <c r="AI248" t="b">
        <f t="shared" si="121"/>
        <v>1</v>
      </c>
      <c r="AJ248" t="b">
        <f t="shared" si="122"/>
        <v>0</v>
      </c>
      <c r="AK248" t="b">
        <f t="shared" si="123"/>
        <v>0</v>
      </c>
      <c r="AM248">
        <f t="shared" si="124"/>
        <v>3</v>
      </c>
      <c r="AN248" t="b">
        <f t="shared" si="125"/>
        <v>0</v>
      </c>
      <c r="AO248" t="b">
        <f t="shared" si="126"/>
        <v>0</v>
      </c>
      <c r="AP248">
        <f t="shared" si="127"/>
        <v>0</v>
      </c>
      <c r="AQ248" t="b">
        <f t="shared" si="128"/>
        <v>0</v>
      </c>
      <c r="AS248">
        <f t="shared" si="129"/>
        <v>1</v>
      </c>
      <c r="AT248" t="b">
        <f t="shared" si="130"/>
        <v>1</v>
      </c>
    </row>
    <row r="249" spans="1:46">
      <c r="A249" s="2" t="s">
        <v>76</v>
      </c>
      <c r="B249" t="s">
        <v>721</v>
      </c>
      <c r="C249" t="s">
        <v>722</v>
      </c>
      <c r="D249" t="s">
        <v>102</v>
      </c>
      <c r="E249" t="s">
        <v>17</v>
      </c>
      <c r="F249" t="s">
        <v>26</v>
      </c>
      <c r="G249" t="s">
        <v>164</v>
      </c>
      <c r="J249" t="str">
        <f t="shared" si="99"/>
        <v>byr</v>
      </c>
      <c r="K249" t="str">
        <f t="shared" si="100"/>
        <v>pid</v>
      </c>
      <c r="L249" t="str">
        <f t="shared" si="101"/>
        <v>ecl</v>
      </c>
      <c r="M249" t="str">
        <f t="shared" si="102"/>
        <v>hcl</v>
      </c>
      <c r="N249" t="str">
        <f t="shared" si="103"/>
        <v>iyr</v>
      </c>
      <c r="O249" t="str">
        <f t="shared" si="104"/>
        <v>eyr</v>
      </c>
      <c r="P249" t="str">
        <f t="shared" si="105"/>
        <v>hgt</v>
      </c>
      <c r="Q249" t="str">
        <f t="shared" si="106"/>
        <v/>
      </c>
      <c r="S249" t="str">
        <f t="shared" si="107"/>
        <v>1930</v>
      </c>
      <c r="T249" t="str">
        <f t="shared" si="108"/>
        <v>6999766453</v>
      </c>
      <c r="U249" t="str">
        <f t="shared" si="109"/>
        <v>#3e3e07</v>
      </c>
      <c r="V249" t="str">
        <f t="shared" si="110"/>
        <v>#602927</v>
      </c>
      <c r="W249" t="str">
        <f t="shared" si="111"/>
        <v>2010</v>
      </c>
      <c r="X249" t="str">
        <f t="shared" si="112"/>
        <v>2039</v>
      </c>
      <c r="Y249" t="str">
        <f t="shared" si="113"/>
        <v>160cm</v>
      </c>
      <c r="Z249" t="str">
        <f t="shared" si="114"/>
        <v/>
      </c>
      <c r="AB249">
        <f t="shared" si="115"/>
        <v>7</v>
      </c>
      <c r="AD249" t="b">
        <f t="shared" si="116"/>
        <v>1</v>
      </c>
      <c r="AE249" t="b">
        <f t="shared" si="117"/>
        <v>0</v>
      </c>
      <c r="AF249" t="b">
        <f t="shared" si="118"/>
        <v>0</v>
      </c>
      <c r="AG249" t="b">
        <f t="shared" si="119"/>
        <v>1</v>
      </c>
      <c r="AH249" t="b">
        <f t="shared" si="120"/>
        <v>1</v>
      </c>
      <c r="AI249" t="b">
        <f t="shared" si="121"/>
        <v>0</v>
      </c>
      <c r="AJ249" t="b">
        <f t="shared" si="122"/>
        <v>1</v>
      </c>
      <c r="AK249" t="b">
        <f t="shared" si="123"/>
        <v>0</v>
      </c>
      <c r="AM249">
        <f t="shared" si="124"/>
        <v>4</v>
      </c>
      <c r="AN249" t="b">
        <f t="shared" si="125"/>
        <v>0</v>
      </c>
      <c r="AO249" t="b">
        <f t="shared" si="126"/>
        <v>0</v>
      </c>
      <c r="AP249">
        <f t="shared" si="127"/>
        <v>0</v>
      </c>
      <c r="AQ249" t="b">
        <f t="shared" si="128"/>
        <v>0</v>
      </c>
      <c r="AS249">
        <f t="shared" si="129"/>
        <v>1</v>
      </c>
      <c r="AT249" t="b">
        <f t="shared" si="130"/>
        <v>1</v>
      </c>
    </row>
    <row r="250" spans="1:46">
      <c r="A250" s="2" t="s">
        <v>723</v>
      </c>
      <c r="B250" t="s">
        <v>38</v>
      </c>
      <c r="C250" t="s">
        <v>724</v>
      </c>
      <c r="D250" t="s">
        <v>75</v>
      </c>
      <c r="E250" t="s">
        <v>69</v>
      </c>
      <c r="F250" t="s">
        <v>213</v>
      </c>
      <c r="G250" t="s">
        <v>210</v>
      </c>
      <c r="J250" t="str">
        <f t="shared" si="99"/>
        <v>hgt</v>
      </c>
      <c r="K250" t="str">
        <f t="shared" si="100"/>
        <v>ecl</v>
      </c>
      <c r="L250" t="str">
        <f t="shared" si="101"/>
        <v>pid</v>
      </c>
      <c r="M250" t="str">
        <f t="shared" si="102"/>
        <v>iyr</v>
      </c>
      <c r="N250" t="str">
        <f t="shared" si="103"/>
        <v>hcl</v>
      </c>
      <c r="O250" t="str">
        <f t="shared" si="104"/>
        <v>eyr</v>
      </c>
      <c r="P250" t="str">
        <f t="shared" si="105"/>
        <v>byr</v>
      </c>
      <c r="Q250" t="str">
        <f t="shared" si="106"/>
        <v/>
      </c>
      <c r="S250" t="str">
        <f t="shared" si="107"/>
        <v>122</v>
      </c>
      <c r="T250" t="str">
        <f t="shared" si="108"/>
        <v>amb</v>
      </c>
      <c r="U250" t="str">
        <f t="shared" si="109"/>
        <v>105302121</v>
      </c>
      <c r="V250" t="str">
        <f t="shared" si="110"/>
        <v>2017</v>
      </c>
      <c r="W250" t="str">
        <f t="shared" si="111"/>
        <v>#733820</v>
      </c>
      <c r="X250" t="str">
        <f t="shared" si="112"/>
        <v>2027</v>
      </c>
      <c r="Y250" t="str">
        <f t="shared" si="113"/>
        <v>1955</v>
      </c>
      <c r="Z250" t="str">
        <f t="shared" si="114"/>
        <v/>
      </c>
      <c r="AB250">
        <f t="shared" si="115"/>
        <v>7</v>
      </c>
      <c r="AD250" t="b">
        <f t="shared" si="116"/>
        <v>0</v>
      </c>
      <c r="AE250" t="b">
        <f t="shared" si="117"/>
        <v>1</v>
      </c>
      <c r="AF250" t="b">
        <f t="shared" si="118"/>
        <v>1</v>
      </c>
      <c r="AG250" t="b">
        <f t="shared" si="119"/>
        <v>1</v>
      </c>
      <c r="AH250" t="b">
        <f t="shared" si="120"/>
        <v>1</v>
      </c>
      <c r="AI250" t="b">
        <f t="shared" si="121"/>
        <v>1</v>
      </c>
      <c r="AJ250" t="b">
        <f t="shared" si="122"/>
        <v>1</v>
      </c>
      <c r="AK250" t="b">
        <f t="shared" si="123"/>
        <v>0</v>
      </c>
      <c r="AM250">
        <f t="shared" si="124"/>
        <v>6</v>
      </c>
      <c r="AN250" t="b">
        <f t="shared" si="125"/>
        <v>0</v>
      </c>
      <c r="AO250" t="b">
        <f t="shared" si="126"/>
        <v>0</v>
      </c>
      <c r="AP250">
        <f t="shared" si="127"/>
        <v>0</v>
      </c>
      <c r="AQ250" t="b">
        <f t="shared" si="128"/>
        <v>0</v>
      </c>
      <c r="AS250">
        <f t="shared" si="129"/>
        <v>1</v>
      </c>
      <c r="AT250" t="b">
        <f t="shared" si="130"/>
        <v>1</v>
      </c>
    </row>
    <row r="251" spans="1:46">
      <c r="A251" s="2" t="s">
        <v>165</v>
      </c>
      <c r="B251" t="s">
        <v>598</v>
      </c>
      <c r="C251" t="s">
        <v>47</v>
      </c>
      <c r="D251" t="s">
        <v>725</v>
      </c>
      <c r="E251" t="s">
        <v>0</v>
      </c>
      <c r="F251" t="s">
        <v>44</v>
      </c>
      <c r="G251" t="s">
        <v>173</v>
      </c>
      <c r="J251" t="str">
        <f t="shared" si="99"/>
        <v>hcl</v>
      </c>
      <c r="K251" t="str">
        <f t="shared" si="100"/>
        <v>hgt</v>
      </c>
      <c r="L251" t="str">
        <f t="shared" si="101"/>
        <v>iyr</v>
      </c>
      <c r="M251" t="str">
        <f t="shared" si="102"/>
        <v>pid</v>
      </c>
      <c r="N251" t="str">
        <f t="shared" si="103"/>
        <v>byr</v>
      </c>
      <c r="O251" t="str">
        <f t="shared" si="104"/>
        <v>ecl</v>
      </c>
      <c r="P251" t="str">
        <f t="shared" si="105"/>
        <v>eyr</v>
      </c>
      <c r="Q251" t="str">
        <f t="shared" si="106"/>
        <v/>
      </c>
      <c r="S251" t="str">
        <f t="shared" si="107"/>
        <v>#95f96b</v>
      </c>
      <c r="T251" t="str">
        <f t="shared" si="108"/>
        <v>193cm</v>
      </c>
      <c r="U251" t="str">
        <f t="shared" si="109"/>
        <v>2020</v>
      </c>
      <c r="V251" t="str">
        <f t="shared" si="110"/>
        <v>719337690</v>
      </c>
      <c r="W251" t="str">
        <f t="shared" si="111"/>
        <v>1971</v>
      </c>
      <c r="X251" t="str">
        <f t="shared" si="112"/>
        <v>brn</v>
      </c>
      <c r="Y251" t="str">
        <f t="shared" si="113"/>
        <v>2024</v>
      </c>
      <c r="Z251" t="str">
        <f t="shared" si="114"/>
        <v/>
      </c>
      <c r="AB251">
        <f t="shared" si="115"/>
        <v>7</v>
      </c>
      <c r="AD251" t="b">
        <f t="shared" si="116"/>
        <v>1</v>
      </c>
      <c r="AE251" t="b">
        <f t="shared" si="117"/>
        <v>1</v>
      </c>
      <c r="AF251" t="b">
        <f t="shared" si="118"/>
        <v>1</v>
      </c>
      <c r="AG251" t="b">
        <f t="shared" si="119"/>
        <v>1</v>
      </c>
      <c r="AH251" t="b">
        <f t="shared" si="120"/>
        <v>1</v>
      </c>
      <c r="AI251" t="b">
        <f t="shared" si="121"/>
        <v>1</v>
      </c>
      <c r="AJ251" t="b">
        <f t="shared" si="122"/>
        <v>1</v>
      </c>
      <c r="AK251" t="b">
        <f t="shared" si="123"/>
        <v>0</v>
      </c>
      <c r="AM251">
        <f t="shared" si="124"/>
        <v>7</v>
      </c>
      <c r="AN251" t="b">
        <f t="shared" si="125"/>
        <v>1</v>
      </c>
      <c r="AO251" t="b">
        <f t="shared" si="126"/>
        <v>1</v>
      </c>
      <c r="AP251">
        <f t="shared" si="127"/>
        <v>0</v>
      </c>
      <c r="AQ251" t="b">
        <f t="shared" si="128"/>
        <v>1</v>
      </c>
      <c r="AS251">
        <f t="shared" si="129"/>
        <v>1</v>
      </c>
      <c r="AT251" t="b">
        <f t="shared" si="130"/>
        <v>0</v>
      </c>
    </row>
    <row r="252" spans="1:46">
      <c r="A252" s="2"/>
    </row>
    <row r="253" spans="1:46">
      <c r="A253" s="2"/>
      <c r="AQ253">
        <f>COUNTIF(AQ1:AQ251,TRUE)</f>
        <v>109</v>
      </c>
    </row>
    <row r="254" spans="1:46">
      <c r="A254" s="2"/>
    </row>
    <row r="255" spans="1:46">
      <c r="A255" s="1"/>
    </row>
    <row r="256" spans="1:46">
      <c r="A256" s="2"/>
    </row>
    <row r="257" spans="1:1">
      <c r="A257" s="2"/>
    </row>
    <row r="258" spans="1:1">
      <c r="A258" s="2"/>
    </row>
    <row r="259" spans="1:1">
      <c r="A259" s="1"/>
    </row>
    <row r="260" spans="1:1">
      <c r="A260" s="2"/>
    </row>
    <row r="261" spans="1:1">
      <c r="A261" s="2"/>
    </row>
    <row r="262" spans="1:1">
      <c r="A262" s="1"/>
    </row>
    <row r="263" spans="1:1">
      <c r="A263" s="2"/>
    </row>
    <row r="264" spans="1:1">
      <c r="A264" s="2"/>
    </row>
    <row r="265" spans="1:1">
      <c r="A265" s="2"/>
    </row>
    <row r="266" spans="1:1">
      <c r="A266" s="1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1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1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1"/>
    </row>
    <row r="282" spans="1:1">
      <c r="A282" s="2"/>
    </row>
    <row r="283" spans="1:1">
      <c r="A283" s="2"/>
    </row>
    <row r="284" spans="1:1">
      <c r="A284" s="2"/>
    </row>
    <row r="285" spans="1:1">
      <c r="A285" s="1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1"/>
    </row>
    <row r="291" spans="1:1">
      <c r="A291" s="2"/>
    </row>
    <row r="292" spans="1:1">
      <c r="A292" s="2"/>
    </row>
    <row r="293" spans="1:1">
      <c r="A293" s="1"/>
    </row>
    <row r="294" spans="1:1">
      <c r="A294" s="2"/>
    </row>
    <row r="295" spans="1:1">
      <c r="A295" s="2"/>
    </row>
    <row r="296" spans="1:1">
      <c r="A296" s="1"/>
    </row>
    <row r="297" spans="1:1">
      <c r="A297" s="2"/>
    </row>
    <row r="298" spans="1:1">
      <c r="A298" s="2"/>
    </row>
    <row r="299" spans="1:1">
      <c r="A299" s="2"/>
    </row>
    <row r="300" spans="1:1">
      <c r="A300" s="1"/>
    </row>
    <row r="301" spans="1:1">
      <c r="A301" s="2"/>
    </row>
    <row r="302" spans="1:1">
      <c r="A302" s="2"/>
    </row>
    <row r="303" spans="1:1">
      <c r="A303" s="2"/>
    </row>
    <row r="304" spans="1:1">
      <c r="A304" s="1"/>
    </row>
    <row r="305" spans="1:1">
      <c r="A305" s="2"/>
    </row>
    <row r="306" spans="1:1">
      <c r="A306" s="1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1"/>
    </row>
    <row r="312" spans="1:1">
      <c r="A312" s="2"/>
    </row>
    <row r="313" spans="1:1">
      <c r="A313" s="2"/>
    </row>
    <row r="314" spans="1:1">
      <c r="A314" s="1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1"/>
    </row>
    <row r="320" spans="1:1">
      <c r="A320" s="2"/>
    </row>
    <row r="321" spans="1:1">
      <c r="A321" s="2"/>
    </row>
    <row r="322" spans="1:1">
      <c r="A322" s="2"/>
    </row>
    <row r="323" spans="1:1">
      <c r="A323" s="1"/>
    </row>
    <row r="324" spans="1:1">
      <c r="A324" s="2"/>
    </row>
    <row r="325" spans="1:1">
      <c r="A325" s="2"/>
    </row>
    <row r="326" spans="1:1">
      <c r="A326" s="1"/>
    </row>
    <row r="327" spans="1:1">
      <c r="A327" s="2"/>
    </row>
    <row r="328" spans="1:1">
      <c r="A328" s="2"/>
    </row>
    <row r="329" spans="1:1">
      <c r="A329" s="2"/>
    </row>
    <row r="330" spans="1:1">
      <c r="A330" s="1"/>
    </row>
    <row r="331" spans="1:1">
      <c r="A331" s="2"/>
    </row>
    <row r="332" spans="1:1">
      <c r="A332" s="2"/>
    </row>
    <row r="333" spans="1:1">
      <c r="A333" s="1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1"/>
    </row>
    <row r="339" spans="1:1">
      <c r="A339" s="2"/>
    </row>
    <row r="340" spans="1:1">
      <c r="A340" s="2"/>
    </row>
    <row r="341" spans="1:1">
      <c r="A341" s="2"/>
    </row>
    <row r="342" spans="1:1">
      <c r="A342" s="1"/>
    </row>
    <row r="343" spans="1:1">
      <c r="A343" s="2"/>
    </row>
    <row r="344" spans="1:1">
      <c r="A344" s="2"/>
    </row>
    <row r="345" spans="1:1">
      <c r="A345" s="1"/>
    </row>
    <row r="346" spans="1:1">
      <c r="A346" s="2"/>
    </row>
    <row r="347" spans="1:1">
      <c r="A347" s="2"/>
    </row>
    <row r="348" spans="1:1">
      <c r="A348" s="2"/>
    </row>
    <row r="349" spans="1:1">
      <c r="A349" s="1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1"/>
    </row>
    <row r="356" spans="1:1">
      <c r="A356" s="2"/>
    </row>
    <row r="357" spans="1:1">
      <c r="A357" s="2"/>
    </row>
    <row r="358" spans="1:1">
      <c r="A358" s="2"/>
    </row>
    <row r="359" spans="1:1">
      <c r="A359" s="1"/>
    </row>
    <row r="360" spans="1:1">
      <c r="A360" s="2"/>
    </row>
    <row r="361" spans="1:1">
      <c r="A361" s="2"/>
    </row>
    <row r="362" spans="1:1">
      <c r="A362" s="1"/>
    </row>
    <row r="363" spans="1:1">
      <c r="A363" s="2"/>
    </row>
    <row r="364" spans="1:1">
      <c r="A364" s="2"/>
    </row>
    <row r="365" spans="1:1">
      <c r="A365" s="1"/>
    </row>
    <row r="366" spans="1:1">
      <c r="A366" s="2"/>
    </row>
    <row r="367" spans="1:1">
      <c r="A367" s="2"/>
    </row>
    <row r="368" spans="1:1">
      <c r="A368" s="2"/>
    </row>
    <row r="369" spans="1:1">
      <c r="A369" s="1"/>
    </row>
    <row r="370" spans="1:1">
      <c r="A370" s="2"/>
    </row>
    <row r="371" spans="1:1">
      <c r="A371" s="2"/>
    </row>
    <row r="372" spans="1:1">
      <c r="A372" s="2"/>
    </row>
    <row r="373" spans="1:1">
      <c r="A373" s="1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1"/>
    </row>
    <row r="379" spans="1:1">
      <c r="A379" s="2"/>
    </row>
    <row r="380" spans="1:1">
      <c r="A380" s="2"/>
    </row>
    <row r="381" spans="1:1">
      <c r="A381" s="2"/>
    </row>
    <row r="382" spans="1:1">
      <c r="A382" s="1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1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1"/>
    </row>
    <row r="394" spans="1:1">
      <c r="A394" s="2"/>
    </row>
    <row r="395" spans="1:1">
      <c r="A395" s="2"/>
    </row>
    <row r="396" spans="1:1">
      <c r="A396" s="2"/>
    </row>
    <row r="397" spans="1:1">
      <c r="A397" s="1"/>
    </row>
    <row r="398" spans="1:1">
      <c r="A398" s="2"/>
    </row>
    <row r="399" spans="1:1">
      <c r="A399" s="2"/>
    </row>
    <row r="400" spans="1:1">
      <c r="A400" s="2"/>
    </row>
    <row r="401" spans="1:1">
      <c r="A401" s="1"/>
    </row>
    <row r="402" spans="1:1">
      <c r="A402" s="2"/>
    </row>
    <row r="403" spans="1:1">
      <c r="A403" s="2"/>
    </row>
    <row r="404" spans="1:1">
      <c r="A404" s="2"/>
    </row>
    <row r="405" spans="1:1">
      <c r="A405" s="1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1"/>
    </row>
    <row r="411" spans="1:1">
      <c r="A411" s="2"/>
    </row>
    <row r="412" spans="1:1">
      <c r="A412" s="2"/>
    </row>
    <row r="413" spans="1:1">
      <c r="A413" s="2"/>
    </row>
    <row r="414" spans="1:1">
      <c r="A414" s="1"/>
    </row>
    <row r="415" spans="1:1">
      <c r="A415" s="2"/>
    </row>
    <row r="416" spans="1:1">
      <c r="A416" s="2"/>
    </row>
    <row r="417" spans="1:1">
      <c r="A417" s="1"/>
    </row>
    <row r="418" spans="1:1">
      <c r="A418" s="2"/>
    </row>
    <row r="419" spans="1:1">
      <c r="A419" s="1"/>
    </row>
    <row r="420" spans="1:1">
      <c r="A420" s="2"/>
    </row>
    <row r="421" spans="1:1">
      <c r="A421" s="2"/>
    </row>
    <row r="422" spans="1:1">
      <c r="A422" s="1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1"/>
    </row>
    <row r="428" spans="1:1">
      <c r="A428" s="2"/>
    </row>
    <row r="429" spans="1:1">
      <c r="A429" s="1"/>
    </row>
    <row r="430" spans="1:1">
      <c r="A430" s="2"/>
    </row>
    <row r="431" spans="1:1">
      <c r="A431" s="2"/>
    </row>
    <row r="432" spans="1:1">
      <c r="A432" s="2"/>
    </row>
    <row r="433" spans="1:1">
      <c r="A433" s="1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1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1"/>
    </row>
    <row r="445" spans="1:1">
      <c r="A445" s="2"/>
    </row>
    <row r="446" spans="1:1">
      <c r="A446" s="2"/>
    </row>
    <row r="447" spans="1:1">
      <c r="A447" s="2"/>
    </row>
    <row r="448" spans="1:1">
      <c r="A448" s="1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1"/>
    </row>
    <row r="454" spans="1:1">
      <c r="A454" s="2"/>
    </row>
    <row r="455" spans="1:1">
      <c r="A455" s="2"/>
    </row>
    <row r="456" spans="1:1">
      <c r="A456" s="2"/>
    </row>
    <row r="457" spans="1:1">
      <c r="A457" s="1"/>
    </row>
    <row r="458" spans="1:1">
      <c r="A458" s="2"/>
    </row>
    <row r="459" spans="1:1">
      <c r="A459" s="2"/>
    </row>
    <row r="460" spans="1:1">
      <c r="A460" s="2"/>
    </row>
    <row r="461" spans="1:1">
      <c r="A461" s="1"/>
    </row>
    <row r="462" spans="1:1">
      <c r="A462" s="2"/>
    </row>
    <row r="463" spans="1:1">
      <c r="A463" s="2"/>
    </row>
    <row r="464" spans="1:1">
      <c r="A464" s="1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1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1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1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1"/>
    </row>
    <row r="486" spans="1:1">
      <c r="A486" s="2"/>
    </row>
    <row r="487" spans="1:1">
      <c r="A487" s="2"/>
    </row>
    <row r="488" spans="1:1">
      <c r="A488" s="2"/>
    </row>
    <row r="489" spans="1:1">
      <c r="A489" s="1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1"/>
    </row>
    <row r="495" spans="1:1">
      <c r="A495" s="2"/>
    </row>
    <row r="496" spans="1:1">
      <c r="A496" s="2"/>
    </row>
    <row r="497" spans="1:1">
      <c r="A497" s="1"/>
    </row>
    <row r="498" spans="1:1">
      <c r="A498" s="2"/>
    </row>
    <row r="499" spans="1:1">
      <c r="A499" s="2"/>
    </row>
    <row r="500" spans="1:1">
      <c r="A500" s="2"/>
    </row>
    <row r="501" spans="1:1">
      <c r="A501" s="1"/>
    </row>
    <row r="502" spans="1:1">
      <c r="A502" s="2"/>
    </row>
    <row r="503" spans="1:1">
      <c r="A503" s="2"/>
    </row>
    <row r="504" spans="1:1">
      <c r="A504" s="1"/>
    </row>
    <row r="505" spans="1:1">
      <c r="A505" s="2"/>
    </row>
    <row r="506" spans="1:1">
      <c r="A506" s="2"/>
    </row>
    <row r="507" spans="1:1">
      <c r="A507" s="1"/>
    </row>
    <row r="508" spans="1:1">
      <c r="A508" s="2"/>
    </row>
    <row r="509" spans="1:1">
      <c r="A509" s="2"/>
    </row>
    <row r="510" spans="1:1">
      <c r="A510" s="1"/>
    </row>
    <row r="511" spans="1:1">
      <c r="A511" s="2"/>
    </row>
    <row r="512" spans="1:1">
      <c r="A512" s="2"/>
    </row>
    <row r="513" spans="1:1">
      <c r="A513" s="2"/>
    </row>
    <row r="514" spans="1:1">
      <c r="A514" s="1"/>
    </row>
    <row r="515" spans="1:1">
      <c r="A515" s="2"/>
    </row>
    <row r="516" spans="1:1">
      <c r="A516" s="2"/>
    </row>
    <row r="517" spans="1:1">
      <c r="A517" s="1"/>
    </row>
    <row r="518" spans="1:1">
      <c r="A518" s="2"/>
    </row>
    <row r="519" spans="1:1">
      <c r="A519" s="2"/>
    </row>
    <row r="520" spans="1:1">
      <c r="A520" s="1"/>
    </row>
    <row r="521" spans="1:1">
      <c r="A521" s="2"/>
    </row>
    <row r="522" spans="1:1">
      <c r="A522" s="1"/>
    </row>
    <row r="523" spans="1:1">
      <c r="A523" s="2"/>
    </row>
    <row r="524" spans="1:1">
      <c r="A524" s="2"/>
    </row>
    <row r="525" spans="1:1">
      <c r="A525" s="2"/>
    </row>
    <row r="526" spans="1:1">
      <c r="A526" s="1"/>
    </row>
    <row r="527" spans="1:1">
      <c r="A527" s="2"/>
    </row>
    <row r="528" spans="1:1">
      <c r="A528" s="2"/>
    </row>
    <row r="529" spans="1:1">
      <c r="A529" s="2"/>
    </row>
    <row r="530" spans="1:1">
      <c r="A530" s="1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1"/>
    </row>
    <row r="537" spans="1:1">
      <c r="A537" s="2"/>
    </row>
    <row r="538" spans="1:1">
      <c r="A538" s="2"/>
    </row>
    <row r="539" spans="1:1">
      <c r="A539" s="2"/>
    </row>
    <row r="540" spans="1:1">
      <c r="A540" s="1"/>
    </row>
    <row r="541" spans="1:1">
      <c r="A541" s="2"/>
    </row>
    <row r="542" spans="1:1">
      <c r="A542" s="2"/>
    </row>
    <row r="543" spans="1:1">
      <c r="A543" s="2"/>
    </row>
    <row r="544" spans="1:1">
      <c r="A544" s="1"/>
    </row>
    <row r="545" spans="1:1">
      <c r="A545" s="2"/>
    </row>
    <row r="546" spans="1:1">
      <c r="A546" s="2"/>
    </row>
    <row r="547" spans="1:1">
      <c r="A547" s="2"/>
    </row>
    <row r="548" spans="1:1">
      <c r="A548" s="1"/>
    </row>
    <row r="549" spans="1:1">
      <c r="A549" s="2"/>
    </row>
    <row r="550" spans="1:1">
      <c r="A550" s="2"/>
    </row>
    <row r="551" spans="1:1">
      <c r="A551" s="2"/>
    </row>
    <row r="552" spans="1:1">
      <c r="A552" s="1"/>
    </row>
    <row r="553" spans="1:1">
      <c r="A553" s="2"/>
    </row>
    <row r="554" spans="1:1">
      <c r="A554" s="2"/>
    </row>
    <row r="555" spans="1:1">
      <c r="A555" s="1"/>
    </row>
    <row r="556" spans="1:1">
      <c r="A556" s="2"/>
    </row>
    <row r="557" spans="1:1">
      <c r="A557" s="1"/>
    </row>
    <row r="558" spans="1:1">
      <c r="A558" s="2"/>
    </row>
    <row r="559" spans="1:1">
      <c r="A559" s="2"/>
    </row>
    <row r="560" spans="1:1">
      <c r="A560" s="1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1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1"/>
    </row>
    <row r="571" spans="1:1">
      <c r="A571" s="2"/>
    </row>
    <row r="572" spans="1:1">
      <c r="A572" s="2"/>
    </row>
    <row r="573" spans="1:1">
      <c r="A573" s="2"/>
    </row>
    <row r="574" spans="1:1">
      <c r="A574" s="1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1"/>
    </row>
    <row r="580" spans="1:1">
      <c r="A580" s="2"/>
    </row>
    <row r="581" spans="1:1">
      <c r="A581" s="1"/>
    </row>
    <row r="582" spans="1:1">
      <c r="A582" s="2"/>
    </row>
    <row r="583" spans="1:1">
      <c r="A583" s="2"/>
    </row>
    <row r="584" spans="1:1">
      <c r="A584" s="2"/>
    </row>
    <row r="585" spans="1:1">
      <c r="A585" s="1"/>
    </row>
    <row r="586" spans="1:1">
      <c r="A586" s="2"/>
    </row>
    <row r="587" spans="1:1">
      <c r="A587" s="2"/>
    </row>
    <row r="588" spans="1:1">
      <c r="A588" s="1"/>
    </row>
    <row r="589" spans="1:1">
      <c r="A589" s="2"/>
    </row>
    <row r="590" spans="1:1">
      <c r="A590" s="2"/>
    </row>
    <row r="591" spans="1:1">
      <c r="A591" s="1"/>
    </row>
    <row r="592" spans="1:1">
      <c r="A592" s="2"/>
    </row>
    <row r="593" spans="1:1">
      <c r="A593" s="2"/>
    </row>
    <row r="594" spans="1:1">
      <c r="A594" s="1"/>
    </row>
    <row r="595" spans="1:1">
      <c r="A595" s="2"/>
    </row>
    <row r="596" spans="1:1">
      <c r="A596" s="2"/>
    </row>
    <row r="597" spans="1:1">
      <c r="A597" s="2"/>
    </row>
    <row r="598" spans="1:1">
      <c r="A598" s="1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1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1"/>
    </row>
    <row r="609" spans="1:1">
      <c r="A609" s="2"/>
    </row>
    <row r="610" spans="1:1">
      <c r="A610" s="1"/>
    </row>
    <row r="611" spans="1:1">
      <c r="A611" s="2"/>
    </row>
    <row r="612" spans="1:1">
      <c r="A612" s="2"/>
    </row>
    <row r="613" spans="1:1">
      <c r="A613" s="1"/>
    </row>
    <row r="614" spans="1:1">
      <c r="A614" s="2"/>
    </row>
    <row r="615" spans="1:1">
      <c r="A615" s="2"/>
    </row>
    <row r="616" spans="1:1">
      <c r="A616" s="2"/>
    </row>
    <row r="617" spans="1:1">
      <c r="A617" s="1"/>
    </row>
    <row r="618" spans="1:1">
      <c r="A618" s="2"/>
    </row>
    <row r="619" spans="1:1">
      <c r="A619" s="2"/>
    </row>
    <row r="620" spans="1:1">
      <c r="A620" s="1"/>
    </row>
    <row r="621" spans="1:1">
      <c r="A621" s="2"/>
    </row>
    <row r="622" spans="1:1">
      <c r="A622" s="2"/>
    </row>
    <row r="623" spans="1:1">
      <c r="A623" s="2"/>
    </row>
    <row r="624" spans="1:1">
      <c r="A624" s="1"/>
    </row>
    <row r="625" spans="1:1">
      <c r="A625" s="2"/>
    </row>
    <row r="626" spans="1:1">
      <c r="A626" s="2"/>
    </row>
    <row r="627" spans="1:1">
      <c r="A627" s="1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1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1"/>
    </row>
    <row r="638" spans="1:1">
      <c r="A638" s="2"/>
    </row>
    <row r="639" spans="1:1">
      <c r="A639" s="2"/>
    </row>
    <row r="640" spans="1:1">
      <c r="A640" s="1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1"/>
    </row>
    <row r="646" spans="1:1">
      <c r="A646" s="2"/>
    </row>
    <row r="647" spans="1:1">
      <c r="A647" s="2"/>
    </row>
    <row r="648" spans="1:1">
      <c r="A648" s="1"/>
    </row>
    <row r="649" spans="1:1">
      <c r="A649" s="2"/>
    </row>
    <row r="650" spans="1:1">
      <c r="A650" s="1"/>
    </row>
    <row r="651" spans="1:1">
      <c r="A651" s="2"/>
    </row>
    <row r="652" spans="1:1">
      <c r="A652" s="2"/>
    </row>
    <row r="653" spans="1:1">
      <c r="A653" s="2"/>
    </row>
    <row r="654" spans="1:1">
      <c r="A654" s="1"/>
    </row>
    <row r="655" spans="1:1">
      <c r="A655" s="2"/>
    </row>
    <row r="656" spans="1:1">
      <c r="A656" s="2"/>
    </row>
    <row r="657" spans="1:1">
      <c r="A657" s="1"/>
    </row>
    <row r="658" spans="1:1">
      <c r="A658" s="2"/>
    </row>
    <row r="659" spans="1:1">
      <c r="A659" s="1"/>
    </row>
    <row r="660" spans="1:1">
      <c r="A660" s="2"/>
    </row>
    <row r="661" spans="1:1">
      <c r="A661" s="2"/>
    </row>
    <row r="662" spans="1:1">
      <c r="A662" s="2"/>
    </row>
    <row r="663" spans="1:1">
      <c r="A663" s="1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1"/>
    </row>
    <row r="669" spans="1:1">
      <c r="A669" s="2"/>
    </row>
    <row r="670" spans="1:1">
      <c r="A670" s="2"/>
    </row>
    <row r="671" spans="1:1">
      <c r="A671" s="2"/>
    </row>
    <row r="672" spans="1:1">
      <c r="A672" s="1"/>
    </row>
    <row r="673" spans="1:1">
      <c r="A673" s="2"/>
    </row>
    <row r="674" spans="1:1">
      <c r="A674" s="2"/>
    </row>
    <row r="675" spans="1:1">
      <c r="A675" s="1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1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1"/>
    </row>
    <row r="686" spans="1:1">
      <c r="A686" s="2"/>
    </row>
    <row r="687" spans="1:1">
      <c r="A687" s="1"/>
    </row>
    <row r="688" spans="1:1">
      <c r="A688" s="2"/>
    </row>
    <row r="689" spans="1:1">
      <c r="A689" s="2"/>
    </row>
    <row r="690" spans="1:1">
      <c r="A690" s="2"/>
    </row>
    <row r="691" spans="1:1">
      <c r="A691" s="1"/>
    </row>
    <row r="692" spans="1:1">
      <c r="A692" s="2"/>
    </row>
    <row r="693" spans="1:1">
      <c r="A693" s="2"/>
    </row>
    <row r="694" spans="1:1">
      <c r="A694" s="1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1"/>
    </row>
    <row r="700" spans="1:1">
      <c r="A700" s="2"/>
    </row>
    <row r="701" spans="1:1">
      <c r="A701" s="2"/>
    </row>
    <row r="702" spans="1:1">
      <c r="A702" s="1"/>
    </row>
    <row r="703" spans="1:1">
      <c r="A703" s="2"/>
    </row>
    <row r="704" spans="1:1">
      <c r="A704" s="2"/>
    </row>
    <row r="705" spans="1:1">
      <c r="A705" s="1"/>
    </row>
    <row r="706" spans="1:1">
      <c r="A706" s="2"/>
    </row>
    <row r="707" spans="1:1">
      <c r="A707" s="2"/>
    </row>
    <row r="708" spans="1:1">
      <c r="A708" s="2"/>
    </row>
    <row r="709" spans="1:1">
      <c r="A709" s="1"/>
    </row>
    <row r="710" spans="1:1">
      <c r="A710" s="2"/>
    </row>
    <row r="711" spans="1:1">
      <c r="A711" s="2"/>
    </row>
    <row r="712" spans="1:1">
      <c r="A712" s="1"/>
    </row>
    <row r="713" spans="1:1">
      <c r="A713" s="2"/>
    </row>
    <row r="714" spans="1:1">
      <c r="A714" s="2"/>
    </row>
    <row r="715" spans="1:1">
      <c r="A715" s="2"/>
    </row>
    <row r="716" spans="1:1">
      <c r="A716" s="1"/>
    </row>
    <row r="717" spans="1:1">
      <c r="A717" s="2"/>
    </row>
    <row r="718" spans="1:1">
      <c r="A718" s="2"/>
    </row>
    <row r="719" spans="1:1">
      <c r="A719" s="1"/>
    </row>
    <row r="720" spans="1:1">
      <c r="A720" s="2"/>
    </row>
    <row r="721" spans="1:1">
      <c r="A721" s="2"/>
    </row>
    <row r="722" spans="1:1">
      <c r="A722" s="2"/>
    </row>
    <row r="723" spans="1:1">
      <c r="A723" s="1"/>
    </row>
    <row r="724" spans="1:1">
      <c r="A724" s="2"/>
    </row>
    <row r="725" spans="1:1">
      <c r="A725" s="2"/>
    </row>
    <row r="726" spans="1:1">
      <c r="A726" s="1"/>
    </row>
    <row r="727" spans="1:1">
      <c r="A727" s="2"/>
    </row>
    <row r="728" spans="1:1">
      <c r="A728" s="2"/>
    </row>
    <row r="729" spans="1:1">
      <c r="A729" s="1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1"/>
    </row>
    <row r="735" spans="1:1">
      <c r="A735" s="2"/>
    </row>
    <row r="736" spans="1:1">
      <c r="A736" s="1"/>
    </row>
    <row r="737" spans="1:1">
      <c r="A737" s="2"/>
    </row>
    <row r="738" spans="1:1">
      <c r="A738" s="2"/>
    </row>
    <row r="739" spans="1:1">
      <c r="A739" s="1"/>
    </row>
    <row r="740" spans="1:1">
      <c r="A740" s="2"/>
    </row>
    <row r="741" spans="1:1">
      <c r="A741" s="2"/>
    </row>
    <row r="742" spans="1:1">
      <c r="A742" s="2"/>
    </row>
    <row r="743" spans="1:1">
      <c r="A743" s="1"/>
    </row>
    <row r="744" spans="1:1">
      <c r="A744" s="2"/>
    </row>
    <row r="745" spans="1:1">
      <c r="A745" s="1"/>
    </row>
    <row r="746" spans="1:1">
      <c r="A746" s="2"/>
    </row>
    <row r="747" spans="1:1">
      <c r="A747" s="2"/>
    </row>
    <row r="748" spans="1:1">
      <c r="A748" s="1"/>
    </row>
    <row r="749" spans="1:1">
      <c r="A749" s="2"/>
    </row>
    <row r="750" spans="1:1">
      <c r="A750" s="2"/>
    </row>
    <row r="751" spans="1:1">
      <c r="A751" s="2"/>
    </row>
    <row r="752" spans="1:1">
      <c r="A752" s="1"/>
    </row>
    <row r="753" spans="1:1">
      <c r="A753" s="2"/>
    </row>
    <row r="754" spans="1:1">
      <c r="A754" s="2"/>
    </row>
    <row r="755" spans="1:1">
      <c r="A755" s="2"/>
    </row>
    <row r="756" spans="1:1">
      <c r="A756" s="1"/>
    </row>
    <row r="757" spans="1:1">
      <c r="A757" s="2"/>
    </row>
    <row r="758" spans="1:1">
      <c r="A758" s="2"/>
    </row>
    <row r="759" spans="1:1">
      <c r="A759" s="1"/>
    </row>
    <row r="760" spans="1:1">
      <c r="A760" s="2"/>
    </row>
    <row r="761" spans="1:1">
      <c r="A761" s="2"/>
    </row>
    <row r="762" spans="1:1">
      <c r="A762" s="2"/>
    </row>
    <row r="763" spans="1:1">
      <c r="A763" s="1"/>
    </row>
    <row r="764" spans="1:1">
      <c r="A764" s="2"/>
    </row>
    <row r="765" spans="1:1">
      <c r="A765" s="1"/>
    </row>
    <row r="766" spans="1:1">
      <c r="A766" s="2"/>
    </row>
    <row r="767" spans="1:1">
      <c r="A767" s="2"/>
    </row>
    <row r="768" spans="1:1">
      <c r="A768" s="2"/>
    </row>
    <row r="769" spans="1:1">
      <c r="A769" s="1"/>
    </row>
    <row r="770" spans="1:1">
      <c r="A770" s="2"/>
    </row>
    <row r="771" spans="1:1">
      <c r="A771" s="2"/>
    </row>
    <row r="772" spans="1:1">
      <c r="A772" s="2"/>
    </row>
    <row r="773" spans="1:1">
      <c r="A773" s="1"/>
    </row>
    <row r="774" spans="1:1">
      <c r="A774" s="2"/>
    </row>
    <row r="775" spans="1:1">
      <c r="A775" s="2"/>
    </row>
    <row r="776" spans="1:1">
      <c r="A776" s="2"/>
    </row>
    <row r="777" spans="1:1">
      <c r="A777" s="1"/>
    </row>
    <row r="778" spans="1:1">
      <c r="A778" s="2"/>
    </row>
    <row r="779" spans="1:1">
      <c r="A779" s="2"/>
    </row>
    <row r="780" spans="1:1">
      <c r="A780" s="1"/>
    </row>
    <row r="781" spans="1:1">
      <c r="A781" s="2"/>
    </row>
    <row r="782" spans="1:1">
      <c r="A782" s="2"/>
    </row>
    <row r="783" spans="1:1">
      <c r="A783" s="1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1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1"/>
    </row>
    <row r="794" spans="1:1">
      <c r="A794" s="2"/>
    </row>
    <row r="795" spans="1:1">
      <c r="A795" s="2"/>
    </row>
    <row r="796" spans="1:1">
      <c r="A796" s="1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1"/>
    </row>
    <row r="802" spans="1:1">
      <c r="A802" s="2"/>
    </row>
    <row r="803" spans="1:1">
      <c r="A803" s="2"/>
    </row>
    <row r="804" spans="1:1">
      <c r="A804" s="1"/>
    </row>
    <row r="805" spans="1:1">
      <c r="A805" s="2"/>
    </row>
    <row r="806" spans="1:1">
      <c r="A806" s="2"/>
    </row>
    <row r="807" spans="1:1">
      <c r="A807" s="2"/>
    </row>
    <row r="808" spans="1:1">
      <c r="A808" s="1"/>
    </row>
    <row r="809" spans="1:1">
      <c r="A809" s="2"/>
    </row>
    <row r="810" spans="1:1">
      <c r="A810" s="2"/>
    </row>
    <row r="811" spans="1:1">
      <c r="A811" s="2"/>
    </row>
    <row r="812" spans="1:1">
      <c r="A812" s="1"/>
    </row>
    <row r="813" spans="1:1">
      <c r="A813" s="2"/>
    </row>
    <row r="814" spans="1:1">
      <c r="A814" s="2"/>
    </row>
    <row r="815" spans="1:1">
      <c r="A815" s="1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1"/>
    </row>
    <row r="821" spans="1:1">
      <c r="A821" s="2"/>
    </row>
    <row r="822" spans="1:1">
      <c r="A822" s="2"/>
    </row>
    <row r="823" spans="1:1">
      <c r="A823" s="2"/>
    </row>
    <row r="824" spans="1:1">
      <c r="A824" s="1"/>
    </row>
    <row r="825" spans="1:1">
      <c r="A825" s="2"/>
    </row>
    <row r="826" spans="1:1">
      <c r="A826" s="2"/>
    </row>
    <row r="827" spans="1:1">
      <c r="A827" s="1"/>
    </row>
    <row r="828" spans="1:1">
      <c r="A828" s="2"/>
    </row>
    <row r="829" spans="1:1">
      <c r="A829" s="2"/>
    </row>
    <row r="830" spans="1:1">
      <c r="A830" s="1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1"/>
    </row>
    <row r="836" spans="1:1">
      <c r="A836" s="2"/>
    </row>
    <row r="837" spans="1:1">
      <c r="A837" s="2"/>
    </row>
    <row r="838" spans="1:1">
      <c r="A838" s="1"/>
    </row>
    <row r="839" spans="1:1">
      <c r="A839" s="2"/>
    </row>
    <row r="840" spans="1:1">
      <c r="A840" s="2"/>
    </row>
    <row r="841" spans="1:1">
      <c r="A841" s="2"/>
    </row>
    <row r="842" spans="1:1">
      <c r="A842" s="1"/>
    </row>
    <row r="843" spans="1:1">
      <c r="A843" s="2"/>
    </row>
    <row r="844" spans="1:1">
      <c r="A844" s="2"/>
    </row>
    <row r="845" spans="1:1">
      <c r="A845" s="2"/>
    </row>
    <row r="846" spans="1:1">
      <c r="A846" s="1"/>
    </row>
    <row r="847" spans="1:1">
      <c r="A847" s="2"/>
    </row>
    <row r="848" spans="1:1">
      <c r="A848" s="2"/>
    </row>
    <row r="849" spans="1:1">
      <c r="A849" s="1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1"/>
    </row>
    <row r="855" spans="1:1">
      <c r="A855" s="2"/>
    </row>
    <row r="856" spans="1:1">
      <c r="A856" s="2"/>
    </row>
    <row r="857" spans="1:1">
      <c r="A857" s="1"/>
    </row>
    <row r="858" spans="1:1">
      <c r="A858" s="2"/>
    </row>
    <row r="859" spans="1:1">
      <c r="A859" s="1"/>
    </row>
    <row r="860" spans="1:1">
      <c r="A860" s="2"/>
    </row>
    <row r="861" spans="1:1">
      <c r="A861" s="1"/>
    </row>
    <row r="862" spans="1:1">
      <c r="A862" s="2"/>
    </row>
    <row r="863" spans="1:1">
      <c r="A863" s="1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1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1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1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1"/>
    </row>
    <row r="885" spans="1:1">
      <c r="A885" s="2"/>
    </row>
    <row r="886" spans="1:1">
      <c r="A886" s="2"/>
    </row>
    <row r="887" spans="1:1">
      <c r="A887" s="2"/>
    </row>
    <row r="888" spans="1:1">
      <c r="A888" s="1"/>
    </row>
    <row r="889" spans="1:1">
      <c r="A889" s="2"/>
    </row>
    <row r="890" spans="1:1">
      <c r="A890" s="2"/>
    </row>
    <row r="891" spans="1:1">
      <c r="A891" s="2"/>
    </row>
    <row r="892" spans="1:1">
      <c r="A892" s="1"/>
    </row>
    <row r="893" spans="1:1">
      <c r="A893" s="2"/>
    </row>
    <row r="894" spans="1:1">
      <c r="A894" s="2"/>
    </row>
    <row r="895" spans="1:1">
      <c r="A895" s="1"/>
    </row>
    <row r="896" spans="1:1">
      <c r="A896" s="2"/>
    </row>
    <row r="897" spans="1:1">
      <c r="A897" s="2"/>
    </row>
    <row r="898" spans="1:1">
      <c r="A898" s="1"/>
    </row>
    <row r="899" spans="1:1">
      <c r="A899" s="2"/>
    </row>
    <row r="900" spans="1:1">
      <c r="A900" s="1"/>
    </row>
    <row r="901" spans="1:1">
      <c r="A901" s="2"/>
    </row>
    <row r="902" spans="1:1">
      <c r="A902" s="2"/>
    </row>
    <row r="903" spans="1:1">
      <c r="A903" s="1"/>
    </row>
    <row r="904" spans="1:1">
      <c r="A904" s="2"/>
    </row>
    <row r="905" spans="1:1">
      <c r="A905" s="2"/>
    </row>
    <row r="906" spans="1:1">
      <c r="A906" s="2"/>
    </row>
    <row r="907" spans="1:1">
      <c r="A907" s="1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1"/>
    </row>
    <row r="913" spans="1:1">
      <c r="A913" s="2"/>
    </row>
    <row r="914" spans="1:1">
      <c r="A914" s="2"/>
    </row>
    <row r="915" spans="1:1">
      <c r="A915" s="2"/>
    </row>
    <row r="916" spans="1:1">
      <c r="A916" s="1"/>
    </row>
    <row r="917" spans="1:1">
      <c r="A917" s="2"/>
    </row>
    <row r="918" spans="1:1">
      <c r="A918" s="1"/>
    </row>
    <row r="919" spans="1:1">
      <c r="A919" s="2"/>
    </row>
    <row r="920" spans="1:1">
      <c r="A920" s="1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1"/>
    </row>
    <row r="926" spans="1:1">
      <c r="A926" s="2"/>
    </row>
    <row r="927" spans="1:1">
      <c r="A927" s="2"/>
    </row>
    <row r="928" spans="1:1">
      <c r="A928" s="2"/>
    </row>
    <row r="929" spans="1:1">
      <c r="A929" s="1"/>
    </row>
    <row r="930" spans="1:1">
      <c r="A930" s="2"/>
    </row>
    <row r="931" spans="1:1">
      <c r="A931" s="2"/>
    </row>
    <row r="932" spans="1:1">
      <c r="A932" s="2"/>
    </row>
    <row r="933" spans="1:1">
      <c r="A933" s="1"/>
    </row>
    <row r="934" spans="1:1">
      <c r="A934" s="2"/>
    </row>
    <row r="935" spans="1:1">
      <c r="A935" s="2"/>
    </row>
    <row r="936" spans="1:1">
      <c r="A936" s="2"/>
    </row>
    <row r="937" spans="1:1">
      <c r="A937" s="1"/>
    </row>
    <row r="938" spans="1:1">
      <c r="A938" s="2"/>
    </row>
    <row r="939" spans="1:1">
      <c r="A939" s="1"/>
    </row>
    <row r="940" spans="1:1">
      <c r="A940" s="2"/>
    </row>
    <row r="941" spans="1:1">
      <c r="A941" s="2"/>
    </row>
    <row r="942" spans="1:1">
      <c r="A942" s="1"/>
    </row>
    <row r="943" spans="1:1">
      <c r="A943" s="2"/>
    </row>
    <row r="944" spans="1:1">
      <c r="A944" s="2"/>
    </row>
    <row r="945" spans="1:1">
      <c r="A945" s="2"/>
    </row>
    <row r="946" spans="1:1">
      <c r="A946" s="1"/>
    </row>
    <row r="947" spans="1:1">
      <c r="A947" s="2"/>
    </row>
    <row r="948" spans="1:1">
      <c r="A948" s="2"/>
    </row>
    <row r="949" spans="1:1">
      <c r="A949" s="2"/>
    </row>
    <row r="950" spans="1:1">
      <c r="A950" s="1"/>
    </row>
    <row r="951" spans="1:1">
      <c r="A951" s="2"/>
    </row>
    <row r="952" spans="1:1">
      <c r="A952" s="2"/>
    </row>
    <row r="953" spans="1:1">
      <c r="A953" s="2"/>
    </row>
    <row r="954" spans="1:1">
      <c r="A954" s="1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>RWTH Aachen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Liem, Radita Tapaning Hesti</dc:creator>
  <cp:lastModifiedBy>Liem, Radita Tapaning Hesti</cp:lastModifiedBy>
  <dcterms:created xsi:type="dcterms:W3CDTF">2020-12-04T07:49:14Z</dcterms:created>
  <dcterms:modified xsi:type="dcterms:W3CDTF">2020-12-04T11:43:15Z</dcterms:modified>
</cp:coreProperties>
</file>