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ksk\Coding\Data Analyst Boot Camp\Excel\"/>
    </mc:Choice>
  </mc:AlternateContent>
  <xr:revisionPtr revIDLastSave="0" documentId="13_ncr:1_{E1229224-3AA7-4304-9BBD-8503108A87FC}" xr6:coauthVersionLast="47" xr6:coauthVersionMax="47" xr10:uidLastSave="{00000000-0000-0000-0000-000000000000}"/>
  <bookViews>
    <workbookView xWindow="-120" yWindow="-120" windowWidth="38640" windowHeight="16440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2" i="1"/>
  <c r="J2" i="6" a="1"/>
  <c r="J2" i="6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<sst xmlns="http://schemas.openxmlformats.org/spreadsheetml/2006/main" count="592" uniqueCount="97">
  <si>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</si>
  <si>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</si>
  <si>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</si>
  <si>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</si>
  <si>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</si>
  <si>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</si>
  <si>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</si>
  <si>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</si>
  <si>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</si>
  <si>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</si>
  <si>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</si>
  <si>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</si>
  <si>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</si>
  <si>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</si>
  <si>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</si>
  <si>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</si>
  <si>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</si>
  <si>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</si>
  <si>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</si>
  <si>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</si>
  <si>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</si>
  <si>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</si>
  <si>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</si>
  <si>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</si>
  <si>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</si>
  <si>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</si>
  <si>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</si>
  <si>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</si>
  <si>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</si>
  <si>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</si>
  <si>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</si>
  <si>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</si>
  <si>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</si>
  <si>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</si>
  <si>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</si>
  <si>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</si>
  <si>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</si>
  <si>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</si>
  <si>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</si>
  <si>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</si>
  <si>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</si>
  <si>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</si>
  <si>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</si>
  <si>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</si>
  <si>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</si>
  <si>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</si>
  <si>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</si>
  <si>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</si>
  <si>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</si>
  <si>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</si>
  <si>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</si>
  <si>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</si>
  <si>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</si>
  <si>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</si>
  <si>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</si>
  <si>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</si>
  <si>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</si>
  <si>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</si>
  <si>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</si>
  <si>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</si>
  <si>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</si>
  <si>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</si>
  <si>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</si>
  <si>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</si>
  <si>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</si>
  <si>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</si>
  <si>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</si>
  <si>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</si>
  <si>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</si>
  <si>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</si>
  <si>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</si>
  <si>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</si>
  <si>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</si>
  <si>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</si>
  <si>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</si>
  <si>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</si>
  <si>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</si>
  <si>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</si>
  <si>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</si>
  <si>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</si>
  <si>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</si>
  <si>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</si>
  <si>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</si>
  <si>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</si>
  <si>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</si>
  <si>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</si>
  <si>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</si>
  <si>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</si>
  <si>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02/11/2001</t>
  </si>
  <si>
    <t>03/10/1999</t>
  </si>
  <si>
    <t>04/07/2000</t>
  </si>
  <si>
    <t>05/01/2000</t>
  </si>
  <si>
    <t>06/05/2001</t>
  </si>
  <si>
    <t>07/12/1995</t>
  </si>
  <si>
    <t>08/11/2003</t>
  </si>
  <si>
    <t>09/06/2002</t>
  </si>
  <si>
    <t>10/08/2003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</si>
</sst>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5" sqref="K5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M8" sqref="M8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1" max="11" width="18.855468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 &gt; 30, "Old", "Young")</f>
        <v>Young</v>
      </c>
      <c r="K2" t="str" cm="1">
        <f t="array" ref="K2:K10">_xlfn.IFS(F2:F10 = "Salesman", "Sales",F2:F10 = "HR", "Fire Immediately", F2:F10 = "Regional Manager", "Give Bonus")</f>
        <v>Sales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Bonus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3" sqref="J3"/>
    </sheetView>
  </sheetViews>
  <sheetFormatPr defaultColWidth="10.85546875" defaultRowHeight="15" x14ac:dyDescent="0.25"/>
  <cols>
    <col min="1" max="1" width="10.7109375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P9" sqref="P9"/>
    </sheetView>
  </sheetViews>
  <sheetFormatPr defaultColWidth="14.5703125"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6.28515625" bestFit="1" customWidth="1"/>
    <col min="8" max="8" width="9.7109375" bestFit="1" customWidth="1"/>
    <col min="9" max="9" width="10.7109375" bestFit="1" customWidth="1"/>
    <col min="10" max="10" width="44.5703125" bestFit="1" customWidth="1"/>
    <col min="11" max="13" width="11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 3)</f>
        <v>Jim</v>
      </c>
      <c r="L2" t="str" cm="1">
        <f t="array" ref="L2:L10">RIGHT(A2:A10, 1)</f>
        <v>1</v>
      </c>
      <c r="M2" t="str" cm="1">
        <f t="array" ref="M2:M10">RIGHT(H2:H10, 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L13"/>
  <sheetViews>
    <sheetView workbookViewId="0">
      <selection activeCell="L2" sqref="L2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 "dd/mm/yyyy")</f>
        <v>02/11/2001</v>
      </c>
      <c r="K2" s="2"/>
      <c r="L2" t="s">
        <v>88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  <c r="L3" t="s">
        <v>89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  <c r="L4" t="s">
        <v>90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  <c r="L5" t="s">
        <v>91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  <c r="L6" t="s">
        <v>92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  <c r="L7" t="s">
        <v>93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  <c r="L8" t="s">
        <v>94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  <c r="L9" t="s">
        <v>95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  <c r="L10" t="s">
        <v>96</v>
      </c>
    </row>
    <row r="12" spans="1:12" x14ac:dyDescent="0.25">
      <c r="H12" s="1"/>
    </row>
    <row r="13" spans="1:12" x14ac:dyDescent="0.2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M6" sqref="M6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0"/>
  <sheetViews>
    <sheetView workbookViewId="0">
      <selection activeCell="I13" sqref="I13"/>
    </sheetView>
  </sheetViews>
  <sheetFormatPr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6.28515625" bestFit="1" customWidth="1"/>
    <col min="8" max="8" width="9.7109375" bestFit="1" customWidth="1"/>
    <col min="9" max="9" width="10.7109375" bestFit="1" customWidth="1"/>
    <col min="10" max="10" width="23.5703125" bestFit="1" customWidth="1"/>
    <col min="11" max="11" width="27.7109375" bestFit="1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_xlfn.CONCAT(B2, " ", C2)</f>
        <v>Jim Halpert</v>
      </c>
      <c r="K2" t="str">
        <f>_xlfn.CONCAT(B2, ".",C2,"@gmail.com")</f>
        <v>Jim.Halpert@gmail.com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2" si="0">_xlfn.CONCAT(B3, " ", C3)</f>
        <v>Pam Beasley</v>
      </c>
      <c r="K3" t="str">
        <f t="shared" ref="K3:K12" si="1">_xlfn.CONCAT(B3, ".",C3,"@gmail.com")</f>
        <v>Pam.Beasley@gmail.com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Dwight.Schrute@gmail.com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Angela.Martin@gmail.com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Toby.Flenderson@gmail.com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Michael.Scott@gmail.com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Meredith.Palmer@gmail.com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Stanley.Hudson@gmail.com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Kevin.Malone@gmail.com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N9" sqref="N9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2" max="12" width="17.28515625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SUBSTITUTE(I2:I10, "/", "-", 2)</f>
        <v>9/6-2015</v>
      </c>
      <c r="L2" t="str" cm="1">
        <f t="array" ref="L2:L10">SUBSTITUTE(H2:H10, "/", "-")</f>
        <v>11-2-2001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10/10-2015</v>
      </c>
      <c r="L3" t="str">
        <v>10-3-1999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9/8-2017</v>
      </c>
      <c r="L4" t="str">
        <v>7-4-2000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1-5/2000</v>
      </c>
      <c r="K5" t="str">
        <v>12/3-2015</v>
      </c>
      <c r="L5" t="str">
        <v>1-5-2000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8/30-2017</v>
      </c>
      <c r="L6" t="str">
        <v>5-6-2001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9/11-2013</v>
      </c>
      <c r="L7" t="str">
        <v>5-6-2001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9/11-2013</v>
      </c>
      <c r="L8" t="str">
        <v>11-8-2003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4/22-2015</v>
      </c>
      <c r="L9" t="str">
        <v>6-9-2002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4/22-2015</v>
      </c>
      <c r="L10" t="str">
        <v>8-10-2003</v>
      </c>
    </row>
    <row r="12" spans="1:12" x14ac:dyDescent="0.25">
      <c r="H12" s="2"/>
      <c r="I12" s="2"/>
    </row>
    <row r="13" spans="1:12" x14ac:dyDescent="0.25">
      <c r="H13" s="2"/>
      <c r="I13" s="2"/>
    </row>
    <row r="14" spans="1:12" x14ac:dyDescent="0.25">
      <c r="H14" s="2"/>
      <c r="I14" s="2"/>
    </row>
    <row r="15" spans="1:12" x14ac:dyDescent="0.25">
      <c r="H15" s="2"/>
      <c r="I15" s="2"/>
    </row>
    <row r="16" spans="1:12" x14ac:dyDescent="0.25">
      <c r="H16" s="2"/>
      <c r="I16" s="2"/>
    </row>
    <row r="17" spans="8:9" x14ac:dyDescent="0.25">
      <c r="H17" s="2"/>
      <c r="I17" s="2"/>
    </row>
    <row r="18" spans="8:9" x14ac:dyDescent="0.25">
      <c r="H18" s="2"/>
      <c r="I18" s="2"/>
    </row>
    <row r="19" spans="8:9" x14ac:dyDescent="0.25">
      <c r="H19" s="2"/>
      <c r="I19" s="2"/>
    </row>
    <row r="20" spans="8:9" x14ac:dyDescent="0.25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3" sqref="L3"/>
    </sheetView>
  </sheetViews>
  <sheetFormatPr defaultColWidth="13" defaultRowHeight="15" x14ac:dyDescent="0.25"/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 "&gt;50000")</f>
        <v>128000</v>
      </c>
      <c r="L2">
        <f>SUMIFS(G2:G10, E2:E10, "female", D2:D10, "&gt;30")</f>
        <v>88000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M7" sqref="M7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COUNT(D2:D10)</f>
        <v>9</v>
      </c>
      <c r="K2">
        <f>COUNTIF(G2:G10, "&gt;45000")</f>
        <v>5</v>
      </c>
      <c r="L2">
        <f>COUNTIFS(A2:A10, "&gt;1005", E2:E10, "male")</f>
        <v>3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M13" sqref="M13"/>
    </sheetView>
  </sheetViews>
  <sheetFormatPr defaultRowHeight="15" x14ac:dyDescent="0.25"/>
  <cols>
    <col min="8" max="8" width="14.42578125" customWidth="1"/>
    <col min="9" max="9" width="13.2851562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5056</v>
      </c>
      <c r="K2">
        <f>NETWORKDAYS(H2,I2)</f>
        <v>3611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6275</v>
      </c>
      <c r="K4">
        <f t="shared" si="1"/>
        <v>4484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5811</v>
      </c>
      <c r="K5">
        <f t="shared" si="1"/>
        <v>4152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f t="shared" si="0"/>
        <v>5960</v>
      </c>
      <c r="K6">
        <f t="shared" si="1"/>
        <v>4258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4511</v>
      </c>
      <c r="K7">
        <f t="shared" si="1"/>
        <v>3223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3595</v>
      </c>
      <c r="K8">
        <f t="shared" si="1"/>
        <v>2568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f t="shared" si="0"/>
        <v>4700</v>
      </c>
      <c r="K9">
        <f t="shared" si="1"/>
        <v>3358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Raymond</cp:lastModifiedBy>
  <dcterms:created xsi:type="dcterms:W3CDTF">2021-12-16T14:18:34Z</dcterms:created>
  <dcterms:modified xsi:type="dcterms:W3CDTF">2023-09-20T06:22:33Z</dcterms:modified>
</cp:coreProperties>
</file>