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yangg\Documents\Synchrony\"/>
    </mc:Choice>
  </mc:AlternateContent>
  <xr:revisionPtr revIDLastSave="0" documentId="13_ncr:1_{1BBA4EE7-71A4-47D9-A513-61E57ABF796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Readme" sheetId="2" r:id="rId1"/>
    <sheet name="Synchrony Survey Data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8" i="3" l="1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H38" i="3" l="1"/>
  <c r="H37" i="3"/>
  <c r="H36" i="3"/>
  <c r="H35" i="3"/>
  <c r="H34" i="3"/>
  <c r="H32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6" i="3"/>
  <c r="H15" i="3"/>
  <c r="H14" i="3"/>
  <c r="H13" i="3"/>
  <c r="H12" i="3"/>
  <c r="H11" i="3"/>
  <c r="H8" i="3"/>
  <c r="H5" i="3"/>
  <c r="H4" i="3"/>
</calcChain>
</file>

<file path=xl/sharedStrings.xml><?xml version="1.0" encoding="utf-8"?>
<sst xmlns="http://schemas.openxmlformats.org/spreadsheetml/2006/main" count="170" uniqueCount="116">
  <si>
    <t>Legend</t>
  </si>
  <si>
    <t>Colors</t>
  </si>
  <si>
    <t>Meaning</t>
  </si>
  <si>
    <t>Yellow</t>
  </si>
  <si>
    <t>Missing or Incomplete Data</t>
  </si>
  <si>
    <t>Red</t>
  </si>
  <si>
    <t>Date A</t>
  </si>
  <si>
    <t>Date B</t>
  </si>
  <si>
    <t>BDI A</t>
  </si>
  <si>
    <t>BDI B</t>
  </si>
  <si>
    <t>Closeness A</t>
  </si>
  <si>
    <t>Closeness B</t>
  </si>
  <si>
    <t>Comments</t>
  </si>
  <si>
    <t>0906191A</t>
  </si>
  <si>
    <t>0906191B</t>
  </si>
  <si>
    <t>A01</t>
  </si>
  <si>
    <t>Not within 7 days of the only B01 response, so not counted as a pair.</t>
  </si>
  <si>
    <t>A02</t>
  </si>
  <si>
    <t>B02</t>
  </si>
  <si>
    <t>A03</t>
  </si>
  <si>
    <t>B03</t>
  </si>
  <si>
    <t>A04</t>
  </si>
  <si>
    <t>B04</t>
  </si>
  <si>
    <t>B05</t>
  </si>
  <si>
    <t>A06</t>
  </si>
  <si>
    <t>B06</t>
  </si>
  <si>
    <t>A07</t>
  </si>
  <si>
    <t>A09</t>
  </si>
  <si>
    <t>A10</t>
  </si>
  <si>
    <t>B10</t>
  </si>
  <si>
    <t>A11</t>
  </si>
  <si>
    <t>B11</t>
  </si>
  <si>
    <t>A12</t>
  </si>
  <si>
    <t>B12</t>
  </si>
  <si>
    <t>A13</t>
  </si>
  <si>
    <t>B13</t>
  </si>
  <si>
    <t>A14</t>
  </si>
  <si>
    <t>B14</t>
  </si>
  <si>
    <t>A15</t>
  </si>
  <si>
    <t>B15</t>
  </si>
  <si>
    <t>A16</t>
  </si>
  <si>
    <t>A17</t>
  </si>
  <si>
    <t>B17</t>
  </si>
  <si>
    <t>A18</t>
  </si>
  <si>
    <t>B18</t>
  </si>
  <si>
    <t>A19</t>
  </si>
  <si>
    <t>B19</t>
  </si>
  <si>
    <t>A21</t>
  </si>
  <si>
    <t>B21</t>
  </si>
  <si>
    <t>A22</t>
  </si>
  <si>
    <t>B22</t>
  </si>
  <si>
    <t>A23</t>
  </si>
  <si>
    <t>B23</t>
  </si>
  <si>
    <t>A24</t>
  </si>
  <si>
    <t>B24</t>
  </si>
  <si>
    <t>A25</t>
  </si>
  <si>
    <t>B25</t>
  </si>
  <si>
    <t>A26</t>
  </si>
  <si>
    <t>B26</t>
  </si>
  <si>
    <t>A27</t>
  </si>
  <si>
    <t>B27</t>
  </si>
  <si>
    <t>A28</t>
  </si>
  <si>
    <t>B28</t>
  </si>
  <si>
    <t>A29</t>
  </si>
  <si>
    <t>B29</t>
  </si>
  <si>
    <t>A30</t>
  </si>
  <si>
    <t>A31</t>
  </si>
  <si>
    <t>B31</t>
  </si>
  <si>
    <t>A32</t>
  </si>
  <si>
    <t>B32</t>
  </si>
  <si>
    <t>b01</t>
  </si>
  <si>
    <r>
      <t>Those that score higher than “These ups and downs are considered normal” on the BDI</t>
    </r>
    <r>
      <rPr>
        <sz val="12"/>
        <color indexed="8"/>
        <rFont val="Calibri"/>
      </rPr>
      <t xml:space="preserve">
</t>
    </r>
  </si>
  <si>
    <t>Note that some dyads are missing participant data, and there are duplicated participants values.</t>
  </si>
  <si>
    <t>Duplicate B32 with incomplete survey</t>
  </si>
  <si>
    <t>Duplicate B32, use this one</t>
  </si>
  <si>
    <t>Dyad</t>
  </si>
  <si>
    <t>Participant A</t>
  </si>
  <si>
    <t>Participant B</t>
  </si>
  <si>
    <t>0906191</t>
  </si>
  <si>
    <t>05</t>
  </si>
  <si>
    <t>01</t>
  </si>
  <si>
    <t>02</t>
  </si>
  <si>
    <t>03</t>
  </si>
  <si>
    <t>04</t>
  </si>
  <si>
    <t>06</t>
  </si>
  <si>
    <t>07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</si>
  <si>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</si>
  <si>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</si>
  <si>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</si>
  <si>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</si>
  <si>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</si>
  <si>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</si>
  <si>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</si>
  <si>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</si>
  <si>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</si>
  <si>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</si>
  <si>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</si>
  <si>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</si>
  <si>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</si>
  <si>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</si>
  <si>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</si>
  <si>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</si>
  <si>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</si>
  <si>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</si>
  <si>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</si>
  <si>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</si>
  <si>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</si>
  <si>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</si>
  <si>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</si>
  <si>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BDI Avg</t>
  </si>
  <si>
    <t>Closeness Avg</t>
  </si>
  <si>
    <t>Duplicate A01, pairing uncertain</t>
  </si>
  <si>
    <t>Duplicate A23, pairing uncertain</t>
  </si>
  <si>
    <t>Valid</t>
  </si>
  <si>
    <t>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</si>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</sst>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</font>
    <font>
      <sz val="12"/>
      <color indexed="8"/>
      <name val="Calibri"/>
    </font>
    <font>
      <sz val="14"/>
      <color indexed="8"/>
      <name val="Calibri"/>
    </font>
    <font>
      <b/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13"/>
      </top>
      <bottom/>
      <diagonal/>
    </border>
    <border>
      <left/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/>
      <top/>
      <bottom/>
      <diagonal/>
    </border>
    <border>
      <left/>
      <right/>
      <top/>
      <bottom/>
      <diagonal/>
    </border>
    <border>
      <left/>
      <right style="thin">
        <color indexed="13"/>
      </right>
      <top/>
      <bottom/>
      <diagonal/>
    </border>
    <border>
      <left style="thin">
        <color indexed="13"/>
      </left>
      <right/>
      <top/>
      <bottom style="thin">
        <color indexed="13"/>
      </bottom>
      <diagonal/>
    </border>
    <border>
      <left/>
      <right style="thin">
        <color indexed="13"/>
      </right>
      <top/>
      <bottom style="thin">
        <color indexed="13"/>
      </bottom>
      <diagonal/>
    </border>
    <border>
      <left/>
      <right/>
      <top/>
      <bottom style="thin">
        <color indexed="13"/>
      </bottom>
      <diagonal/>
    </border>
    <border>
      <left style="thin">
        <color indexed="13"/>
      </left>
      <right/>
      <top style="thin">
        <color indexed="13"/>
      </top>
      <bottom style="thin">
        <color indexed="16"/>
      </bottom>
      <diagonal/>
    </border>
    <border>
      <left/>
      <right/>
      <top style="thin">
        <color indexed="13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8"/>
      </bottom>
      <diagonal/>
    </border>
    <border>
      <left style="thin">
        <color indexed="16"/>
      </left>
      <right/>
      <top/>
      <bottom/>
      <diagonal/>
    </border>
    <border>
      <left style="thin">
        <color indexed="16"/>
      </left>
      <right style="thin">
        <color indexed="18"/>
      </right>
      <top style="thin">
        <color indexed="18"/>
      </top>
      <bottom style="thin">
        <color indexed="16"/>
      </bottom>
      <diagonal/>
    </border>
    <border>
      <left style="thin">
        <color indexed="18"/>
      </left>
      <right style="thin">
        <color indexed="16"/>
      </right>
      <top style="thin">
        <color indexed="18"/>
      </top>
      <bottom style="thin">
        <color indexed="16"/>
      </bottom>
      <diagonal/>
    </border>
    <border>
      <left style="thin">
        <color indexed="16"/>
      </left>
      <right style="thin">
        <color indexed="18"/>
      </right>
      <top style="thin">
        <color indexed="16"/>
      </top>
      <bottom style="thin">
        <color indexed="16"/>
      </bottom>
      <diagonal/>
    </border>
    <border>
      <left style="thin">
        <color indexed="18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3"/>
      </left>
      <right/>
      <top style="thin">
        <color indexed="16"/>
      </top>
      <bottom/>
      <diagonal/>
    </border>
    <border>
      <left/>
      <right/>
      <top style="thin">
        <color indexed="1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/>
  </cellStyleXfs>
  <cellXfs count="42">
    <xf numFmtId="0" fontId="0" fillId="0" borderId="0" xfId="0" applyFont="1" applyAlignment="1"/>
    <xf numFmtId="0" fontId="0" fillId="2" borderId="1" xfId="0" applyFont="1" applyFill="1" applyBorder="1" applyAlignment="1"/>
    <xf numFmtId="0" fontId="0" fillId="2" borderId="2" xfId="0" applyFont="1" applyFill="1" applyBorder="1" applyAlignment="1"/>
    <xf numFmtId="0" fontId="0" fillId="2" borderId="3" xfId="0" applyFont="1" applyFill="1" applyBorder="1" applyAlignment="1"/>
    <xf numFmtId="0" fontId="0" fillId="2" borderId="4" xfId="0" applyFont="1" applyFill="1" applyBorder="1" applyAlignment="1"/>
    <xf numFmtId="0" fontId="0" fillId="2" borderId="5" xfId="0" applyFont="1" applyFill="1" applyBorder="1" applyAlignment="1"/>
    <xf numFmtId="0" fontId="0" fillId="2" borderId="6" xfId="0" applyFont="1" applyFill="1" applyBorder="1" applyAlignment="1"/>
    <xf numFmtId="0" fontId="0" fillId="2" borderId="7" xfId="0" applyFont="1" applyFill="1" applyBorder="1" applyAlignment="1"/>
    <xf numFmtId="0" fontId="0" fillId="0" borderId="0" xfId="0" applyNumberFormat="1" applyFont="1" applyAlignment="1"/>
    <xf numFmtId="49" fontId="0" fillId="3" borderId="11" xfId="0" applyNumberFormat="1" applyFont="1" applyFill="1" applyBorder="1" applyAlignment="1"/>
    <xf numFmtId="0" fontId="0" fillId="2" borderId="12" xfId="0" applyFont="1" applyFill="1" applyBorder="1" applyAlignment="1"/>
    <xf numFmtId="49" fontId="0" fillId="2" borderId="14" xfId="0" applyNumberFormat="1" applyFont="1" applyFill="1" applyBorder="1" applyAlignment="1"/>
    <xf numFmtId="49" fontId="0" fillId="2" borderId="16" xfId="0" applyNumberFormat="1" applyFont="1" applyFill="1" applyBorder="1" applyAlignment="1">
      <alignment wrapText="1"/>
    </xf>
    <xf numFmtId="0" fontId="0" fillId="2" borderId="17" xfId="0" applyFont="1" applyFill="1" applyBorder="1" applyAlignment="1"/>
    <xf numFmtId="0" fontId="0" fillId="2" borderId="18" xfId="0" applyFont="1" applyFill="1" applyBorder="1" applyAlignment="1"/>
    <xf numFmtId="0" fontId="0" fillId="2" borderId="8" xfId="0" applyFont="1" applyFill="1" applyBorder="1" applyAlignment="1"/>
    <xf numFmtId="0" fontId="0" fillId="0" borderId="0" xfId="0" applyNumberFormat="1" applyFont="1" applyAlignment="1"/>
    <xf numFmtId="1" fontId="0" fillId="0" borderId="0" xfId="0" applyNumberFormat="1" applyFont="1" applyAlignment="1"/>
    <xf numFmtId="49" fontId="0" fillId="6" borderId="13" xfId="0" applyNumberFormat="1" applyFont="1" applyFill="1" applyBorder="1" applyAlignment="1"/>
    <xf numFmtId="49" fontId="0" fillId="7" borderId="15" xfId="0" applyNumberFormat="1" applyFont="1" applyFill="1" applyBorder="1" applyAlignment="1"/>
    <xf numFmtId="49" fontId="3" fillId="2" borderId="19" xfId="0" applyNumberFormat="1" applyFont="1" applyFill="1" applyBorder="1" applyAlignment="1"/>
    <xf numFmtId="1" fontId="3" fillId="2" borderId="19" xfId="0" applyNumberFormat="1" applyFont="1" applyFill="1" applyBorder="1" applyAlignment="1"/>
    <xf numFmtId="22" fontId="0" fillId="2" borderId="19" xfId="0" applyNumberFormat="1" applyFont="1" applyFill="1" applyBorder="1" applyAlignment="1"/>
    <xf numFmtId="49" fontId="0" fillId="2" borderId="19" xfId="0" applyNumberFormat="1" applyFont="1" applyFill="1" applyBorder="1" applyAlignment="1">
      <alignment wrapText="1"/>
    </xf>
    <xf numFmtId="1" fontId="0" fillId="4" borderId="19" xfId="0" applyNumberFormat="1" applyFont="1" applyFill="1" applyBorder="1" applyAlignment="1"/>
    <xf numFmtId="0" fontId="0" fillId="2" borderId="19" xfId="0" applyNumberFormat="1" applyFont="1" applyFill="1" applyBorder="1" applyAlignment="1"/>
    <xf numFmtId="2" fontId="0" fillId="4" borderId="19" xfId="0" applyNumberFormat="1" applyFont="1" applyFill="1" applyBorder="1" applyAlignment="1"/>
    <xf numFmtId="0" fontId="0" fillId="2" borderId="19" xfId="0" applyFont="1" applyFill="1" applyBorder="1" applyAlignment="1"/>
    <xf numFmtId="1" fontId="0" fillId="2" borderId="19" xfId="0" applyNumberFormat="1" applyFont="1" applyFill="1" applyBorder="1" applyAlignment="1"/>
    <xf numFmtId="49" fontId="0" fillId="2" borderId="19" xfId="0" applyNumberFormat="1" applyFont="1" applyFill="1" applyBorder="1" applyAlignment="1"/>
    <xf numFmtId="2" fontId="0" fillId="2" borderId="19" xfId="0" applyNumberFormat="1" applyFont="1" applyFill="1" applyBorder="1" applyAlignment="1"/>
    <xf numFmtId="0" fontId="0" fillId="5" borderId="19" xfId="0" applyNumberFormat="1" applyFont="1" applyFill="1" applyBorder="1" applyAlignment="1"/>
    <xf numFmtId="1" fontId="0" fillId="5" borderId="19" xfId="0" applyNumberFormat="1" applyFont="1" applyFill="1" applyBorder="1" applyAlignment="1"/>
    <xf numFmtId="49" fontId="0" fillId="0" borderId="19" xfId="0" applyNumberFormat="1" applyFont="1" applyFill="1" applyBorder="1" applyAlignment="1"/>
    <xf numFmtId="49" fontId="0" fillId="0" borderId="0" xfId="0" applyNumberFormat="1" applyFont="1" applyAlignment="1"/>
    <xf numFmtId="49" fontId="2" fillId="2" borderId="9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49" fontId="3" fillId="0" borderId="19" xfId="0" applyNumberFormat="1" applyFont="1" applyFill="1" applyBorder="1" applyAlignment="1"/>
    <xf numFmtId="0" fontId="0" fillId="0" borderId="19" xfId="0" applyNumberFormat="1" applyFont="1" applyFill="1" applyBorder="1" applyAlignment="1"/>
    <xf numFmtId="0" fontId="0" fillId="0" borderId="0" xfId="0" applyNumberFormat="1" applyFont="1" applyFill="1" applyAlignment="1"/>
    <xf numFmtId="0" fontId="3" fillId="2" borderId="19" xfId="0" applyNumberFormat="1" applyFont="1" applyFill="1" applyBorder="1" applyAlignment="1"/>
    <xf numFmtId="0" fontId="0" fillId="4" borderId="19" xfId="0" applyNumberFormat="1" applyFont="1" applyFill="1" applyBorder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AAAAAA"/>
      <rgbColor rgb="FF5E88B1"/>
      <rgbColor rgb="FFEEF3F4"/>
      <rgbColor rgb="FFA5A5A5"/>
      <rgbColor rgb="FFBDC0BF"/>
      <rgbColor rgb="FF3F3F3F"/>
      <rgbColor rgb="FFDBDBDB"/>
      <rgbColor rgb="FFFFFF00"/>
      <rgbColor rgb="FFFF000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10"/>
  <sheetViews>
    <sheetView showGridLines="0" tabSelected="1" workbookViewId="0">
      <selection sqref="A1:B1"/>
    </sheetView>
  </sheetViews>
  <sheetFormatPr defaultColWidth="16.33203125" defaultRowHeight="15.45" customHeight="1" x14ac:dyDescent="0.3"/>
  <cols>
    <col min="1" max="1" width="16.33203125" style="8" customWidth="1"/>
    <col min="2" max="2" width="65.88671875" style="8" customWidth="1"/>
    <col min="3" max="6" width="16.33203125" style="8" customWidth="1"/>
    <col min="7" max="16384" width="16.33203125" style="8"/>
  </cols>
  <sheetData>
    <row r="1" spans="1:5" ht="14.85" customHeight="1" x14ac:dyDescent="0.3">
      <c r="A1" s="35" t="s">
        <v>0</v>
      </c>
      <c r="B1" s="36"/>
      <c r="C1" s="1"/>
      <c r="D1" s="1"/>
      <c r="E1" s="2"/>
    </row>
    <row r="2" spans="1:5" ht="13.05" customHeight="1" x14ac:dyDescent="0.3">
      <c r="A2" s="9" t="s">
        <v>1</v>
      </c>
      <c r="B2" s="9" t="s">
        <v>2</v>
      </c>
      <c r="C2" s="10"/>
      <c r="D2" s="4"/>
      <c r="E2" s="5"/>
    </row>
    <row r="3" spans="1:5" ht="13.05" customHeight="1" x14ac:dyDescent="0.3">
      <c r="A3" s="18" t="s">
        <v>3</v>
      </c>
      <c r="B3" s="11" t="s">
        <v>4</v>
      </c>
      <c r="C3" s="10"/>
      <c r="D3" s="4"/>
      <c r="E3" s="5"/>
    </row>
    <row r="4" spans="1:5" ht="45.6" x14ac:dyDescent="0.3">
      <c r="A4" s="19" t="s">
        <v>5</v>
      </c>
      <c r="B4" s="12" t="s">
        <v>71</v>
      </c>
      <c r="C4" s="10"/>
      <c r="D4" s="4"/>
      <c r="E4" s="5"/>
    </row>
    <row r="5" spans="1:5" ht="13.5" customHeight="1" x14ac:dyDescent="0.3">
      <c r="A5" s="13"/>
      <c r="B5" s="14"/>
      <c r="C5" s="4"/>
      <c r="D5" s="4"/>
      <c r="E5" s="5"/>
    </row>
    <row r="6" spans="1:5" ht="13.5" customHeight="1" x14ac:dyDescent="0.3">
      <c r="A6" s="3"/>
      <c r="B6" s="4"/>
      <c r="C6" s="4"/>
      <c r="D6" s="4"/>
      <c r="E6" s="5"/>
    </row>
    <row r="7" spans="1:5" ht="13.5" customHeight="1" x14ac:dyDescent="0.3">
      <c r="A7" s="3"/>
      <c r="B7" s="4"/>
      <c r="C7" s="4"/>
      <c r="D7" s="4"/>
      <c r="E7" s="5"/>
    </row>
    <row r="8" spans="1:5" ht="13.5" customHeight="1" x14ac:dyDescent="0.3">
      <c r="A8" s="3" t="s">
        <v>72</v>
      </c>
      <c r="B8" s="4"/>
      <c r="C8" s="4"/>
      <c r="D8" s="4"/>
      <c r="E8" s="5"/>
    </row>
    <row r="9" spans="1:5" ht="13.5" customHeight="1" x14ac:dyDescent="0.3">
      <c r="A9" s="3"/>
      <c r="B9" s="4"/>
      <c r="C9" s="4"/>
      <c r="D9" s="4"/>
      <c r="E9" s="5"/>
    </row>
    <row r="10" spans="1:5" ht="13.5" customHeight="1" x14ac:dyDescent="0.3">
      <c r="A10" s="6"/>
      <c r="B10" s="15"/>
      <c r="C10" s="15"/>
      <c r="D10" s="15"/>
      <c r="E10" s="7"/>
    </row>
  </sheetData>
  <mergeCells count="1">
    <mergeCell ref="A1:B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8"/>
  <sheetViews>
    <sheetView showGridLines="0" workbookViewId="0"/>
  </sheetViews>
  <sheetFormatPr defaultColWidth="8.88671875" defaultRowHeight="15" customHeight="1" x14ac:dyDescent="0.3"/>
  <cols>
    <col min="1" max="1" width="14.88671875" style="34" customWidth="1"/>
    <col min="2" max="2" width="11.77734375" style="16" bestFit="1" customWidth="1"/>
    <col min="3" max="3" width="11.6640625" style="16" bestFit="1" customWidth="1"/>
    <col min="4" max="5" width="14.88671875" style="16" customWidth="1"/>
    <col min="6" max="6" width="17.44140625" style="17" customWidth="1"/>
    <col min="7" max="7" width="17.44140625" style="16" customWidth="1"/>
    <col min="8" max="8" width="7.6640625" style="16" customWidth="1"/>
    <col min="9" max="10" width="17.33203125" style="16" customWidth="1"/>
    <col min="11" max="11" width="12.77734375" style="16" bestFit="1" customWidth="1"/>
    <col min="12" max="12" width="12.77734375" style="39" customWidth="1"/>
    <col min="13" max="13" width="84.44140625" style="16" customWidth="1"/>
    <col min="14" max="14" width="8.88671875" style="16" customWidth="1"/>
    <col min="15" max="16384" width="8.88671875" style="16"/>
  </cols>
  <sheetData>
    <row r="1" spans="1:13" ht="13.5" customHeight="1" x14ac:dyDescent="0.3">
      <c r="A1" s="20" t="s">
        <v>75</v>
      </c>
      <c r="B1" s="20" t="s">
        <v>76</v>
      </c>
      <c r="C1" s="20" t="s">
        <v>77</v>
      </c>
      <c r="D1" s="20" t="s">
        <v>6</v>
      </c>
      <c r="E1" s="20" t="s">
        <v>7</v>
      </c>
      <c r="F1" s="21" t="s">
        <v>8</v>
      </c>
      <c r="G1" s="20" t="s">
        <v>9</v>
      </c>
      <c r="H1" s="20" t="s">
        <v>109</v>
      </c>
      <c r="I1" s="20" t="s">
        <v>10</v>
      </c>
      <c r="J1" s="20" t="s">
        <v>11</v>
      </c>
      <c r="K1" s="40" t="s">
        <v>110</v>
      </c>
      <c r="L1" s="37" t="s">
        <v>113</v>
      </c>
      <c r="M1" s="20" t="s">
        <v>12</v>
      </c>
    </row>
    <row r="2" spans="1:13" ht="30" customHeight="1" x14ac:dyDescent="0.3">
      <c r="A2" s="33" t="s">
        <v>78</v>
      </c>
      <c r="B2" s="23" t="s">
        <v>13</v>
      </c>
      <c r="C2" s="23" t="s">
        <v>14</v>
      </c>
      <c r="D2" s="22">
        <v>43717.473090277781</v>
      </c>
      <c r="E2" s="22">
        <v>43717.790173611109</v>
      </c>
      <c r="F2" s="24"/>
      <c r="G2" s="25">
        <v>0</v>
      </c>
      <c r="H2" s="26"/>
      <c r="I2" s="23"/>
      <c r="J2" s="27"/>
      <c r="K2" s="41" t="str">
        <f>IF(OR(ISBLANK(I2) = TRUE,ISBLANK(J2))=TRUE,"",AVERAGE(I2:J2))</f>
        <v/>
      </c>
      <c r="L2" s="33" t="s">
        <v>114</v>
      </c>
      <c r="M2" s="23"/>
    </row>
    <row r="3" spans="1:13" ht="13.5" customHeight="1" x14ac:dyDescent="0.3">
      <c r="A3" s="33" t="s">
        <v>80</v>
      </c>
      <c r="B3" s="23" t="s">
        <v>15</v>
      </c>
      <c r="C3" s="26"/>
      <c r="D3" s="22">
        <v>43728.685567129629</v>
      </c>
      <c r="E3" s="27"/>
      <c r="F3" s="28">
        <v>4</v>
      </c>
      <c r="G3" s="26"/>
      <c r="H3" s="26"/>
      <c r="I3" s="25">
        <v>3</v>
      </c>
      <c r="J3" s="27"/>
      <c r="K3" s="41" t="str">
        <f>IF(OR(ISBLANK(I3) = TRUE,ISBLANK(J3))=TRUE,"",AVERAGE(I3:J3))</f>
        <v/>
      </c>
      <c r="L3" s="38" t="s">
        <v>114</v>
      </c>
      <c r="M3" s="29" t="s">
        <v>16</v>
      </c>
    </row>
    <row r="4" spans="1:13" ht="13.5" customHeight="1" x14ac:dyDescent="0.3">
      <c r="A4" s="33" t="s">
        <v>81</v>
      </c>
      <c r="B4" s="23" t="s">
        <v>17</v>
      </c>
      <c r="C4" s="23" t="s">
        <v>18</v>
      </c>
      <c r="D4" s="22">
        <v>43728.6169212963</v>
      </c>
      <c r="E4" s="22">
        <v>43728.544814814813</v>
      </c>
      <c r="F4" s="28">
        <v>1</v>
      </c>
      <c r="G4" s="25">
        <v>3</v>
      </c>
      <c r="H4" s="30">
        <f>AVERAGE(F4:G4)</f>
        <v>2</v>
      </c>
      <c r="I4" s="25">
        <v>2</v>
      </c>
      <c r="J4" s="25">
        <v>1</v>
      </c>
      <c r="K4" s="25">
        <f t="shared" ref="K4:K38" si="0">IF(OR(ISBLANK(I4) = TRUE,ISBLANK(J4))=TRUE,"",AVERAGE(I4:J4))</f>
        <v>1.5</v>
      </c>
      <c r="L4" s="38" t="s">
        <v>115</v>
      </c>
      <c r="M4" s="27"/>
    </row>
    <row r="5" spans="1:13" ht="13.5" customHeight="1" x14ac:dyDescent="0.3">
      <c r="A5" s="33" t="s">
        <v>82</v>
      </c>
      <c r="B5" s="23" t="s">
        <v>19</v>
      </c>
      <c r="C5" s="23" t="s">
        <v>20</v>
      </c>
      <c r="D5" s="22">
        <v>43729.4530787037</v>
      </c>
      <c r="E5" s="22">
        <v>43728.58048611111</v>
      </c>
      <c r="F5" s="28">
        <v>2</v>
      </c>
      <c r="G5" s="31">
        <v>18</v>
      </c>
      <c r="H5" s="30">
        <f>AVERAGE(F5:G5)</f>
        <v>10</v>
      </c>
      <c r="I5" s="25">
        <v>5</v>
      </c>
      <c r="J5" s="25">
        <v>3</v>
      </c>
      <c r="K5" s="25">
        <f t="shared" si="0"/>
        <v>4</v>
      </c>
      <c r="L5" s="38" t="s">
        <v>115</v>
      </c>
      <c r="M5" s="27"/>
    </row>
    <row r="6" spans="1:13" ht="13.5" customHeight="1" x14ac:dyDescent="0.3">
      <c r="A6" s="33" t="s">
        <v>83</v>
      </c>
      <c r="B6" s="23" t="s">
        <v>21</v>
      </c>
      <c r="C6" s="23" t="s">
        <v>22</v>
      </c>
      <c r="D6" s="22">
        <v>43732.644814814812</v>
      </c>
      <c r="E6" s="22">
        <v>43728.649155092593</v>
      </c>
      <c r="F6" s="24"/>
      <c r="G6" s="25">
        <v>9</v>
      </c>
      <c r="H6" s="26"/>
      <c r="I6" s="25">
        <v>2</v>
      </c>
      <c r="J6" s="25">
        <v>4</v>
      </c>
      <c r="K6" s="25">
        <f t="shared" si="0"/>
        <v>3</v>
      </c>
      <c r="L6" s="38" t="s">
        <v>114</v>
      </c>
      <c r="M6" s="27"/>
    </row>
    <row r="7" spans="1:13" ht="13.5" customHeight="1" x14ac:dyDescent="0.3">
      <c r="A7" s="33" t="s">
        <v>79</v>
      </c>
      <c r="B7" s="26"/>
      <c r="C7" s="23" t="s">
        <v>23</v>
      </c>
      <c r="D7" s="26"/>
      <c r="E7" s="22">
        <v>43732.335069444445</v>
      </c>
      <c r="F7" s="24"/>
      <c r="G7" s="25">
        <v>0</v>
      </c>
      <c r="H7" s="26"/>
      <c r="I7" s="26"/>
      <c r="J7" s="25">
        <v>3</v>
      </c>
      <c r="K7" s="41" t="str">
        <f t="shared" si="0"/>
        <v/>
      </c>
      <c r="L7" s="33" t="s">
        <v>114</v>
      </c>
      <c r="M7" s="27"/>
    </row>
    <row r="8" spans="1:13" ht="13.5" customHeight="1" x14ac:dyDescent="0.3">
      <c r="A8" s="33" t="s">
        <v>84</v>
      </c>
      <c r="B8" s="23" t="s">
        <v>24</v>
      </c>
      <c r="C8" s="23" t="s">
        <v>25</v>
      </c>
      <c r="D8" s="22">
        <v>43731.537789351853</v>
      </c>
      <c r="E8" s="22">
        <v>43731.507118055553</v>
      </c>
      <c r="F8" s="28">
        <v>0</v>
      </c>
      <c r="G8" s="31">
        <v>12</v>
      </c>
      <c r="H8" s="30">
        <f>AVERAGE(F8:G8)</f>
        <v>6</v>
      </c>
      <c r="I8" s="25">
        <v>3</v>
      </c>
      <c r="J8" s="25">
        <v>2</v>
      </c>
      <c r="K8" s="25">
        <f t="shared" si="0"/>
        <v>2.5</v>
      </c>
      <c r="L8" s="38" t="s">
        <v>115</v>
      </c>
      <c r="M8" s="27"/>
    </row>
    <row r="9" spans="1:13" ht="13.5" customHeight="1" x14ac:dyDescent="0.3">
      <c r="A9" s="33" t="s">
        <v>85</v>
      </c>
      <c r="B9" s="23" t="s">
        <v>26</v>
      </c>
      <c r="C9" s="26"/>
      <c r="D9" s="22">
        <v>43731.744884259257</v>
      </c>
      <c r="E9" s="26"/>
      <c r="F9" s="28">
        <v>2</v>
      </c>
      <c r="G9" s="26"/>
      <c r="H9" s="26"/>
      <c r="I9" s="25">
        <v>1</v>
      </c>
      <c r="J9" s="26"/>
      <c r="K9" s="41" t="str">
        <f t="shared" si="0"/>
        <v/>
      </c>
      <c r="L9" s="33" t="s">
        <v>114</v>
      </c>
      <c r="M9" s="27"/>
    </row>
    <row r="10" spans="1:13" ht="13.5" customHeight="1" x14ac:dyDescent="0.3">
      <c r="A10" s="33" t="s">
        <v>86</v>
      </c>
      <c r="B10" s="23" t="s">
        <v>27</v>
      </c>
      <c r="C10" s="26"/>
      <c r="D10" s="22">
        <v>43735.694502314815</v>
      </c>
      <c r="E10" s="26"/>
      <c r="F10" s="28">
        <v>0</v>
      </c>
      <c r="G10" s="26"/>
      <c r="H10" s="26"/>
      <c r="I10" s="25">
        <v>1</v>
      </c>
      <c r="J10" s="26"/>
      <c r="K10" s="41" t="str">
        <f t="shared" si="0"/>
        <v/>
      </c>
      <c r="L10" s="33" t="s">
        <v>114</v>
      </c>
      <c r="M10" s="27"/>
    </row>
    <row r="11" spans="1:13" ht="13.5" customHeight="1" x14ac:dyDescent="0.3">
      <c r="A11" s="33" t="s">
        <v>87</v>
      </c>
      <c r="B11" s="23" t="s">
        <v>28</v>
      </c>
      <c r="C11" s="23" t="s">
        <v>29</v>
      </c>
      <c r="D11" s="22">
        <v>43732.567789351851</v>
      </c>
      <c r="E11" s="22">
        <v>43732.517731481479</v>
      </c>
      <c r="F11" s="28">
        <v>7</v>
      </c>
      <c r="G11" s="25">
        <v>5</v>
      </c>
      <c r="H11" s="30">
        <f t="shared" ref="H11:H16" si="1">AVERAGE(F11:G11)</f>
        <v>6</v>
      </c>
      <c r="I11" s="25">
        <v>1</v>
      </c>
      <c r="J11" s="25">
        <v>1</v>
      </c>
      <c r="K11" s="25">
        <f t="shared" si="0"/>
        <v>1</v>
      </c>
      <c r="L11" s="38" t="s">
        <v>115</v>
      </c>
      <c r="M11" s="27"/>
    </row>
    <row r="12" spans="1:13" ht="13.5" customHeight="1" x14ac:dyDescent="0.3">
      <c r="A12" s="33" t="s">
        <v>88</v>
      </c>
      <c r="B12" s="23" t="s">
        <v>30</v>
      </c>
      <c r="C12" s="23" t="s">
        <v>31</v>
      </c>
      <c r="D12" s="22">
        <v>43732.598263888889</v>
      </c>
      <c r="E12" s="22">
        <v>43734.988263888888</v>
      </c>
      <c r="F12" s="32">
        <v>12</v>
      </c>
      <c r="G12" s="25">
        <v>2</v>
      </c>
      <c r="H12" s="30">
        <f t="shared" si="1"/>
        <v>7</v>
      </c>
      <c r="I12" s="25">
        <v>4</v>
      </c>
      <c r="J12" s="25">
        <v>1</v>
      </c>
      <c r="K12" s="25">
        <f t="shared" si="0"/>
        <v>2.5</v>
      </c>
      <c r="L12" s="38" t="s">
        <v>115</v>
      </c>
      <c r="M12" s="27"/>
    </row>
    <row r="13" spans="1:13" ht="13.5" customHeight="1" x14ac:dyDescent="0.3">
      <c r="A13" s="33" t="s">
        <v>89</v>
      </c>
      <c r="B13" s="23" t="s">
        <v>32</v>
      </c>
      <c r="C13" s="23" t="s">
        <v>33</v>
      </c>
      <c r="D13" s="22">
        <v>43735.612916666665</v>
      </c>
      <c r="E13" s="22">
        <v>43733.379212962966</v>
      </c>
      <c r="F13" s="32">
        <v>16</v>
      </c>
      <c r="G13" s="25">
        <v>2</v>
      </c>
      <c r="H13" s="30">
        <f t="shared" si="1"/>
        <v>9</v>
      </c>
      <c r="I13" s="25">
        <v>1</v>
      </c>
      <c r="J13" s="25">
        <v>1</v>
      </c>
      <c r="K13" s="25">
        <f t="shared" si="0"/>
        <v>1</v>
      </c>
      <c r="L13" s="38" t="s">
        <v>115</v>
      </c>
      <c r="M13" s="27"/>
    </row>
    <row r="14" spans="1:13" ht="13.5" customHeight="1" x14ac:dyDescent="0.3">
      <c r="A14" s="33" t="s">
        <v>90</v>
      </c>
      <c r="B14" s="23" t="s">
        <v>34</v>
      </c>
      <c r="C14" s="23" t="s">
        <v>35</v>
      </c>
      <c r="D14" s="22">
        <v>43733.602893518517</v>
      </c>
      <c r="E14" s="22">
        <v>43735.32230324074</v>
      </c>
      <c r="F14" s="28">
        <v>0</v>
      </c>
      <c r="G14" s="25">
        <v>7</v>
      </c>
      <c r="H14" s="30">
        <f t="shared" si="1"/>
        <v>3.5</v>
      </c>
      <c r="I14" s="25">
        <v>2</v>
      </c>
      <c r="J14" s="25">
        <v>2</v>
      </c>
      <c r="K14" s="25">
        <f t="shared" si="0"/>
        <v>2</v>
      </c>
      <c r="L14" s="38" t="s">
        <v>115</v>
      </c>
      <c r="M14" s="27"/>
    </row>
    <row r="15" spans="1:13" ht="13.5" customHeight="1" x14ac:dyDescent="0.3">
      <c r="A15" s="33" t="s">
        <v>91</v>
      </c>
      <c r="B15" s="23" t="s">
        <v>36</v>
      </c>
      <c r="C15" s="23" t="s">
        <v>37</v>
      </c>
      <c r="D15" s="22">
        <v>43734.485543981478</v>
      </c>
      <c r="E15" s="22">
        <v>43734.445648148147</v>
      </c>
      <c r="F15" s="28">
        <v>5</v>
      </c>
      <c r="G15" s="25">
        <v>1</v>
      </c>
      <c r="H15" s="30">
        <f t="shared" si="1"/>
        <v>3</v>
      </c>
      <c r="I15" s="25">
        <v>1</v>
      </c>
      <c r="J15" s="25">
        <v>3</v>
      </c>
      <c r="K15" s="25">
        <f t="shared" si="0"/>
        <v>2</v>
      </c>
      <c r="L15" s="38" t="s">
        <v>115</v>
      </c>
      <c r="M15" s="27"/>
    </row>
    <row r="16" spans="1:13" ht="13.5" customHeight="1" x14ac:dyDescent="0.3">
      <c r="A16" s="33" t="s">
        <v>92</v>
      </c>
      <c r="B16" s="23" t="s">
        <v>38</v>
      </c>
      <c r="C16" s="23" t="s">
        <v>39</v>
      </c>
      <c r="D16" s="22">
        <v>43734.603495370371</v>
      </c>
      <c r="E16" s="22">
        <v>43734.755960648145</v>
      </c>
      <c r="F16" s="28">
        <v>2</v>
      </c>
      <c r="G16" s="25">
        <v>9</v>
      </c>
      <c r="H16" s="30">
        <f t="shared" si="1"/>
        <v>5.5</v>
      </c>
      <c r="I16" s="25">
        <v>1</v>
      </c>
      <c r="J16" s="25">
        <v>2</v>
      </c>
      <c r="K16" s="25">
        <f t="shared" si="0"/>
        <v>1.5</v>
      </c>
      <c r="L16" s="38" t="s">
        <v>115</v>
      </c>
      <c r="M16" s="27"/>
    </row>
    <row r="17" spans="1:13" ht="13.5" customHeight="1" x14ac:dyDescent="0.3">
      <c r="A17" s="33" t="s">
        <v>93</v>
      </c>
      <c r="B17" s="23" t="s">
        <v>40</v>
      </c>
      <c r="C17" s="26"/>
      <c r="D17" s="22">
        <v>43734.620185185187</v>
      </c>
      <c r="E17" s="26"/>
      <c r="F17" s="28">
        <v>4</v>
      </c>
      <c r="G17" s="26"/>
      <c r="H17" s="26"/>
      <c r="I17" s="25">
        <v>2</v>
      </c>
      <c r="J17" s="26"/>
      <c r="K17" s="41" t="str">
        <f t="shared" si="0"/>
        <v/>
      </c>
      <c r="L17" s="33" t="s">
        <v>114</v>
      </c>
      <c r="M17" s="27"/>
    </row>
    <row r="18" spans="1:13" ht="13.5" customHeight="1" x14ac:dyDescent="0.3">
      <c r="A18" s="33" t="s">
        <v>94</v>
      </c>
      <c r="B18" s="23" t="s">
        <v>41</v>
      </c>
      <c r="C18" s="23" t="s">
        <v>42</v>
      </c>
      <c r="D18" s="22">
        <v>43734.634432870371</v>
      </c>
      <c r="E18" s="22">
        <v>43735.421736111108</v>
      </c>
      <c r="F18" s="28">
        <v>7</v>
      </c>
      <c r="G18" s="31">
        <v>16</v>
      </c>
      <c r="H18" s="30">
        <f t="shared" ref="H18:H30" si="2">AVERAGE(F18:G18)</f>
        <v>11.5</v>
      </c>
      <c r="I18" s="25">
        <v>3</v>
      </c>
      <c r="J18" s="25">
        <v>1</v>
      </c>
      <c r="K18" s="25">
        <f t="shared" si="0"/>
        <v>2</v>
      </c>
      <c r="L18" s="38" t="s">
        <v>115</v>
      </c>
      <c r="M18" s="27"/>
    </row>
    <row r="19" spans="1:13" ht="13.5" customHeight="1" x14ac:dyDescent="0.3">
      <c r="A19" s="33" t="s">
        <v>95</v>
      </c>
      <c r="B19" s="23" t="s">
        <v>43</v>
      </c>
      <c r="C19" s="23" t="s">
        <v>44</v>
      </c>
      <c r="D19" s="22">
        <v>43738.772407407407</v>
      </c>
      <c r="E19" s="22">
        <v>43735.564664351848</v>
      </c>
      <c r="F19" s="28">
        <v>2</v>
      </c>
      <c r="G19" s="25">
        <v>5</v>
      </c>
      <c r="H19" s="30">
        <f t="shared" si="2"/>
        <v>3.5</v>
      </c>
      <c r="I19" s="25">
        <v>2</v>
      </c>
      <c r="J19" s="25">
        <v>2</v>
      </c>
      <c r="K19" s="25">
        <f t="shared" si="0"/>
        <v>2</v>
      </c>
      <c r="L19" s="38" t="s">
        <v>115</v>
      </c>
      <c r="M19" s="27"/>
    </row>
    <row r="20" spans="1:13" ht="13.5" customHeight="1" x14ac:dyDescent="0.3">
      <c r="A20" s="33" t="s">
        <v>96</v>
      </c>
      <c r="B20" s="23" t="s">
        <v>45</v>
      </c>
      <c r="C20" s="23" t="s">
        <v>46</v>
      </c>
      <c r="D20" s="22">
        <v>43735.51358796296</v>
      </c>
      <c r="E20" s="22">
        <v>43735.506631944445</v>
      </c>
      <c r="F20" s="28">
        <v>0</v>
      </c>
      <c r="G20" s="25">
        <v>6</v>
      </c>
      <c r="H20" s="30">
        <f t="shared" si="2"/>
        <v>3</v>
      </c>
      <c r="I20" s="25">
        <v>2</v>
      </c>
      <c r="J20" s="25">
        <v>2</v>
      </c>
      <c r="K20" s="25">
        <f t="shared" si="0"/>
        <v>2</v>
      </c>
      <c r="L20" s="38" t="s">
        <v>115</v>
      </c>
      <c r="M20" s="27"/>
    </row>
    <row r="21" spans="1:13" ht="13.5" customHeight="1" x14ac:dyDescent="0.3">
      <c r="A21" s="33" t="s">
        <v>97</v>
      </c>
      <c r="B21" s="23" t="s">
        <v>47</v>
      </c>
      <c r="C21" s="23" t="s">
        <v>48</v>
      </c>
      <c r="D21" s="22">
        <v>43735.722500000003</v>
      </c>
      <c r="E21" s="22">
        <v>43736.007430555554</v>
      </c>
      <c r="F21" s="28">
        <v>2</v>
      </c>
      <c r="G21" s="31">
        <v>11</v>
      </c>
      <c r="H21" s="30">
        <f t="shared" si="2"/>
        <v>6.5</v>
      </c>
      <c r="I21" s="25">
        <v>4</v>
      </c>
      <c r="J21" s="25">
        <v>1</v>
      </c>
      <c r="K21" s="25">
        <f t="shared" si="0"/>
        <v>2.5</v>
      </c>
      <c r="L21" s="38" t="s">
        <v>115</v>
      </c>
      <c r="M21" s="27"/>
    </row>
    <row r="22" spans="1:13" ht="13.5" customHeight="1" x14ac:dyDescent="0.3">
      <c r="A22" s="33" t="s">
        <v>98</v>
      </c>
      <c r="B22" s="23" t="s">
        <v>49</v>
      </c>
      <c r="C22" s="23" t="s">
        <v>50</v>
      </c>
      <c r="D22" s="22">
        <v>43738.47415509259</v>
      </c>
      <c r="E22" s="22">
        <v>43738.491840277777</v>
      </c>
      <c r="F22" s="28">
        <v>1</v>
      </c>
      <c r="G22" s="25">
        <v>1</v>
      </c>
      <c r="H22" s="30">
        <f t="shared" si="2"/>
        <v>1</v>
      </c>
      <c r="I22" s="25">
        <v>2</v>
      </c>
      <c r="J22" s="25">
        <v>2</v>
      </c>
      <c r="K22" s="25">
        <f t="shared" si="0"/>
        <v>2</v>
      </c>
      <c r="L22" s="38" t="s">
        <v>115</v>
      </c>
      <c r="M22" s="27"/>
    </row>
    <row r="23" spans="1:13" ht="13.5" customHeight="1" x14ac:dyDescent="0.3">
      <c r="A23" s="33" t="s">
        <v>99</v>
      </c>
      <c r="B23" s="23" t="s">
        <v>51</v>
      </c>
      <c r="C23" s="23" t="s">
        <v>52</v>
      </c>
      <c r="D23" s="22">
        <v>43738.568182870367</v>
      </c>
      <c r="E23" s="22">
        <v>43738.575624999998</v>
      </c>
      <c r="F23" s="28">
        <v>7</v>
      </c>
      <c r="G23" s="25">
        <v>2</v>
      </c>
      <c r="H23" s="30">
        <f t="shared" si="2"/>
        <v>4.5</v>
      </c>
      <c r="I23" s="25">
        <v>2</v>
      </c>
      <c r="J23" s="25">
        <v>3</v>
      </c>
      <c r="K23" s="25">
        <f t="shared" si="0"/>
        <v>2.5</v>
      </c>
      <c r="L23" s="38" t="s">
        <v>114</v>
      </c>
      <c r="M23" s="29" t="s">
        <v>112</v>
      </c>
    </row>
    <row r="24" spans="1:13" ht="13.5" customHeight="1" x14ac:dyDescent="0.3">
      <c r="A24" s="33" t="s">
        <v>99</v>
      </c>
      <c r="B24" s="23" t="s">
        <v>51</v>
      </c>
      <c r="C24" s="23" t="s">
        <v>52</v>
      </c>
      <c r="D24" s="22">
        <v>43738.575949074075</v>
      </c>
      <c r="E24" s="22">
        <v>43738.575624999998</v>
      </c>
      <c r="F24" s="28">
        <v>6</v>
      </c>
      <c r="G24" s="25">
        <v>2</v>
      </c>
      <c r="H24" s="30">
        <f t="shared" si="2"/>
        <v>4</v>
      </c>
      <c r="I24" s="25">
        <v>2</v>
      </c>
      <c r="J24" s="25">
        <v>3</v>
      </c>
      <c r="K24" s="25">
        <f t="shared" si="0"/>
        <v>2.5</v>
      </c>
      <c r="L24" s="38" t="s">
        <v>114</v>
      </c>
      <c r="M24" s="29" t="s">
        <v>112</v>
      </c>
    </row>
    <row r="25" spans="1:13" ht="13.5" customHeight="1" x14ac:dyDescent="0.3">
      <c r="A25" s="33" t="s">
        <v>100</v>
      </c>
      <c r="B25" s="23" t="s">
        <v>53</v>
      </c>
      <c r="C25" s="23" t="s">
        <v>54</v>
      </c>
      <c r="D25" s="22">
        <v>43738.773506944446</v>
      </c>
      <c r="E25" s="22">
        <v>43739.281759259262</v>
      </c>
      <c r="F25" s="32">
        <v>10</v>
      </c>
      <c r="G25" s="25">
        <v>3</v>
      </c>
      <c r="H25" s="30">
        <f t="shared" si="2"/>
        <v>6.5</v>
      </c>
      <c r="I25" s="25">
        <v>2</v>
      </c>
      <c r="J25" s="25">
        <v>3</v>
      </c>
      <c r="K25" s="25">
        <f t="shared" si="0"/>
        <v>2.5</v>
      </c>
      <c r="L25" s="38" t="s">
        <v>115</v>
      </c>
      <c r="M25" s="27"/>
    </row>
    <row r="26" spans="1:13" ht="13.5" customHeight="1" x14ac:dyDescent="0.3">
      <c r="A26" s="33" t="s">
        <v>101</v>
      </c>
      <c r="B26" s="23" t="s">
        <v>55</v>
      </c>
      <c r="C26" s="23" t="s">
        <v>56</v>
      </c>
      <c r="D26" s="22">
        <v>43739.447789351849</v>
      </c>
      <c r="E26" s="22">
        <v>43739.64947916667</v>
      </c>
      <c r="F26" s="28">
        <v>1</v>
      </c>
      <c r="G26" s="25">
        <v>9</v>
      </c>
      <c r="H26" s="30">
        <f t="shared" si="2"/>
        <v>5</v>
      </c>
      <c r="I26" s="25">
        <v>3</v>
      </c>
      <c r="J26" s="25">
        <v>5</v>
      </c>
      <c r="K26" s="25">
        <f t="shared" si="0"/>
        <v>4</v>
      </c>
      <c r="L26" s="38" t="s">
        <v>115</v>
      </c>
      <c r="M26" s="27"/>
    </row>
    <row r="27" spans="1:13" ht="13.5" customHeight="1" x14ac:dyDescent="0.3">
      <c r="A27" s="33" t="s">
        <v>102</v>
      </c>
      <c r="B27" s="23" t="s">
        <v>57</v>
      </c>
      <c r="C27" s="23" t="s">
        <v>58</v>
      </c>
      <c r="D27" s="22">
        <v>43739.758726851855</v>
      </c>
      <c r="E27" s="22">
        <v>43739.663946759261</v>
      </c>
      <c r="F27" s="28">
        <v>1</v>
      </c>
      <c r="G27" s="25">
        <v>2</v>
      </c>
      <c r="H27" s="30">
        <f t="shared" si="2"/>
        <v>1.5</v>
      </c>
      <c r="I27" s="25">
        <v>4</v>
      </c>
      <c r="J27" s="25">
        <v>1</v>
      </c>
      <c r="K27" s="25">
        <f t="shared" si="0"/>
        <v>2.5</v>
      </c>
      <c r="L27" s="38" t="s">
        <v>115</v>
      </c>
      <c r="M27" s="27"/>
    </row>
    <row r="28" spans="1:13" ht="13.5" customHeight="1" x14ac:dyDescent="0.3">
      <c r="A28" s="33" t="s">
        <v>103</v>
      </c>
      <c r="B28" s="23" t="s">
        <v>59</v>
      </c>
      <c r="C28" s="23" t="s">
        <v>60</v>
      </c>
      <c r="D28" s="22">
        <v>43740.875879629632</v>
      </c>
      <c r="E28" s="22">
        <v>43740.522650462961</v>
      </c>
      <c r="F28" s="32">
        <v>12</v>
      </c>
      <c r="G28" s="25">
        <v>0</v>
      </c>
      <c r="H28" s="30">
        <f t="shared" si="2"/>
        <v>6</v>
      </c>
      <c r="I28" s="25">
        <v>3</v>
      </c>
      <c r="J28" s="25">
        <v>2</v>
      </c>
      <c r="K28" s="25">
        <f t="shared" si="0"/>
        <v>2.5</v>
      </c>
      <c r="L28" s="38" t="s">
        <v>115</v>
      </c>
      <c r="M28" s="27"/>
    </row>
    <row r="29" spans="1:13" ht="13.5" customHeight="1" x14ac:dyDescent="0.3">
      <c r="A29" s="33" t="s">
        <v>104</v>
      </c>
      <c r="B29" s="23" t="s">
        <v>61</v>
      </c>
      <c r="C29" s="23" t="s">
        <v>62</v>
      </c>
      <c r="D29" s="22">
        <v>43741.506388888891</v>
      </c>
      <c r="E29" s="22">
        <v>43741.536111111112</v>
      </c>
      <c r="F29" s="28">
        <v>7</v>
      </c>
      <c r="G29" s="31">
        <v>12</v>
      </c>
      <c r="H29" s="30">
        <f t="shared" si="2"/>
        <v>9.5</v>
      </c>
      <c r="I29" s="25">
        <v>4</v>
      </c>
      <c r="J29" s="25">
        <v>1</v>
      </c>
      <c r="K29" s="25">
        <f t="shared" si="0"/>
        <v>2.5</v>
      </c>
      <c r="L29" s="38" t="s">
        <v>115</v>
      </c>
      <c r="M29" s="27"/>
    </row>
    <row r="30" spans="1:13" ht="13.5" customHeight="1" x14ac:dyDescent="0.3">
      <c r="A30" s="33" t="s">
        <v>105</v>
      </c>
      <c r="B30" s="23" t="s">
        <v>63</v>
      </c>
      <c r="C30" s="23" t="s">
        <v>64</v>
      </c>
      <c r="D30" s="22">
        <v>43742.402048611111</v>
      </c>
      <c r="E30" s="22">
        <v>43741.662800925929</v>
      </c>
      <c r="F30" s="28">
        <v>1</v>
      </c>
      <c r="G30" s="25">
        <v>0</v>
      </c>
      <c r="H30" s="30">
        <f t="shared" si="2"/>
        <v>0.5</v>
      </c>
      <c r="I30" s="25">
        <v>1</v>
      </c>
      <c r="J30" s="25">
        <v>4</v>
      </c>
      <c r="K30" s="25">
        <f t="shared" si="0"/>
        <v>2.5</v>
      </c>
      <c r="L30" s="38" t="s">
        <v>115</v>
      </c>
      <c r="M30" s="27"/>
    </row>
    <row r="31" spans="1:13" ht="13.5" customHeight="1" x14ac:dyDescent="0.3">
      <c r="A31" s="33" t="s">
        <v>106</v>
      </c>
      <c r="B31" s="23" t="s">
        <v>65</v>
      </c>
      <c r="C31" s="26"/>
      <c r="D31" s="22">
        <v>43742.428472222222</v>
      </c>
      <c r="E31" s="26"/>
      <c r="F31" s="28">
        <v>8</v>
      </c>
      <c r="G31" s="26"/>
      <c r="H31" s="26"/>
      <c r="I31" s="25">
        <v>4</v>
      </c>
      <c r="J31" s="26"/>
      <c r="K31" s="41" t="str">
        <f t="shared" si="0"/>
        <v/>
      </c>
      <c r="L31" s="38" t="s">
        <v>114</v>
      </c>
      <c r="M31" s="27"/>
    </row>
    <row r="32" spans="1:13" ht="13.5" customHeight="1" x14ac:dyDescent="0.3">
      <c r="A32" s="33" t="s">
        <v>107</v>
      </c>
      <c r="B32" s="23" t="s">
        <v>66</v>
      </c>
      <c r="C32" s="23" t="s">
        <v>67</v>
      </c>
      <c r="D32" s="22">
        <v>43742.521331018521</v>
      </c>
      <c r="E32" s="22">
        <v>43742.520752314813</v>
      </c>
      <c r="F32" s="28">
        <v>7</v>
      </c>
      <c r="G32" s="25">
        <v>3</v>
      </c>
      <c r="H32" s="30">
        <f>AVERAGE(F32:G32)</f>
        <v>5</v>
      </c>
      <c r="I32" s="25">
        <v>1</v>
      </c>
      <c r="J32" s="25">
        <v>3</v>
      </c>
      <c r="K32" s="25">
        <f t="shared" si="0"/>
        <v>2</v>
      </c>
      <c r="L32" s="38" t="s">
        <v>115</v>
      </c>
      <c r="M32" s="27"/>
    </row>
    <row r="33" spans="1:13" ht="13.5" customHeight="1" x14ac:dyDescent="0.3">
      <c r="A33" s="33" t="s">
        <v>108</v>
      </c>
      <c r="B33" s="23" t="s">
        <v>68</v>
      </c>
      <c r="C33" s="23" t="s">
        <v>69</v>
      </c>
      <c r="D33" s="22">
        <v>43746.873425925929</v>
      </c>
      <c r="E33" s="22">
        <v>43742.623148148145</v>
      </c>
      <c r="F33" s="28">
        <v>1</v>
      </c>
      <c r="G33" s="26"/>
      <c r="H33" s="26"/>
      <c r="I33" s="25">
        <v>1</v>
      </c>
      <c r="J33" s="25">
        <v>1</v>
      </c>
      <c r="K33" s="25">
        <f t="shared" si="0"/>
        <v>1</v>
      </c>
      <c r="L33" s="38" t="s">
        <v>114</v>
      </c>
      <c r="M33" s="23" t="s">
        <v>73</v>
      </c>
    </row>
    <row r="34" spans="1:13" ht="13.5" customHeight="1" x14ac:dyDescent="0.3">
      <c r="A34" s="33" t="s">
        <v>108</v>
      </c>
      <c r="B34" s="23" t="s">
        <v>68</v>
      </c>
      <c r="C34" s="23" t="s">
        <v>69</v>
      </c>
      <c r="D34" s="22">
        <v>43746.873425925929</v>
      </c>
      <c r="E34" s="22">
        <v>43742.979178240741</v>
      </c>
      <c r="F34" s="28">
        <v>1</v>
      </c>
      <c r="G34" s="31">
        <v>22</v>
      </c>
      <c r="H34" s="30">
        <f>AVERAGE(F34:G34)</f>
        <v>11.5</v>
      </c>
      <c r="I34" s="25">
        <v>1</v>
      </c>
      <c r="J34" s="25">
        <v>1</v>
      </c>
      <c r="K34" s="25">
        <f t="shared" si="0"/>
        <v>1</v>
      </c>
      <c r="L34" s="38" t="s">
        <v>115</v>
      </c>
      <c r="M34" s="27" t="s">
        <v>74</v>
      </c>
    </row>
    <row r="35" spans="1:13" ht="13.5" customHeight="1" x14ac:dyDescent="0.3">
      <c r="A35" s="33" t="s">
        <v>80</v>
      </c>
      <c r="B35" s="23" t="s">
        <v>15</v>
      </c>
      <c r="C35" s="23" t="s">
        <v>70</v>
      </c>
      <c r="D35" s="22">
        <v>43883.351678240739</v>
      </c>
      <c r="E35" s="22">
        <v>43882.861620370371</v>
      </c>
      <c r="F35" s="28">
        <v>9</v>
      </c>
      <c r="G35" s="25">
        <v>5</v>
      </c>
      <c r="H35" s="30">
        <f>AVERAGE(F35:G35)</f>
        <v>7</v>
      </c>
      <c r="I35" s="25">
        <v>1</v>
      </c>
      <c r="J35" s="25">
        <v>2</v>
      </c>
      <c r="K35" s="25">
        <f t="shared" si="0"/>
        <v>1.5</v>
      </c>
      <c r="L35" s="38" t="s">
        <v>114</v>
      </c>
      <c r="M35" s="29" t="s">
        <v>111</v>
      </c>
    </row>
    <row r="36" spans="1:13" ht="13.5" customHeight="1" x14ac:dyDescent="0.3">
      <c r="A36" s="33" t="s">
        <v>80</v>
      </c>
      <c r="B36" s="23" t="s">
        <v>15</v>
      </c>
      <c r="C36" s="23" t="s">
        <v>70</v>
      </c>
      <c r="D36" s="22">
        <v>43882.692465277774</v>
      </c>
      <c r="E36" s="22">
        <v>43882.861620370371</v>
      </c>
      <c r="F36" s="28">
        <v>4</v>
      </c>
      <c r="G36" s="25">
        <v>5</v>
      </c>
      <c r="H36" s="30">
        <f>AVERAGE(F36:G36)</f>
        <v>4.5</v>
      </c>
      <c r="I36" s="25">
        <v>1</v>
      </c>
      <c r="J36" s="25">
        <v>2</v>
      </c>
      <c r="K36" s="25">
        <f t="shared" si="0"/>
        <v>1.5</v>
      </c>
      <c r="L36" s="38" t="s">
        <v>114</v>
      </c>
      <c r="M36" s="29" t="s">
        <v>111</v>
      </c>
    </row>
    <row r="37" spans="1:13" ht="13.5" customHeight="1" x14ac:dyDescent="0.3">
      <c r="A37" s="33" t="s">
        <v>81</v>
      </c>
      <c r="B37" s="23" t="s">
        <v>17</v>
      </c>
      <c r="C37" s="23" t="s">
        <v>18</v>
      </c>
      <c r="D37" s="22">
        <v>43882.620567129627</v>
      </c>
      <c r="E37" s="22">
        <v>43882.69054398148</v>
      </c>
      <c r="F37" s="32">
        <v>23</v>
      </c>
      <c r="G37" s="31">
        <v>11</v>
      </c>
      <c r="H37" s="30">
        <f>AVERAGE(F37:G37)</f>
        <v>17</v>
      </c>
      <c r="I37" s="25">
        <v>2</v>
      </c>
      <c r="J37" s="25">
        <v>2</v>
      </c>
      <c r="K37" s="25">
        <f t="shared" si="0"/>
        <v>2</v>
      </c>
      <c r="L37" s="38" t="s">
        <v>115</v>
      </c>
      <c r="M37" s="27"/>
    </row>
    <row r="38" spans="1:13" ht="13.5" customHeight="1" x14ac:dyDescent="0.3">
      <c r="A38" s="33" t="s">
        <v>82</v>
      </c>
      <c r="B38" s="23" t="s">
        <v>19</v>
      </c>
      <c r="C38" s="23" t="s">
        <v>20</v>
      </c>
      <c r="D38" s="22">
        <v>43891.472962962966</v>
      </c>
      <c r="E38" s="22">
        <v>43888.677025462966</v>
      </c>
      <c r="F38" s="28">
        <v>4</v>
      </c>
      <c r="G38" s="25">
        <v>8</v>
      </c>
      <c r="H38" s="30">
        <f>AVERAGE(F38:G38)</f>
        <v>6</v>
      </c>
      <c r="I38" s="25">
        <v>2</v>
      </c>
      <c r="J38" s="25">
        <v>1</v>
      </c>
      <c r="K38" s="25">
        <f t="shared" si="0"/>
        <v>1.5</v>
      </c>
      <c r="L38" s="38" t="s">
        <v>115</v>
      </c>
      <c r="M38" s="27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Synchrony Survey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Yang Gao</cp:lastModifiedBy>
  <dcterms:created xsi:type="dcterms:W3CDTF">2020-06-19T18:25:39Z</dcterms:created>
  <dcterms:modified xsi:type="dcterms:W3CDTF">2020-06-19T18:46:53Z</dcterms:modified>
</cp:coreProperties>
</file>