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raymond\NYU Tandon\Market Risk Management and Regulation FRE6731\Li, Morong\"/>
    </mc:Choice>
  </mc:AlternateContent>
  <xr:revisionPtr revIDLastSave="0" documentId="13_ncr:1_{816AF029-1260-453C-A6CC-3CB477746909}" xr6:coauthVersionLast="34" xr6:coauthVersionMax="34" xr10:uidLastSave="{00000000-0000-0000-0000-000000000000}"/>
  <bookViews>
    <workbookView xWindow="6197" yWindow="463" windowWidth="19603" windowHeight="16654" activeTab="3" xr2:uid="{00000000-000D-0000-FFFF-FFFF00000000}"/>
  </bookViews>
  <sheets>
    <sheet name="Index" sheetId="1" r:id="rId1"/>
    <sheet name="Historical Data" sheetId="2" r:id="rId2"/>
    <sheet name="IBM Regulatory Capital" sheetId="9" r:id="rId3"/>
    <sheet name="Gold Regulatory Capitial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5" l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7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J16" i="5"/>
  <c r="J17" i="5" s="1"/>
  <c r="J19" i="5" s="1"/>
  <c r="D16" i="5"/>
  <c r="D15" i="5"/>
  <c r="D14" i="5"/>
  <c r="D13" i="5"/>
  <c r="D12" i="5"/>
  <c r="S11" i="5"/>
  <c r="J11" i="5"/>
  <c r="D11" i="5"/>
  <c r="D10" i="5"/>
  <c r="D9" i="5"/>
  <c r="S8" i="5"/>
  <c r="J8" i="5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8" i="9"/>
  <c r="O7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9" i="9"/>
  <c r="E3398" i="5" l="1"/>
  <c r="E3396" i="5"/>
  <c r="E3394" i="5"/>
  <c r="E3392" i="5"/>
  <c r="E3390" i="5"/>
  <c r="E3388" i="5"/>
  <c r="E3386" i="5"/>
  <c r="E3384" i="5"/>
  <c r="E3382" i="5"/>
  <c r="E3380" i="5"/>
  <c r="E3378" i="5"/>
  <c r="E3376" i="5"/>
  <c r="E3374" i="5"/>
  <c r="E3372" i="5"/>
  <c r="E3370" i="5"/>
  <c r="E3368" i="5"/>
  <c r="E3366" i="5"/>
  <c r="E3364" i="5"/>
  <c r="E3362" i="5"/>
  <c r="E3360" i="5"/>
  <c r="E3358" i="5"/>
  <c r="E3356" i="5"/>
  <c r="E3354" i="5"/>
  <c r="E3352" i="5"/>
  <c r="E3350" i="5"/>
  <c r="E3348" i="5"/>
  <c r="E3346" i="5"/>
  <c r="E3344" i="5"/>
  <c r="E3342" i="5"/>
  <c r="E3340" i="5"/>
  <c r="E3338" i="5"/>
  <c r="E3336" i="5"/>
  <c r="E3334" i="5"/>
  <c r="E3332" i="5"/>
  <c r="E3330" i="5"/>
  <c r="E3328" i="5"/>
  <c r="E3326" i="5"/>
  <c r="E3324" i="5"/>
  <c r="E3322" i="5"/>
  <c r="E3320" i="5"/>
  <c r="E3318" i="5"/>
  <c r="E3316" i="5"/>
  <c r="E3314" i="5"/>
  <c r="E3312" i="5"/>
  <c r="E3310" i="5"/>
  <c r="E3308" i="5"/>
  <c r="E3306" i="5"/>
  <c r="E3304" i="5"/>
  <c r="E3302" i="5"/>
  <c r="E3300" i="5"/>
  <c r="E3298" i="5"/>
  <c r="E3296" i="5"/>
  <c r="E3294" i="5"/>
  <c r="E3292" i="5"/>
  <c r="E3290" i="5"/>
  <c r="E3288" i="5"/>
  <c r="E3286" i="5"/>
  <c r="E3284" i="5"/>
  <c r="E3282" i="5"/>
  <c r="E3280" i="5"/>
  <c r="E3278" i="5"/>
  <c r="E3276" i="5"/>
  <c r="E3274" i="5"/>
  <c r="E3272" i="5"/>
  <c r="E3270" i="5"/>
  <c r="E3268" i="5"/>
  <c r="E3266" i="5"/>
  <c r="E3264" i="5"/>
  <c r="E3262" i="5"/>
  <c r="E3260" i="5"/>
  <c r="E3258" i="5"/>
  <c r="E3256" i="5"/>
  <c r="E3254" i="5"/>
  <c r="E3252" i="5"/>
  <c r="E3250" i="5"/>
  <c r="E3248" i="5"/>
  <c r="E3246" i="5"/>
  <c r="E3244" i="5"/>
  <c r="E3242" i="5"/>
  <c r="E3240" i="5"/>
  <c r="E3238" i="5"/>
  <c r="E3236" i="5"/>
  <c r="E3234" i="5"/>
  <c r="E3232" i="5"/>
  <c r="E3230" i="5"/>
  <c r="E3395" i="5"/>
  <c r="E3387" i="5"/>
  <c r="E3379" i="5"/>
  <c r="E3371" i="5"/>
  <c r="E3363" i="5"/>
  <c r="E3355" i="5"/>
  <c r="E3347" i="5"/>
  <c r="E3339" i="5"/>
  <c r="E3331" i="5"/>
  <c r="E3323" i="5"/>
  <c r="E3315" i="5"/>
  <c r="E3307" i="5"/>
  <c r="E3299" i="5"/>
  <c r="E3291" i="5"/>
  <c r="E3283" i="5"/>
  <c r="E3275" i="5"/>
  <c r="E3267" i="5"/>
  <c r="E3259" i="5"/>
  <c r="E3251" i="5"/>
  <c r="E3243" i="5"/>
  <c r="E3235" i="5"/>
  <c r="E3135" i="5"/>
  <c r="E3131" i="5"/>
  <c r="E3127" i="5"/>
  <c r="E3123" i="5"/>
  <c r="E3119" i="5"/>
  <c r="E3115" i="5"/>
  <c r="E3111" i="5"/>
  <c r="E3107" i="5"/>
  <c r="E3397" i="5"/>
  <c r="E3389" i="5"/>
  <c r="E3381" i="5"/>
  <c r="E3373" i="5"/>
  <c r="E3365" i="5"/>
  <c r="E3357" i="5"/>
  <c r="E3349" i="5"/>
  <c r="E3341" i="5"/>
  <c r="E3333" i="5"/>
  <c r="E3325" i="5"/>
  <c r="E3317" i="5"/>
  <c r="E3309" i="5"/>
  <c r="E3301" i="5"/>
  <c r="E3293" i="5"/>
  <c r="E3285" i="5"/>
  <c r="E3277" i="5"/>
  <c r="E3269" i="5"/>
  <c r="E3261" i="5"/>
  <c r="E3253" i="5"/>
  <c r="E3245" i="5"/>
  <c r="E3237" i="5"/>
  <c r="E3229" i="5"/>
  <c r="E3227" i="5"/>
  <c r="E3225" i="5"/>
  <c r="E3223" i="5"/>
  <c r="E3221" i="5"/>
  <c r="E3219" i="5"/>
  <c r="E3217" i="5"/>
  <c r="E3215" i="5"/>
  <c r="E3213" i="5"/>
  <c r="E3211" i="5"/>
  <c r="E3209" i="5"/>
  <c r="E3207" i="5"/>
  <c r="E3205" i="5"/>
  <c r="E3203" i="5"/>
  <c r="E3201" i="5"/>
  <c r="E3199" i="5"/>
  <c r="E3197" i="5"/>
  <c r="E3195" i="5"/>
  <c r="E3193" i="5"/>
  <c r="E3191" i="5"/>
  <c r="E3189" i="5"/>
  <c r="E3187" i="5"/>
  <c r="E3185" i="5"/>
  <c r="E3183" i="5"/>
  <c r="E3181" i="5"/>
  <c r="E3179" i="5"/>
  <c r="E3177" i="5"/>
  <c r="E3175" i="5"/>
  <c r="E3173" i="5"/>
  <c r="E3171" i="5"/>
  <c r="E3169" i="5"/>
  <c r="E3167" i="5"/>
  <c r="E3165" i="5"/>
  <c r="E3163" i="5"/>
  <c r="E3161" i="5"/>
  <c r="E3159" i="5"/>
  <c r="E3157" i="5"/>
  <c r="E3155" i="5"/>
  <c r="E3153" i="5"/>
  <c r="E3151" i="5"/>
  <c r="E3149" i="5"/>
  <c r="E3147" i="5"/>
  <c r="E3145" i="5"/>
  <c r="E3143" i="5"/>
  <c r="E3141" i="5"/>
  <c r="E3139" i="5"/>
  <c r="E3136" i="5"/>
  <c r="E3132" i="5"/>
  <c r="E3128" i="5"/>
  <c r="E3124" i="5"/>
  <c r="E3120" i="5"/>
  <c r="E3116" i="5"/>
  <c r="E3112" i="5"/>
  <c r="E3108" i="5"/>
  <c r="E3104" i="5"/>
  <c r="E3391" i="5"/>
  <c r="E3383" i="5"/>
  <c r="E3375" i="5"/>
  <c r="E3367" i="5"/>
  <c r="E3359" i="5"/>
  <c r="E3351" i="5"/>
  <c r="E3343" i="5"/>
  <c r="E3335" i="5"/>
  <c r="E3327" i="5"/>
  <c r="E3319" i="5"/>
  <c r="E3311" i="5"/>
  <c r="E3303" i="5"/>
  <c r="E3295" i="5"/>
  <c r="E3287" i="5"/>
  <c r="E3279" i="5"/>
  <c r="E3271" i="5"/>
  <c r="E3263" i="5"/>
  <c r="E3255" i="5"/>
  <c r="E3247" i="5"/>
  <c r="E3239" i="5"/>
  <c r="E3231" i="5"/>
  <c r="E3137" i="5"/>
  <c r="E3369" i="5"/>
  <c r="E3337" i="5"/>
  <c r="E3305" i="5"/>
  <c r="E3273" i="5"/>
  <c r="E3241" i="5"/>
  <c r="E3222" i="5"/>
  <c r="E3214" i="5"/>
  <c r="E3206" i="5"/>
  <c r="E3198" i="5"/>
  <c r="E3190" i="5"/>
  <c r="E3182" i="5"/>
  <c r="E3174" i="5"/>
  <c r="E3166" i="5"/>
  <c r="E3158" i="5"/>
  <c r="E3150" i="5"/>
  <c r="E3142" i="5"/>
  <c r="E3134" i="5"/>
  <c r="E3130" i="5"/>
  <c r="E3126" i="5"/>
  <c r="E3122" i="5"/>
  <c r="E3118" i="5"/>
  <c r="E3114" i="5"/>
  <c r="E3110" i="5"/>
  <c r="E3106" i="5"/>
  <c r="E3101" i="5"/>
  <c r="E3097" i="5"/>
  <c r="E3093" i="5"/>
  <c r="E3089" i="5"/>
  <c r="E3085" i="5"/>
  <c r="E3081" i="5"/>
  <c r="E3077" i="5"/>
  <c r="E3073" i="5"/>
  <c r="E3069" i="5"/>
  <c r="E3065" i="5"/>
  <c r="E3061" i="5"/>
  <c r="E3057" i="5"/>
  <c r="E3053" i="5"/>
  <c r="E3049" i="5"/>
  <c r="E3045" i="5"/>
  <c r="E3041" i="5"/>
  <c r="E3037" i="5"/>
  <c r="E3033" i="5"/>
  <c r="E3029" i="5"/>
  <c r="E3025" i="5"/>
  <c r="E3021" i="5"/>
  <c r="E3017" i="5"/>
  <c r="E3013" i="5"/>
  <c r="E3009" i="5"/>
  <c r="E3005" i="5"/>
  <c r="E3001" i="5"/>
  <c r="E2997" i="5"/>
  <c r="E2993" i="5"/>
  <c r="E2989" i="5"/>
  <c r="E2985" i="5"/>
  <c r="E2981" i="5"/>
  <c r="E2977" i="5"/>
  <c r="E2973" i="5"/>
  <c r="E2969" i="5"/>
  <c r="E2965" i="5"/>
  <c r="E2961" i="5"/>
  <c r="E2957" i="5"/>
  <c r="E2953" i="5"/>
  <c r="E2949" i="5"/>
  <c r="E2945" i="5"/>
  <c r="E2941" i="5"/>
  <c r="E2937" i="5"/>
  <c r="E2933" i="5"/>
  <c r="E2929" i="5"/>
  <c r="E2925" i="5"/>
  <c r="E2921" i="5"/>
  <c r="E2917" i="5"/>
  <c r="E2913" i="5"/>
  <c r="E2909" i="5"/>
  <c r="E2905" i="5"/>
  <c r="E2901" i="5"/>
  <c r="E3393" i="5"/>
  <c r="E3361" i="5"/>
  <c r="E3329" i="5"/>
  <c r="E3297" i="5"/>
  <c r="E3265" i="5"/>
  <c r="E3233" i="5"/>
  <c r="E3224" i="5"/>
  <c r="E3216" i="5"/>
  <c r="E3208" i="5"/>
  <c r="E3200" i="5"/>
  <c r="E3192" i="5"/>
  <c r="E3184" i="5"/>
  <c r="E3176" i="5"/>
  <c r="E3168" i="5"/>
  <c r="E3160" i="5"/>
  <c r="E3152" i="5"/>
  <c r="E3144" i="5"/>
  <c r="E3102" i="5"/>
  <c r="E3098" i="5"/>
  <c r="E3094" i="5"/>
  <c r="E3090" i="5"/>
  <c r="E3086" i="5"/>
  <c r="E3082" i="5"/>
  <c r="E3078" i="5"/>
  <c r="E3074" i="5"/>
  <c r="E3070" i="5"/>
  <c r="E3066" i="5"/>
  <c r="E3062" i="5"/>
  <c r="E3058" i="5"/>
  <c r="E3054" i="5"/>
  <c r="E3050" i="5"/>
  <c r="E3046" i="5"/>
  <c r="E3042" i="5"/>
  <c r="E3038" i="5"/>
  <c r="E3034" i="5"/>
  <c r="E3030" i="5"/>
  <c r="E3026" i="5"/>
  <c r="E3022" i="5"/>
  <c r="E3018" i="5"/>
  <c r="E3014" i="5"/>
  <c r="E3010" i="5"/>
  <c r="E3006" i="5"/>
  <c r="E3002" i="5"/>
  <c r="E2998" i="5"/>
  <c r="E2994" i="5"/>
  <c r="E2990" i="5"/>
  <c r="E2986" i="5"/>
  <c r="E2982" i="5"/>
  <c r="E2978" i="5"/>
  <c r="E2974" i="5"/>
  <c r="E2970" i="5"/>
  <c r="E2966" i="5"/>
  <c r="E2962" i="5"/>
  <c r="E2958" i="5"/>
  <c r="E2954" i="5"/>
  <c r="E2950" i="5"/>
  <c r="E2946" i="5"/>
  <c r="E2942" i="5"/>
  <c r="E2938" i="5"/>
  <c r="E2934" i="5"/>
  <c r="E2930" i="5"/>
  <c r="E2926" i="5"/>
  <c r="E2922" i="5"/>
  <c r="E2918" i="5"/>
  <c r="E2914" i="5"/>
  <c r="E3385" i="5"/>
  <c r="E3353" i="5"/>
  <c r="E3321" i="5"/>
  <c r="E3289" i="5"/>
  <c r="E3257" i="5"/>
  <c r="E3226" i="5"/>
  <c r="E3218" i="5"/>
  <c r="E3210" i="5"/>
  <c r="E3202" i="5"/>
  <c r="E3194" i="5"/>
  <c r="E3186" i="5"/>
  <c r="E3178" i="5"/>
  <c r="E3170" i="5"/>
  <c r="E3162" i="5"/>
  <c r="E3154" i="5"/>
  <c r="E3146" i="5"/>
  <c r="E3138" i="5"/>
  <c r="E3133" i="5"/>
  <c r="E3129" i="5"/>
  <c r="E3125" i="5"/>
  <c r="E3121" i="5"/>
  <c r="E3117" i="5"/>
  <c r="E3113" i="5"/>
  <c r="E3109" i="5"/>
  <c r="E3105" i="5"/>
  <c r="E3103" i="5"/>
  <c r="E3099" i="5"/>
  <c r="E3095" i="5"/>
  <c r="E3091" i="5"/>
  <c r="E3087" i="5"/>
  <c r="E3083" i="5"/>
  <c r="E3079" i="5"/>
  <c r="E3075" i="5"/>
  <c r="E3071" i="5"/>
  <c r="E3067" i="5"/>
  <c r="E3063" i="5"/>
  <c r="E3059" i="5"/>
  <c r="E3055" i="5"/>
  <c r="E3051" i="5"/>
  <c r="E3047" i="5"/>
  <c r="E3043" i="5"/>
  <c r="E3039" i="5"/>
  <c r="E3035" i="5"/>
  <c r="E3031" i="5"/>
  <c r="E3027" i="5"/>
  <c r="E3023" i="5"/>
  <c r="E3019" i="5"/>
  <c r="E3015" i="5"/>
  <c r="E3011" i="5"/>
  <c r="E3007" i="5"/>
  <c r="E3003" i="5"/>
  <c r="E2999" i="5"/>
  <c r="E2995" i="5"/>
  <c r="E2991" i="5"/>
  <c r="E2987" i="5"/>
  <c r="E3281" i="5"/>
  <c r="E3220" i="5"/>
  <c r="E3188" i="5"/>
  <c r="E3156" i="5"/>
  <c r="E2983" i="5"/>
  <c r="E2979" i="5"/>
  <c r="E2975" i="5"/>
  <c r="E2971" i="5"/>
  <c r="E2967" i="5"/>
  <c r="E2963" i="5"/>
  <c r="E2959" i="5"/>
  <c r="E2955" i="5"/>
  <c r="E2951" i="5"/>
  <c r="E2947" i="5"/>
  <c r="E2943" i="5"/>
  <c r="E2939" i="5"/>
  <c r="E2935" i="5"/>
  <c r="E2931" i="5"/>
  <c r="E2927" i="5"/>
  <c r="E2923" i="5"/>
  <c r="E2919" i="5"/>
  <c r="E2915" i="5"/>
  <c r="E2908" i="5"/>
  <c r="E2900" i="5"/>
  <c r="E2897" i="5"/>
  <c r="E2893" i="5"/>
  <c r="E2889" i="5"/>
  <c r="E2885" i="5"/>
  <c r="E2881" i="5"/>
  <c r="E2877" i="5"/>
  <c r="E2873" i="5"/>
  <c r="E2869" i="5"/>
  <c r="E2865" i="5"/>
  <c r="E2861" i="5"/>
  <c r="E2857" i="5"/>
  <c r="E2853" i="5"/>
  <c r="E2849" i="5"/>
  <c r="E2845" i="5"/>
  <c r="E2841" i="5"/>
  <c r="E2837" i="5"/>
  <c r="E2833" i="5"/>
  <c r="E2829" i="5"/>
  <c r="E2825" i="5"/>
  <c r="E2821" i="5"/>
  <c r="E2817" i="5"/>
  <c r="E2813" i="5"/>
  <c r="E2809" i="5"/>
  <c r="E2805" i="5"/>
  <c r="E2801" i="5"/>
  <c r="E2797" i="5"/>
  <c r="E2793" i="5"/>
  <c r="E2789" i="5"/>
  <c r="E2785" i="5"/>
  <c r="E2781" i="5"/>
  <c r="E2777" i="5"/>
  <c r="E2773" i="5"/>
  <c r="E2769" i="5"/>
  <c r="E2765" i="5"/>
  <c r="E2761" i="5"/>
  <c r="E2757" i="5"/>
  <c r="E2753" i="5"/>
  <c r="E2749" i="5"/>
  <c r="E2745" i="5"/>
  <c r="E2741" i="5"/>
  <c r="E2737" i="5"/>
  <c r="E2733" i="5"/>
  <c r="E2729" i="5"/>
  <c r="E2725" i="5"/>
  <c r="E2721" i="5"/>
  <c r="E2717" i="5"/>
  <c r="E2713" i="5"/>
  <c r="E2709" i="5"/>
  <c r="E2705" i="5"/>
  <c r="E2701" i="5"/>
  <c r="E2697" i="5"/>
  <c r="E2693" i="5"/>
  <c r="E2689" i="5"/>
  <c r="E2685" i="5"/>
  <c r="E2681" i="5"/>
  <c r="E2677" i="5"/>
  <c r="E2673" i="5"/>
  <c r="E2669" i="5"/>
  <c r="E2665" i="5"/>
  <c r="E2661" i="5"/>
  <c r="E2657" i="5"/>
  <c r="E2653" i="5"/>
  <c r="E2649" i="5"/>
  <c r="E2645" i="5"/>
  <c r="E2641" i="5"/>
  <c r="E2637" i="5"/>
  <c r="E2633" i="5"/>
  <c r="E2629" i="5"/>
  <c r="E2625" i="5"/>
  <c r="E2621" i="5"/>
  <c r="E2617" i="5"/>
  <c r="E2613" i="5"/>
  <c r="E3345" i="5"/>
  <c r="E3204" i="5"/>
  <c r="E3172" i="5"/>
  <c r="E3140" i="5"/>
  <c r="E2984" i="5"/>
  <c r="E2980" i="5"/>
  <c r="E2976" i="5"/>
  <c r="E2972" i="5"/>
  <c r="E2968" i="5"/>
  <c r="E2964" i="5"/>
  <c r="E2960" i="5"/>
  <c r="E2956" i="5"/>
  <c r="E2952" i="5"/>
  <c r="E2948" i="5"/>
  <c r="E2944" i="5"/>
  <c r="E2940" i="5"/>
  <c r="E2936" i="5"/>
  <c r="E2932" i="5"/>
  <c r="E2928" i="5"/>
  <c r="E2924" i="5"/>
  <c r="E2920" i="5"/>
  <c r="E2916" i="5"/>
  <c r="E2912" i="5"/>
  <c r="E2904" i="5"/>
  <c r="E2895" i="5"/>
  <c r="E2891" i="5"/>
  <c r="E2887" i="5"/>
  <c r="E2883" i="5"/>
  <c r="E2879" i="5"/>
  <c r="E2875" i="5"/>
  <c r="E2871" i="5"/>
  <c r="E2867" i="5"/>
  <c r="E2863" i="5"/>
  <c r="E2859" i="5"/>
  <c r="E2855" i="5"/>
  <c r="E2851" i="5"/>
  <c r="E2847" i="5"/>
  <c r="E2843" i="5"/>
  <c r="E2839" i="5"/>
  <c r="E2835" i="5"/>
  <c r="E2831" i="5"/>
  <c r="E2827" i="5"/>
  <c r="E2823" i="5"/>
  <c r="E2819" i="5"/>
  <c r="E2815" i="5"/>
  <c r="E2811" i="5"/>
  <c r="E2807" i="5"/>
  <c r="E2803" i="5"/>
  <c r="E2799" i="5"/>
  <c r="E2795" i="5"/>
  <c r="E2791" i="5"/>
  <c r="E2787" i="5"/>
  <c r="E2783" i="5"/>
  <c r="E2779" i="5"/>
  <c r="E2775" i="5"/>
  <c r="E2771" i="5"/>
  <c r="E2767" i="5"/>
  <c r="E2763" i="5"/>
  <c r="E2759" i="5"/>
  <c r="E2755" i="5"/>
  <c r="E2751" i="5"/>
  <c r="E2747" i="5"/>
  <c r="E2743" i="5"/>
  <c r="E2739" i="5"/>
  <c r="E2735" i="5"/>
  <c r="E2731" i="5"/>
  <c r="E2727" i="5"/>
  <c r="E2723" i="5"/>
  <c r="E2719" i="5"/>
  <c r="E2715" i="5"/>
  <c r="E2711" i="5"/>
  <c r="E2707" i="5"/>
  <c r="E3180" i="5"/>
  <c r="E3100" i="5"/>
  <c r="E3092" i="5"/>
  <c r="E3084" i="5"/>
  <c r="E3076" i="5"/>
  <c r="E3068" i="5"/>
  <c r="E3060" i="5"/>
  <c r="E3052" i="5"/>
  <c r="E3044" i="5"/>
  <c r="E3036" i="5"/>
  <c r="E3028" i="5"/>
  <c r="E3020" i="5"/>
  <c r="E3012" i="5"/>
  <c r="E3004" i="5"/>
  <c r="E2996" i="5"/>
  <c r="E2988" i="5"/>
  <c r="E2911" i="5"/>
  <c r="E2907" i="5"/>
  <c r="E2903" i="5"/>
  <c r="E2899" i="5"/>
  <c r="E2700" i="5"/>
  <c r="E2692" i="5"/>
  <c r="E2684" i="5"/>
  <c r="E2676" i="5"/>
  <c r="E2668" i="5"/>
  <c r="E2660" i="5"/>
  <c r="E3377" i="5"/>
  <c r="E3228" i="5"/>
  <c r="E3164" i="5"/>
  <c r="E2703" i="5"/>
  <c r="E2698" i="5"/>
  <c r="E2695" i="5"/>
  <c r="E2690" i="5"/>
  <c r="E2687" i="5"/>
  <c r="E2682" i="5"/>
  <c r="E2679" i="5"/>
  <c r="E2674" i="5"/>
  <c r="E2671" i="5"/>
  <c r="E2666" i="5"/>
  <c r="E2663" i="5"/>
  <c r="E2658" i="5"/>
  <c r="E2655" i="5"/>
  <c r="E2650" i="5"/>
  <c r="E2647" i="5"/>
  <c r="E2642" i="5"/>
  <c r="E2639" i="5"/>
  <c r="E2634" i="5"/>
  <c r="E2631" i="5"/>
  <c r="E2626" i="5"/>
  <c r="E2623" i="5"/>
  <c r="E2618" i="5"/>
  <c r="E2615" i="5"/>
  <c r="E2609" i="5"/>
  <c r="E2605" i="5"/>
  <c r="E2601" i="5"/>
  <c r="E2597" i="5"/>
  <c r="E2593" i="5"/>
  <c r="E2589" i="5"/>
  <c r="E2585" i="5"/>
  <c r="E2581" i="5"/>
  <c r="E2577" i="5"/>
  <c r="E2573" i="5"/>
  <c r="E2569" i="5"/>
  <c r="E2565" i="5"/>
  <c r="E2561" i="5"/>
  <c r="E2557" i="5"/>
  <c r="E2553" i="5"/>
  <c r="E2549" i="5"/>
  <c r="E2545" i="5"/>
  <c r="E3313" i="5"/>
  <c r="E3212" i="5"/>
  <c r="E3148" i="5"/>
  <c r="E3096" i="5"/>
  <c r="E3088" i="5"/>
  <c r="E3080" i="5"/>
  <c r="E3072" i="5"/>
  <c r="E3064" i="5"/>
  <c r="E3056" i="5"/>
  <c r="E3048" i="5"/>
  <c r="E3040" i="5"/>
  <c r="E3032" i="5"/>
  <c r="E3024" i="5"/>
  <c r="E3016" i="5"/>
  <c r="E3008" i="5"/>
  <c r="E3000" i="5"/>
  <c r="E2992" i="5"/>
  <c r="E2910" i="5"/>
  <c r="E2906" i="5"/>
  <c r="E2902" i="5"/>
  <c r="G2902" i="5" s="1"/>
  <c r="E2898" i="5"/>
  <c r="E2896" i="5"/>
  <c r="E2894" i="5"/>
  <c r="E2892" i="5"/>
  <c r="G2892" i="5" s="1"/>
  <c r="E2890" i="5"/>
  <c r="E2888" i="5"/>
  <c r="E2886" i="5"/>
  <c r="E2884" i="5"/>
  <c r="G2884" i="5" s="1"/>
  <c r="E2882" i="5"/>
  <c r="E2880" i="5"/>
  <c r="E2878" i="5"/>
  <c r="E2876" i="5"/>
  <c r="G2876" i="5" s="1"/>
  <c r="E2874" i="5"/>
  <c r="E2872" i="5"/>
  <c r="E2870" i="5"/>
  <c r="E2868" i="5"/>
  <c r="G2868" i="5" s="1"/>
  <c r="E2866" i="5"/>
  <c r="E2864" i="5"/>
  <c r="E2862" i="5"/>
  <c r="E2860" i="5"/>
  <c r="G2860" i="5" s="1"/>
  <c r="E2858" i="5"/>
  <c r="E2856" i="5"/>
  <c r="E2854" i="5"/>
  <c r="E2852" i="5"/>
  <c r="G2852" i="5" s="1"/>
  <c r="E2850" i="5"/>
  <c r="E2848" i="5"/>
  <c r="E2846" i="5"/>
  <c r="E2844" i="5"/>
  <c r="G2844" i="5" s="1"/>
  <c r="E2842" i="5"/>
  <c r="E2840" i="5"/>
  <c r="E2838" i="5"/>
  <c r="E2836" i="5"/>
  <c r="G2836" i="5" s="1"/>
  <c r="E2834" i="5"/>
  <c r="E2832" i="5"/>
  <c r="E2830" i="5"/>
  <c r="E2828" i="5"/>
  <c r="G2828" i="5" s="1"/>
  <c r="E2826" i="5"/>
  <c r="E2824" i="5"/>
  <c r="E2822" i="5"/>
  <c r="E2820" i="5"/>
  <c r="E2818" i="5"/>
  <c r="E2816" i="5"/>
  <c r="E2814" i="5"/>
  <c r="E2812" i="5"/>
  <c r="E2810" i="5"/>
  <c r="E2808" i="5"/>
  <c r="E2806" i="5"/>
  <c r="E2804" i="5"/>
  <c r="E2802" i="5"/>
  <c r="E2800" i="5"/>
  <c r="E2798" i="5"/>
  <c r="E2796" i="5"/>
  <c r="E2794" i="5"/>
  <c r="E2792" i="5"/>
  <c r="E2790" i="5"/>
  <c r="E2788" i="5"/>
  <c r="E2786" i="5"/>
  <c r="E2784" i="5"/>
  <c r="E2782" i="5"/>
  <c r="E2780" i="5"/>
  <c r="E2778" i="5"/>
  <c r="E2776" i="5"/>
  <c r="E2774" i="5"/>
  <c r="E2772" i="5"/>
  <c r="E2770" i="5"/>
  <c r="E2768" i="5"/>
  <c r="E2766" i="5"/>
  <c r="E2764" i="5"/>
  <c r="E2762" i="5"/>
  <c r="E2760" i="5"/>
  <c r="E2758" i="5"/>
  <c r="E2756" i="5"/>
  <c r="E2754" i="5"/>
  <c r="E2752" i="5"/>
  <c r="E2750" i="5"/>
  <c r="E2748" i="5"/>
  <c r="E2746" i="5"/>
  <c r="E2744" i="5"/>
  <c r="E2742" i="5"/>
  <c r="E2740" i="5"/>
  <c r="E2738" i="5"/>
  <c r="E2736" i="5"/>
  <c r="E2734" i="5"/>
  <c r="E2732" i="5"/>
  <c r="E2730" i="5"/>
  <c r="E2728" i="5"/>
  <c r="E2726" i="5"/>
  <c r="E2724" i="5"/>
  <c r="E2722" i="5"/>
  <c r="E2720" i="5"/>
  <c r="E2718" i="5"/>
  <c r="E2716" i="5"/>
  <c r="E2714" i="5"/>
  <c r="E2712" i="5"/>
  <c r="E2710" i="5"/>
  <c r="E2708" i="5"/>
  <c r="E2706" i="5"/>
  <c r="E2704" i="5"/>
  <c r="E2696" i="5"/>
  <c r="E2688" i="5"/>
  <c r="E2680" i="5"/>
  <c r="E2672" i="5"/>
  <c r="E2664" i="5"/>
  <c r="E2656" i="5"/>
  <c r="E2648" i="5"/>
  <c r="E2699" i="5"/>
  <c r="E2691" i="5"/>
  <c r="E2683" i="5"/>
  <c r="E2675" i="5"/>
  <c r="E2667" i="5"/>
  <c r="E2659" i="5"/>
  <c r="E2654" i="5"/>
  <c r="E2652" i="5"/>
  <c r="E2608" i="5"/>
  <c r="E2600" i="5"/>
  <c r="E2592" i="5"/>
  <c r="E2584" i="5"/>
  <c r="E2576" i="5"/>
  <c r="E2568" i="5"/>
  <c r="E2560" i="5"/>
  <c r="E2552" i="5"/>
  <c r="E2544" i="5"/>
  <c r="E2540" i="5"/>
  <c r="E2536" i="5"/>
  <c r="E2532" i="5"/>
  <c r="E2528" i="5"/>
  <c r="E2524" i="5"/>
  <c r="E2520" i="5"/>
  <c r="E2516" i="5"/>
  <c r="E2512" i="5"/>
  <c r="E2508" i="5"/>
  <c r="E2504" i="5"/>
  <c r="E2500" i="5"/>
  <c r="E2496" i="5"/>
  <c r="E2492" i="5"/>
  <c r="E2488" i="5"/>
  <c r="E2484" i="5"/>
  <c r="E2480" i="5"/>
  <c r="E2476" i="5"/>
  <c r="E2472" i="5"/>
  <c r="E2468" i="5"/>
  <c r="E2464" i="5"/>
  <c r="E2460" i="5"/>
  <c r="E2456" i="5"/>
  <c r="E2452" i="5"/>
  <c r="E2448" i="5"/>
  <c r="E2444" i="5"/>
  <c r="E2440" i="5"/>
  <c r="E2436" i="5"/>
  <c r="E2432" i="5"/>
  <c r="E2428" i="5"/>
  <c r="E2424" i="5"/>
  <c r="E2420" i="5"/>
  <c r="E2416" i="5"/>
  <c r="E2412" i="5"/>
  <c r="E2408" i="5"/>
  <c r="E2404" i="5"/>
  <c r="E2400" i="5"/>
  <c r="E2396" i="5"/>
  <c r="E2392" i="5"/>
  <c r="E2388" i="5"/>
  <c r="E2384" i="5"/>
  <c r="E3249" i="5"/>
  <c r="E2643" i="5"/>
  <c r="E2651" i="5"/>
  <c r="E2646" i="5"/>
  <c r="E2644" i="5"/>
  <c r="E2640" i="5"/>
  <c r="E2638" i="5"/>
  <c r="E2636" i="5"/>
  <c r="E2632" i="5"/>
  <c r="E2630" i="5"/>
  <c r="E2628" i="5"/>
  <c r="E2624" i="5"/>
  <c r="E2622" i="5"/>
  <c r="E2620" i="5"/>
  <c r="E2616" i="5"/>
  <c r="E2614" i="5"/>
  <c r="E2612" i="5"/>
  <c r="E3196" i="5"/>
  <c r="E2702" i="5"/>
  <c r="E2694" i="5"/>
  <c r="E2686" i="5"/>
  <c r="E2678" i="5"/>
  <c r="G2678" i="5" s="1"/>
  <c r="E2670" i="5"/>
  <c r="E2662" i="5"/>
  <c r="E2610" i="5"/>
  <c r="E2607" i="5"/>
  <c r="E2602" i="5"/>
  <c r="E2599" i="5"/>
  <c r="E2594" i="5"/>
  <c r="E2591" i="5"/>
  <c r="E2586" i="5"/>
  <c r="E2583" i="5"/>
  <c r="E2578" i="5"/>
  <c r="E2575" i="5"/>
  <c r="E2570" i="5"/>
  <c r="E2567" i="5"/>
  <c r="E2562" i="5"/>
  <c r="E2559" i="5"/>
  <c r="E2554" i="5"/>
  <c r="E2551" i="5"/>
  <c r="E2546" i="5"/>
  <c r="E2543" i="5"/>
  <c r="E2539" i="5"/>
  <c r="E2535" i="5"/>
  <c r="E2531" i="5"/>
  <c r="E2527" i="5"/>
  <c r="E2523" i="5"/>
  <c r="E2519" i="5"/>
  <c r="E2515" i="5"/>
  <c r="E2511" i="5"/>
  <c r="E2507" i="5"/>
  <c r="E2503" i="5"/>
  <c r="E2499" i="5"/>
  <c r="E2495" i="5"/>
  <c r="E2491" i="5"/>
  <c r="E2487" i="5"/>
  <c r="E2483" i="5"/>
  <c r="E2479" i="5"/>
  <c r="E2475" i="5"/>
  <c r="E2471" i="5"/>
  <c r="E2635" i="5"/>
  <c r="E2619" i="5"/>
  <c r="G2619" i="5" s="1"/>
  <c r="E2541" i="5"/>
  <c r="E2537" i="5"/>
  <c r="E2533" i="5"/>
  <c r="E2529" i="5"/>
  <c r="E2525" i="5"/>
  <c r="E2521" i="5"/>
  <c r="E2517" i="5"/>
  <c r="E2513" i="5"/>
  <c r="E2509" i="5"/>
  <c r="E2505" i="5"/>
  <c r="E2501" i="5"/>
  <c r="E2497" i="5"/>
  <c r="E2493" i="5"/>
  <c r="E2489" i="5"/>
  <c r="E2485" i="5"/>
  <c r="E2481" i="5"/>
  <c r="E2477" i="5"/>
  <c r="E2473" i="5"/>
  <c r="E2469" i="5"/>
  <c r="E2466" i="5"/>
  <c r="E2461" i="5"/>
  <c r="E2458" i="5"/>
  <c r="E2453" i="5"/>
  <c r="E2450" i="5"/>
  <c r="E2445" i="5"/>
  <c r="E2442" i="5"/>
  <c r="E2437" i="5"/>
  <c r="E2434" i="5"/>
  <c r="E2429" i="5"/>
  <c r="E2426" i="5"/>
  <c r="E2421" i="5"/>
  <c r="E2418" i="5"/>
  <c r="E2413" i="5"/>
  <c r="E2410" i="5"/>
  <c r="E2405" i="5"/>
  <c r="E2402" i="5"/>
  <c r="E2397" i="5"/>
  <c r="E2394" i="5"/>
  <c r="E2389" i="5"/>
  <c r="E2386" i="5"/>
  <c r="E2381" i="5"/>
  <c r="E2377" i="5"/>
  <c r="E2373" i="5"/>
  <c r="E2369" i="5"/>
  <c r="E2365" i="5"/>
  <c r="E2361" i="5"/>
  <c r="E2357" i="5"/>
  <c r="E2353" i="5"/>
  <c r="E2349" i="5"/>
  <c r="E2345" i="5"/>
  <c r="E2341" i="5"/>
  <c r="E2337" i="5"/>
  <c r="E2333" i="5"/>
  <c r="E2329" i="5"/>
  <c r="E2325" i="5"/>
  <c r="E2321" i="5"/>
  <c r="E2317" i="5"/>
  <c r="E2313" i="5"/>
  <c r="E2309" i="5"/>
  <c r="E2305" i="5"/>
  <c r="E2301" i="5"/>
  <c r="E2297" i="5"/>
  <c r="E2293" i="5"/>
  <c r="E2289" i="5"/>
  <c r="E2285" i="5"/>
  <c r="E2281" i="5"/>
  <c r="E2277" i="5"/>
  <c r="E2273" i="5"/>
  <c r="E2269" i="5"/>
  <c r="E2265" i="5"/>
  <c r="E2261" i="5"/>
  <c r="E2257" i="5"/>
  <c r="E2253" i="5"/>
  <c r="E2249" i="5"/>
  <c r="E2245" i="5"/>
  <c r="E2241" i="5"/>
  <c r="E2237" i="5"/>
  <c r="E2233" i="5"/>
  <c r="E2229" i="5"/>
  <c r="E2225" i="5"/>
  <c r="E2221" i="5"/>
  <c r="E2217" i="5"/>
  <c r="E2213" i="5"/>
  <c r="E2209" i="5"/>
  <c r="E2205" i="5"/>
  <c r="E2201" i="5"/>
  <c r="E2197" i="5"/>
  <c r="E2193" i="5"/>
  <c r="E2189" i="5"/>
  <c r="E2185" i="5"/>
  <c r="E2181" i="5"/>
  <c r="E2177" i="5"/>
  <c r="E2173" i="5"/>
  <c r="E2169" i="5"/>
  <c r="E2165" i="5"/>
  <c r="E2161" i="5"/>
  <c r="E2157" i="5"/>
  <c r="E2153" i="5"/>
  <c r="E2149" i="5"/>
  <c r="E2145" i="5"/>
  <c r="E2141" i="5"/>
  <c r="E2137" i="5"/>
  <c r="E2606" i="5"/>
  <c r="E2604" i="5"/>
  <c r="G2604" i="5" s="1"/>
  <c r="E2595" i="5"/>
  <c r="E2590" i="5"/>
  <c r="E2588" i="5"/>
  <c r="E2579" i="5"/>
  <c r="E2574" i="5"/>
  <c r="E2572" i="5"/>
  <c r="E2563" i="5"/>
  <c r="E2558" i="5"/>
  <c r="E2556" i="5"/>
  <c r="E2547" i="5"/>
  <c r="E2467" i="5"/>
  <c r="E2459" i="5"/>
  <c r="E2451" i="5"/>
  <c r="E2443" i="5"/>
  <c r="E2435" i="5"/>
  <c r="E2427" i="5"/>
  <c r="E2419" i="5"/>
  <c r="E2411" i="5"/>
  <c r="E2403" i="5"/>
  <c r="E2395" i="5"/>
  <c r="E2387" i="5"/>
  <c r="E2378" i="5"/>
  <c r="E2374" i="5"/>
  <c r="E2370" i="5"/>
  <c r="E2366" i="5"/>
  <c r="E2362" i="5"/>
  <c r="E2358" i="5"/>
  <c r="E2354" i="5"/>
  <c r="E2350" i="5"/>
  <c r="E2346" i="5"/>
  <c r="E2342" i="5"/>
  <c r="E2338" i="5"/>
  <c r="E2334" i="5"/>
  <c r="E2330" i="5"/>
  <c r="E2326" i="5"/>
  <c r="E2322" i="5"/>
  <c r="E2318" i="5"/>
  <c r="E2314" i="5"/>
  <c r="E2310" i="5"/>
  <c r="E2306" i="5"/>
  <c r="E2302" i="5"/>
  <c r="E2298" i="5"/>
  <c r="E2294" i="5"/>
  <c r="E2290" i="5"/>
  <c r="E2286" i="5"/>
  <c r="E2282" i="5"/>
  <c r="E2278" i="5"/>
  <c r="E2274" i="5"/>
  <c r="E2270" i="5"/>
  <c r="E2266" i="5"/>
  <c r="E2262" i="5"/>
  <c r="E2258" i="5"/>
  <c r="E2254" i="5"/>
  <c r="E2250" i="5"/>
  <c r="E2246" i="5"/>
  <c r="E2242" i="5"/>
  <c r="E2238" i="5"/>
  <c r="E2234" i="5"/>
  <c r="E2230" i="5"/>
  <c r="E2226" i="5"/>
  <c r="E2222" i="5"/>
  <c r="E2218" i="5"/>
  <c r="E2214" i="5"/>
  <c r="E2210" i="5"/>
  <c r="E2206" i="5"/>
  <c r="E2202" i="5"/>
  <c r="E2198" i="5"/>
  <c r="E2194" i="5"/>
  <c r="E2190" i="5"/>
  <c r="E2186" i="5"/>
  <c r="E2182" i="5"/>
  <c r="E2178" i="5"/>
  <c r="E2174" i="5"/>
  <c r="E2170" i="5"/>
  <c r="E2166" i="5"/>
  <c r="E2162" i="5"/>
  <c r="E2158" i="5"/>
  <c r="E2627" i="5"/>
  <c r="E2611" i="5"/>
  <c r="E2542" i="5"/>
  <c r="E2538" i="5"/>
  <c r="E2534" i="5"/>
  <c r="E2530" i="5"/>
  <c r="E2526" i="5"/>
  <c r="E2522" i="5"/>
  <c r="E2518" i="5"/>
  <c r="E2514" i="5"/>
  <c r="E2510" i="5"/>
  <c r="E2506" i="5"/>
  <c r="E2502" i="5"/>
  <c r="E2498" i="5"/>
  <c r="E2494" i="5"/>
  <c r="E2490" i="5"/>
  <c r="E2486" i="5"/>
  <c r="E2482" i="5"/>
  <c r="E2478" i="5"/>
  <c r="E2474" i="5"/>
  <c r="E2470" i="5"/>
  <c r="E2465" i="5"/>
  <c r="E2462" i="5"/>
  <c r="E2457" i="5"/>
  <c r="E2454" i="5"/>
  <c r="E2449" i="5"/>
  <c r="E2446" i="5"/>
  <c r="E2441" i="5"/>
  <c r="E2438" i="5"/>
  <c r="E2433" i="5"/>
  <c r="E2430" i="5"/>
  <c r="E2425" i="5"/>
  <c r="E2422" i="5"/>
  <c r="E2417" i="5"/>
  <c r="E2414" i="5"/>
  <c r="E2409" i="5"/>
  <c r="E2406" i="5"/>
  <c r="E2401" i="5"/>
  <c r="E2398" i="5"/>
  <c r="E2393" i="5"/>
  <c r="E2390" i="5"/>
  <c r="E2385" i="5"/>
  <c r="E2382" i="5"/>
  <c r="E2379" i="5"/>
  <c r="E2375" i="5"/>
  <c r="E2371" i="5"/>
  <c r="E2367" i="5"/>
  <c r="E2363" i="5"/>
  <c r="E2359" i="5"/>
  <c r="E2355" i="5"/>
  <c r="E2351" i="5"/>
  <c r="E2347" i="5"/>
  <c r="E2343" i="5"/>
  <c r="E2339" i="5"/>
  <c r="E2335" i="5"/>
  <c r="E2331" i="5"/>
  <c r="E2327" i="5"/>
  <c r="E2323" i="5"/>
  <c r="E2319" i="5"/>
  <c r="E2315" i="5"/>
  <c r="E2311" i="5"/>
  <c r="E2307" i="5"/>
  <c r="E2303" i="5"/>
  <c r="E2299" i="5"/>
  <c r="E2295" i="5"/>
  <c r="E2291" i="5"/>
  <c r="E2287" i="5"/>
  <c r="E2283" i="5"/>
  <c r="E2279" i="5"/>
  <c r="E2275" i="5"/>
  <c r="E2271" i="5"/>
  <c r="E2267" i="5"/>
  <c r="E2263" i="5"/>
  <c r="E2259" i="5"/>
  <c r="E2255" i="5"/>
  <c r="E2251" i="5"/>
  <c r="E2247" i="5"/>
  <c r="E2243" i="5"/>
  <c r="E2239" i="5"/>
  <c r="E2235" i="5"/>
  <c r="E2231" i="5"/>
  <c r="E2227" i="5"/>
  <c r="E2223" i="5"/>
  <c r="E2219" i="5"/>
  <c r="E2215" i="5"/>
  <c r="E2211" i="5"/>
  <c r="E2207" i="5"/>
  <c r="E2203" i="5"/>
  <c r="E2199" i="5"/>
  <c r="E2195" i="5"/>
  <c r="E2191" i="5"/>
  <c r="E2187" i="5"/>
  <c r="E2596" i="5"/>
  <c r="E2580" i="5"/>
  <c r="E2564" i="5"/>
  <c r="E2548" i="5"/>
  <c r="E2455" i="5"/>
  <c r="E2439" i="5"/>
  <c r="E2423" i="5"/>
  <c r="E2407" i="5"/>
  <c r="E2391" i="5"/>
  <c r="E2376" i="5"/>
  <c r="E2368" i="5"/>
  <c r="E2360" i="5"/>
  <c r="E2352" i="5"/>
  <c r="E2344" i="5"/>
  <c r="E2336" i="5"/>
  <c r="E2328" i="5"/>
  <c r="E2320" i="5"/>
  <c r="E2312" i="5"/>
  <c r="E2304" i="5"/>
  <c r="E2296" i="5"/>
  <c r="E2288" i="5"/>
  <c r="E2280" i="5"/>
  <c r="E2272" i="5"/>
  <c r="E2264" i="5"/>
  <c r="E2256" i="5"/>
  <c r="E2248" i="5"/>
  <c r="E2240" i="5"/>
  <c r="E2232" i="5"/>
  <c r="E2224" i="5"/>
  <c r="E2216" i="5"/>
  <c r="E2208" i="5"/>
  <c r="E2200" i="5"/>
  <c r="E2192" i="5"/>
  <c r="E2184" i="5"/>
  <c r="E2180" i="5"/>
  <c r="E2176" i="5"/>
  <c r="E2172" i="5"/>
  <c r="E2168" i="5"/>
  <c r="E2164" i="5"/>
  <c r="E2160" i="5"/>
  <c r="E2156" i="5"/>
  <c r="E2148" i="5"/>
  <c r="E2140" i="5"/>
  <c r="E2131" i="5"/>
  <c r="E2127" i="5"/>
  <c r="E2123" i="5"/>
  <c r="E2119" i="5"/>
  <c r="E2115" i="5"/>
  <c r="E2111" i="5"/>
  <c r="E2107" i="5"/>
  <c r="E2103" i="5"/>
  <c r="E2099" i="5"/>
  <c r="E2095" i="5"/>
  <c r="E2091" i="5"/>
  <c r="E2087" i="5"/>
  <c r="E2083" i="5"/>
  <c r="E2079" i="5"/>
  <c r="E2075" i="5"/>
  <c r="E2071" i="5"/>
  <c r="E2067" i="5"/>
  <c r="E2063" i="5"/>
  <c r="E2059" i="5"/>
  <c r="E2055" i="5"/>
  <c r="E2051" i="5"/>
  <c r="E2047" i="5"/>
  <c r="E2043" i="5"/>
  <c r="E2039" i="5"/>
  <c r="E2035" i="5"/>
  <c r="E2031" i="5"/>
  <c r="E2027" i="5"/>
  <c r="E2023" i="5"/>
  <c r="E2019" i="5"/>
  <c r="E2015" i="5"/>
  <c r="E2011" i="5"/>
  <c r="E2007" i="5"/>
  <c r="E2003" i="5"/>
  <c r="E1999" i="5"/>
  <c r="E1995" i="5"/>
  <c r="E1991" i="5"/>
  <c r="E1987" i="5"/>
  <c r="E1983" i="5"/>
  <c r="E1979" i="5"/>
  <c r="E1975" i="5"/>
  <c r="E1971" i="5"/>
  <c r="E1967" i="5"/>
  <c r="E1963" i="5"/>
  <c r="E1959" i="5"/>
  <c r="E1955" i="5"/>
  <c r="E1951" i="5"/>
  <c r="E1947" i="5"/>
  <c r="E1943" i="5"/>
  <c r="E1939" i="5"/>
  <c r="E1935" i="5"/>
  <c r="E1931" i="5"/>
  <c r="E1927" i="5"/>
  <c r="E1923" i="5"/>
  <c r="E1919" i="5"/>
  <c r="E1915" i="5"/>
  <c r="E1911" i="5"/>
  <c r="E1907" i="5"/>
  <c r="E1903" i="5"/>
  <c r="E1899" i="5"/>
  <c r="E1895" i="5"/>
  <c r="E1891" i="5"/>
  <c r="E1887" i="5"/>
  <c r="E1883" i="5"/>
  <c r="E1879" i="5"/>
  <c r="E1875" i="5"/>
  <c r="E1871" i="5"/>
  <c r="E1867" i="5"/>
  <c r="E1863" i="5"/>
  <c r="E1859" i="5"/>
  <c r="E1855" i="5"/>
  <c r="E1851" i="5"/>
  <c r="E1847" i="5"/>
  <c r="E1843" i="5"/>
  <c r="E1839" i="5"/>
  <c r="E1835" i="5"/>
  <c r="E1831" i="5"/>
  <c r="E1827" i="5"/>
  <c r="E1823" i="5"/>
  <c r="E1819" i="5"/>
  <c r="E1815" i="5"/>
  <c r="E1811" i="5"/>
  <c r="E1807" i="5"/>
  <c r="E1803" i="5"/>
  <c r="E1799" i="5"/>
  <c r="E1795" i="5"/>
  <c r="E1791" i="5"/>
  <c r="E1787" i="5"/>
  <c r="E1783" i="5"/>
  <c r="E1779" i="5"/>
  <c r="E1775" i="5"/>
  <c r="E1771" i="5"/>
  <c r="E1767" i="5"/>
  <c r="E1763" i="5"/>
  <c r="E1759" i="5"/>
  <c r="E1755" i="5"/>
  <c r="E1751" i="5"/>
  <c r="E1747" i="5"/>
  <c r="E1743" i="5"/>
  <c r="E1739" i="5"/>
  <c r="E1735" i="5"/>
  <c r="E1731" i="5"/>
  <c r="E1727" i="5"/>
  <c r="E1723" i="5"/>
  <c r="E1719" i="5"/>
  <c r="E1715" i="5"/>
  <c r="E1711" i="5"/>
  <c r="E1707" i="5"/>
  <c r="E1703" i="5"/>
  <c r="E1699" i="5"/>
  <c r="E1695" i="5"/>
  <c r="E1691" i="5"/>
  <c r="E1687" i="5"/>
  <c r="E1683" i="5"/>
  <c r="E1679" i="5"/>
  <c r="E1675" i="5"/>
  <c r="E1671" i="5"/>
  <c r="E1667" i="5"/>
  <c r="E1663" i="5"/>
  <c r="E1659" i="5"/>
  <c r="E1655" i="5"/>
  <c r="E1651" i="5"/>
  <c r="E1647" i="5"/>
  <c r="E1643" i="5"/>
  <c r="E1639" i="5"/>
  <c r="E1635" i="5"/>
  <c r="E1631" i="5"/>
  <c r="E1627" i="5"/>
  <c r="E1623" i="5"/>
  <c r="E1619" i="5"/>
  <c r="E1615" i="5"/>
  <c r="E2598" i="5"/>
  <c r="E2582" i="5"/>
  <c r="E2566" i="5"/>
  <c r="E2550" i="5"/>
  <c r="E2154" i="5"/>
  <c r="E2151" i="5"/>
  <c r="E2146" i="5"/>
  <c r="E2143" i="5"/>
  <c r="E2138" i="5"/>
  <c r="E2135" i="5"/>
  <c r="E2132" i="5"/>
  <c r="E2128" i="5"/>
  <c r="E2124" i="5"/>
  <c r="E2120" i="5"/>
  <c r="E2116" i="5"/>
  <c r="E2112" i="5"/>
  <c r="E2108" i="5"/>
  <c r="E2104" i="5"/>
  <c r="E2100" i="5"/>
  <c r="E2096" i="5"/>
  <c r="E2092" i="5"/>
  <c r="E2088" i="5"/>
  <c r="E2084" i="5"/>
  <c r="E2080" i="5"/>
  <c r="E2076" i="5"/>
  <c r="E2072" i="5"/>
  <c r="E2068" i="5"/>
  <c r="E2064" i="5"/>
  <c r="E2060" i="5"/>
  <c r="E2056" i="5"/>
  <c r="E2052" i="5"/>
  <c r="E2048" i="5"/>
  <c r="E2044" i="5"/>
  <c r="E2040" i="5"/>
  <c r="E2036" i="5"/>
  <c r="E2032" i="5"/>
  <c r="E2028" i="5"/>
  <c r="E2024" i="5"/>
  <c r="E2020" i="5"/>
  <c r="E2016" i="5"/>
  <c r="E2012" i="5"/>
  <c r="E2008" i="5"/>
  <c r="E2004" i="5"/>
  <c r="E2000" i="5"/>
  <c r="E1996" i="5"/>
  <c r="E1992" i="5"/>
  <c r="E1988" i="5"/>
  <c r="E1984" i="5"/>
  <c r="E1980" i="5"/>
  <c r="E1976" i="5"/>
  <c r="E1972" i="5"/>
  <c r="E1968" i="5"/>
  <c r="E1964" i="5"/>
  <c r="E1960" i="5"/>
  <c r="E1956" i="5"/>
  <c r="E1952" i="5"/>
  <c r="E1948" i="5"/>
  <c r="E1944" i="5"/>
  <c r="E1940" i="5"/>
  <c r="E1936" i="5"/>
  <c r="E1932" i="5"/>
  <c r="E1928" i="5"/>
  <c r="E1924" i="5"/>
  <c r="E1920" i="5"/>
  <c r="E1916" i="5"/>
  <c r="E1912" i="5"/>
  <c r="E1908" i="5"/>
  <c r="E1904" i="5"/>
  <c r="E1900" i="5"/>
  <c r="E1896" i="5"/>
  <c r="E1892" i="5"/>
  <c r="E1888" i="5"/>
  <c r="E1884" i="5"/>
  <c r="E1880" i="5"/>
  <c r="E1876" i="5"/>
  <c r="E1872" i="5"/>
  <c r="E1868" i="5"/>
  <c r="E1864" i="5"/>
  <c r="E1860" i="5"/>
  <c r="E1856" i="5"/>
  <c r="E1852" i="5"/>
  <c r="E1848" i="5"/>
  <c r="E1844" i="5"/>
  <c r="E1840" i="5"/>
  <c r="E1836" i="5"/>
  <c r="E1832" i="5"/>
  <c r="E1828" i="5"/>
  <c r="E1824" i="5"/>
  <c r="E1820" i="5"/>
  <c r="E1816" i="5"/>
  <c r="E1812" i="5"/>
  <c r="E1808" i="5"/>
  <c r="E1804" i="5"/>
  <c r="E1800" i="5"/>
  <c r="E1796" i="5"/>
  <c r="E1792" i="5"/>
  <c r="E1788" i="5"/>
  <c r="E1784" i="5"/>
  <c r="E1780" i="5"/>
  <c r="E1776" i="5"/>
  <c r="E1772" i="5"/>
  <c r="E1768" i="5"/>
  <c r="E1764" i="5"/>
  <c r="E1760" i="5"/>
  <c r="E1756" i="5"/>
  <c r="E1752" i="5"/>
  <c r="E1748" i="5"/>
  <c r="E1744" i="5"/>
  <c r="E1740" i="5"/>
  <c r="E1736" i="5"/>
  <c r="E1732" i="5"/>
  <c r="E1728" i="5"/>
  <c r="E1724" i="5"/>
  <c r="E1720" i="5"/>
  <c r="E1716" i="5"/>
  <c r="E1712" i="5"/>
  <c r="E1708" i="5"/>
  <c r="E1704" i="5"/>
  <c r="E1700" i="5"/>
  <c r="E1696" i="5"/>
  <c r="E1692" i="5"/>
  <c r="E1688" i="5"/>
  <c r="E1684" i="5"/>
  <c r="E1680" i="5"/>
  <c r="E1676" i="5"/>
  <c r="E1672" i="5"/>
  <c r="E1668" i="5"/>
  <c r="E1664" i="5"/>
  <c r="E1660" i="5"/>
  <c r="E1656" i="5"/>
  <c r="E1652" i="5"/>
  <c r="E1648" i="5"/>
  <c r="E1644" i="5"/>
  <c r="E1640" i="5"/>
  <c r="E1636" i="5"/>
  <c r="E1632" i="5"/>
  <c r="E1628" i="5"/>
  <c r="E1624" i="5"/>
  <c r="E1620" i="5"/>
  <c r="E1616" i="5"/>
  <c r="E1612" i="5"/>
  <c r="E1608" i="5"/>
  <c r="E2463" i="5"/>
  <c r="E2447" i="5"/>
  <c r="E2431" i="5"/>
  <c r="E2415" i="5"/>
  <c r="E2399" i="5"/>
  <c r="E2383" i="5"/>
  <c r="E2380" i="5"/>
  <c r="E2372" i="5"/>
  <c r="E2364" i="5"/>
  <c r="E2356" i="5"/>
  <c r="E2348" i="5"/>
  <c r="E2340" i="5"/>
  <c r="E2332" i="5"/>
  <c r="E2324" i="5"/>
  <c r="E2316" i="5"/>
  <c r="E2308" i="5"/>
  <c r="E2300" i="5"/>
  <c r="E2292" i="5"/>
  <c r="E2284" i="5"/>
  <c r="E2276" i="5"/>
  <c r="G2276" i="5" s="1"/>
  <c r="E2268" i="5"/>
  <c r="E2260" i="5"/>
  <c r="E2252" i="5"/>
  <c r="E2244" i="5"/>
  <c r="G2244" i="5" s="1"/>
  <c r="E2236" i="5"/>
  <c r="E2228" i="5"/>
  <c r="E2220" i="5"/>
  <c r="E2212" i="5"/>
  <c r="G2212" i="5" s="1"/>
  <c r="E2204" i="5"/>
  <c r="E2196" i="5"/>
  <c r="E2188" i="5"/>
  <c r="E2183" i="5"/>
  <c r="G2183" i="5" s="1"/>
  <c r="E2179" i="5"/>
  <c r="E2175" i="5"/>
  <c r="E2171" i="5"/>
  <c r="E2167" i="5"/>
  <c r="G2167" i="5" s="1"/>
  <c r="E2163" i="5"/>
  <c r="E2159" i="5"/>
  <c r="E2152" i="5"/>
  <c r="E2144" i="5"/>
  <c r="G2144" i="5" s="1"/>
  <c r="E2136" i="5"/>
  <c r="E2133" i="5"/>
  <c r="E2129" i="5"/>
  <c r="E2125" i="5"/>
  <c r="E2121" i="5"/>
  <c r="E2117" i="5"/>
  <c r="E2113" i="5"/>
  <c r="E2109" i="5"/>
  <c r="E2105" i="5"/>
  <c r="E2101" i="5"/>
  <c r="E2097" i="5"/>
  <c r="E2093" i="5"/>
  <c r="E2089" i="5"/>
  <c r="E2085" i="5"/>
  <c r="E2081" i="5"/>
  <c r="E2077" i="5"/>
  <c r="E2073" i="5"/>
  <c r="E2069" i="5"/>
  <c r="E2065" i="5"/>
  <c r="E2061" i="5"/>
  <c r="E2057" i="5"/>
  <c r="E2053" i="5"/>
  <c r="E2049" i="5"/>
  <c r="E2045" i="5"/>
  <c r="E2041" i="5"/>
  <c r="E2037" i="5"/>
  <c r="E2033" i="5"/>
  <c r="E2029" i="5"/>
  <c r="E2025" i="5"/>
  <c r="E2021" i="5"/>
  <c r="E2017" i="5"/>
  <c r="E2013" i="5"/>
  <c r="E2009" i="5"/>
  <c r="E2005" i="5"/>
  <c r="E2001" i="5"/>
  <c r="E1997" i="5"/>
  <c r="E1993" i="5"/>
  <c r="E1989" i="5"/>
  <c r="E1985" i="5"/>
  <c r="E1981" i="5"/>
  <c r="E1977" i="5"/>
  <c r="E1973" i="5"/>
  <c r="E1969" i="5"/>
  <c r="E1965" i="5"/>
  <c r="E1961" i="5"/>
  <c r="E1957" i="5"/>
  <c r="E1953" i="5"/>
  <c r="E1949" i="5"/>
  <c r="E1945" i="5"/>
  <c r="E1941" i="5"/>
  <c r="E1937" i="5"/>
  <c r="E1933" i="5"/>
  <c r="E1929" i="5"/>
  <c r="E1925" i="5"/>
  <c r="E1921" i="5"/>
  <c r="E1917" i="5"/>
  <c r="E1913" i="5"/>
  <c r="E1909" i="5"/>
  <c r="E1905" i="5"/>
  <c r="E1901" i="5"/>
  <c r="E1897" i="5"/>
  <c r="E1893" i="5"/>
  <c r="E1889" i="5"/>
  <c r="E1885" i="5"/>
  <c r="E1881" i="5"/>
  <c r="E1877" i="5"/>
  <c r="E1873" i="5"/>
  <c r="E1869" i="5"/>
  <c r="E1865" i="5"/>
  <c r="E1861" i="5"/>
  <c r="E1857" i="5"/>
  <c r="E1853" i="5"/>
  <c r="E1849" i="5"/>
  <c r="E1845" i="5"/>
  <c r="E1841" i="5"/>
  <c r="E1837" i="5"/>
  <c r="E1833" i="5"/>
  <c r="E1829" i="5"/>
  <c r="E1825" i="5"/>
  <c r="E1821" i="5"/>
  <c r="E1817" i="5"/>
  <c r="E1813" i="5"/>
  <c r="E1809" i="5"/>
  <c r="E1805" i="5"/>
  <c r="E1801" i="5"/>
  <c r="E1797" i="5"/>
  <c r="E1793" i="5"/>
  <c r="E1789" i="5"/>
  <c r="E1785" i="5"/>
  <c r="E1781" i="5"/>
  <c r="E1777" i="5"/>
  <c r="E1773" i="5"/>
  <c r="E1769" i="5"/>
  <c r="E1765" i="5"/>
  <c r="E1761" i="5"/>
  <c r="E1757" i="5"/>
  <c r="E1753" i="5"/>
  <c r="E1749" i="5"/>
  <c r="E1745" i="5"/>
  <c r="E1741" i="5"/>
  <c r="E1737" i="5"/>
  <c r="E1733" i="5"/>
  <c r="E1729" i="5"/>
  <c r="E1725" i="5"/>
  <c r="E1721" i="5"/>
  <c r="E1717" i="5"/>
  <c r="E1713" i="5"/>
  <c r="E1709" i="5"/>
  <c r="E1705" i="5"/>
  <c r="E1701" i="5"/>
  <c r="E1697" i="5"/>
  <c r="E1693" i="5"/>
  <c r="E1689" i="5"/>
  <c r="E1685" i="5"/>
  <c r="E1681" i="5"/>
  <c r="E1677" i="5"/>
  <c r="E1673" i="5"/>
  <c r="E1669" i="5"/>
  <c r="E2587" i="5"/>
  <c r="E2130" i="5"/>
  <c r="E2122" i="5"/>
  <c r="E2114" i="5"/>
  <c r="E2106" i="5"/>
  <c r="E2098" i="5"/>
  <c r="E2090" i="5"/>
  <c r="E2082" i="5"/>
  <c r="E2074" i="5"/>
  <c r="E2066" i="5"/>
  <c r="E2058" i="5"/>
  <c r="E2050" i="5"/>
  <c r="E2042" i="5"/>
  <c r="E2034" i="5"/>
  <c r="E2026" i="5"/>
  <c r="E2018" i="5"/>
  <c r="E2010" i="5"/>
  <c r="E2002" i="5"/>
  <c r="E1994" i="5"/>
  <c r="E1986" i="5"/>
  <c r="E1978" i="5"/>
  <c r="E1970" i="5"/>
  <c r="E1962" i="5"/>
  <c r="E1954" i="5"/>
  <c r="E1946" i="5"/>
  <c r="E1938" i="5"/>
  <c r="E1930" i="5"/>
  <c r="E1922" i="5"/>
  <c r="E1914" i="5"/>
  <c r="E1906" i="5"/>
  <c r="E1898" i="5"/>
  <c r="E1890" i="5"/>
  <c r="E1882" i="5"/>
  <c r="E1874" i="5"/>
  <c r="E1866" i="5"/>
  <c r="E1858" i="5"/>
  <c r="E1850" i="5"/>
  <c r="E1842" i="5"/>
  <c r="E1834" i="5"/>
  <c r="E1826" i="5"/>
  <c r="E1818" i="5"/>
  <c r="E1810" i="5"/>
  <c r="E1802" i="5"/>
  <c r="E1794" i="5"/>
  <c r="E1786" i="5"/>
  <c r="E1778" i="5"/>
  <c r="E1770" i="5"/>
  <c r="E1762" i="5"/>
  <c r="E1754" i="5"/>
  <c r="E1746" i="5"/>
  <c r="E1738" i="5"/>
  <c r="E1730" i="5"/>
  <c r="E1722" i="5"/>
  <c r="E1714" i="5"/>
  <c r="E1706" i="5"/>
  <c r="E1698" i="5"/>
  <c r="E1690" i="5"/>
  <c r="E1682" i="5"/>
  <c r="E1674" i="5"/>
  <c r="E1666" i="5"/>
  <c r="E1662" i="5"/>
  <c r="E1658" i="5"/>
  <c r="E1654" i="5"/>
  <c r="E1650" i="5"/>
  <c r="E1646" i="5"/>
  <c r="E1642" i="5"/>
  <c r="E1638" i="5"/>
  <c r="E1634" i="5"/>
  <c r="E1630" i="5"/>
  <c r="E1626" i="5"/>
  <c r="E1622" i="5"/>
  <c r="E1618" i="5"/>
  <c r="E1614" i="5"/>
  <c r="E1607" i="5"/>
  <c r="E1603" i="5"/>
  <c r="E1599" i="5"/>
  <c r="E1595" i="5"/>
  <c r="E1591" i="5"/>
  <c r="E1587" i="5"/>
  <c r="E1583" i="5"/>
  <c r="E1579" i="5"/>
  <c r="E1575" i="5"/>
  <c r="E1571" i="5"/>
  <c r="E1567" i="5"/>
  <c r="E1563" i="5"/>
  <c r="E1559" i="5"/>
  <c r="E1555" i="5"/>
  <c r="E1551" i="5"/>
  <c r="E1547" i="5"/>
  <c r="E1543" i="5"/>
  <c r="E1539" i="5"/>
  <c r="E1535" i="5"/>
  <c r="E1531" i="5"/>
  <c r="E1527" i="5"/>
  <c r="E1523" i="5"/>
  <c r="E1519" i="5"/>
  <c r="E1515" i="5"/>
  <c r="E1511" i="5"/>
  <c r="E1507" i="5"/>
  <c r="E1503" i="5"/>
  <c r="E1499" i="5"/>
  <c r="E1495" i="5"/>
  <c r="E1491" i="5"/>
  <c r="E1487" i="5"/>
  <c r="E1483" i="5"/>
  <c r="E1479" i="5"/>
  <c r="E1475" i="5"/>
  <c r="E1471" i="5"/>
  <c r="E1467" i="5"/>
  <c r="E1463" i="5"/>
  <c r="E1459" i="5"/>
  <c r="E1455" i="5"/>
  <c r="E1451" i="5"/>
  <c r="E1447" i="5"/>
  <c r="E1443" i="5"/>
  <c r="E1439" i="5"/>
  <c r="E1435" i="5"/>
  <c r="E1431" i="5"/>
  <c r="E1427" i="5"/>
  <c r="E1423" i="5"/>
  <c r="E1419" i="5"/>
  <c r="E1415" i="5"/>
  <c r="E1411" i="5"/>
  <c r="E1407" i="5"/>
  <c r="E1403" i="5"/>
  <c r="E1399" i="5"/>
  <c r="E1395" i="5"/>
  <c r="E1391" i="5"/>
  <c r="E1387" i="5"/>
  <c r="E1383" i="5"/>
  <c r="E1379" i="5"/>
  <c r="E1375" i="5"/>
  <c r="E1371" i="5"/>
  <c r="E1367" i="5"/>
  <c r="E1363" i="5"/>
  <c r="E1359" i="5"/>
  <c r="E1355" i="5"/>
  <c r="E1351" i="5"/>
  <c r="E1347" i="5"/>
  <c r="E1343" i="5"/>
  <c r="E1339" i="5"/>
  <c r="E1335" i="5"/>
  <c r="E1331" i="5"/>
  <c r="E1327" i="5"/>
  <c r="E1323" i="5"/>
  <c r="E1319" i="5"/>
  <c r="E1315" i="5"/>
  <c r="E1311" i="5"/>
  <c r="E1307" i="5"/>
  <c r="E1303" i="5"/>
  <c r="E1299" i="5"/>
  <c r="E1295" i="5"/>
  <c r="E1291" i="5"/>
  <c r="E1287" i="5"/>
  <c r="E1283" i="5"/>
  <c r="E1279" i="5"/>
  <c r="E1275" i="5"/>
  <c r="E1271" i="5"/>
  <c r="E1267" i="5"/>
  <c r="E1263" i="5"/>
  <c r="E1259" i="5"/>
  <c r="E1255" i="5"/>
  <c r="E1251" i="5"/>
  <c r="E1247" i="5"/>
  <c r="E1243" i="5"/>
  <c r="E1239" i="5"/>
  <c r="E1235" i="5"/>
  <c r="E1231" i="5"/>
  <c r="E1227" i="5"/>
  <c r="E1223" i="5"/>
  <c r="E1219" i="5"/>
  <c r="E1215" i="5"/>
  <c r="E1211" i="5"/>
  <c r="E1207" i="5"/>
  <c r="E1203" i="5"/>
  <c r="E1199" i="5"/>
  <c r="E1195" i="5"/>
  <c r="E1191" i="5"/>
  <c r="E1187" i="5"/>
  <c r="E1183" i="5"/>
  <c r="E1179" i="5"/>
  <c r="E1175" i="5"/>
  <c r="E1171" i="5"/>
  <c r="E2571" i="5"/>
  <c r="E1610" i="5"/>
  <c r="E1604" i="5"/>
  <c r="E1600" i="5"/>
  <c r="E1596" i="5"/>
  <c r="E1592" i="5"/>
  <c r="E1588" i="5"/>
  <c r="E1584" i="5"/>
  <c r="E1580" i="5"/>
  <c r="E1576" i="5"/>
  <c r="E1572" i="5"/>
  <c r="E1568" i="5"/>
  <c r="E1564" i="5"/>
  <c r="E1560" i="5"/>
  <c r="E1556" i="5"/>
  <c r="E1552" i="5"/>
  <c r="E1548" i="5"/>
  <c r="E1544" i="5"/>
  <c r="E1540" i="5"/>
  <c r="E1536" i="5"/>
  <c r="E1532" i="5"/>
  <c r="E1528" i="5"/>
  <c r="E1524" i="5"/>
  <c r="E1520" i="5"/>
  <c r="E1516" i="5"/>
  <c r="E1512" i="5"/>
  <c r="E1508" i="5"/>
  <c r="E1504" i="5"/>
  <c r="E1500" i="5"/>
  <c r="E1496" i="5"/>
  <c r="E1492" i="5"/>
  <c r="E1488" i="5"/>
  <c r="E1484" i="5"/>
  <c r="E1480" i="5"/>
  <c r="E1476" i="5"/>
  <c r="E1472" i="5"/>
  <c r="E1468" i="5"/>
  <c r="E1464" i="5"/>
  <c r="E1460" i="5"/>
  <c r="E1456" i="5"/>
  <c r="E1452" i="5"/>
  <c r="E1448" i="5"/>
  <c r="E1444" i="5"/>
  <c r="E1440" i="5"/>
  <c r="E1436" i="5"/>
  <c r="E1432" i="5"/>
  <c r="E1428" i="5"/>
  <c r="E1424" i="5"/>
  <c r="E1420" i="5"/>
  <c r="E1416" i="5"/>
  <c r="E1412" i="5"/>
  <c r="E1408" i="5"/>
  <c r="E1404" i="5"/>
  <c r="E1400" i="5"/>
  <c r="E1396" i="5"/>
  <c r="E1392" i="5"/>
  <c r="E1388" i="5"/>
  <c r="E1384" i="5"/>
  <c r="E1380" i="5"/>
  <c r="E1376" i="5"/>
  <c r="E1372" i="5"/>
  <c r="E1368" i="5"/>
  <c r="E1364" i="5"/>
  <c r="E1360" i="5"/>
  <c r="E1356" i="5"/>
  <c r="E1352" i="5"/>
  <c r="E1348" i="5"/>
  <c r="E1344" i="5"/>
  <c r="E1340" i="5"/>
  <c r="E1336" i="5"/>
  <c r="E1332" i="5"/>
  <c r="E1328" i="5"/>
  <c r="E1324" i="5"/>
  <c r="E1320" i="5"/>
  <c r="E1316" i="5"/>
  <c r="E1312" i="5"/>
  <c r="E1308" i="5"/>
  <c r="E1304" i="5"/>
  <c r="E1300" i="5"/>
  <c r="E1296" i="5"/>
  <c r="E1292" i="5"/>
  <c r="E1288" i="5"/>
  <c r="E1284" i="5"/>
  <c r="E1280" i="5"/>
  <c r="E1276" i="5"/>
  <c r="E1272" i="5"/>
  <c r="E1268" i="5"/>
  <c r="E1264" i="5"/>
  <c r="E1260" i="5"/>
  <c r="E1256" i="5"/>
  <c r="E1252" i="5"/>
  <c r="E1248" i="5"/>
  <c r="E1244" i="5"/>
  <c r="E1240" i="5"/>
  <c r="E1236" i="5"/>
  <c r="E1232" i="5"/>
  <c r="E1228" i="5"/>
  <c r="E1224" i="5"/>
  <c r="E1220" i="5"/>
  <c r="E1216" i="5"/>
  <c r="E1212" i="5"/>
  <c r="E1208" i="5"/>
  <c r="E1204" i="5"/>
  <c r="E1200" i="5"/>
  <c r="E1196" i="5"/>
  <c r="E1192" i="5"/>
  <c r="E1188" i="5"/>
  <c r="E1184" i="5"/>
  <c r="E1180" i="5"/>
  <c r="E1176" i="5"/>
  <c r="E1172" i="5"/>
  <c r="E1168" i="5"/>
  <c r="E1164" i="5"/>
  <c r="E1160" i="5"/>
  <c r="E1156" i="5"/>
  <c r="E1152" i="5"/>
  <c r="E1148" i="5"/>
  <c r="E1144" i="5"/>
  <c r="E1140" i="5"/>
  <c r="E1136" i="5"/>
  <c r="E1132" i="5"/>
  <c r="E1128" i="5"/>
  <c r="E1124" i="5"/>
  <c r="E1120" i="5"/>
  <c r="E1116" i="5"/>
  <c r="E1112" i="5"/>
  <c r="E2555" i="5"/>
  <c r="E2150" i="5"/>
  <c r="E2142" i="5"/>
  <c r="E2134" i="5"/>
  <c r="E2126" i="5"/>
  <c r="E2118" i="5"/>
  <c r="E2110" i="5"/>
  <c r="E2102" i="5"/>
  <c r="E2094" i="5"/>
  <c r="E2086" i="5"/>
  <c r="E2078" i="5"/>
  <c r="E2070" i="5"/>
  <c r="E2062" i="5"/>
  <c r="E2054" i="5"/>
  <c r="E2046" i="5"/>
  <c r="E2038" i="5"/>
  <c r="E2030" i="5"/>
  <c r="E2022" i="5"/>
  <c r="E2014" i="5"/>
  <c r="E2006" i="5"/>
  <c r="E1998" i="5"/>
  <c r="E1990" i="5"/>
  <c r="E1982" i="5"/>
  <c r="E1974" i="5"/>
  <c r="E1966" i="5"/>
  <c r="E1958" i="5"/>
  <c r="E1950" i="5"/>
  <c r="E1942" i="5"/>
  <c r="E1934" i="5"/>
  <c r="E1926" i="5"/>
  <c r="E1918" i="5"/>
  <c r="E1910" i="5"/>
  <c r="E1902" i="5"/>
  <c r="E1894" i="5"/>
  <c r="E1886" i="5"/>
  <c r="E1878" i="5"/>
  <c r="E1870" i="5"/>
  <c r="G1870" i="5" s="1"/>
  <c r="E1862" i="5"/>
  <c r="E1854" i="5"/>
  <c r="E1846" i="5"/>
  <c r="E1838" i="5"/>
  <c r="E1830" i="5"/>
  <c r="E1822" i="5"/>
  <c r="E1814" i="5"/>
  <c r="E1806" i="5"/>
  <c r="G1806" i="5" s="1"/>
  <c r="E1798" i="5"/>
  <c r="E1790" i="5"/>
  <c r="E1782" i="5"/>
  <c r="E1774" i="5"/>
  <c r="G1774" i="5" s="1"/>
  <c r="E1766" i="5"/>
  <c r="E1758" i="5"/>
  <c r="E1750" i="5"/>
  <c r="E1742" i="5"/>
  <c r="G1742" i="5" s="1"/>
  <c r="E1734" i="5"/>
  <c r="E1726" i="5"/>
  <c r="E1718" i="5"/>
  <c r="E1710" i="5"/>
  <c r="G1710" i="5" s="1"/>
  <c r="E1702" i="5"/>
  <c r="E1694" i="5"/>
  <c r="E1686" i="5"/>
  <c r="E1678" i="5"/>
  <c r="G1678" i="5" s="1"/>
  <c r="E1670" i="5"/>
  <c r="E1665" i="5"/>
  <c r="E1661" i="5"/>
  <c r="E1657" i="5"/>
  <c r="G1657" i="5" s="1"/>
  <c r="E1653" i="5"/>
  <c r="E1649" i="5"/>
  <c r="E1645" i="5"/>
  <c r="E1641" i="5"/>
  <c r="G1641" i="5" s="1"/>
  <c r="E1637" i="5"/>
  <c r="E1633" i="5"/>
  <c r="E1629" i="5"/>
  <c r="E1625" i="5"/>
  <c r="G1625" i="5" s="1"/>
  <c r="E1621" i="5"/>
  <c r="E1617" i="5"/>
  <c r="E1613" i="5"/>
  <c r="E1611" i="5"/>
  <c r="G1611" i="5" s="1"/>
  <c r="E1605" i="5"/>
  <c r="E1601" i="5"/>
  <c r="E1597" i="5"/>
  <c r="E1593" i="5"/>
  <c r="G1593" i="5" s="1"/>
  <c r="E1589" i="5"/>
  <c r="E1585" i="5"/>
  <c r="E1581" i="5"/>
  <c r="E1577" i="5"/>
  <c r="E1573" i="5"/>
  <c r="E1569" i="5"/>
  <c r="E1565" i="5"/>
  <c r="E1561" i="5"/>
  <c r="E1557" i="5"/>
  <c r="E1553" i="5"/>
  <c r="E1549" i="5"/>
  <c r="E1545" i="5"/>
  <c r="E1541" i="5"/>
  <c r="E1537" i="5"/>
  <c r="E1533" i="5"/>
  <c r="E1529" i="5"/>
  <c r="E1525" i="5"/>
  <c r="E1521" i="5"/>
  <c r="E1517" i="5"/>
  <c r="E1513" i="5"/>
  <c r="E1509" i="5"/>
  <c r="E1505" i="5"/>
  <c r="E1501" i="5"/>
  <c r="E1497" i="5"/>
  <c r="E1493" i="5"/>
  <c r="E1489" i="5"/>
  <c r="E1485" i="5"/>
  <c r="E1481" i="5"/>
  <c r="E1477" i="5"/>
  <c r="E1473" i="5"/>
  <c r="E1469" i="5"/>
  <c r="E1465" i="5"/>
  <c r="E1461" i="5"/>
  <c r="E1457" i="5"/>
  <c r="E1453" i="5"/>
  <c r="E1449" i="5"/>
  <c r="E1445" i="5"/>
  <c r="E1441" i="5"/>
  <c r="E1437" i="5"/>
  <c r="E1433" i="5"/>
  <c r="E1429" i="5"/>
  <c r="E1425" i="5"/>
  <c r="E1421" i="5"/>
  <c r="E1417" i="5"/>
  <c r="E1413" i="5"/>
  <c r="E1409" i="5"/>
  <c r="E1405" i="5"/>
  <c r="E1401" i="5"/>
  <c r="E1397" i="5"/>
  <c r="E1393" i="5"/>
  <c r="E1389" i="5"/>
  <c r="E1385" i="5"/>
  <c r="E1381" i="5"/>
  <c r="E1377" i="5"/>
  <c r="E1373" i="5"/>
  <c r="E1369" i="5"/>
  <c r="E1365" i="5"/>
  <c r="E1361" i="5"/>
  <c r="E1357" i="5"/>
  <c r="E1353" i="5"/>
  <c r="E1349" i="5"/>
  <c r="E1345" i="5"/>
  <c r="E1341" i="5"/>
  <c r="E1337" i="5"/>
  <c r="E1333" i="5"/>
  <c r="E1329" i="5"/>
  <c r="E1325" i="5"/>
  <c r="E1321" i="5"/>
  <c r="E1317" i="5"/>
  <c r="E1313" i="5"/>
  <c r="E1309" i="5"/>
  <c r="E1305" i="5"/>
  <c r="E1301" i="5"/>
  <c r="E1297" i="5"/>
  <c r="E1293" i="5"/>
  <c r="E1289" i="5"/>
  <c r="E1285" i="5"/>
  <c r="E1281" i="5"/>
  <c r="E1277" i="5"/>
  <c r="E1273" i="5"/>
  <c r="E1269" i="5"/>
  <c r="E1265" i="5"/>
  <c r="E1261" i="5"/>
  <c r="E1257" i="5"/>
  <c r="E1253" i="5"/>
  <c r="E1249" i="5"/>
  <c r="E1245" i="5"/>
  <c r="E1241" i="5"/>
  <c r="E1237" i="5"/>
  <c r="E1233" i="5"/>
  <c r="E1229" i="5"/>
  <c r="E1225" i="5"/>
  <c r="E1221" i="5"/>
  <c r="E1217" i="5"/>
  <c r="E1213" i="5"/>
  <c r="E1209" i="5"/>
  <c r="E2155" i="5"/>
  <c r="E1206" i="5"/>
  <c r="E1202" i="5"/>
  <c r="E1198" i="5"/>
  <c r="E1194" i="5"/>
  <c r="E1190" i="5"/>
  <c r="E1186" i="5"/>
  <c r="E1182" i="5"/>
  <c r="E1178" i="5"/>
  <c r="E1174" i="5"/>
  <c r="E1170" i="5"/>
  <c r="E1163" i="5"/>
  <c r="E1155" i="5"/>
  <c r="E1147" i="5"/>
  <c r="E1139" i="5"/>
  <c r="E1131" i="5"/>
  <c r="E1123" i="5"/>
  <c r="E1115" i="5"/>
  <c r="E1106" i="5"/>
  <c r="E1102" i="5"/>
  <c r="E1098" i="5"/>
  <c r="E1094" i="5"/>
  <c r="E1090" i="5"/>
  <c r="E1086" i="5"/>
  <c r="E1082" i="5"/>
  <c r="E1078" i="5"/>
  <c r="E1074" i="5"/>
  <c r="E1070" i="5"/>
  <c r="E1066" i="5"/>
  <c r="E1062" i="5"/>
  <c r="E1058" i="5"/>
  <c r="E1054" i="5"/>
  <c r="E1050" i="5"/>
  <c r="E1046" i="5"/>
  <c r="E1042" i="5"/>
  <c r="E1038" i="5"/>
  <c r="E1034" i="5"/>
  <c r="E1030" i="5"/>
  <c r="E1026" i="5"/>
  <c r="E1022" i="5"/>
  <c r="E1018" i="5"/>
  <c r="E1014" i="5"/>
  <c r="E1010" i="5"/>
  <c r="E1006" i="5"/>
  <c r="E1002" i="5"/>
  <c r="E998" i="5"/>
  <c r="E994" i="5"/>
  <c r="E990" i="5"/>
  <c r="E986" i="5"/>
  <c r="E982" i="5"/>
  <c r="E978" i="5"/>
  <c r="E974" i="5"/>
  <c r="E970" i="5"/>
  <c r="E966" i="5"/>
  <c r="E962" i="5"/>
  <c r="E958" i="5"/>
  <c r="E954" i="5"/>
  <c r="E950" i="5"/>
  <c r="E946" i="5"/>
  <c r="E942" i="5"/>
  <c r="E938" i="5"/>
  <c r="E934" i="5"/>
  <c r="E930" i="5"/>
  <c r="E926" i="5"/>
  <c r="E922" i="5"/>
  <c r="E918" i="5"/>
  <c r="E914" i="5"/>
  <c r="E910" i="5"/>
  <c r="E906" i="5"/>
  <c r="E902" i="5"/>
  <c r="E898" i="5"/>
  <c r="E894" i="5"/>
  <c r="E890" i="5"/>
  <c r="E886" i="5"/>
  <c r="E882" i="5"/>
  <c r="E878" i="5"/>
  <c r="E874" i="5"/>
  <c r="E870" i="5"/>
  <c r="E866" i="5"/>
  <c r="E862" i="5"/>
  <c r="E858" i="5"/>
  <c r="E854" i="5"/>
  <c r="E850" i="5"/>
  <c r="E846" i="5"/>
  <c r="E842" i="5"/>
  <c r="E838" i="5"/>
  <c r="E834" i="5"/>
  <c r="E830" i="5"/>
  <c r="E826" i="5"/>
  <c r="E822" i="5"/>
  <c r="E818" i="5"/>
  <c r="E814" i="5"/>
  <c r="E810" i="5"/>
  <c r="E806" i="5"/>
  <c r="E802" i="5"/>
  <c r="E798" i="5"/>
  <c r="E794" i="5"/>
  <c r="E790" i="5"/>
  <c r="E786" i="5"/>
  <c r="E782" i="5"/>
  <c r="E778" i="5"/>
  <c r="E774" i="5"/>
  <c r="E770" i="5"/>
  <c r="E766" i="5"/>
  <c r="E762" i="5"/>
  <c r="E758" i="5"/>
  <c r="E754" i="5"/>
  <c r="E750" i="5"/>
  <c r="E746" i="5"/>
  <c r="E742" i="5"/>
  <c r="E738" i="5"/>
  <c r="E734" i="5"/>
  <c r="E730" i="5"/>
  <c r="E726" i="5"/>
  <c r="E722" i="5"/>
  <c r="E718" i="5"/>
  <c r="E714" i="5"/>
  <c r="E710" i="5"/>
  <c r="E706" i="5"/>
  <c r="E702" i="5"/>
  <c r="E698" i="5"/>
  <c r="E694" i="5"/>
  <c r="E690" i="5"/>
  <c r="E686" i="5"/>
  <c r="E682" i="5"/>
  <c r="E678" i="5"/>
  <c r="E674" i="5"/>
  <c r="E670" i="5"/>
  <c r="E666" i="5"/>
  <c r="E662" i="5"/>
  <c r="E658" i="5"/>
  <c r="E654" i="5"/>
  <c r="E650" i="5"/>
  <c r="E646" i="5"/>
  <c r="E642" i="5"/>
  <c r="E638" i="5"/>
  <c r="E634" i="5"/>
  <c r="E630" i="5"/>
  <c r="E626" i="5"/>
  <c r="E622" i="5"/>
  <c r="E618" i="5"/>
  <c r="E614" i="5"/>
  <c r="E610" i="5"/>
  <c r="E606" i="5"/>
  <c r="E602" i="5"/>
  <c r="E598" i="5"/>
  <c r="E594" i="5"/>
  <c r="E590" i="5"/>
  <c r="E586" i="5"/>
  <c r="E582" i="5"/>
  <c r="E578" i="5"/>
  <c r="E574" i="5"/>
  <c r="E2147" i="5"/>
  <c r="E1602" i="5"/>
  <c r="E1594" i="5"/>
  <c r="E1586" i="5"/>
  <c r="E1578" i="5"/>
  <c r="E1570" i="5"/>
  <c r="E1562" i="5"/>
  <c r="E1554" i="5"/>
  <c r="E1546" i="5"/>
  <c r="E1538" i="5"/>
  <c r="E1530" i="5"/>
  <c r="E1522" i="5"/>
  <c r="E1514" i="5"/>
  <c r="E1506" i="5"/>
  <c r="E1498" i="5"/>
  <c r="E1490" i="5"/>
  <c r="E1482" i="5"/>
  <c r="E1474" i="5"/>
  <c r="E1466" i="5"/>
  <c r="E1458" i="5"/>
  <c r="E1450" i="5"/>
  <c r="E1442" i="5"/>
  <c r="E1434" i="5"/>
  <c r="E1426" i="5"/>
  <c r="E1418" i="5"/>
  <c r="E1410" i="5"/>
  <c r="E1402" i="5"/>
  <c r="E1394" i="5"/>
  <c r="E1386" i="5"/>
  <c r="E1378" i="5"/>
  <c r="E1370" i="5"/>
  <c r="E1362" i="5"/>
  <c r="E1354" i="5"/>
  <c r="E1346" i="5"/>
  <c r="E1338" i="5"/>
  <c r="E1330" i="5"/>
  <c r="E1322" i="5"/>
  <c r="E1314" i="5"/>
  <c r="E1306" i="5"/>
  <c r="E1298" i="5"/>
  <c r="E1290" i="5"/>
  <c r="E1282" i="5"/>
  <c r="E1274" i="5"/>
  <c r="E1266" i="5"/>
  <c r="E1258" i="5"/>
  <c r="E1250" i="5"/>
  <c r="E1242" i="5"/>
  <c r="E1234" i="5"/>
  <c r="E1226" i="5"/>
  <c r="E1218" i="5"/>
  <c r="E1210" i="5"/>
  <c r="E1166" i="5"/>
  <c r="E1161" i="5"/>
  <c r="E1158" i="5"/>
  <c r="E1153" i="5"/>
  <c r="E1150" i="5"/>
  <c r="E1145" i="5"/>
  <c r="E1142" i="5"/>
  <c r="E1137" i="5"/>
  <c r="E1134" i="5"/>
  <c r="E1129" i="5"/>
  <c r="E1126" i="5"/>
  <c r="E1121" i="5"/>
  <c r="E1118" i="5"/>
  <c r="E1113" i="5"/>
  <c r="E1110" i="5"/>
  <c r="E1107" i="5"/>
  <c r="E1103" i="5"/>
  <c r="E1099" i="5"/>
  <c r="E1095" i="5"/>
  <c r="E1091" i="5"/>
  <c r="E1087" i="5"/>
  <c r="E1083" i="5"/>
  <c r="E1079" i="5"/>
  <c r="E1075" i="5"/>
  <c r="E1071" i="5"/>
  <c r="E1067" i="5"/>
  <c r="E1063" i="5"/>
  <c r="E1059" i="5"/>
  <c r="E1055" i="5"/>
  <c r="E1051" i="5"/>
  <c r="E1047" i="5"/>
  <c r="E1043" i="5"/>
  <c r="E1039" i="5"/>
  <c r="E1035" i="5"/>
  <c r="E1031" i="5"/>
  <c r="E1027" i="5"/>
  <c r="E1023" i="5"/>
  <c r="E1019" i="5"/>
  <c r="E1015" i="5"/>
  <c r="E1011" i="5"/>
  <c r="E1007" i="5"/>
  <c r="E1003" i="5"/>
  <c r="E999" i="5"/>
  <c r="E995" i="5"/>
  <c r="E991" i="5"/>
  <c r="E987" i="5"/>
  <c r="E983" i="5"/>
  <c r="E979" i="5"/>
  <c r="E975" i="5"/>
  <c r="E971" i="5"/>
  <c r="E967" i="5"/>
  <c r="E963" i="5"/>
  <c r="E959" i="5"/>
  <c r="E955" i="5"/>
  <c r="E951" i="5"/>
  <c r="E947" i="5"/>
  <c r="E943" i="5"/>
  <c r="E939" i="5"/>
  <c r="E935" i="5"/>
  <c r="E931" i="5"/>
  <c r="E927" i="5"/>
  <c r="E923" i="5"/>
  <c r="E919" i="5"/>
  <c r="E915" i="5"/>
  <c r="E911" i="5"/>
  <c r="E907" i="5"/>
  <c r="E903" i="5"/>
  <c r="E899" i="5"/>
  <c r="E895" i="5"/>
  <c r="E891" i="5"/>
  <c r="E887" i="5"/>
  <c r="E883" i="5"/>
  <c r="E879" i="5"/>
  <c r="E875" i="5"/>
  <c r="E871" i="5"/>
  <c r="E867" i="5"/>
  <c r="E863" i="5"/>
  <c r="E859" i="5"/>
  <c r="E855" i="5"/>
  <c r="E851" i="5"/>
  <c r="E847" i="5"/>
  <c r="E843" i="5"/>
  <c r="E839" i="5"/>
  <c r="E835" i="5"/>
  <c r="E831" i="5"/>
  <c r="E827" i="5"/>
  <c r="E823" i="5"/>
  <c r="E819" i="5"/>
  <c r="E815" i="5"/>
  <c r="E811" i="5"/>
  <c r="E807" i="5"/>
  <c r="E803" i="5"/>
  <c r="E799" i="5"/>
  <c r="E795" i="5"/>
  <c r="E791" i="5"/>
  <c r="E787" i="5"/>
  <c r="E783" i="5"/>
  <c r="E779" i="5"/>
  <c r="E775" i="5"/>
  <c r="E771" i="5"/>
  <c r="E767" i="5"/>
  <c r="E763" i="5"/>
  <c r="E759" i="5"/>
  <c r="E755" i="5"/>
  <c r="E751" i="5"/>
  <c r="E747" i="5"/>
  <c r="E743" i="5"/>
  <c r="E739" i="5"/>
  <c r="E735" i="5"/>
  <c r="E731" i="5"/>
  <c r="E727" i="5"/>
  <c r="E723" i="5"/>
  <c r="E2139" i="5"/>
  <c r="G2139" i="5" s="1"/>
  <c r="E1609" i="5"/>
  <c r="E1205" i="5"/>
  <c r="E1201" i="5"/>
  <c r="E1197" i="5"/>
  <c r="E1193" i="5"/>
  <c r="E1189" i="5"/>
  <c r="E1185" i="5"/>
  <c r="E1181" i="5"/>
  <c r="E1177" i="5"/>
  <c r="E1173" i="5"/>
  <c r="E1169" i="5"/>
  <c r="E1167" i="5"/>
  <c r="E1159" i="5"/>
  <c r="E1151" i="5"/>
  <c r="E1143" i="5"/>
  <c r="E1135" i="5"/>
  <c r="E1127" i="5"/>
  <c r="E1119" i="5"/>
  <c r="E1111" i="5"/>
  <c r="E1108" i="5"/>
  <c r="E1104" i="5"/>
  <c r="E1100" i="5"/>
  <c r="E1096" i="5"/>
  <c r="E1092" i="5"/>
  <c r="E1088" i="5"/>
  <c r="E1084" i="5"/>
  <c r="E1080" i="5"/>
  <c r="E1076" i="5"/>
  <c r="E1072" i="5"/>
  <c r="E1068" i="5"/>
  <c r="E1064" i="5"/>
  <c r="E1060" i="5"/>
  <c r="E1056" i="5"/>
  <c r="E1052" i="5"/>
  <c r="E1048" i="5"/>
  <c r="E1044" i="5"/>
  <c r="E1040" i="5"/>
  <c r="E1036" i="5"/>
  <c r="E1032" i="5"/>
  <c r="E1028" i="5"/>
  <c r="E1024" i="5"/>
  <c r="E1020" i="5"/>
  <c r="E1016" i="5"/>
  <c r="E1012" i="5"/>
  <c r="E1008" i="5"/>
  <c r="E1004" i="5"/>
  <c r="E1000" i="5"/>
  <c r="E996" i="5"/>
  <c r="E992" i="5"/>
  <c r="E988" i="5"/>
  <c r="E984" i="5"/>
  <c r="E980" i="5"/>
  <c r="E976" i="5"/>
  <c r="E972" i="5"/>
  <c r="E968" i="5"/>
  <c r="E964" i="5"/>
  <c r="E960" i="5"/>
  <c r="E956" i="5"/>
  <c r="E952" i="5"/>
  <c r="E948" i="5"/>
  <c r="E944" i="5"/>
  <c r="E940" i="5"/>
  <c r="E936" i="5"/>
  <c r="E932" i="5"/>
  <c r="E928" i="5"/>
  <c r="E924" i="5"/>
  <c r="E920" i="5"/>
  <c r="E916" i="5"/>
  <c r="E912" i="5"/>
  <c r="E908" i="5"/>
  <c r="E904" i="5"/>
  <c r="E900" i="5"/>
  <c r="E896" i="5"/>
  <c r="E892" i="5"/>
  <c r="E888" i="5"/>
  <c r="E884" i="5"/>
  <c r="E880" i="5"/>
  <c r="E876" i="5"/>
  <c r="E872" i="5"/>
  <c r="E868" i="5"/>
  <c r="E864" i="5"/>
  <c r="E860" i="5"/>
  <c r="E856" i="5"/>
  <c r="E852" i="5"/>
  <c r="E848" i="5"/>
  <c r="E844" i="5"/>
  <c r="E840" i="5"/>
  <c r="E836" i="5"/>
  <c r="E832" i="5"/>
  <c r="E828" i="5"/>
  <c r="E824" i="5"/>
  <c r="E820" i="5"/>
  <c r="E816" i="5"/>
  <c r="E812" i="5"/>
  <c r="E808" i="5"/>
  <c r="E804" i="5"/>
  <c r="E800" i="5"/>
  <c r="E796" i="5"/>
  <c r="E792" i="5"/>
  <c r="E788" i="5"/>
  <c r="E784" i="5"/>
  <c r="E780" i="5"/>
  <c r="E776" i="5"/>
  <c r="E772" i="5"/>
  <c r="E768" i="5"/>
  <c r="E764" i="5"/>
  <c r="E760" i="5"/>
  <c r="E756" i="5"/>
  <c r="E752" i="5"/>
  <c r="E748" i="5"/>
  <c r="E744" i="5"/>
  <c r="E740" i="5"/>
  <c r="E736" i="5"/>
  <c r="E732" i="5"/>
  <c r="E728" i="5"/>
  <c r="E724" i="5"/>
  <c r="E720" i="5"/>
  <c r="E716" i="5"/>
  <c r="E712" i="5"/>
  <c r="E708" i="5"/>
  <c r="E704" i="5"/>
  <c r="E700" i="5"/>
  <c r="E696" i="5"/>
  <c r="E692" i="5"/>
  <c r="E688" i="5"/>
  <c r="E684" i="5"/>
  <c r="E680" i="5"/>
  <c r="E676" i="5"/>
  <c r="E672" i="5"/>
  <c r="E668" i="5"/>
  <c r="E664" i="5"/>
  <c r="E660" i="5"/>
  <c r="E656" i="5"/>
  <c r="E652" i="5"/>
  <c r="E648" i="5"/>
  <c r="E644" i="5"/>
  <c r="E640" i="5"/>
  <c r="E636" i="5"/>
  <c r="E632" i="5"/>
  <c r="E628" i="5"/>
  <c r="E624" i="5"/>
  <c r="E620" i="5"/>
  <c r="E616" i="5"/>
  <c r="E612" i="5"/>
  <c r="E608" i="5"/>
  <c r="E604" i="5"/>
  <c r="E600" i="5"/>
  <c r="E596" i="5"/>
  <c r="E592" i="5"/>
  <c r="E588" i="5"/>
  <c r="E584" i="5"/>
  <c r="E580" i="5"/>
  <c r="E576" i="5"/>
  <c r="E572" i="5"/>
  <c r="E1606" i="5"/>
  <c r="E1590" i="5"/>
  <c r="G1590" i="5" s="1"/>
  <c r="E1574" i="5"/>
  <c r="E1558" i="5"/>
  <c r="E1542" i="5"/>
  <c r="E1526" i="5"/>
  <c r="E1510" i="5"/>
  <c r="E1494" i="5"/>
  <c r="E1478" i="5"/>
  <c r="E1462" i="5"/>
  <c r="E1446" i="5"/>
  <c r="E1430" i="5"/>
  <c r="E1414" i="5"/>
  <c r="E1398" i="5"/>
  <c r="E1382" i="5"/>
  <c r="E1366" i="5"/>
  <c r="E1350" i="5"/>
  <c r="E1334" i="5"/>
  <c r="E1318" i="5"/>
  <c r="E1302" i="5"/>
  <c r="E1286" i="5"/>
  <c r="E1270" i="5"/>
  <c r="E1254" i="5"/>
  <c r="E1238" i="5"/>
  <c r="E1222" i="5"/>
  <c r="E1162" i="5"/>
  <c r="E1154" i="5"/>
  <c r="E1146" i="5"/>
  <c r="E1138" i="5"/>
  <c r="E1130" i="5"/>
  <c r="E1122" i="5"/>
  <c r="E1114" i="5"/>
  <c r="E719" i="5"/>
  <c r="E717" i="5"/>
  <c r="E715" i="5"/>
  <c r="E713" i="5"/>
  <c r="E711" i="5"/>
  <c r="E709" i="5"/>
  <c r="E707" i="5"/>
  <c r="E705" i="5"/>
  <c r="E703" i="5"/>
  <c r="E701" i="5"/>
  <c r="E699" i="5"/>
  <c r="E697" i="5"/>
  <c r="E695" i="5"/>
  <c r="E693" i="5"/>
  <c r="E691" i="5"/>
  <c r="E689" i="5"/>
  <c r="E687" i="5"/>
  <c r="E685" i="5"/>
  <c r="E683" i="5"/>
  <c r="E681" i="5"/>
  <c r="E679" i="5"/>
  <c r="E677" i="5"/>
  <c r="E675" i="5"/>
  <c r="E673" i="5"/>
  <c r="E671" i="5"/>
  <c r="E669" i="5"/>
  <c r="E667" i="5"/>
  <c r="E665" i="5"/>
  <c r="E663" i="5"/>
  <c r="E661" i="5"/>
  <c r="E659" i="5"/>
  <c r="E657" i="5"/>
  <c r="E655" i="5"/>
  <c r="E653" i="5"/>
  <c r="E651" i="5"/>
  <c r="E649" i="5"/>
  <c r="E647" i="5"/>
  <c r="E645" i="5"/>
  <c r="E643" i="5"/>
  <c r="E641" i="5"/>
  <c r="E639" i="5"/>
  <c r="E637" i="5"/>
  <c r="E635" i="5"/>
  <c r="E633" i="5"/>
  <c r="E631" i="5"/>
  <c r="E629" i="5"/>
  <c r="E627" i="5"/>
  <c r="E625" i="5"/>
  <c r="E623" i="5"/>
  <c r="E621" i="5"/>
  <c r="E619" i="5"/>
  <c r="E617" i="5"/>
  <c r="E615" i="5"/>
  <c r="E613" i="5"/>
  <c r="E611" i="5"/>
  <c r="E609" i="5"/>
  <c r="E607" i="5"/>
  <c r="E605" i="5"/>
  <c r="E603" i="5"/>
  <c r="E601" i="5"/>
  <c r="E599" i="5"/>
  <c r="E597" i="5"/>
  <c r="E595" i="5"/>
  <c r="E593" i="5"/>
  <c r="E591" i="5"/>
  <c r="E589" i="5"/>
  <c r="E587" i="5"/>
  <c r="E585" i="5"/>
  <c r="E583" i="5"/>
  <c r="E581" i="5"/>
  <c r="E579" i="5"/>
  <c r="E577" i="5"/>
  <c r="E575" i="5"/>
  <c r="E573" i="5"/>
  <c r="E571" i="5"/>
  <c r="E567" i="5"/>
  <c r="E563" i="5"/>
  <c r="E559" i="5"/>
  <c r="E555" i="5"/>
  <c r="E551" i="5"/>
  <c r="E547" i="5"/>
  <c r="E543" i="5"/>
  <c r="E539" i="5"/>
  <c r="E535" i="5"/>
  <c r="E531" i="5"/>
  <c r="E527" i="5"/>
  <c r="E523" i="5"/>
  <c r="E519" i="5"/>
  <c r="E515" i="5"/>
  <c r="E511" i="5"/>
  <c r="E507" i="5"/>
  <c r="E503" i="5"/>
  <c r="E499" i="5"/>
  <c r="E495" i="5"/>
  <c r="E491" i="5"/>
  <c r="E487" i="5"/>
  <c r="E483" i="5"/>
  <c r="E479" i="5"/>
  <c r="E475" i="5"/>
  <c r="E471" i="5"/>
  <c r="E467" i="5"/>
  <c r="E463" i="5"/>
  <c r="E459" i="5"/>
  <c r="E455" i="5"/>
  <c r="E451" i="5"/>
  <c r="E447" i="5"/>
  <c r="E443" i="5"/>
  <c r="E439" i="5"/>
  <c r="E435" i="5"/>
  <c r="E431" i="5"/>
  <c r="E427" i="5"/>
  <c r="E423" i="5"/>
  <c r="E419" i="5"/>
  <c r="E415" i="5"/>
  <c r="E411" i="5"/>
  <c r="E407" i="5"/>
  <c r="E403" i="5"/>
  <c r="E399" i="5"/>
  <c r="E395" i="5"/>
  <c r="E391" i="5"/>
  <c r="E387" i="5"/>
  <c r="E383" i="5"/>
  <c r="E379" i="5"/>
  <c r="E375" i="5"/>
  <c r="E371" i="5"/>
  <c r="E367" i="5"/>
  <c r="E363" i="5"/>
  <c r="E359" i="5"/>
  <c r="E355" i="5"/>
  <c r="E351" i="5"/>
  <c r="E347" i="5"/>
  <c r="E343" i="5"/>
  <c r="E339" i="5"/>
  <c r="E335" i="5"/>
  <c r="E331" i="5"/>
  <c r="E327" i="5"/>
  <c r="E323" i="5"/>
  <c r="E319" i="5"/>
  <c r="E315" i="5"/>
  <c r="E311" i="5"/>
  <c r="E307" i="5"/>
  <c r="E303" i="5"/>
  <c r="E299" i="5"/>
  <c r="E295" i="5"/>
  <c r="E291" i="5"/>
  <c r="E287" i="5"/>
  <c r="E283" i="5"/>
  <c r="E279" i="5"/>
  <c r="E275" i="5"/>
  <c r="E271" i="5"/>
  <c r="E267" i="5"/>
  <c r="E263" i="5"/>
  <c r="E259" i="5"/>
  <c r="E255" i="5"/>
  <c r="E251" i="5"/>
  <c r="E247" i="5"/>
  <c r="E243" i="5"/>
  <c r="E239" i="5"/>
  <c r="E235" i="5"/>
  <c r="E231" i="5"/>
  <c r="E227" i="5"/>
  <c r="E1105" i="5"/>
  <c r="E1097" i="5"/>
  <c r="E1089" i="5"/>
  <c r="E1081" i="5"/>
  <c r="E1073" i="5"/>
  <c r="E1065" i="5"/>
  <c r="E1057" i="5"/>
  <c r="E1049" i="5"/>
  <c r="E1041" i="5"/>
  <c r="E1033" i="5"/>
  <c r="E1025" i="5"/>
  <c r="E1017" i="5"/>
  <c r="E1009" i="5"/>
  <c r="E1001" i="5"/>
  <c r="E993" i="5"/>
  <c r="E985" i="5"/>
  <c r="E977" i="5"/>
  <c r="E969" i="5"/>
  <c r="E961" i="5"/>
  <c r="E953" i="5"/>
  <c r="E945" i="5"/>
  <c r="E937" i="5"/>
  <c r="E929" i="5"/>
  <c r="E921" i="5"/>
  <c r="E913" i="5"/>
  <c r="E905" i="5"/>
  <c r="E897" i="5"/>
  <c r="E889" i="5"/>
  <c r="E881" i="5"/>
  <c r="E873" i="5"/>
  <c r="E865" i="5"/>
  <c r="E857" i="5"/>
  <c r="E849" i="5"/>
  <c r="E841" i="5"/>
  <c r="E833" i="5"/>
  <c r="E825" i="5"/>
  <c r="E817" i="5"/>
  <c r="E809" i="5"/>
  <c r="E801" i="5"/>
  <c r="E793" i="5"/>
  <c r="E785" i="5"/>
  <c r="E777" i="5"/>
  <c r="E769" i="5"/>
  <c r="E761" i="5"/>
  <c r="E753" i="5"/>
  <c r="E745" i="5"/>
  <c r="E737" i="5"/>
  <c r="E729" i="5"/>
  <c r="E721" i="5"/>
  <c r="E568" i="5"/>
  <c r="E564" i="5"/>
  <c r="E560" i="5"/>
  <c r="E556" i="5"/>
  <c r="E552" i="5"/>
  <c r="E548" i="5"/>
  <c r="E544" i="5"/>
  <c r="E540" i="5"/>
  <c r="E536" i="5"/>
  <c r="E532" i="5"/>
  <c r="E528" i="5"/>
  <c r="E524" i="5"/>
  <c r="E520" i="5"/>
  <c r="E516" i="5"/>
  <c r="E512" i="5"/>
  <c r="E508" i="5"/>
  <c r="E504" i="5"/>
  <c r="E500" i="5"/>
  <c r="E496" i="5"/>
  <c r="E492" i="5"/>
  <c r="E488" i="5"/>
  <c r="E484" i="5"/>
  <c r="E480" i="5"/>
  <c r="E476" i="5"/>
  <c r="E472" i="5"/>
  <c r="E468" i="5"/>
  <c r="E464" i="5"/>
  <c r="E460" i="5"/>
  <c r="E456" i="5"/>
  <c r="E452" i="5"/>
  <c r="E448" i="5"/>
  <c r="E444" i="5"/>
  <c r="E440" i="5"/>
  <c r="E436" i="5"/>
  <c r="E432" i="5"/>
  <c r="E428" i="5"/>
  <c r="E424" i="5"/>
  <c r="E420" i="5"/>
  <c r="E416" i="5"/>
  <c r="E412" i="5"/>
  <c r="E408" i="5"/>
  <c r="E404" i="5"/>
  <c r="E400" i="5"/>
  <c r="E396" i="5"/>
  <c r="E392" i="5"/>
  <c r="E388" i="5"/>
  <c r="E384" i="5"/>
  <c r="E380" i="5"/>
  <c r="E376" i="5"/>
  <c r="E372" i="5"/>
  <c r="E368" i="5"/>
  <c r="E364" i="5"/>
  <c r="E360" i="5"/>
  <c r="E356" i="5"/>
  <c r="E352" i="5"/>
  <c r="E348" i="5"/>
  <c r="E344" i="5"/>
  <c r="E340" i="5"/>
  <c r="E336" i="5"/>
  <c r="E332" i="5"/>
  <c r="E328" i="5"/>
  <c r="E324" i="5"/>
  <c r="E320" i="5"/>
  <c r="E316" i="5"/>
  <c r="E312" i="5"/>
  <c r="E308" i="5"/>
  <c r="E304" i="5"/>
  <c r="E300" i="5"/>
  <c r="E1598" i="5"/>
  <c r="E1582" i="5"/>
  <c r="E1566" i="5"/>
  <c r="E1550" i="5"/>
  <c r="G1550" i="5" s="1"/>
  <c r="E1534" i="5"/>
  <c r="E1518" i="5"/>
  <c r="E1502" i="5"/>
  <c r="E1486" i="5"/>
  <c r="G1486" i="5" s="1"/>
  <c r="E1470" i="5"/>
  <c r="E1454" i="5"/>
  <c r="E1438" i="5"/>
  <c r="E1422" i="5"/>
  <c r="G1422" i="5" s="1"/>
  <c r="E1406" i="5"/>
  <c r="E1390" i="5"/>
  <c r="E1374" i="5"/>
  <c r="E1358" i="5"/>
  <c r="G1358" i="5" s="1"/>
  <c r="E1342" i="5"/>
  <c r="E1326" i="5"/>
  <c r="E1310" i="5"/>
  <c r="E1294" i="5"/>
  <c r="G1294" i="5" s="1"/>
  <c r="E1278" i="5"/>
  <c r="E1262" i="5"/>
  <c r="E1246" i="5"/>
  <c r="E1230" i="5"/>
  <c r="G1230" i="5" s="1"/>
  <c r="E1214" i="5"/>
  <c r="E569" i="5"/>
  <c r="E565" i="5"/>
  <c r="E561" i="5"/>
  <c r="E557" i="5"/>
  <c r="E553" i="5"/>
  <c r="E549" i="5"/>
  <c r="E545" i="5"/>
  <c r="E541" i="5"/>
  <c r="E537" i="5"/>
  <c r="E533" i="5"/>
  <c r="E529" i="5"/>
  <c r="E525" i="5"/>
  <c r="E521" i="5"/>
  <c r="E517" i="5"/>
  <c r="E513" i="5"/>
  <c r="E509" i="5"/>
  <c r="E505" i="5"/>
  <c r="E501" i="5"/>
  <c r="E497" i="5"/>
  <c r="E493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429" i="5"/>
  <c r="E425" i="5"/>
  <c r="E421" i="5"/>
  <c r="E417" i="5"/>
  <c r="E413" i="5"/>
  <c r="E409" i="5"/>
  <c r="E405" i="5"/>
  <c r="E401" i="5"/>
  <c r="E397" i="5"/>
  <c r="E393" i="5"/>
  <c r="E389" i="5"/>
  <c r="E385" i="5"/>
  <c r="E381" i="5"/>
  <c r="E377" i="5"/>
  <c r="E373" i="5"/>
  <c r="E369" i="5"/>
  <c r="E365" i="5"/>
  <c r="E361" i="5"/>
  <c r="E357" i="5"/>
  <c r="E353" i="5"/>
  <c r="E349" i="5"/>
  <c r="E345" i="5"/>
  <c r="E341" i="5"/>
  <c r="E2603" i="5"/>
  <c r="G2603" i="5" s="1"/>
  <c r="E1165" i="5"/>
  <c r="E1157" i="5"/>
  <c r="E1149" i="5"/>
  <c r="E1141" i="5"/>
  <c r="G1141" i="5" s="1"/>
  <c r="E1133" i="5"/>
  <c r="E1125" i="5"/>
  <c r="E1117" i="5"/>
  <c r="E1109" i="5"/>
  <c r="G1109" i="5" s="1"/>
  <c r="E1101" i="5"/>
  <c r="E1093" i="5"/>
  <c r="E1085" i="5"/>
  <c r="E1077" i="5"/>
  <c r="E1069" i="5"/>
  <c r="E1061" i="5"/>
  <c r="E1053" i="5"/>
  <c r="E1045" i="5"/>
  <c r="E1037" i="5"/>
  <c r="E1029" i="5"/>
  <c r="E1021" i="5"/>
  <c r="E1013" i="5"/>
  <c r="E1005" i="5"/>
  <c r="E997" i="5"/>
  <c r="E989" i="5"/>
  <c r="E981" i="5"/>
  <c r="E973" i="5"/>
  <c r="E965" i="5"/>
  <c r="E957" i="5"/>
  <c r="E949" i="5"/>
  <c r="E941" i="5"/>
  <c r="E933" i="5"/>
  <c r="E925" i="5"/>
  <c r="E917" i="5"/>
  <c r="E909" i="5"/>
  <c r="E901" i="5"/>
  <c r="E893" i="5"/>
  <c r="E885" i="5"/>
  <c r="E877" i="5"/>
  <c r="E869" i="5"/>
  <c r="E861" i="5"/>
  <c r="E853" i="5"/>
  <c r="E845" i="5"/>
  <c r="E837" i="5"/>
  <c r="E829" i="5"/>
  <c r="E821" i="5"/>
  <c r="G821" i="5" s="1"/>
  <c r="E813" i="5"/>
  <c r="E805" i="5"/>
  <c r="E797" i="5"/>
  <c r="E789" i="5"/>
  <c r="G789" i="5" s="1"/>
  <c r="E781" i="5"/>
  <c r="E773" i="5"/>
  <c r="E765" i="5"/>
  <c r="E757" i="5"/>
  <c r="G757" i="5" s="1"/>
  <c r="E749" i="5"/>
  <c r="E741" i="5"/>
  <c r="E733" i="5"/>
  <c r="E725" i="5"/>
  <c r="G725" i="5" s="1"/>
  <c r="E570" i="5"/>
  <c r="E566" i="5"/>
  <c r="E562" i="5"/>
  <c r="E558" i="5"/>
  <c r="G558" i="5" s="1"/>
  <c r="E554" i="5"/>
  <c r="E550" i="5"/>
  <c r="E546" i="5"/>
  <c r="E542" i="5"/>
  <c r="G542" i="5" s="1"/>
  <c r="E538" i="5"/>
  <c r="E534" i="5"/>
  <c r="E530" i="5"/>
  <c r="E526" i="5"/>
  <c r="G526" i="5" s="1"/>
  <c r="E522" i="5"/>
  <c r="E518" i="5"/>
  <c r="E514" i="5"/>
  <c r="E510" i="5"/>
  <c r="G510" i="5" s="1"/>
  <c r="E506" i="5"/>
  <c r="E502" i="5"/>
  <c r="E498" i="5"/>
  <c r="E494" i="5"/>
  <c r="G494" i="5" s="1"/>
  <c r="E490" i="5"/>
  <c r="E486" i="5"/>
  <c r="E482" i="5"/>
  <c r="E478" i="5"/>
  <c r="G478" i="5" s="1"/>
  <c r="E474" i="5"/>
  <c r="E470" i="5"/>
  <c r="E466" i="5"/>
  <c r="E10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30" i="5"/>
  <c r="E238" i="5"/>
  <c r="E246" i="5"/>
  <c r="E254" i="5"/>
  <c r="E262" i="5"/>
  <c r="E270" i="5"/>
  <c r="E278" i="5"/>
  <c r="E286" i="5"/>
  <c r="E294" i="5"/>
  <c r="E9" i="5"/>
  <c r="E16" i="5"/>
  <c r="E18" i="5"/>
  <c r="E21" i="5"/>
  <c r="E25" i="5"/>
  <c r="E29" i="5"/>
  <c r="E33" i="5"/>
  <c r="E37" i="5"/>
  <c r="E41" i="5"/>
  <c r="E45" i="5"/>
  <c r="E49" i="5"/>
  <c r="E53" i="5"/>
  <c r="E57" i="5"/>
  <c r="E61" i="5"/>
  <c r="E65" i="5"/>
  <c r="E71" i="5"/>
  <c r="E75" i="5"/>
  <c r="E79" i="5"/>
  <c r="E83" i="5"/>
  <c r="E87" i="5"/>
  <c r="E91" i="5"/>
  <c r="E95" i="5"/>
  <c r="E99" i="5"/>
  <c r="E103" i="5"/>
  <c r="E107" i="5"/>
  <c r="E111" i="5"/>
  <c r="E115" i="5"/>
  <c r="E119" i="5"/>
  <c r="E123" i="5"/>
  <c r="E127" i="5"/>
  <c r="E131" i="5"/>
  <c r="E135" i="5"/>
  <c r="E139" i="5"/>
  <c r="E143" i="5"/>
  <c r="E147" i="5"/>
  <c r="E151" i="5"/>
  <c r="E155" i="5"/>
  <c r="E159" i="5"/>
  <c r="E163" i="5"/>
  <c r="E167" i="5"/>
  <c r="E171" i="5"/>
  <c r="E175" i="5"/>
  <c r="E179" i="5"/>
  <c r="E183" i="5"/>
  <c r="E187" i="5"/>
  <c r="E191" i="5"/>
  <c r="E195" i="5"/>
  <c r="E199" i="5"/>
  <c r="E203" i="5"/>
  <c r="E207" i="5"/>
  <c r="E211" i="5"/>
  <c r="E215" i="5"/>
  <c r="E219" i="5"/>
  <c r="E223" i="5"/>
  <c r="E229" i="5"/>
  <c r="E232" i="5"/>
  <c r="E237" i="5"/>
  <c r="E240" i="5"/>
  <c r="E245" i="5"/>
  <c r="E248" i="5"/>
  <c r="E253" i="5"/>
  <c r="E256" i="5"/>
  <c r="E261" i="5"/>
  <c r="E264" i="5"/>
  <c r="E269" i="5"/>
  <c r="E272" i="5"/>
  <c r="E277" i="5"/>
  <c r="E280" i="5"/>
  <c r="E285" i="5"/>
  <c r="E288" i="5"/>
  <c r="E293" i="5"/>
  <c r="E296" i="5"/>
  <c r="E298" i="5"/>
  <c r="E302" i="5"/>
  <c r="E306" i="5"/>
  <c r="E310" i="5"/>
  <c r="E314" i="5"/>
  <c r="E318" i="5"/>
  <c r="E322" i="5"/>
  <c r="E326" i="5"/>
  <c r="E330" i="5"/>
  <c r="E334" i="5"/>
  <c r="E338" i="5"/>
  <c r="E346" i="5"/>
  <c r="E354" i="5"/>
  <c r="E362" i="5"/>
  <c r="E370" i="5"/>
  <c r="E378" i="5"/>
  <c r="E386" i="5"/>
  <c r="E394" i="5"/>
  <c r="E402" i="5"/>
  <c r="E410" i="5"/>
  <c r="E418" i="5"/>
  <c r="E426" i="5"/>
  <c r="E434" i="5"/>
  <c r="E442" i="5"/>
  <c r="E450" i="5"/>
  <c r="E458" i="5"/>
  <c r="E12" i="5"/>
  <c r="E14" i="5"/>
  <c r="E19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4" i="5"/>
  <c r="E242" i="5"/>
  <c r="E250" i="5"/>
  <c r="E258" i="5"/>
  <c r="E266" i="5"/>
  <c r="E274" i="5"/>
  <c r="E282" i="5"/>
  <c r="E290" i="5"/>
  <c r="E11" i="5"/>
  <c r="E13" i="5"/>
  <c r="G13" i="5" s="1"/>
  <c r="E15" i="5"/>
  <c r="E17" i="5"/>
  <c r="E23" i="5"/>
  <c r="E27" i="5"/>
  <c r="E31" i="5"/>
  <c r="E35" i="5"/>
  <c r="E39" i="5"/>
  <c r="E43" i="5"/>
  <c r="E47" i="5"/>
  <c r="E51" i="5"/>
  <c r="E55" i="5"/>
  <c r="E59" i="5"/>
  <c r="E63" i="5"/>
  <c r="E67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8" i="5"/>
  <c r="E233" i="5"/>
  <c r="E236" i="5"/>
  <c r="E241" i="5"/>
  <c r="E244" i="5"/>
  <c r="E249" i="5"/>
  <c r="E252" i="5"/>
  <c r="E257" i="5"/>
  <c r="E260" i="5"/>
  <c r="E265" i="5"/>
  <c r="E268" i="5"/>
  <c r="E273" i="5"/>
  <c r="E276" i="5"/>
  <c r="E281" i="5"/>
  <c r="E284" i="5"/>
  <c r="E289" i="5"/>
  <c r="E292" i="5"/>
  <c r="E297" i="5"/>
  <c r="E301" i="5"/>
  <c r="E305" i="5"/>
  <c r="E309" i="5"/>
  <c r="E313" i="5"/>
  <c r="E317" i="5"/>
  <c r="E321" i="5"/>
  <c r="E325" i="5"/>
  <c r="E329" i="5"/>
  <c r="E333" i="5"/>
  <c r="E337" i="5"/>
  <c r="E342" i="5"/>
  <c r="E350" i="5"/>
  <c r="E358" i="5"/>
  <c r="E366" i="5"/>
  <c r="E374" i="5"/>
  <c r="E382" i="5"/>
  <c r="E390" i="5"/>
  <c r="E398" i="5"/>
  <c r="E406" i="5"/>
  <c r="E414" i="5"/>
  <c r="E422" i="5"/>
  <c r="E430" i="5"/>
  <c r="E438" i="5"/>
  <c r="E446" i="5"/>
  <c r="G446" i="5" s="1"/>
  <c r="E454" i="5"/>
  <c r="E462" i="5"/>
  <c r="G917" i="5" l="1"/>
  <c r="G981" i="5"/>
  <c r="G1045" i="5"/>
  <c r="G1077" i="5"/>
  <c r="G853" i="5"/>
  <c r="G885" i="5"/>
  <c r="G949" i="5"/>
  <c r="G1013" i="5"/>
  <c r="G2820" i="5"/>
  <c r="G382" i="5"/>
  <c r="G1838" i="5"/>
  <c r="G313" i="5"/>
  <c r="G2620" i="5"/>
  <c r="G2756" i="5"/>
  <c r="G2764" i="5"/>
  <c r="G2772" i="5"/>
  <c r="G2780" i="5"/>
  <c r="G2788" i="5"/>
  <c r="G2796" i="5"/>
  <c r="G2804" i="5"/>
  <c r="G2812" i="5"/>
  <c r="G385" i="5"/>
  <c r="G417" i="5"/>
  <c r="G433" i="5"/>
  <c r="G465" i="5"/>
  <c r="G481" i="5"/>
  <c r="G497" i="5"/>
  <c r="G513" i="5"/>
  <c r="G529" i="5"/>
  <c r="G545" i="5"/>
  <c r="G300" i="5"/>
  <c r="G348" i="5"/>
  <c r="G428" i="5"/>
  <c r="G508" i="5"/>
  <c r="G721" i="5"/>
  <c r="G849" i="5"/>
  <c r="G1009" i="5"/>
  <c r="G239" i="5"/>
  <c r="G303" i="5"/>
  <c r="G383" i="5"/>
  <c r="G431" i="5"/>
  <c r="G479" i="5"/>
  <c r="G527" i="5"/>
  <c r="G589" i="5"/>
  <c r="G621" i="5"/>
  <c r="G799" i="5"/>
  <c r="G847" i="5"/>
  <c r="G927" i="5"/>
  <c r="G975" i="5"/>
  <c r="G1055" i="5"/>
  <c r="G1118" i="5"/>
  <c r="G1166" i="5"/>
  <c r="G1266" i="5"/>
  <c r="G1426" i="5"/>
  <c r="G1522" i="5"/>
  <c r="G590" i="5"/>
  <c r="G654" i="5"/>
  <c r="G718" i="5"/>
  <c r="G782" i="5"/>
  <c r="G846" i="5"/>
  <c r="G910" i="5"/>
  <c r="G974" i="5"/>
  <c r="G1038" i="5"/>
  <c r="G1102" i="5"/>
  <c r="G1182" i="5"/>
  <c r="G1241" i="5"/>
  <c r="G1289" i="5"/>
  <c r="G1337" i="5"/>
  <c r="G1353" i="5"/>
  <c r="G1401" i="5"/>
  <c r="G1433" i="5"/>
  <c r="G1465" i="5"/>
  <c r="G1481" i="5"/>
  <c r="G1497" i="5"/>
  <c r="G1513" i="5"/>
  <c r="G1529" i="5"/>
  <c r="G1545" i="5"/>
  <c r="G1561" i="5"/>
  <c r="G1577" i="5"/>
  <c r="G1902" i="5"/>
  <c r="G2030" i="5"/>
  <c r="G2126" i="5"/>
  <c r="G1172" i="5"/>
  <c r="G1252" i="5"/>
  <c r="G1316" i="5"/>
  <c r="G1380" i="5"/>
  <c r="G1396" i="5"/>
  <c r="G1476" i="5"/>
  <c r="G1540" i="5"/>
  <c r="G1588" i="5"/>
  <c r="G1207" i="5"/>
  <c r="G1287" i="5"/>
  <c r="G1335" i="5"/>
  <c r="G1399" i="5"/>
  <c r="G1447" i="5"/>
  <c r="G1495" i="5"/>
  <c r="G1543" i="5"/>
  <c r="G1626" i="5"/>
  <c r="G1682" i="5"/>
  <c r="G1746" i="5"/>
  <c r="G1810" i="5"/>
  <c r="G1906" i="5"/>
  <c r="G1970" i="5"/>
  <c r="G2034" i="5"/>
  <c r="G2098" i="5"/>
  <c r="G1677" i="5"/>
  <c r="G1725" i="5"/>
  <c r="G1757" i="5"/>
  <c r="G1773" i="5"/>
  <c r="G1821" i="5"/>
  <c r="G1837" i="5"/>
  <c r="G1869" i="5"/>
  <c r="G1917" i="5"/>
  <c r="G1933" i="5"/>
  <c r="G1981" i="5"/>
  <c r="G1997" i="5"/>
  <c r="G2045" i="5"/>
  <c r="G2061" i="5"/>
  <c r="G2109" i="5"/>
  <c r="G2125" i="5"/>
  <c r="G2308" i="5"/>
  <c r="G1608" i="5"/>
  <c r="G1688" i="5"/>
  <c r="G1768" i="5"/>
  <c r="G1816" i="5"/>
  <c r="G1880" i="5"/>
  <c r="G1944" i="5"/>
  <c r="G2024" i="5"/>
  <c r="G2088" i="5"/>
  <c r="G2135" i="5"/>
  <c r="G1623" i="5"/>
  <c r="G1703" i="5"/>
  <c r="G1767" i="5"/>
  <c r="G1815" i="5"/>
  <c r="G1879" i="5"/>
  <c r="G1943" i="5"/>
  <c r="G2007" i="5"/>
  <c r="G2055" i="5"/>
  <c r="G2119" i="5"/>
  <c r="G2208" i="5"/>
  <c r="G2304" i="5"/>
  <c r="G2368" i="5"/>
  <c r="G2207" i="5"/>
  <c r="G2161" i="5"/>
  <c r="G2193" i="5"/>
  <c r="G2225" i="5"/>
  <c r="G2257" i="5"/>
  <c r="G2289" i="5"/>
  <c r="G2321" i="5"/>
  <c r="G2353" i="5"/>
  <c r="G2402" i="5"/>
  <c r="G2434" i="5"/>
  <c r="G2643" i="5"/>
  <c r="G2424" i="5"/>
  <c r="G2472" i="5"/>
  <c r="G2520" i="5"/>
  <c r="G2592" i="5"/>
  <c r="G2654" i="5"/>
  <c r="G2683" i="5"/>
  <c r="G2656" i="5"/>
  <c r="G2688" i="5"/>
  <c r="G2708" i="5"/>
  <c r="G2716" i="5"/>
  <c r="G2724" i="5"/>
  <c r="G2732" i="5"/>
  <c r="G2740" i="5"/>
  <c r="G2748" i="5"/>
  <c r="G297" i="5"/>
  <c r="G281" i="5"/>
  <c r="G217" i="5"/>
  <c r="G201" i="5"/>
  <c r="G89" i="5"/>
  <c r="G43" i="5"/>
  <c r="G218" i="5"/>
  <c r="G170" i="5"/>
  <c r="G122" i="5"/>
  <c r="P25" i="5" s="1"/>
  <c r="G74" i="5"/>
  <c r="G434" i="5"/>
  <c r="G370" i="5"/>
  <c r="G322" i="5"/>
  <c r="G293" i="5"/>
  <c r="G261" i="5"/>
  <c r="G229" i="5"/>
  <c r="G195" i="5"/>
  <c r="G131" i="5"/>
  <c r="P34" i="5" s="1"/>
  <c r="G316" i="5"/>
  <c r="G380" i="5"/>
  <c r="G412" i="5"/>
  <c r="G476" i="5"/>
  <c r="G540" i="5"/>
  <c r="G785" i="5"/>
  <c r="G913" i="5"/>
  <c r="G1041" i="5"/>
  <c r="G255" i="5"/>
  <c r="G319" i="5"/>
  <c r="G351" i="5"/>
  <c r="G399" i="5"/>
  <c r="G447" i="5"/>
  <c r="G495" i="5"/>
  <c r="G511" i="5"/>
  <c r="G543" i="5"/>
  <c r="G559" i="5"/>
  <c r="G605" i="5"/>
  <c r="G612" i="5"/>
  <c r="G660" i="5"/>
  <c r="G740" i="5"/>
  <c r="G804" i="5"/>
  <c r="G836" i="5"/>
  <c r="G900" i="5"/>
  <c r="G964" i="5"/>
  <c r="G1028" i="5"/>
  <c r="G1092" i="5"/>
  <c r="G1135" i="5"/>
  <c r="G1197" i="5"/>
  <c r="G751" i="5"/>
  <c r="G831" i="5"/>
  <c r="G879" i="5"/>
  <c r="G959" i="5"/>
  <c r="G1023" i="5"/>
  <c r="G1087" i="5"/>
  <c r="G1134" i="5"/>
  <c r="G1298" i="5"/>
  <c r="G1394" i="5"/>
  <c r="G1458" i="5"/>
  <c r="G1586" i="5"/>
  <c r="G606" i="5"/>
  <c r="G686" i="5"/>
  <c r="G750" i="5"/>
  <c r="G814" i="5"/>
  <c r="G878" i="5"/>
  <c r="G926" i="5"/>
  <c r="G1022" i="5"/>
  <c r="G1070" i="5"/>
  <c r="G1131" i="5"/>
  <c r="G1209" i="5"/>
  <c r="G1257" i="5"/>
  <c r="G1305" i="5"/>
  <c r="G1369" i="5"/>
  <c r="G1385" i="5"/>
  <c r="G1417" i="5"/>
  <c r="G1449" i="5"/>
  <c r="G1934" i="5"/>
  <c r="G2062" i="5"/>
  <c r="G1124" i="5"/>
  <c r="G1140" i="5"/>
  <c r="G1204" i="5"/>
  <c r="G1284" i="5"/>
  <c r="G1364" i="5"/>
  <c r="G1444" i="5"/>
  <c r="G1508" i="5"/>
  <c r="G1572" i="5"/>
  <c r="G1191" i="5"/>
  <c r="G1255" i="5"/>
  <c r="G1303" i="5"/>
  <c r="G1351" i="5"/>
  <c r="G1415" i="5"/>
  <c r="G1463" i="5"/>
  <c r="G1511" i="5"/>
  <c r="G1559" i="5"/>
  <c r="G1607" i="5"/>
  <c r="G1658" i="5"/>
  <c r="G1842" i="5"/>
  <c r="G2415" i="5"/>
  <c r="G1656" i="5"/>
  <c r="G1720" i="5"/>
  <c r="G1784" i="5"/>
  <c r="G1848" i="5"/>
  <c r="G1912" i="5"/>
  <c r="G1976" i="5"/>
  <c r="G2040" i="5"/>
  <c r="G2104" i="5"/>
  <c r="G2151" i="5"/>
  <c r="G1671" i="5"/>
  <c r="G1735" i="5"/>
  <c r="G1799" i="5"/>
  <c r="G1863" i="5"/>
  <c r="G1927" i="5"/>
  <c r="G1975" i="5"/>
  <c r="G2039" i="5"/>
  <c r="G2087" i="5"/>
  <c r="G2103" i="5"/>
  <c r="G2164" i="5"/>
  <c r="G2272" i="5"/>
  <c r="G2564" i="5"/>
  <c r="G2255" i="5"/>
  <c r="G2319" i="5"/>
  <c r="G2430" i="5"/>
  <c r="G2478" i="5"/>
  <c r="G2526" i="5"/>
  <c r="G2194" i="5"/>
  <c r="G2258" i="5"/>
  <c r="G2274" i="5"/>
  <c r="G2354" i="5"/>
  <c r="G2459" i="5"/>
  <c r="G2479" i="5"/>
  <c r="G2495" i="5"/>
  <c r="G2511" i="5"/>
  <c r="G2527" i="5"/>
  <c r="G2543" i="5"/>
  <c r="G2559" i="5"/>
  <c r="G2575" i="5"/>
  <c r="G2591" i="5"/>
  <c r="G2607" i="5"/>
  <c r="G2640" i="5"/>
  <c r="G2408" i="5"/>
  <c r="G2456" i="5"/>
  <c r="G2488" i="5"/>
  <c r="G2536" i="5"/>
  <c r="G406" i="5"/>
  <c r="G325" i="5"/>
  <c r="G276" i="5"/>
  <c r="G213" i="5"/>
  <c r="G181" i="5"/>
  <c r="G117" i="5"/>
  <c r="P20" i="5" s="1"/>
  <c r="G85" i="5"/>
  <c r="G39" i="5"/>
  <c r="G266" i="5"/>
  <c r="G198" i="5"/>
  <c r="G134" i="5"/>
  <c r="P37" i="5" s="1"/>
  <c r="G86" i="5"/>
  <c r="G38" i="5"/>
  <c r="G426" i="5"/>
  <c r="G334" i="5"/>
  <c r="G288" i="5"/>
  <c r="G240" i="5"/>
  <c r="G191" i="5"/>
  <c r="G143" i="5"/>
  <c r="P46" i="5" s="1"/>
  <c r="G95" i="5"/>
  <c r="G45" i="5"/>
  <c r="G278" i="5"/>
  <c r="G220" i="5"/>
  <c r="G188" i="5"/>
  <c r="G172" i="5"/>
  <c r="G124" i="5"/>
  <c r="P27" i="5" s="1"/>
  <c r="G108" i="5"/>
  <c r="P11" i="5" s="1"/>
  <c r="G92" i="5"/>
  <c r="G76" i="5"/>
  <c r="G60" i="5"/>
  <c r="G44" i="5"/>
  <c r="G28" i="5"/>
  <c r="G466" i="5"/>
  <c r="G482" i="5"/>
  <c r="G498" i="5"/>
  <c r="G514" i="5"/>
  <c r="G530" i="5"/>
  <c r="G546" i="5"/>
  <c r="G562" i="5"/>
  <c r="G733" i="5"/>
  <c r="G765" i="5"/>
  <c r="G797" i="5"/>
  <c r="G829" i="5"/>
  <c r="G861" i="5"/>
  <c r="G893" i="5"/>
  <c r="G925" i="5"/>
  <c r="G957" i="5"/>
  <c r="G989" i="5"/>
  <c r="G1021" i="5"/>
  <c r="G1053" i="5"/>
  <c r="G1085" i="5"/>
  <c r="G1117" i="5"/>
  <c r="G1149" i="5"/>
  <c r="G341" i="5"/>
  <c r="G357" i="5"/>
  <c r="G373" i="5"/>
  <c r="G389" i="5"/>
  <c r="G405" i="5"/>
  <c r="G421" i="5"/>
  <c r="G437" i="5"/>
  <c r="G453" i="5"/>
  <c r="G469" i="5"/>
  <c r="G485" i="5"/>
  <c r="G501" i="5"/>
  <c r="G517" i="5"/>
  <c r="G533" i="5"/>
  <c r="G549" i="5"/>
  <c r="G565" i="5"/>
  <c r="G1246" i="5"/>
  <c r="G1310" i="5"/>
  <c r="G1374" i="5"/>
  <c r="G1438" i="5"/>
  <c r="G1502" i="5"/>
  <c r="G1566" i="5"/>
  <c r="G304" i="5"/>
  <c r="G320" i="5"/>
  <c r="G336" i="5"/>
  <c r="G352" i="5"/>
  <c r="G368" i="5"/>
  <c r="G384" i="5"/>
  <c r="G400" i="5"/>
  <c r="G416" i="5"/>
  <c r="G432" i="5"/>
  <c r="G448" i="5"/>
  <c r="G464" i="5"/>
  <c r="G480" i="5"/>
  <c r="G496" i="5"/>
  <c r="G512" i="5"/>
  <c r="G528" i="5"/>
  <c r="G544" i="5"/>
  <c r="G560" i="5"/>
  <c r="G729" i="5"/>
  <c r="G761" i="5"/>
  <c r="G793" i="5"/>
  <c r="G825" i="5"/>
  <c r="G857" i="5"/>
  <c r="G889" i="5"/>
  <c r="G921" i="5"/>
  <c r="G953" i="5"/>
  <c r="G985" i="5"/>
  <c r="G1017" i="5"/>
  <c r="G1049" i="5"/>
  <c r="G1081" i="5"/>
  <c r="G227" i="5"/>
  <c r="G243" i="5"/>
  <c r="G259" i="5"/>
  <c r="G275" i="5"/>
  <c r="G291" i="5"/>
  <c r="G307" i="5"/>
  <c r="G323" i="5"/>
  <c r="G339" i="5"/>
  <c r="G355" i="5"/>
  <c r="G371" i="5"/>
  <c r="G387" i="5"/>
  <c r="G414" i="5"/>
  <c r="G329" i="5"/>
  <c r="G265" i="5"/>
  <c r="G185" i="5"/>
  <c r="G169" i="5"/>
  <c r="G105" i="5"/>
  <c r="P8" i="5" s="1"/>
  <c r="G73" i="5"/>
  <c r="G59" i="5"/>
  <c r="G274" i="5"/>
  <c r="G202" i="5"/>
  <c r="G154" i="5"/>
  <c r="P57" i="5" s="1"/>
  <c r="G106" i="5"/>
  <c r="P9" i="5" s="1"/>
  <c r="G58" i="5"/>
  <c r="G26" i="5"/>
  <c r="G338" i="5"/>
  <c r="G332" i="5"/>
  <c r="G396" i="5"/>
  <c r="G444" i="5"/>
  <c r="G492" i="5"/>
  <c r="G556" i="5"/>
  <c r="G817" i="5"/>
  <c r="G945" i="5"/>
  <c r="G1073" i="5"/>
  <c r="G271" i="5"/>
  <c r="G335" i="5"/>
  <c r="G367" i="5"/>
  <c r="G415" i="5"/>
  <c r="G463" i="5"/>
  <c r="G581" i="5"/>
  <c r="G613" i="5"/>
  <c r="G637" i="5"/>
  <c r="G653" i="5"/>
  <c r="G669" i="5"/>
  <c r="G685" i="5"/>
  <c r="G701" i="5"/>
  <c r="G717" i="5"/>
  <c r="G1130" i="5"/>
  <c r="G1270" i="5"/>
  <c r="G1398" i="5"/>
  <c r="G1526" i="5"/>
  <c r="G596" i="5"/>
  <c r="G644" i="5"/>
  <c r="G692" i="5"/>
  <c r="G724" i="5"/>
  <c r="G772" i="5"/>
  <c r="G820" i="5"/>
  <c r="G852" i="5"/>
  <c r="G884" i="5"/>
  <c r="G916" i="5"/>
  <c r="G948" i="5"/>
  <c r="G980" i="5"/>
  <c r="G1012" i="5"/>
  <c r="G1044" i="5"/>
  <c r="G1076" i="5"/>
  <c r="G1108" i="5"/>
  <c r="G1181" i="5"/>
  <c r="G767" i="5"/>
  <c r="G815" i="5"/>
  <c r="G895" i="5"/>
  <c r="G943" i="5"/>
  <c r="G1007" i="5"/>
  <c r="G1071" i="5"/>
  <c r="G1150" i="5"/>
  <c r="G1362" i="5"/>
  <c r="G1554" i="5"/>
  <c r="G622" i="5"/>
  <c r="G670" i="5"/>
  <c r="G734" i="5"/>
  <c r="G798" i="5"/>
  <c r="G862" i="5"/>
  <c r="G942" i="5"/>
  <c r="G1006" i="5"/>
  <c r="G1086" i="5"/>
  <c r="G1163" i="5"/>
  <c r="G1998" i="5"/>
  <c r="G2094" i="5"/>
  <c r="G1156" i="5"/>
  <c r="G1220" i="5"/>
  <c r="G1268" i="5"/>
  <c r="G1348" i="5"/>
  <c r="G1428" i="5"/>
  <c r="G1492" i="5"/>
  <c r="G1556" i="5"/>
  <c r="G1175" i="5"/>
  <c r="G1239" i="5"/>
  <c r="G1367" i="5"/>
  <c r="G2372" i="5"/>
  <c r="G1640" i="5"/>
  <c r="G1672" i="5"/>
  <c r="G1736" i="5"/>
  <c r="G1800" i="5"/>
  <c r="G1864" i="5"/>
  <c r="G1928" i="5"/>
  <c r="G1992" i="5"/>
  <c r="G2056" i="5"/>
  <c r="G2582" i="5"/>
  <c r="G1655" i="5"/>
  <c r="G1719" i="5"/>
  <c r="G1783" i="5"/>
  <c r="G1847" i="5"/>
  <c r="G1911" i="5"/>
  <c r="G1991" i="5"/>
  <c r="G2023" i="5"/>
  <c r="G2071" i="5"/>
  <c r="G2140" i="5"/>
  <c r="G2180" i="5"/>
  <c r="G2240" i="5"/>
  <c r="G2336" i="5"/>
  <c r="G2191" i="5"/>
  <c r="G2239" i="5"/>
  <c r="G2271" i="5"/>
  <c r="G2303" i="5"/>
  <c r="G2335" i="5"/>
  <c r="G2382" i="5"/>
  <c r="G2398" i="5"/>
  <c r="G2414" i="5"/>
  <c r="G2462" i="5"/>
  <c r="G2510" i="5"/>
  <c r="G2162" i="5"/>
  <c r="G2226" i="5"/>
  <c r="G2322" i="5"/>
  <c r="G2630" i="5"/>
  <c r="G2392" i="5"/>
  <c r="G2440" i="5"/>
  <c r="G2504" i="5"/>
  <c r="G2560" i="5"/>
  <c r="G374" i="5"/>
  <c r="G309" i="5"/>
  <c r="G260" i="5"/>
  <c r="G228" i="5"/>
  <c r="G165" i="5"/>
  <c r="G133" i="5"/>
  <c r="P36" i="5" s="1"/>
  <c r="G69" i="5"/>
  <c r="G23" i="5"/>
  <c r="G234" i="5"/>
  <c r="G182" i="5"/>
  <c r="G150" i="5"/>
  <c r="P53" i="5" s="1"/>
  <c r="G102" i="5"/>
  <c r="G54" i="5"/>
  <c r="G458" i="5"/>
  <c r="G362" i="5"/>
  <c r="G302" i="5"/>
  <c r="G256" i="5"/>
  <c r="G207" i="5"/>
  <c r="G159" i="5"/>
  <c r="P62" i="5" s="1"/>
  <c r="G111" i="5"/>
  <c r="P14" i="5" s="1"/>
  <c r="G79" i="5"/>
  <c r="G29" i="5"/>
  <c r="G246" i="5"/>
  <c r="G204" i="5"/>
  <c r="G140" i="5"/>
  <c r="P43" i="5" s="1"/>
  <c r="G398" i="5"/>
  <c r="G337" i="5"/>
  <c r="G305" i="5"/>
  <c r="G273" i="5"/>
  <c r="G241" i="5"/>
  <c r="G209" i="5"/>
  <c r="G177" i="5"/>
  <c r="G145" i="5"/>
  <c r="P48" i="5" s="1"/>
  <c r="G113" i="5"/>
  <c r="P16" i="5" s="1"/>
  <c r="G81" i="5"/>
  <c r="G35" i="5"/>
  <c r="G290" i="5"/>
  <c r="G226" i="5"/>
  <c r="G210" i="5"/>
  <c r="G178" i="5"/>
  <c r="G162" i="5"/>
  <c r="P65" i="5" s="1"/>
  <c r="G146" i="5"/>
  <c r="P49" i="5" s="1"/>
  <c r="G130" i="5"/>
  <c r="P33" i="5" s="1"/>
  <c r="G114" i="5"/>
  <c r="P17" i="5" s="1"/>
  <c r="G98" i="5"/>
  <c r="G82" i="5"/>
  <c r="G66" i="5"/>
  <c r="G50" i="5"/>
  <c r="G34" i="5"/>
  <c r="G19" i="5"/>
  <c r="G450" i="5"/>
  <c r="G418" i="5"/>
  <c r="G386" i="5"/>
  <c r="G354" i="5"/>
  <c r="G330" i="5"/>
  <c r="G314" i="5"/>
  <c r="G298" i="5"/>
  <c r="G285" i="5"/>
  <c r="G269" i="5"/>
  <c r="G253" i="5"/>
  <c r="G237" i="5"/>
  <c r="G219" i="5"/>
  <c r="G203" i="5"/>
  <c r="G187" i="5"/>
  <c r="G171" i="5"/>
  <c r="G155" i="5"/>
  <c r="P58" i="5" s="1"/>
  <c r="G139" i="5"/>
  <c r="P42" i="5" s="1"/>
  <c r="G123" i="5"/>
  <c r="P26" i="5" s="1"/>
  <c r="G107" i="5"/>
  <c r="P10" i="5" s="1"/>
  <c r="G91" i="5"/>
  <c r="G75" i="5"/>
  <c r="G57" i="5"/>
  <c r="G41" i="5"/>
  <c r="G25" i="5"/>
  <c r="G9" i="5"/>
  <c r="G270" i="5"/>
  <c r="G238" i="5"/>
  <c r="G216" i="5"/>
  <c r="G200" i="5"/>
  <c r="G184" i="5"/>
  <c r="G168" i="5"/>
  <c r="G152" i="5"/>
  <c r="P55" i="5" s="1"/>
  <c r="G136" i="5"/>
  <c r="P39" i="5" s="1"/>
  <c r="G120" i="5"/>
  <c r="P23" i="5" s="1"/>
  <c r="G104" i="5"/>
  <c r="G88" i="5"/>
  <c r="G72" i="5"/>
  <c r="G56" i="5"/>
  <c r="G40" i="5"/>
  <c r="G24" i="5"/>
  <c r="G470" i="5"/>
  <c r="G486" i="5"/>
  <c r="G502" i="5"/>
  <c r="G518" i="5"/>
  <c r="G534" i="5"/>
  <c r="G550" i="5"/>
  <c r="G566" i="5"/>
  <c r="G741" i="5"/>
  <c r="G773" i="5"/>
  <c r="G805" i="5"/>
  <c r="G837" i="5"/>
  <c r="G869" i="5"/>
  <c r="G901" i="5"/>
  <c r="G933" i="5"/>
  <c r="G965" i="5"/>
  <c r="G997" i="5"/>
  <c r="G1029" i="5"/>
  <c r="G1061" i="5"/>
  <c r="G1093" i="5"/>
  <c r="G1125" i="5"/>
  <c r="G1157" i="5"/>
  <c r="G350" i="5"/>
  <c r="G249" i="5"/>
  <c r="G233" i="5"/>
  <c r="G153" i="5"/>
  <c r="P56" i="5" s="1"/>
  <c r="G137" i="5"/>
  <c r="P40" i="5" s="1"/>
  <c r="G121" i="5"/>
  <c r="P24" i="5" s="1"/>
  <c r="G27" i="5"/>
  <c r="G242" i="5"/>
  <c r="G186" i="5"/>
  <c r="G138" i="5"/>
  <c r="P41" i="5" s="1"/>
  <c r="G90" i="5"/>
  <c r="G42" i="5"/>
  <c r="G12" i="5"/>
  <c r="G402" i="5"/>
  <c r="G306" i="5"/>
  <c r="G277" i="5"/>
  <c r="G245" i="5"/>
  <c r="G211" i="5"/>
  <c r="G179" i="5"/>
  <c r="G163" i="5"/>
  <c r="P66" i="5" s="1"/>
  <c r="G147" i="5"/>
  <c r="P50" i="5" s="1"/>
  <c r="G115" i="5"/>
  <c r="P18" i="5" s="1"/>
  <c r="G99" i="5"/>
  <c r="G83" i="5"/>
  <c r="G65" i="5"/>
  <c r="G49" i="5"/>
  <c r="G33" i="5"/>
  <c r="G18" i="5"/>
  <c r="G286" i="5"/>
  <c r="G254" i="5"/>
  <c r="G224" i="5"/>
  <c r="G208" i="5"/>
  <c r="G192" i="5"/>
  <c r="G176" i="5"/>
  <c r="G160" i="5"/>
  <c r="P63" i="5" s="1"/>
  <c r="G144" i="5"/>
  <c r="P47" i="5" s="1"/>
  <c r="G128" i="5"/>
  <c r="P31" i="5" s="1"/>
  <c r="G112" i="5"/>
  <c r="P15" i="5" s="1"/>
  <c r="G96" i="5"/>
  <c r="G80" i="5"/>
  <c r="G64" i="5"/>
  <c r="G48" i="5"/>
  <c r="G32" i="5"/>
  <c r="G10" i="5"/>
  <c r="G353" i="5"/>
  <c r="G369" i="5"/>
  <c r="G401" i="5"/>
  <c r="G449" i="5"/>
  <c r="G561" i="5"/>
  <c r="G364" i="5"/>
  <c r="G460" i="5"/>
  <c r="G524" i="5"/>
  <c r="G753" i="5"/>
  <c r="G881" i="5"/>
  <c r="G977" i="5"/>
  <c r="G1105" i="5"/>
  <c r="G287" i="5"/>
  <c r="G573" i="5"/>
  <c r="G597" i="5"/>
  <c r="G629" i="5"/>
  <c r="G645" i="5"/>
  <c r="G661" i="5"/>
  <c r="G677" i="5"/>
  <c r="G693" i="5"/>
  <c r="G709" i="5"/>
  <c r="G1162" i="5"/>
  <c r="G1334" i="5"/>
  <c r="G1462" i="5"/>
  <c r="G580" i="5"/>
  <c r="G628" i="5"/>
  <c r="G676" i="5"/>
  <c r="G708" i="5"/>
  <c r="G756" i="5"/>
  <c r="G788" i="5"/>
  <c r="G868" i="5"/>
  <c r="G932" i="5"/>
  <c r="G996" i="5"/>
  <c r="G1060" i="5"/>
  <c r="G1167" i="5"/>
  <c r="G735" i="5"/>
  <c r="G783" i="5"/>
  <c r="G863" i="5"/>
  <c r="G911" i="5"/>
  <c r="G991" i="5"/>
  <c r="G1039" i="5"/>
  <c r="G1103" i="5"/>
  <c r="G1234" i="5"/>
  <c r="G1330" i="5"/>
  <c r="G1490" i="5"/>
  <c r="G574" i="5"/>
  <c r="G638" i="5"/>
  <c r="G702" i="5"/>
  <c r="G766" i="5"/>
  <c r="G830" i="5"/>
  <c r="G894" i="5"/>
  <c r="G958" i="5"/>
  <c r="G990" i="5"/>
  <c r="G1054" i="5"/>
  <c r="G1198" i="5"/>
  <c r="G1225" i="5"/>
  <c r="G1273" i="5"/>
  <c r="G1321" i="5"/>
  <c r="G1966" i="5"/>
  <c r="G2555" i="5"/>
  <c r="G1188" i="5"/>
  <c r="G1236" i="5"/>
  <c r="G1300" i="5"/>
  <c r="G1332" i="5"/>
  <c r="G1412" i="5"/>
  <c r="G1460" i="5"/>
  <c r="G1524" i="5"/>
  <c r="G1604" i="5"/>
  <c r="G1223" i="5"/>
  <c r="G1271" i="5"/>
  <c r="G1319" i="5"/>
  <c r="G1383" i="5"/>
  <c r="G1431" i="5"/>
  <c r="G1479" i="5"/>
  <c r="G1527" i="5"/>
  <c r="G1575" i="5"/>
  <c r="G1591" i="5"/>
  <c r="G1642" i="5"/>
  <c r="G1714" i="5"/>
  <c r="G1778" i="5"/>
  <c r="G1874" i="5"/>
  <c r="G1938" i="5"/>
  <c r="G2002" i="5"/>
  <c r="G2066" i="5"/>
  <c r="G2130" i="5"/>
  <c r="G1693" i="5"/>
  <c r="G1709" i="5"/>
  <c r="G1741" i="5"/>
  <c r="G1789" i="5"/>
  <c r="G1805" i="5"/>
  <c r="G1853" i="5"/>
  <c r="G1885" i="5"/>
  <c r="G1901" i="5"/>
  <c r="G1949" i="5"/>
  <c r="G1965" i="5"/>
  <c r="G2013" i="5"/>
  <c r="G2029" i="5"/>
  <c r="G2077" i="5"/>
  <c r="G2093" i="5"/>
  <c r="G2340" i="5"/>
  <c r="G1624" i="5"/>
  <c r="G1704" i="5"/>
  <c r="G1752" i="5"/>
  <c r="G1832" i="5"/>
  <c r="G1896" i="5"/>
  <c r="G1960" i="5"/>
  <c r="G2008" i="5"/>
  <c r="G2072" i="5"/>
  <c r="G2120" i="5"/>
  <c r="G1639" i="5"/>
  <c r="G1687" i="5"/>
  <c r="G1751" i="5"/>
  <c r="G1831" i="5"/>
  <c r="G1895" i="5"/>
  <c r="G1959" i="5"/>
  <c r="G2423" i="5"/>
  <c r="G2223" i="5"/>
  <c r="G2287" i="5"/>
  <c r="G2351" i="5"/>
  <c r="G2367" i="5"/>
  <c r="G2446" i="5"/>
  <c r="G2494" i="5"/>
  <c r="G2542" i="5"/>
  <c r="G2178" i="5"/>
  <c r="G2210" i="5"/>
  <c r="G2242" i="5"/>
  <c r="G2290" i="5"/>
  <c r="G2306" i="5"/>
  <c r="G2338" i="5"/>
  <c r="G2370" i="5"/>
  <c r="G2395" i="5"/>
  <c r="G2427" i="5"/>
  <c r="G2558" i="5"/>
  <c r="G2579" i="5"/>
  <c r="G2145" i="5"/>
  <c r="G2177" i="5"/>
  <c r="G2209" i="5"/>
  <c r="G2241" i="5"/>
  <c r="G2273" i="5"/>
  <c r="G2305" i="5"/>
  <c r="G2337" i="5"/>
  <c r="G2369" i="5"/>
  <c r="G2386" i="5"/>
  <c r="G2418" i="5"/>
  <c r="G2450" i="5"/>
  <c r="G2466" i="5"/>
  <c r="G2481" i="5"/>
  <c r="G2497" i="5"/>
  <c r="G2513" i="5"/>
  <c r="G2529" i="5"/>
  <c r="G438" i="5"/>
  <c r="G342" i="5"/>
  <c r="G292" i="5"/>
  <c r="G244" i="5"/>
  <c r="G197" i="5"/>
  <c r="G149" i="5"/>
  <c r="P52" i="5" s="1"/>
  <c r="G101" i="5"/>
  <c r="G55" i="5"/>
  <c r="G11" i="5"/>
  <c r="G214" i="5"/>
  <c r="G166" i="5"/>
  <c r="G118" i="5"/>
  <c r="P21" i="5" s="1"/>
  <c r="G70" i="5"/>
  <c r="G22" i="5"/>
  <c r="G394" i="5"/>
  <c r="G318" i="5"/>
  <c r="G272" i="5"/>
  <c r="G223" i="5"/>
  <c r="G175" i="5"/>
  <c r="G127" i="5"/>
  <c r="P30" i="5" s="1"/>
  <c r="G61" i="5"/>
  <c r="G16" i="5"/>
  <c r="G156" i="5"/>
  <c r="P59" i="5" s="1"/>
  <c r="G462" i="5"/>
  <c r="G430" i="5"/>
  <c r="G366" i="5"/>
  <c r="G321" i="5"/>
  <c r="G289" i="5"/>
  <c r="G257" i="5"/>
  <c r="G225" i="5"/>
  <c r="G193" i="5"/>
  <c r="G161" i="5"/>
  <c r="P64" i="5" s="1"/>
  <c r="G129" i="5"/>
  <c r="P32" i="5" s="1"/>
  <c r="G97" i="5"/>
  <c r="G67" i="5"/>
  <c r="G51" i="5"/>
  <c r="G17" i="5"/>
  <c r="G258" i="5"/>
  <c r="G194" i="5"/>
  <c r="G454" i="5"/>
  <c r="G422" i="5"/>
  <c r="G390" i="5"/>
  <c r="G358" i="5"/>
  <c r="G333" i="5"/>
  <c r="G317" i="5"/>
  <c r="G301" i="5"/>
  <c r="G284" i="5"/>
  <c r="G268" i="5"/>
  <c r="G252" i="5"/>
  <c r="G236" i="5"/>
  <c r="G221" i="5"/>
  <c r="G205" i="5"/>
  <c r="G189" i="5"/>
  <c r="G173" i="5"/>
  <c r="G157" i="5"/>
  <c r="P60" i="5" s="1"/>
  <c r="G141" i="5"/>
  <c r="P44" i="5" s="1"/>
  <c r="G125" i="5"/>
  <c r="P28" i="5" s="1"/>
  <c r="G109" i="5"/>
  <c r="P12" i="5" s="1"/>
  <c r="G93" i="5"/>
  <c r="G77" i="5"/>
  <c r="G63" i="5"/>
  <c r="G47" i="5"/>
  <c r="G31" i="5"/>
  <c r="G15" i="5"/>
  <c r="G282" i="5"/>
  <c r="G250" i="5"/>
  <c r="G222" i="5"/>
  <c r="G206" i="5"/>
  <c r="G190" i="5"/>
  <c r="G174" i="5"/>
  <c r="G158" i="5"/>
  <c r="P61" i="5" s="1"/>
  <c r="G142" i="5"/>
  <c r="P45" i="5" s="1"/>
  <c r="G126" i="5"/>
  <c r="P29" i="5" s="1"/>
  <c r="G110" i="5"/>
  <c r="P13" i="5" s="1"/>
  <c r="G94" i="5"/>
  <c r="G78" i="5"/>
  <c r="G62" i="5"/>
  <c r="G46" i="5"/>
  <c r="G30" i="5"/>
  <c r="G14" i="5"/>
  <c r="G442" i="5"/>
  <c r="G410" i="5"/>
  <c r="G378" i="5"/>
  <c r="G346" i="5"/>
  <c r="G326" i="5"/>
  <c r="G310" i="5"/>
  <c r="G296" i="5"/>
  <c r="G280" i="5"/>
  <c r="G264" i="5"/>
  <c r="G248" i="5"/>
  <c r="G232" i="5"/>
  <c r="G215" i="5"/>
  <c r="G199" i="5"/>
  <c r="G183" i="5"/>
  <c r="G167" i="5"/>
  <c r="G151" i="5"/>
  <c r="P54" i="5" s="1"/>
  <c r="G135" i="5"/>
  <c r="P38" i="5" s="1"/>
  <c r="G119" i="5"/>
  <c r="P22" i="5" s="1"/>
  <c r="G103" i="5"/>
  <c r="G87" i="5"/>
  <c r="G71" i="5"/>
  <c r="G53" i="5"/>
  <c r="G37" i="5"/>
  <c r="G21" i="5"/>
  <c r="G294" i="5"/>
  <c r="G262" i="5"/>
  <c r="G230" i="5"/>
  <c r="G212" i="5"/>
  <c r="G196" i="5"/>
  <c r="G180" i="5"/>
  <c r="G164" i="5"/>
  <c r="P67" i="5" s="1"/>
  <c r="G148" i="5"/>
  <c r="P51" i="5" s="1"/>
  <c r="G132" i="5"/>
  <c r="P35" i="5" s="1"/>
  <c r="G116" i="5"/>
  <c r="P19" i="5" s="1"/>
  <c r="G100" i="5"/>
  <c r="G84" i="5"/>
  <c r="G68" i="5"/>
  <c r="G52" i="5"/>
  <c r="G36" i="5"/>
  <c r="G20" i="5"/>
  <c r="G474" i="5"/>
  <c r="G490" i="5"/>
  <c r="G506" i="5"/>
  <c r="G522" i="5"/>
  <c r="G538" i="5"/>
  <c r="G554" i="5"/>
  <c r="G570" i="5"/>
  <c r="G749" i="5"/>
  <c r="G781" i="5"/>
  <c r="G813" i="5"/>
  <c r="G845" i="5"/>
  <c r="G877" i="5"/>
  <c r="G909" i="5"/>
  <c r="G941" i="5"/>
  <c r="G973" i="5"/>
  <c r="G1005" i="5"/>
  <c r="G1037" i="5"/>
  <c r="G1069" i="5"/>
  <c r="G1101" i="5"/>
  <c r="G1133" i="5"/>
  <c r="G1165" i="5"/>
  <c r="G349" i="5"/>
  <c r="G3000" i="5"/>
  <c r="G3032" i="5"/>
  <c r="G3064" i="5"/>
  <c r="G3096" i="5"/>
  <c r="G2545" i="5"/>
  <c r="G2561" i="5"/>
  <c r="G2577" i="5"/>
  <c r="G2593" i="5"/>
  <c r="G2609" i="5"/>
  <c r="G2626" i="5"/>
  <c r="G2642" i="5"/>
  <c r="G2658" i="5"/>
  <c r="G2674" i="5"/>
  <c r="G2690" i="5"/>
  <c r="G2668" i="5"/>
  <c r="G2700" i="5"/>
  <c r="G2911" i="5"/>
  <c r="G3012" i="5"/>
  <c r="G3044" i="5"/>
  <c r="G3076" i="5"/>
  <c r="G2719" i="5"/>
  <c r="G2735" i="5"/>
  <c r="G2751" i="5"/>
  <c r="G2767" i="5"/>
  <c r="G2783" i="5"/>
  <c r="G2799" i="5"/>
  <c r="G2815" i="5"/>
  <c r="G2831" i="5"/>
  <c r="G2847" i="5"/>
  <c r="G2863" i="5"/>
  <c r="G2879" i="5"/>
  <c r="G2895" i="5"/>
  <c r="G2920" i="5"/>
  <c r="G2936" i="5"/>
  <c r="G2952" i="5"/>
  <c r="G2968" i="5"/>
  <c r="G2984" i="5"/>
  <c r="G2625" i="5"/>
  <c r="G2641" i="5"/>
  <c r="G2657" i="5"/>
  <c r="G2673" i="5"/>
  <c r="G2689" i="5"/>
  <c r="G2705" i="5"/>
  <c r="G2721" i="5"/>
  <c r="G2737" i="5"/>
  <c r="G2753" i="5"/>
  <c r="G2769" i="5"/>
  <c r="G2785" i="5"/>
  <c r="G2801" i="5"/>
  <c r="G2817" i="5"/>
  <c r="G2833" i="5"/>
  <c r="G2849" i="5"/>
  <c r="G2865" i="5"/>
  <c r="G2881" i="5"/>
  <c r="G2897" i="5"/>
  <c r="G2919" i="5"/>
  <c r="G2935" i="5"/>
  <c r="G2951" i="5"/>
  <c r="G2967" i="5"/>
  <c r="G2983" i="5"/>
  <c r="G2999" i="5"/>
  <c r="G3015" i="5"/>
  <c r="G3031" i="5"/>
  <c r="G3047" i="5"/>
  <c r="G3063" i="5"/>
  <c r="G3079" i="5"/>
  <c r="G3095" i="5"/>
  <c r="G3109" i="5"/>
  <c r="G3125" i="5"/>
  <c r="G2914" i="5"/>
  <c r="G2930" i="5"/>
  <c r="G2946" i="5"/>
  <c r="G2962" i="5"/>
  <c r="G2978" i="5"/>
  <c r="G2994" i="5"/>
  <c r="G3010" i="5"/>
  <c r="G3026" i="5"/>
  <c r="G3042" i="5"/>
  <c r="G3058" i="5"/>
  <c r="G3074" i="5"/>
  <c r="G3090" i="5"/>
  <c r="G2913" i="5"/>
  <c r="G2929" i="5"/>
  <c r="G2945" i="5"/>
  <c r="G2961" i="5"/>
  <c r="G2977" i="5"/>
  <c r="G2993" i="5"/>
  <c r="G3009" i="5"/>
  <c r="G3025" i="5"/>
  <c r="G3041" i="5"/>
  <c r="G3057" i="5"/>
  <c r="G3073" i="5"/>
  <c r="G3089" i="5"/>
  <c r="G3106" i="5"/>
  <c r="G3122" i="5"/>
  <c r="G3137" i="5"/>
  <c r="G3112" i="5"/>
  <c r="G3128" i="5"/>
  <c r="G3115" i="5"/>
  <c r="G3131" i="5"/>
  <c r="G403" i="5"/>
  <c r="G419" i="5"/>
  <c r="G435" i="5"/>
  <c r="G451" i="5"/>
  <c r="G467" i="5"/>
  <c r="G483" i="5"/>
  <c r="G499" i="5"/>
  <c r="G515" i="5"/>
  <c r="G531" i="5"/>
  <c r="G547" i="5"/>
  <c r="G563" i="5"/>
  <c r="G575" i="5"/>
  <c r="G583" i="5"/>
  <c r="G591" i="5"/>
  <c r="G599" i="5"/>
  <c r="G607" i="5"/>
  <c r="G615" i="5"/>
  <c r="G623" i="5"/>
  <c r="G631" i="5"/>
  <c r="G639" i="5"/>
  <c r="G647" i="5"/>
  <c r="G655" i="5"/>
  <c r="G663" i="5"/>
  <c r="G671" i="5"/>
  <c r="G679" i="5"/>
  <c r="G687" i="5"/>
  <c r="G695" i="5"/>
  <c r="G703" i="5"/>
  <c r="G711" i="5"/>
  <c r="G719" i="5"/>
  <c r="G1138" i="5"/>
  <c r="G1222" i="5"/>
  <c r="G1286" i="5"/>
  <c r="G1350" i="5"/>
  <c r="G1414" i="5"/>
  <c r="G1478" i="5"/>
  <c r="G1542" i="5"/>
  <c r="G1606" i="5"/>
  <c r="G584" i="5"/>
  <c r="G600" i="5"/>
  <c r="G616" i="5"/>
  <c r="G632" i="5"/>
  <c r="G648" i="5"/>
  <c r="G664" i="5"/>
  <c r="G680" i="5"/>
  <c r="G696" i="5"/>
  <c r="G712" i="5"/>
  <c r="G728" i="5"/>
  <c r="G744" i="5"/>
  <c r="G760" i="5"/>
  <c r="G776" i="5"/>
  <c r="G792" i="5"/>
  <c r="G808" i="5"/>
  <c r="G824" i="5"/>
  <c r="G840" i="5"/>
  <c r="G856" i="5"/>
  <c r="G872" i="5"/>
  <c r="G888" i="5"/>
  <c r="G904" i="5"/>
  <c r="G920" i="5"/>
  <c r="G936" i="5"/>
  <c r="G952" i="5"/>
  <c r="G968" i="5"/>
  <c r="G984" i="5"/>
  <c r="G1000" i="5"/>
  <c r="G1016" i="5"/>
  <c r="G1032" i="5"/>
  <c r="G1048" i="5"/>
  <c r="G1064" i="5"/>
  <c r="G1080" i="5"/>
  <c r="G1096" i="5"/>
  <c r="G1111" i="5"/>
  <c r="G1143" i="5"/>
  <c r="G1169" i="5"/>
  <c r="G1185" i="5"/>
  <c r="G1201" i="5"/>
  <c r="G723" i="5"/>
  <c r="G739" i="5"/>
  <c r="G755" i="5"/>
  <c r="G771" i="5"/>
  <c r="G787" i="5"/>
  <c r="G803" i="5"/>
  <c r="G819" i="5"/>
  <c r="G835" i="5"/>
  <c r="G851" i="5"/>
  <c r="G867" i="5"/>
  <c r="G883" i="5"/>
  <c r="G899" i="5"/>
  <c r="G915" i="5"/>
  <c r="G931" i="5"/>
  <c r="G947" i="5"/>
  <c r="G963" i="5"/>
  <c r="G979" i="5"/>
  <c r="G995" i="5"/>
  <c r="G1011" i="5"/>
  <c r="G1027" i="5"/>
  <c r="G1043" i="5"/>
  <c r="G1059" i="5"/>
  <c r="G1075" i="5"/>
  <c r="G1091" i="5"/>
  <c r="G1107" i="5"/>
  <c r="G1121" i="5"/>
  <c r="G1137" i="5"/>
  <c r="G1153" i="5"/>
  <c r="G1210" i="5"/>
  <c r="G1242" i="5"/>
  <c r="G1274" i="5"/>
  <c r="G1306" i="5"/>
  <c r="G1338" i="5"/>
  <c r="G1370" i="5"/>
  <c r="G1402" i="5"/>
  <c r="G1434" i="5"/>
  <c r="G1466" i="5"/>
  <c r="G1498" i="5"/>
  <c r="G1530" i="5"/>
  <c r="G1562" i="5"/>
  <c r="G1594" i="5"/>
  <c r="G578" i="5"/>
  <c r="G594" i="5"/>
  <c r="G610" i="5"/>
  <c r="G626" i="5"/>
  <c r="G642" i="5"/>
  <c r="G658" i="5"/>
  <c r="G674" i="5"/>
  <c r="G690" i="5"/>
  <c r="G706" i="5"/>
  <c r="G722" i="5"/>
  <c r="G738" i="5"/>
  <c r="G754" i="5"/>
  <c r="G770" i="5"/>
  <c r="G786" i="5"/>
  <c r="G802" i="5"/>
  <c r="G818" i="5"/>
  <c r="G834" i="5"/>
  <c r="G850" i="5"/>
  <c r="G866" i="5"/>
  <c r="G882" i="5"/>
  <c r="G898" i="5"/>
  <c r="G914" i="5"/>
  <c r="G930" i="5"/>
  <c r="G946" i="5"/>
  <c r="G962" i="5"/>
  <c r="G978" i="5"/>
  <c r="G994" i="5"/>
  <c r="G1010" i="5"/>
  <c r="G1026" i="5"/>
  <c r="G1042" i="5"/>
  <c r="G1058" i="5"/>
  <c r="G1074" i="5"/>
  <c r="G1090" i="5"/>
  <c r="G1106" i="5"/>
  <c r="G1139" i="5"/>
  <c r="G1170" i="5"/>
  <c r="G1186" i="5"/>
  <c r="G1202" i="5"/>
  <c r="G1213" i="5"/>
  <c r="G1229" i="5"/>
  <c r="G1245" i="5"/>
  <c r="G1261" i="5"/>
  <c r="G1277" i="5"/>
  <c r="G1293" i="5"/>
  <c r="G1309" i="5"/>
  <c r="G1325" i="5"/>
  <c r="G1341" i="5"/>
  <c r="G1357" i="5"/>
  <c r="G1373" i="5"/>
  <c r="G1389" i="5"/>
  <c r="G1405" i="5"/>
  <c r="G1421" i="5"/>
  <c r="G1437" i="5"/>
  <c r="G1453" i="5"/>
  <c r="G1469" i="5"/>
  <c r="G1485" i="5"/>
  <c r="G1501" i="5"/>
  <c r="G1517" i="5"/>
  <c r="G1533" i="5"/>
  <c r="G1549" i="5"/>
  <c r="G1565" i="5"/>
  <c r="G1581" i="5"/>
  <c r="G1597" i="5"/>
  <c r="G1613" i="5"/>
  <c r="G1629" i="5"/>
  <c r="G1645" i="5"/>
  <c r="G1661" i="5"/>
  <c r="G1686" i="5"/>
  <c r="G1718" i="5"/>
  <c r="G1750" i="5"/>
  <c r="G1782" i="5"/>
  <c r="G1814" i="5"/>
  <c r="G1846" i="5"/>
  <c r="G1878" i="5"/>
  <c r="G1910" i="5"/>
  <c r="G1942" i="5"/>
  <c r="G1974" i="5"/>
  <c r="G2006" i="5"/>
  <c r="G2038" i="5"/>
  <c r="G2070" i="5"/>
  <c r="G2102" i="5"/>
  <c r="G2134" i="5"/>
  <c r="G1112" i="5"/>
  <c r="G1128" i="5"/>
  <c r="G1144" i="5"/>
  <c r="G1160" i="5"/>
  <c r="G1176" i="5"/>
  <c r="G1192" i="5"/>
  <c r="G1208" i="5"/>
  <c r="G1224" i="5"/>
  <c r="G1240" i="5"/>
  <c r="G1256" i="5"/>
  <c r="G1272" i="5"/>
  <c r="G1288" i="5"/>
  <c r="G1304" i="5"/>
  <c r="G1320" i="5"/>
  <c r="G1336" i="5"/>
  <c r="G1352" i="5"/>
  <c r="G1368" i="5"/>
  <c r="G1384" i="5"/>
  <c r="G1400" i="5"/>
  <c r="G1416" i="5"/>
  <c r="G1432" i="5"/>
  <c r="G1448" i="5"/>
  <c r="G1464" i="5"/>
  <c r="G1480" i="5"/>
  <c r="G1496" i="5"/>
  <c r="G1512" i="5"/>
  <c r="G1528" i="5"/>
  <c r="G1544" i="5"/>
  <c r="G1560" i="5"/>
  <c r="G1576" i="5"/>
  <c r="G1592" i="5"/>
  <c r="G1610" i="5"/>
  <c r="G1179" i="5"/>
  <c r="G1195" i="5"/>
  <c r="G1211" i="5"/>
  <c r="G1227" i="5"/>
  <c r="G1243" i="5"/>
  <c r="G1259" i="5"/>
  <c r="G1275" i="5"/>
  <c r="G1291" i="5"/>
  <c r="G1307" i="5"/>
  <c r="G1323" i="5"/>
  <c r="G1339" i="5"/>
  <c r="G1355" i="5"/>
  <c r="G1371" i="5"/>
  <c r="G1387" i="5"/>
  <c r="G1403" i="5"/>
  <c r="G1419" i="5"/>
  <c r="G1435" i="5"/>
  <c r="G1451" i="5"/>
  <c r="G1467" i="5"/>
  <c r="G1483" i="5"/>
  <c r="G1499" i="5"/>
  <c r="G1515" i="5"/>
  <c r="G1531" i="5"/>
  <c r="G1547" i="5"/>
  <c r="G1563" i="5"/>
  <c r="G1579" i="5"/>
  <c r="G1595" i="5"/>
  <c r="G1614" i="5"/>
  <c r="G1630" i="5"/>
  <c r="G1646" i="5"/>
  <c r="G1662" i="5"/>
  <c r="G1690" i="5"/>
  <c r="G1722" i="5"/>
  <c r="G1754" i="5"/>
  <c r="G1786" i="5"/>
  <c r="G1818" i="5"/>
  <c r="G1850" i="5"/>
  <c r="G1882" i="5"/>
  <c r="G1914" i="5"/>
  <c r="G1946" i="5"/>
  <c r="G1978" i="5"/>
  <c r="G2010" i="5"/>
  <c r="G2042" i="5"/>
  <c r="G2074" i="5"/>
  <c r="G2106" i="5"/>
  <c r="G2587" i="5"/>
  <c r="G1681" i="5"/>
  <c r="G1697" i="5"/>
  <c r="G1713" i="5"/>
  <c r="G1729" i="5"/>
  <c r="G1745" i="5"/>
  <c r="G1761" i="5"/>
  <c r="G1777" i="5"/>
  <c r="G1793" i="5"/>
  <c r="G1809" i="5"/>
  <c r="G1825" i="5"/>
  <c r="G1841" i="5"/>
  <c r="G1857" i="5"/>
  <c r="G1873" i="5"/>
  <c r="G1889" i="5"/>
  <c r="G1905" i="5"/>
  <c r="G1921" i="5"/>
  <c r="G1937" i="5"/>
  <c r="G1953" i="5"/>
  <c r="G1969" i="5"/>
  <c r="G1985" i="5"/>
  <c r="G2001" i="5"/>
  <c r="G2017" i="5"/>
  <c r="G2033" i="5"/>
  <c r="G2049" i="5"/>
  <c r="G2065" i="5"/>
  <c r="G2081" i="5"/>
  <c r="G2097" i="5"/>
  <c r="G2113" i="5"/>
  <c r="G2129" i="5"/>
  <c r="G2152" i="5"/>
  <c r="G2171" i="5"/>
  <c r="G2188" i="5"/>
  <c r="G2220" i="5"/>
  <c r="G2252" i="5"/>
  <c r="G2284" i="5"/>
  <c r="G2316" i="5"/>
  <c r="G2348" i="5"/>
  <c r="G2380" i="5"/>
  <c r="G2431" i="5"/>
  <c r="G1612" i="5"/>
  <c r="G1628" i="5"/>
  <c r="G1644" i="5"/>
  <c r="G1660" i="5"/>
  <c r="G1676" i="5"/>
  <c r="G1692" i="5"/>
  <c r="G1708" i="5"/>
  <c r="G1724" i="5"/>
  <c r="G1740" i="5"/>
  <c r="G1756" i="5"/>
  <c r="G1772" i="5"/>
  <c r="G1788" i="5"/>
  <c r="G1804" i="5"/>
  <c r="G1820" i="5"/>
  <c r="G1836" i="5"/>
  <c r="G1852" i="5"/>
  <c r="G1868" i="5"/>
  <c r="G1884" i="5"/>
  <c r="G1900" i="5"/>
  <c r="G1916" i="5"/>
  <c r="G1932" i="5"/>
  <c r="G1948" i="5"/>
  <c r="G1964" i="5"/>
  <c r="G1980" i="5"/>
  <c r="G1996" i="5"/>
  <c r="G2012" i="5"/>
  <c r="G2028" i="5"/>
  <c r="G2044" i="5"/>
  <c r="G2060" i="5"/>
  <c r="G2076" i="5"/>
  <c r="G2092" i="5"/>
  <c r="G2108" i="5"/>
  <c r="G2124" i="5"/>
  <c r="G2138" i="5"/>
  <c r="G2154" i="5"/>
  <c r="G2598" i="5"/>
  <c r="G1627" i="5"/>
  <c r="G1643" i="5"/>
  <c r="G1659" i="5"/>
  <c r="G1675" i="5"/>
  <c r="G1691" i="5"/>
  <c r="G1707" i="5"/>
  <c r="G1723" i="5"/>
  <c r="G1739" i="5"/>
  <c r="G1755" i="5"/>
  <c r="G1771" i="5"/>
  <c r="G1787" i="5"/>
  <c r="G1803" i="5"/>
  <c r="G1819" i="5"/>
  <c r="G1835" i="5"/>
  <c r="G1851" i="5"/>
  <c r="G1867" i="5"/>
  <c r="G1883" i="5"/>
  <c r="G1899" i="5"/>
  <c r="G1915" i="5"/>
  <c r="G1931" i="5"/>
  <c r="G1947" i="5"/>
  <c r="G1963" i="5"/>
  <c r="G1979" i="5"/>
  <c r="G1995" i="5"/>
  <c r="G2011" i="5"/>
  <c r="G2027" i="5"/>
  <c r="G2043" i="5"/>
  <c r="G2059" i="5"/>
  <c r="G2075" i="5"/>
  <c r="G2091" i="5"/>
  <c r="G2107" i="5"/>
  <c r="G2123" i="5"/>
  <c r="G2148" i="5"/>
  <c r="G2168" i="5"/>
  <c r="G2184" i="5"/>
  <c r="G2216" i="5"/>
  <c r="G2248" i="5"/>
  <c r="G2280" i="5"/>
  <c r="G2312" i="5"/>
  <c r="G2344" i="5"/>
  <c r="G2376" i="5"/>
  <c r="G2439" i="5"/>
  <c r="G2580" i="5"/>
  <c r="G2195" i="5"/>
  <c r="G2211" i="5"/>
  <c r="G2227" i="5"/>
  <c r="G2243" i="5"/>
  <c r="G2259" i="5"/>
  <c r="G2275" i="5"/>
  <c r="G2291" i="5"/>
  <c r="G2307" i="5"/>
  <c r="G2323" i="5"/>
  <c r="G2339" i="5"/>
  <c r="G2355" i="5"/>
  <c r="G2371" i="5"/>
  <c r="G2385" i="5"/>
  <c r="G2401" i="5"/>
  <c r="G2417" i="5"/>
  <c r="G2433" i="5"/>
  <c r="G2449" i="5"/>
  <c r="G2465" i="5"/>
  <c r="G2482" i="5"/>
  <c r="G2498" i="5"/>
  <c r="G2514" i="5"/>
  <c r="G2530" i="5"/>
  <c r="G2611" i="5"/>
  <c r="G2166" i="5"/>
  <c r="G2182" i="5"/>
  <c r="G2198" i="5"/>
  <c r="G2214" i="5"/>
  <c r="G2230" i="5"/>
  <c r="G2246" i="5"/>
  <c r="G2262" i="5"/>
  <c r="G2278" i="5"/>
  <c r="G2294" i="5"/>
  <c r="G2310" i="5"/>
  <c r="G2326" i="5"/>
  <c r="G2342" i="5"/>
  <c r="G2358" i="5"/>
  <c r="G2374" i="5"/>
  <c r="G2403" i="5"/>
  <c r="G2435" i="5"/>
  <c r="G2467" i="5"/>
  <c r="G2563" i="5"/>
  <c r="G2588" i="5"/>
  <c r="G2606" i="5"/>
  <c r="G2149" i="5"/>
  <c r="G2165" i="5"/>
  <c r="G2181" i="5"/>
  <c r="G2197" i="5"/>
  <c r="G2213" i="5"/>
  <c r="G2229" i="5"/>
  <c r="G2245" i="5"/>
  <c r="G2261" i="5"/>
  <c r="G2277" i="5"/>
  <c r="G2293" i="5"/>
  <c r="G2309" i="5"/>
  <c r="G2325" i="5"/>
  <c r="G2341" i="5"/>
  <c r="G2357" i="5"/>
  <c r="G2373" i="5"/>
  <c r="G2389" i="5"/>
  <c r="G2405" i="5"/>
  <c r="G2421" i="5"/>
  <c r="G2437" i="5"/>
  <c r="G2453" i="5"/>
  <c r="G2469" i="5"/>
  <c r="G2485" i="5"/>
  <c r="G2501" i="5"/>
  <c r="G2517" i="5"/>
  <c r="G2533" i="5"/>
  <c r="G2635" i="5"/>
  <c r="G2483" i="5"/>
  <c r="G2499" i="5"/>
  <c r="G2515" i="5"/>
  <c r="G2531" i="5"/>
  <c r="G2546" i="5"/>
  <c r="G2562" i="5"/>
  <c r="G2578" i="5"/>
  <c r="G2594" i="5"/>
  <c r="G2610" i="5"/>
  <c r="G2686" i="5"/>
  <c r="G2612" i="5"/>
  <c r="G2622" i="5"/>
  <c r="G2632" i="5"/>
  <c r="G2644" i="5"/>
  <c r="G2396" i="5"/>
  <c r="G2412" i="5"/>
  <c r="G2428" i="5"/>
  <c r="G2444" i="5"/>
  <c r="G2460" i="5"/>
  <c r="G2476" i="5"/>
  <c r="G2492" i="5"/>
  <c r="G2508" i="5"/>
  <c r="G2524" i="5"/>
  <c r="G2540" i="5"/>
  <c r="G2568" i="5"/>
  <c r="G2600" i="5"/>
  <c r="G2659" i="5"/>
  <c r="G2691" i="5"/>
  <c r="G2664" i="5"/>
  <c r="G2696" i="5"/>
  <c r="G2710" i="5"/>
  <c r="G2718" i="5"/>
  <c r="G2726" i="5"/>
  <c r="G2734" i="5"/>
  <c r="G2742" i="5"/>
  <c r="G2750" i="5"/>
  <c r="G2758" i="5"/>
  <c r="G2766" i="5"/>
  <c r="G2774" i="5"/>
  <c r="G2782" i="5"/>
  <c r="G2790" i="5"/>
  <c r="G2798" i="5"/>
  <c r="G2806" i="5"/>
  <c r="G2814" i="5"/>
  <c r="G2822" i="5"/>
  <c r="G2830" i="5"/>
  <c r="G2838" i="5"/>
  <c r="G2846" i="5"/>
  <c r="G2854" i="5"/>
  <c r="G2862" i="5"/>
  <c r="G2870" i="5"/>
  <c r="G2878" i="5"/>
  <c r="G2886" i="5"/>
  <c r="G2894" i="5"/>
  <c r="G2906" i="5"/>
  <c r="G3008" i="5"/>
  <c r="G3040" i="5"/>
  <c r="G3072" i="5"/>
  <c r="G2549" i="5"/>
  <c r="G2565" i="5"/>
  <c r="G2581" i="5"/>
  <c r="G2597" i="5"/>
  <c r="G2615" i="5"/>
  <c r="G2631" i="5"/>
  <c r="G2647" i="5"/>
  <c r="G2663" i="5"/>
  <c r="G2679" i="5"/>
  <c r="G2695" i="5"/>
  <c r="G2676" i="5"/>
  <c r="G2899" i="5"/>
  <c r="G2988" i="5"/>
  <c r="G3020" i="5"/>
  <c r="G3052" i="5"/>
  <c r="G3084" i="5"/>
  <c r="G2707" i="5"/>
  <c r="G2723" i="5"/>
  <c r="G2739" i="5"/>
  <c r="G2755" i="5"/>
  <c r="G2771" i="5"/>
  <c r="G2787" i="5"/>
  <c r="G2803" i="5"/>
  <c r="G2819" i="5"/>
  <c r="G2835" i="5"/>
  <c r="G2851" i="5"/>
  <c r="G2867" i="5"/>
  <c r="G2883" i="5"/>
  <c r="G2904" i="5"/>
  <c r="G2924" i="5"/>
  <c r="G2940" i="5"/>
  <c r="G2956" i="5"/>
  <c r="G2972" i="5"/>
  <c r="G2613" i="5"/>
  <c r="G2629" i="5"/>
  <c r="G2645" i="5"/>
  <c r="G2661" i="5"/>
  <c r="G2677" i="5"/>
  <c r="G2693" i="5"/>
  <c r="G2709" i="5"/>
  <c r="G2725" i="5"/>
  <c r="G2741" i="5"/>
  <c r="G2757" i="5"/>
  <c r="G2773" i="5"/>
  <c r="G2789" i="5"/>
  <c r="G2805" i="5"/>
  <c r="G2821" i="5"/>
  <c r="G2837" i="5"/>
  <c r="G2853" i="5"/>
  <c r="G2869" i="5"/>
  <c r="G2885" i="5"/>
  <c r="G2900" i="5"/>
  <c r="G2923" i="5"/>
  <c r="G2939" i="5"/>
  <c r="G2955" i="5"/>
  <c r="G2971" i="5"/>
  <c r="G2987" i="5"/>
  <c r="G3003" i="5"/>
  <c r="G3019" i="5"/>
  <c r="G3035" i="5"/>
  <c r="G3051" i="5"/>
  <c r="G3067" i="5"/>
  <c r="G3083" i="5"/>
  <c r="G3099" i="5"/>
  <c r="G3113" i="5"/>
  <c r="G3129" i="5"/>
  <c r="G2918" i="5"/>
  <c r="G2934" i="5"/>
  <c r="G2950" i="5"/>
  <c r="G2966" i="5"/>
  <c r="G2982" i="5"/>
  <c r="G2998" i="5"/>
  <c r="G3014" i="5"/>
  <c r="G3030" i="5"/>
  <c r="G3046" i="5"/>
  <c r="G3062" i="5"/>
  <c r="G3078" i="5"/>
  <c r="G3094" i="5"/>
  <c r="G2901" i="5"/>
  <c r="G2917" i="5"/>
  <c r="G2933" i="5"/>
  <c r="G2949" i="5"/>
  <c r="G2965" i="5"/>
  <c r="G2981" i="5"/>
  <c r="G2997" i="5"/>
  <c r="G3013" i="5"/>
  <c r="G3029" i="5"/>
  <c r="G3045" i="5"/>
  <c r="G3061" i="5"/>
  <c r="G3077" i="5"/>
  <c r="G3093" i="5"/>
  <c r="G3110" i="5"/>
  <c r="G3126" i="5"/>
  <c r="G3116" i="5"/>
  <c r="G3132" i="5"/>
  <c r="G3119" i="5"/>
  <c r="G3135" i="5"/>
  <c r="G345" i="5"/>
  <c r="G361" i="5"/>
  <c r="G377" i="5"/>
  <c r="G393" i="5"/>
  <c r="G409" i="5"/>
  <c r="G425" i="5"/>
  <c r="G441" i="5"/>
  <c r="G457" i="5"/>
  <c r="G473" i="5"/>
  <c r="G489" i="5"/>
  <c r="G505" i="5"/>
  <c r="G521" i="5"/>
  <c r="G537" i="5"/>
  <c r="G553" i="5"/>
  <c r="G569" i="5"/>
  <c r="G1262" i="5"/>
  <c r="G1326" i="5"/>
  <c r="G1390" i="5"/>
  <c r="G1454" i="5"/>
  <c r="G1518" i="5"/>
  <c r="G1582" i="5"/>
  <c r="G308" i="5"/>
  <c r="G324" i="5"/>
  <c r="G340" i="5"/>
  <c r="G356" i="5"/>
  <c r="G372" i="5"/>
  <c r="G388" i="5"/>
  <c r="G404" i="5"/>
  <c r="G420" i="5"/>
  <c r="G436" i="5"/>
  <c r="G452" i="5"/>
  <c r="G468" i="5"/>
  <c r="G484" i="5"/>
  <c r="G500" i="5"/>
  <c r="G516" i="5"/>
  <c r="G532" i="5"/>
  <c r="G548" i="5"/>
  <c r="G564" i="5"/>
  <c r="G737" i="5"/>
  <c r="G769" i="5"/>
  <c r="G801" i="5"/>
  <c r="G833" i="5"/>
  <c r="G865" i="5"/>
  <c r="G897" i="5"/>
  <c r="G929" i="5"/>
  <c r="G961" i="5"/>
  <c r="G993" i="5"/>
  <c r="G1025" i="5"/>
  <c r="G1057" i="5"/>
  <c r="G1089" i="5"/>
  <c r="G231" i="5"/>
  <c r="G247" i="5"/>
  <c r="G263" i="5"/>
  <c r="G279" i="5"/>
  <c r="G295" i="5"/>
  <c r="G311" i="5"/>
  <c r="G327" i="5"/>
  <c r="G343" i="5"/>
  <c r="G359" i="5"/>
  <c r="G375" i="5"/>
  <c r="G391" i="5"/>
  <c r="G407" i="5"/>
  <c r="G423" i="5"/>
  <c r="G439" i="5"/>
  <c r="G455" i="5"/>
  <c r="G471" i="5"/>
  <c r="G487" i="5"/>
  <c r="G503" i="5"/>
  <c r="G519" i="5"/>
  <c r="G535" i="5"/>
  <c r="G551" i="5"/>
  <c r="G567" i="5"/>
  <c r="G577" i="5"/>
  <c r="G585" i="5"/>
  <c r="G593" i="5"/>
  <c r="G601" i="5"/>
  <c r="G609" i="5"/>
  <c r="G617" i="5"/>
  <c r="G625" i="5"/>
  <c r="G633" i="5"/>
  <c r="G641" i="5"/>
  <c r="G649" i="5"/>
  <c r="G657" i="5"/>
  <c r="G665" i="5"/>
  <c r="G673" i="5"/>
  <c r="G681" i="5"/>
  <c r="G689" i="5"/>
  <c r="G697" i="5"/>
  <c r="G705" i="5"/>
  <c r="G713" i="5"/>
  <c r="G1114" i="5"/>
  <c r="G1146" i="5"/>
  <c r="G1238" i="5"/>
  <c r="G1302" i="5"/>
  <c r="G1366" i="5"/>
  <c r="G1430" i="5"/>
  <c r="G1494" i="5"/>
  <c r="G1558" i="5"/>
  <c r="G572" i="5"/>
  <c r="G588" i="5"/>
  <c r="G604" i="5"/>
  <c r="G620" i="5"/>
  <c r="G636" i="5"/>
  <c r="G652" i="5"/>
  <c r="G668" i="5"/>
  <c r="G684" i="5"/>
  <c r="G700" i="5"/>
  <c r="G716" i="5"/>
  <c r="G732" i="5"/>
  <c r="G748" i="5"/>
  <c r="G764" i="5"/>
  <c r="G780" i="5"/>
  <c r="G796" i="5"/>
  <c r="G812" i="5"/>
  <c r="G828" i="5"/>
  <c r="G844" i="5"/>
  <c r="G860" i="5"/>
  <c r="G876" i="5"/>
  <c r="G892" i="5"/>
  <c r="G908" i="5"/>
  <c r="G924" i="5"/>
  <c r="G940" i="5"/>
  <c r="G956" i="5"/>
  <c r="G972" i="5"/>
  <c r="G988" i="5"/>
  <c r="G1004" i="5"/>
  <c r="G1020" i="5"/>
  <c r="G1036" i="5"/>
  <c r="G1052" i="5"/>
  <c r="G1068" i="5"/>
  <c r="G1084" i="5"/>
  <c r="G1100" i="5"/>
  <c r="G1119" i="5"/>
  <c r="G1151" i="5"/>
  <c r="G1173" i="5"/>
  <c r="G1189" i="5"/>
  <c r="G1205" i="5"/>
  <c r="G727" i="5"/>
  <c r="G743" i="5"/>
  <c r="G759" i="5"/>
  <c r="G775" i="5"/>
  <c r="G791" i="5"/>
  <c r="G807" i="5"/>
  <c r="G823" i="5"/>
  <c r="G839" i="5"/>
  <c r="G855" i="5"/>
  <c r="G871" i="5"/>
  <c r="G887" i="5"/>
  <c r="G903" i="5"/>
  <c r="G919" i="5"/>
  <c r="G935" i="5"/>
  <c r="G951" i="5"/>
  <c r="G967" i="5"/>
  <c r="G983" i="5"/>
  <c r="G999" i="5"/>
  <c r="G1015" i="5"/>
  <c r="G1031" i="5"/>
  <c r="G1047" i="5"/>
  <c r="G1063" i="5"/>
  <c r="G1079" i="5"/>
  <c r="G1095" i="5"/>
  <c r="G1110" i="5"/>
  <c r="G1126" i="5"/>
  <c r="G1142" i="5"/>
  <c r="G1158" i="5"/>
  <c r="G1218" i="5"/>
  <c r="G1250" i="5"/>
  <c r="G1282" i="5"/>
  <c r="G1314" i="5"/>
  <c r="G1346" i="5"/>
  <c r="G1378" i="5"/>
  <c r="G1410" i="5"/>
  <c r="G1442" i="5"/>
  <c r="G1474" i="5"/>
  <c r="G1506" i="5"/>
  <c r="G1538" i="5"/>
  <c r="G1570" i="5"/>
  <c r="G1602" i="5"/>
  <c r="G582" i="5"/>
  <c r="G598" i="5"/>
  <c r="G614" i="5"/>
  <c r="G630" i="5"/>
  <c r="G646" i="5"/>
  <c r="G662" i="5"/>
  <c r="G678" i="5"/>
  <c r="G694" i="5"/>
  <c r="G710" i="5"/>
  <c r="G726" i="5"/>
  <c r="G742" i="5"/>
  <c r="G758" i="5"/>
  <c r="G774" i="5"/>
  <c r="G790" i="5"/>
  <c r="G806" i="5"/>
  <c r="G822" i="5"/>
  <c r="G838" i="5"/>
  <c r="G854" i="5"/>
  <c r="G870" i="5"/>
  <c r="G886" i="5"/>
  <c r="G902" i="5"/>
  <c r="G918" i="5"/>
  <c r="G934" i="5"/>
  <c r="G950" i="5"/>
  <c r="G966" i="5"/>
  <c r="G982" i="5"/>
  <c r="G998" i="5"/>
  <c r="G1014" i="5"/>
  <c r="G1030" i="5"/>
  <c r="G1046" i="5"/>
  <c r="G1062" i="5"/>
  <c r="G1078" i="5"/>
  <c r="G1094" i="5"/>
  <c r="G1115" i="5"/>
  <c r="G1147" i="5"/>
  <c r="G1174" i="5"/>
  <c r="G1190" i="5"/>
  <c r="G1206" i="5"/>
  <c r="G1217" i="5"/>
  <c r="G1233" i="5"/>
  <c r="G1249" i="5"/>
  <c r="G1265" i="5"/>
  <c r="G1281" i="5"/>
  <c r="G1297" i="5"/>
  <c r="G1313" i="5"/>
  <c r="G1329" i="5"/>
  <c r="G1345" i="5"/>
  <c r="G1361" i="5"/>
  <c r="G1377" i="5"/>
  <c r="G1393" i="5"/>
  <c r="G1409" i="5"/>
  <c r="G1425" i="5"/>
  <c r="G1441" i="5"/>
  <c r="G1457" i="5"/>
  <c r="G1473" i="5"/>
  <c r="G1489" i="5"/>
  <c r="G1505" i="5"/>
  <c r="G1521" i="5"/>
  <c r="G1537" i="5"/>
  <c r="G1553" i="5"/>
  <c r="G1569" i="5"/>
  <c r="G1585" i="5"/>
  <c r="G1601" i="5"/>
  <c r="G1617" i="5"/>
  <c r="G1633" i="5"/>
  <c r="G1649" i="5"/>
  <c r="G1665" i="5"/>
  <c r="G1694" i="5"/>
  <c r="G1726" i="5"/>
  <c r="G1758" i="5"/>
  <c r="G1790" i="5"/>
  <c r="G1822" i="5"/>
  <c r="G1854" i="5"/>
  <c r="G1886" i="5"/>
  <c r="G1918" i="5"/>
  <c r="G1950" i="5"/>
  <c r="G1982" i="5"/>
  <c r="G2014" i="5"/>
  <c r="G2046" i="5"/>
  <c r="G2078" i="5"/>
  <c r="G2110" i="5"/>
  <c r="G2142" i="5"/>
  <c r="G1116" i="5"/>
  <c r="G1132" i="5"/>
  <c r="G1148" i="5"/>
  <c r="G1164" i="5"/>
  <c r="G1180" i="5"/>
  <c r="G1196" i="5"/>
  <c r="G1212" i="5"/>
  <c r="G1228" i="5"/>
  <c r="G1244" i="5"/>
  <c r="G1260" i="5"/>
  <c r="G1276" i="5"/>
  <c r="G1292" i="5"/>
  <c r="G1308" i="5"/>
  <c r="G1324" i="5"/>
  <c r="G1340" i="5"/>
  <c r="G1356" i="5"/>
  <c r="G1372" i="5"/>
  <c r="G1388" i="5"/>
  <c r="G1404" i="5"/>
  <c r="G1420" i="5"/>
  <c r="G1436" i="5"/>
  <c r="G1452" i="5"/>
  <c r="G1468" i="5"/>
  <c r="G1484" i="5"/>
  <c r="G1500" i="5"/>
  <c r="G1516" i="5"/>
  <c r="G1532" i="5"/>
  <c r="G1548" i="5"/>
  <c r="G1564" i="5"/>
  <c r="G1580" i="5"/>
  <c r="G1596" i="5"/>
  <c r="G2571" i="5"/>
  <c r="G1183" i="5"/>
  <c r="G1199" i="5"/>
  <c r="G1215" i="5"/>
  <c r="G1231" i="5"/>
  <c r="G1247" i="5"/>
  <c r="G1263" i="5"/>
  <c r="G1279" i="5"/>
  <c r="G1295" i="5"/>
  <c r="G1311" i="5"/>
  <c r="G1327" i="5"/>
  <c r="G1343" i="5"/>
  <c r="G1359" i="5"/>
  <c r="G1375" i="5"/>
  <c r="G1391" i="5"/>
  <c r="G1407" i="5"/>
  <c r="G1423" i="5"/>
  <c r="G1439" i="5"/>
  <c r="G1455" i="5"/>
  <c r="G1471" i="5"/>
  <c r="G1487" i="5"/>
  <c r="G1503" i="5"/>
  <c r="G1519" i="5"/>
  <c r="G1535" i="5"/>
  <c r="G1551" i="5"/>
  <c r="G1567" i="5"/>
  <c r="G1583" i="5"/>
  <c r="G1599" i="5"/>
  <c r="G1618" i="5"/>
  <c r="G1634" i="5"/>
  <c r="G1650" i="5"/>
  <c r="G1666" i="5"/>
  <c r="G1698" i="5"/>
  <c r="G1730" i="5"/>
  <c r="G1762" i="5"/>
  <c r="G1794" i="5"/>
  <c r="G1826" i="5"/>
  <c r="G1858" i="5"/>
  <c r="G1890" i="5"/>
  <c r="G1922" i="5"/>
  <c r="G1954" i="5"/>
  <c r="G1986" i="5"/>
  <c r="G2018" i="5"/>
  <c r="G2050" i="5"/>
  <c r="G2082" i="5"/>
  <c r="G2114" i="5"/>
  <c r="G1669" i="5"/>
  <c r="G1685" i="5"/>
  <c r="G1701" i="5"/>
  <c r="G1717" i="5"/>
  <c r="G1733" i="5"/>
  <c r="G1749" i="5"/>
  <c r="G1765" i="5"/>
  <c r="G1781" i="5"/>
  <c r="G1797" i="5"/>
  <c r="G1813" i="5"/>
  <c r="G1829" i="5"/>
  <c r="G1845" i="5"/>
  <c r="G1861" i="5"/>
  <c r="G1877" i="5"/>
  <c r="G1893" i="5"/>
  <c r="G1909" i="5"/>
  <c r="G1925" i="5"/>
  <c r="G1941" i="5"/>
  <c r="G1957" i="5"/>
  <c r="G1973" i="5"/>
  <c r="G1989" i="5"/>
  <c r="G2005" i="5"/>
  <c r="G2021" i="5"/>
  <c r="G2037" i="5"/>
  <c r="G2053" i="5"/>
  <c r="G2069" i="5"/>
  <c r="G2085" i="5"/>
  <c r="G2101" i="5"/>
  <c r="G2117" i="5"/>
  <c r="G2133" i="5"/>
  <c r="G2159" i="5"/>
  <c r="G2175" i="5"/>
  <c r="G2196" i="5"/>
  <c r="G2228" i="5"/>
  <c r="G2260" i="5"/>
  <c r="G2292" i="5"/>
  <c r="G2324" i="5"/>
  <c r="G2356" i="5"/>
  <c r="G2383" i="5"/>
  <c r="G2447" i="5"/>
  <c r="G1616" i="5"/>
  <c r="G1632" i="5"/>
  <c r="G1648" i="5"/>
  <c r="G1664" i="5"/>
  <c r="G1680" i="5"/>
  <c r="G1696" i="5"/>
  <c r="G1712" i="5"/>
  <c r="G1728" i="5"/>
  <c r="G1744" i="5"/>
  <c r="G1760" i="5"/>
  <c r="G1776" i="5"/>
  <c r="G1792" i="5"/>
  <c r="G1808" i="5"/>
  <c r="G1824" i="5"/>
  <c r="G1840" i="5"/>
  <c r="G1856" i="5"/>
  <c r="G1872" i="5"/>
  <c r="G1888" i="5"/>
  <c r="G1904" i="5"/>
  <c r="G1920" i="5"/>
  <c r="G1936" i="5"/>
  <c r="G1952" i="5"/>
  <c r="G1968" i="5"/>
  <c r="G1984" i="5"/>
  <c r="G2000" i="5"/>
  <c r="G2016" i="5"/>
  <c r="G2032" i="5"/>
  <c r="G2048" i="5"/>
  <c r="G2064" i="5"/>
  <c r="G2080" i="5"/>
  <c r="G2096" i="5"/>
  <c r="G2112" i="5"/>
  <c r="G2128" i="5"/>
  <c r="G2143" i="5"/>
  <c r="G2550" i="5"/>
  <c r="G1615" i="5"/>
  <c r="G1631" i="5"/>
  <c r="G1647" i="5"/>
  <c r="G1663" i="5"/>
  <c r="G1679" i="5"/>
  <c r="G1695" i="5"/>
  <c r="G1711" i="5"/>
  <c r="G1727" i="5"/>
  <c r="G1743" i="5"/>
  <c r="G1759" i="5"/>
  <c r="G1775" i="5"/>
  <c r="G1791" i="5"/>
  <c r="G1807" i="5"/>
  <c r="G1823" i="5"/>
  <c r="G1839" i="5"/>
  <c r="G1855" i="5"/>
  <c r="G1871" i="5"/>
  <c r="G1887" i="5"/>
  <c r="G1903" i="5"/>
  <c r="G1919" i="5"/>
  <c r="G1935" i="5"/>
  <c r="G1951" i="5"/>
  <c r="G1967" i="5"/>
  <c r="G1983" i="5"/>
  <c r="G1999" i="5"/>
  <c r="G2015" i="5"/>
  <c r="G2031" i="5"/>
  <c r="G2047" i="5"/>
  <c r="G2063" i="5"/>
  <c r="G2079" i="5"/>
  <c r="G2095" i="5"/>
  <c r="G2111" i="5"/>
  <c r="G2127" i="5"/>
  <c r="G2156" i="5"/>
  <c r="G2172" i="5"/>
  <c r="G2192" i="5"/>
  <c r="G2224" i="5"/>
  <c r="G2256" i="5"/>
  <c r="G2288" i="5"/>
  <c r="G2320" i="5"/>
  <c r="G2352" i="5"/>
  <c r="G2391" i="5"/>
  <c r="G2455" i="5"/>
  <c r="G2596" i="5"/>
  <c r="G2199" i="5"/>
  <c r="G2215" i="5"/>
  <c r="G2231" i="5"/>
  <c r="G2247" i="5"/>
  <c r="G2263" i="5"/>
  <c r="G2279" i="5"/>
  <c r="G2295" i="5"/>
  <c r="G2311" i="5"/>
  <c r="G2327" i="5"/>
  <c r="G2343" i="5"/>
  <c r="G2359" i="5"/>
  <c r="G2375" i="5"/>
  <c r="G2390" i="5"/>
  <c r="G2406" i="5"/>
  <c r="G2422" i="5"/>
  <c r="G2438" i="5"/>
  <c r="G2454" i="5"/>
  <c r="G2470" i="5"/>
  <c r="G2486" i="5"/>
  <c r="G2502" i="5"/>
  <c r="G2518" i="5"/>
  <c r="G2534" i="5"/>
  <c r="G2627" i="5"/>
  <c r="G2170" i="5"/>
  <c r="G2186" i="5"/>
  <c r="G2202" i="5"/>
  <c r="G2218" i="5"/>
  <c r="G2234" i="5"/>
  <c r="G2250" i="5"/>
  <c r="G2266" i="5"/>
  <c r="G2282" i="5"/>
  <c r="G2298" i="5"/>
  <c r="G2314" i="5"/>
  <c r="G2330" i="5"/>
  <c r="G2346" i="5"/>
  <c r="G2362" i="5"/>
  <c r="G2378" i="5"/>
  <c r="G2411" i="5"/>
  <c r="G2443" i="5"/>
  <c r="G2547" i="5"/>
  <c r="G2572" i="5"/>
  <c r="G2590" i="5"/>
  <c r="G2137" i="5"/>
  <c r="G2153" i="5"/>
  <c r="G2169" i="5"/>
  <c r="G2185" i="5"/>
  <c r="G2201" i="5"/>
  <c r="G2217" i="5"/>
  <c r="G2233" i="5"/>
  <c r="G2249" i="5"/>
  <c r="G2265" i="5"/>
  <c r="G2281" i="5"/>
  <c r="G2297" i="5"/>
  <c r="G2313" i="5"/>
  <c r="G2329" i="5"/>
  <c r="G2345" i="5"/>
  <c r="G2361" i="5"/>
  <c r="G2377" i="5"/>
  <c r="G2394" i="5"/>
  <c r="G2410" i="5"/>
  <c r="G2426" i="5"/>
  <c r="G2442" i="5"/>
  <c r="G2458" i="5"/>
  <c r="G2473" i="5"/>
  <c r="G2489" i="5"/>
  <c r="G2505" i="5"/>
  <c r="G2521" i="5"/>
  <c r="G2537" i="5"/>
  <c r="G2471" i="5"/>
  <c r="G2487" i="5"/>
  <c r="G2503" i="5"/>
  <c r="G2519" i="5"/>
  <c r="G2535" i="5"/>
  <c r="G2551" i="5"/>
  <c r="G2567" i="5"/>
  <c r="G2583" i="5"/>
  <c r="G2599" i="5"/>
  <c r="G2662" i="5"/>
  <c r="G2694" i="5"/>
  <c r="G2614" i="5"/>
  <c r="G2624" i="5"/>
  <c r="G2636" i="5"/>
  <c r="G2646" i="5"/>
  <c r="G2384" i="5"/>
  <c r="G2400" i="5"/>
  <c r="G2416" i="5"/>
  <c r="G2432" i="5"/>
  <c r="G2448" i="5"/>
  <c r="G2464" i="5"/>
  <c r="G2480" i="5"/>
  <c r="G2496" i="5"/>
  <c r="G2512" i="5"/>
  <c r="G2528" i="5"/>
  <c r="G2544" i="5"/>
  <c r="G2576" i="5"/>
  <c r="G2608" i="5"/>
  <c r="G2667" i="5"/>
  <c r="G2699" i="5"/>
  <c r="G2672" i="5"/>
  <c r="G2704" i="5"/>
  <c r="G2712" i="5"/>
  <c r="G2720" i="5"/>
  <c r="G2728" i="5"/>
  <c r="G2736" i="5"/>
  <c r="G2744" i="5"/>
  <c r="G2752" i="5"/>
  <c r="G2760" i="5"/>
  <c r="G2768" i="5"/>
  <c r="G2776" i="5"/>
  <c r="G2784" i="5"/>
  <c r="G2792" i="5"/>
  <c r="G2800" i="5"/>
  <c r="G2808" i="5"/>
  <c r="G2816" i="5"/>
  <c r="G2824" i="5"/>
  <c r="G2832" i="5"/>
  <c r="G2840" i="5"/>
  <c r="G2848" i="5"/>
  <c r="G2856" i="5"/>
  <c r="G2864" i="5"/>
  <c r="G2872" i="5"/>
  <c r="G2880" i="5"/>
  <c r="G2888" i="5"/>
  <c r="G2896" i="5"/>
  <c r="G2910" i="5"/>
  <c r="G3016" i="5"/>
  <c r="G3048" i="5"/>
  <c r="G3080" i="5"/>
  <c r="G2553" i="5"/>
  <c r="G2569" i="5"/>
  <c r="G2585" i="5"/>
  <c r="G2601" i="5"/>
  <c r="G2618" i="5"/>
  <c r="G2634" i="5"/>
  <c r="G2650" i="5"/>
  <c r="G2666" i="5"/>
  <c r="G2682" i="5"/>
  <c r="G2698" i="5"/>
  <c r="G2684" i="5"/>
  <c r="G2903" i="5"/>
  <c r="G2996" i="5"/>
  <c r="G3028" i="5"/>
  <c r="G3060" i="5"/>
  <c r="G3092" i="5"/>
  <c r="G2711" i="5"/>
  <c r="G2727" i="5"/>
  <c r="G2743" i="5"/>
  <c r="G2759" i="5"/>
  <c r="G2775" i="5"/>
  <c r="G2791" i="5"/>
  <c r="G2807" i="5"/>
  <c r="G2823" i="5"/>
  <c r="G2839" i="5"/>
  <c r="G2855" i="5"/>
  <c r="G2871" i="5"/>
  <c r="G2887" i="5"/>
  <c r="G2912" i="5"/>
  <c r="G2928" i="5"/>
  <c r="G2944" i="5"/>
  <c r="G2960" i="5"/>
  <c r="G2976" i="5"/>
  <c r="G2617" i="5"/>
  <c r="G2633" i="5"/>
  <c r="G2649" i="5"/>
  <c r="G2665" i="5"/>
  <c r="G2681" i="5"/>
  <c r="G2697" i="5"/>
  <c r="G2713" i="5"/>
  <c r="G2729" i="5"/>
  <c r="G2745" i="5"/>
  <c r="G2761" i="5"/>
  <c r="G2777" i="5"/>
  <c r="G2793" i="5"/>
  <c r="G2809" i="5"/>
  <c r="G2825" i="5"/>
  <c r="G2841" i="5"/>
  <c r="G2857" i="5"/>
  <c r="G2873" i="5"/>
  <c r="G2889" i="5"/>
  <c r="G2908" i="5"/>
  <c r="G2927" i="5"/>
  <c r="G2943" i="5"/>
  <c r="G2959" i="5"/>
  <c r="G2975" i="5"/>
  <c r="G2991" i="5"/>
  <c r="G3007" i="5"/>
  <c r="G3023" i="5"/>
  <c r="G3039" i="5"/>
  <c r="G3055" i="5"/>
  <c r="G3071" i="5"/>
  <c r="G3087" i="5"/>
  <c r="G3103" i="5"/>
  <c r="G3117" i="5"/>
  <c r="G3133" i="5"/>
  <c r="G2922" i="5"/>
  <c r="G2938" i="5"/>
  <c r="G2954" i="5"/>
  <c r="G2970" i="5"/>
  <c r="G2986" i="5"/>
  <c r="G3002" i="5"/>
  <c r="G3018" i="5"/>
  <c r="G3034" i="5"/>
  <c r="G3050" i="5"/>
  <c r="G3066" i="5"/>
  <c r="G3082" i="5"/>
  <c r="G3098" i="5"/>
  <c r="G2905" i="5"/>
  <c r="G2921" i="5"/>
  <c r="G2937" i="5"/>
  <c r="G2953" i="5"/>
  <c r="G2969" i="5"/>
  <c r="G2985" i="5"/>
  <c r="G3001" i="5"/>
  <c r="G3017" i="5"/>
  <c r="G3033" i="5"/>
  <c r="G3049" i="5"/>
  <c r="G3065" i="5"/>
  <c r="G3081" i="5"/>
  <c r="G3097" i="5"/>
  <c r="G3114" i="5"/>
  <c r="G3130" i="5"/>
  <c r="G3104" i="5"/>
  <c r="G3120" i="5"/>
  <c r="G3136" i="5"/>
  <c r="G3107" i="5"/>
  <c r="G3123" i="5"/>
  <c r="G365" i="5"/>
  <c r="G381" i="5"/>
  <c r="G397" i="5"/>
  <c r="G413" i="5"/>
  <c r="G429" i="5"/>
  <c r="G445" i="5"/>
  <c r="G461" i="5"/>
  <c r="G477" i="5"/>
  <c r="G493" i="5"/>
  <c r="G509" i="5"/>
  <c r="G525" i="5"/>
  <c r="G541" i="5"/>
  <c r="G557" i="5"/>
  <c r="G1214" i="5"/>
  <c r="G1278" i="5"/>
  <c r="G1342" i="5"/>
  <c r="G1406" i="5"/>
  <c r="G1470" i="5"/>
  <c r="G1534" i="5"/>
  <c r="G1598" i="5"/>
  <c r="G312" i="5"/>
  <c r="G328" i="5"/>
  <c r="G344" i="5"/>
  <c r="G360" i="5"/>
  <c r="G376" i="5"/>
  <c r="G392" i="5"/>
  <c r="G408" i="5"/>
  <c r="G424" i="5"/>
  <c r="G440" i="5"/>
  <c r="G456" i="5"/>
  <c r="G472" i="5"/>
  <c r="G488" i="5"/>
  <c r="G504" i="5"/>
  <c r="G520" i="5"/>
  <c r="G536" i="5"/>
  <c r="G552" i="5"/>
  <c r="G568" i="5"/>
  <c r="G745" i="5"/>
  <c r="G777" i="5"/>
  <c r="G809" i="5"/>
  <c r="G841" i="5"/>
  <c r="G873" i="5"/>
  <c r="G905" i="5"/>
  <c r="G937" i="5"/>
  <c r="G969" i="5"/>
  <c r="G1001" i="5"/>
  <c r="G1033" i="5"/>
  <c r="G1065" i="5"/>
  <c r="G1097" i="5"/>
  <c r="G235" i="5"/>
  <c r="G251" i="5"/>
  <c r="G267" i="5"/>
  <c r="G283" i="5"/>
  <c r="G299" i="5"/>
  <c r="G315" i="5"/>
  <c r="G331" i="5"/>
  <c r="G347" i="5"/>
  <c r="G363" i="5"/>
  <c r="G379" i="5"/>
  <c r="G395" i="5"/>
  <c r="G411" i="5"/>
  <c r="G427" i="5"/>
  <c r="G443" i="5"/>
  <c r="G459" i="5"/>
  <c r="G475" i="5"/>
  <c r="G491" i="5"/>
  <c r="G507" i="5"/>
  <c r="G523" i="5"/>
  <c r="G539" i="5"/>
  <c r="G555" i="5"/>
  <c r="G571" i="5"/>
  <c r="G579" i="5"/>
  <c r="G587" i="5"/>
  <c r="G595" i="5"/>
  <c r="G603" i="5"/>
  <c r="G611" i="5"/>
  <c r="G619" i="5"/>
  <c r="G627" i="5"/>
  <c r="G635" i="5"/>
  <c r="G643" i="5"/>
  <c r="G651" i="5"/>
  <c r="G659" i="5"/>
  <c r="G667" i="5"/>
  <c r="G675" i="5"/>
  <c r="G683" i="5"/>
  <c r="G691" i="5"/>
  <c r="G699" i="5"/>
  <c r="G707" i="5"/>
  <c r="G715" i="5"/>
  <c r="G1122" i="5"/>
  <c r="G1154" i="5"/>
  <c r="G1254" i="5"/>
  <c r="G1318" i="5"/>
  <c r="G1382" i="5"/>
  <c r="G1446" i="5"/>
  <c r="G1510" i="5"/>
  <c r="G1574" i="5"/>
  <c r="G576" i="5"/>
  <c r="G592" i="5"/>
  <c r="G608" i="5"/>
  <c r="G624" i="5"/>
  <c r="G640" i="5"/>
  <c r="G656" i="5"/>
  <c r="G672" i="5"/>
  <c r="G688" i="5"/>
  <c r="G704" i="5"/>
  <c r="G720" i="5"/>
  <c r="G736" i="5"/>
  <c r="G752" i="5"/>
  <c r="G768" i="5"/>
  <c r="G784" i="5"/>
  <c r="G800" i="5"/>
  <c r="G816" i="5"/>
  <c r="G832" i="5"/>
  <c r="G848" i="5"/>
  <c r="G864" i="5"/>
  <c r="G880" i="5"/>
  <c r="G896" i="5"/>
  <c r="G912" i="5"/>
  <c r="G928" i="5"/>
  <c r="G944" i="5"/>
  <c r="G960" i="5"/>
  <c r="G976" i="5"/>
  <c r="G992" i="5"/>
  <c r="G1008" i="5"/>
  <c r="G1024" i="5"/>
  <c r="G1040" i="5"/>
  <c r="G1056" i="5"/>
  <c r="G1072" i="5"/>
  <c r="G1088" i="5"/>
  <c r="G1104" i="5"/>
  <c r="G1127" i="5"/>
  <c r="G1159" i="5"/>
  <c r="G1177" i="5"/>
  <c r="G1193" i="5"/>
  <c r="G1609" i="5"/>
  <c r="G731" i="5"/>
  <c r="G747" i="5"/>
  <c r="G763" i="5"/>
  <c r="G779" i="5"/>
  <c r="G795" i="5"/>
  <c r="G811" i="5"/>
  <c r="G827" i="5"/>
  <c r="G843" i="5"/>
  <c r="G859" i="5"/>
  <c r="G875" i="5"/>
  <c r="G891" i="5"/>
  <c r="G907" i="5"/>
  <c r="G923" i="5"/>
  <c r="G939" i="5"/>
  <c r="G955" i="5"/>
  <c r="G971" i="5"/>
  <c r="G987" i="5"/>
  <c r="G1003" i="5"/>
  <c r="G1019" i="5"/>
  <c r="G1035" i="5"/>
  <c r="G1051" i="5"/>
  <c r="G1067" i="5"/>
  <c r="G1083" i="5"/>
  <c r="G1099" i="5"/>
  <c r="G1113" i="5"/>
  <c r="G1129" i="5"/>
  <c r="G1145" i="5"/>
  <c r="G1161" i="5"/>
  <c r="G1226" i="5"/>
  <c r="G1258" i="5"/>
  <c r="G1290" i="5"/>
  <c r="G1322" i="5"/>
  <c r="G1354" i="5"/>
  <c r="G1386" i="5"/>
  <c r="G1418" i="5"/>
  <c r="G1450" i="5"/>
  <c r="G1482" i="5"/>
  <c r="G1514" i="5"/>
  <c r="G1546" i="5"/>
  <c r="G1578" i="5"/>
  <c r="G2147" i="5"/>
  <c r="G586" i="5"/>
  <c r="G602" i="5"/>
  <c r="G618" i="5"/>
  <c r="G634" i="5"/>
  <c r="G650" i="5"/>
  <c r="G666" i="5"/>
  <c r="G682" i="5"/>
  <c r="G698" i="5"/>
  <c r="G714" i="5"/>
  <c r="G730" i="5"/>
  <c r="G746" i="5"/>
  <c r="G762" i="5"/>
  <c r="G778" i="5"/>
  <c r="G794" i="5"/>
  <c r="G810" i="5"/>
  <c r="G826" i="5"/>
  <c r="G842" i="5"/>
  <c r="G858" i="5"/>
  <c r="G874" i="5"/>
  <c r="G890" i="5"/>
  <c r="G906" i="5"/>
  <c r="G922" i="5"/>
  <c r="G938" i="5"/>
  <c r="G954" i="5"/>
  <c r="G970" i="5"/>
  <c r="G986" i="5"/>
  <c r="G1002" i="5"/>
  <c r="G1018" i="5"/>
  <c r="G1034" i="5"/>
  <c r="G1050" i="5"/>
  <c r="G1066" i="5"/>
  <c r="G1082" i="5"/>
  <c r="G1098" i="5"/>
  <c r="G1123" i="5"/>
  <c r="G1155" i="5"/>
  <c r="G1178" i="5"/>
  <c r="G1194" i="5"/>
  <c r="G2155" i="5"/>
  <c r="G1221" i="5"/>
  <c r="G1237" i="5"/>
  <c r="G1253" i="5"/>
  <c r="G1269" i="5"/>
  <c r="G1285" i="5"/>
  <c r="G1301" i="5"/>
  <c r="G1317" i="5"/>
  <c r="G1333" i="5"/>
  <c r="G1349" i="5"/>
  <c r="G1365" i="5"/>
  <c r="G1381" i="5"/>
  <c r="G1397" i="5"/>
  <c r="G1413" i="5"/>
  <c r="G1429" i="5"/>
  <c r="G1445" i="5"/>
  <c r="G1461" i="5"/>
  <c r="G1477" i="5"/>
  <c r="G1493" i="5"/>
  <c r="G1509" i="5"/>
  <c r="G1525" i="5"/>
  <c r="G1541" i="5"/>
  <c r="G1557" i="5"/>
  <c r="G1573" i="5"/>
  <c r="G1589" i="5"/>
  <c r="G1605" i="5"/>
  <c r="G1621" i="5"/>
  <c r="G1637" i="5"/>
  <c r="G1653" i="5"/>
  <c r="G1670" i="5"/>
  <c r="G1702" i="5"/>
  <c r="G1734" i="5"/>
  <c r="G1766" i="5"/>
  <c r="G1798" i="5"/>
  <c r="G1830" i="5"/>
  <c r="G1862" i="5"/>
  <c r="G1894" i="5"/>
  <c r="G1926" i="5"/>
  <c r="G1958" i="5"/>
  <c r="G1990" i="5"/>
  <c r="G2022" i="5"/>
  <c r="G2054" i="5"/>
  <c r="G2086" i="5"/>
  <c r="G2118" i="5"/>
  <c r="G2150" i="5"/>
  <c r="G1120" i="5"/>
  <c r="G1136" i="5"/>
  <c r="G1152" i="5"/>
  <c r="G1168" i="5"/>
  <c r="G1184" i="5"/>
  <c r="G1200" i="5"/>
  <c r="G1216" i="5"/>
  <c r="G1232" i="5"/>
  <c r="G1248" i="5"/>
  <c r="G1264" i="5"/>
  <c r="G1280" i="5"/>
  <c r="G1296" i="5"/>
  <c r="G1312" i="5"/>
  <c r="G1328" i="5"/>
  <c r="G1344" i="5"/>
  <c r="G1360" i="5"/>
  <c r="G1376" i="5"/>
  <c r="G1392" i="5"/>
  <c r="G1408" i="5"/>
  <c r="G1424" i="5"/>
  <c r="G1440" i="5"/>
  <c r="G1456" i="5"/>
  <c r="G1472" i="5"/>
  <c r="G1488" i="5"/>
  <c r="G1504" i="5"/>
  <c r="G1520" i="5"/>
  <c r="G1536" i="5"/>
  <c r="G1552" i="5"/>
  <c r="G1568" i="5"/>
  <c r="G1584" i="5"/>
  <c r="G1600" i="5"/>
  <c r="G1171" i="5"/>
  <c r="G1187" i="5"/>
  <c r="G1203" i="5"/>
  <c r="G1219" i="5"/>
  <c r="G1235" i="5"/>
  <c r="G1251" i="5"/>
  <c r="G1267" i="5"/>
  <c r="G1283" i="5"/>
  <c r="G1299" i="5"/>
  <c r="G1315" i="5"/>
  <c r="G1331" i="5"/>
  <c r="G1347" i="5"/>
  <c r="G1363" i="5"/>
  <c r="G1379" i="5"/>
  <c r="G1395" i="5"/>
  <c r="G1411" i="5"/>
  <c r="G1427" i="5"/>
  <c r="G1443" i="5"/>
  <c r="G1459" i="5"/>
  <c r="G1475" i="5"/>
  <c r="G1491" i="5"/>
  <c r="G1507" i="5"/>
  <c r="G1523" i="5"/>
  <c r="G1539" i="5"/>
  <c r="G1555" i="5"/>
  <c r="G1571" i="5"/>
  <c r="G1587" i="5"/>
  <c r="G1603" i="5"/>
  <c r="G1622" i="5"/>
  <c r="G1638" i="5"/>
  <c r="G1654" i="5"/>
  <c r="G1674" i="5"/>
  <c r="G1706" i="5"/>
  <c r="G1738" i="5"/>
  <c r="G1770" i="5"/>
  <c r="G1802" i="5"/>
  <c r="G1834" i="5"/>
  <c r="G1866" i="5"/>
  <c r="G1898" i="5"/>
  <c r="G1930" i="5"/>
  <c r="G1962" i="5"/>
  <c r="G1994" i="5"/>
  <c r="G2026" i="5"/>
  <c r="G2058" i="5"/>
  <c r="G2090" i="5"/>
  <c r="G2122" i="5"/>
  <c r="G1673" i="5"/>
  <c r="G1689" i="5"/>
  <c r="G1705" i="5"/>
  <c r="G1721" i="5"/>
  <c r="G1737" i="5"/>
  <c r="G1753" i="5"/>
  <c r="G1769" i="5"/>
  <c r="G1785" i="5"/>
  <c r="G1801" i="5"/>
  <c r="G1817" i="5"/>
  <c r="G1833" i="5"/>
  <c r="G1849" i="5"/>
  <c r="G1865" i="5"/>
  <c r="G1881" i="5"/>
  <c r="G1897" i="5"/>
  <c r="G1913" i="5"/>
  <c r="G1929" i="5"/>
  <c r="G1945" i="5"/>
  <c r="G1961" i="5"/>
  <c r="G1977" i="5"/>
  <c r="G1993" i="5"/>
  <c r="G2009" i="5"/>
  <c r="G2025" i="5"/>
  <c r="G2041" i="5"/>
  <c r="G2057" i="5"/>
  <c r="G2073" i="5"/>
  <c r="G2089" i="5"/>
  <c r="G2105" i="5"/>
  <c r="G2121" i="5"/>
  <c r="G2136" i="5"/>
  <c r="G2163" i="5"/>
  <c r="G2179" i="5"/>
  <c r="G2204" i="5"/>
  <c r="G2236" i="5"/>
  <c r="G2268" i="5"/>
  <c r="G2300" i="5"/>
  <c r="G2332" i="5"/>
  <c r="G2364" i="5"/>
  <c r="G2399" i="5"/>
  <c r="G2463" i="5"/>
  <c r="G1620" i="5"/>
  <c r="G1636" i="5"/>
  <c r="G1652" i="5"/>
  <c r="G1668" i="5"/>
  <c r="G1684" i="5"/>
  <c r="G1700" i="5"/>
  <c r="G1716" i="5"/>
  <c r="G1732" i="5"/>
  <c r="G1748" i="5"/>
  <c r="G1764" i="5"/>
  <c r="G1780" i="5"/>
  <c r="G1796" i="5"/>
  <c r="G1812" i="5"/>
  <c r="G1828" i="5"/>
  <c r="G1844" i="5"/>
  <c r="G1860" i="5"/>
  <c r="G1876" i="5"/>
  <c r="G1892" i="5"/>
  <c r="G1908" i="5"/>
  <c r="G1924" i="5"/>
  <c r="G1940" i="5"/>
  <c r="G1956" i="5"/>
  <c r="G1972" i="5"/>
  <c r="G1988" i="5"/>
  <c r="G2004" i="5"/>
  <c r="G2020" i="5"/>
  <c r="G2036" i="5"/>
  <c r="G2052" i="5"/>
  <c r="G2068" i="5"/>
  <c r="G2084" i="5"/>
  <c r="G2100" i="5"/>
  <c r="G2116" i="5"/>
  <c r="G2132" i="5"/>
  <c r="G2146" i="5"/>
  <c r="G2566" i="5"/>
  <c r="G1619" i="5"/>
  <c r="G1635" i="5"/>
  <c r="G1651" i="5"/>
  <c r="G1667" i="5"/>
  <c r="G1683" i="5"/>
  <c r="G1699" i="5"/>
  <c r="G1715" i="5"/>
  <c r="G1731" i="5"/>
  <c r="G1747" i="5"/>
  <c r="G1763" i="5"/>
  <c r="G1779" i="5"/>
  <c r="G1795" i="5"/>
  <c r="G1811" i="5"/>
  <c r="G1827" i="5"/>
  <c r="G1843" i="5"/>
  <c r="G1859" i="5"/>
  <c r="G1875" i="5"/>
  <c r="G1891" i="5"/>
  <c r="G1907" i="5"/>
  <c r="G1923" i="5"/>
  <c r="G1939" i="5"/>
  <c r="G1955" i="5"/>
  <c r="G1971" i="5"/>
  <c r="G1987" i="5"/>
  <c r="G2003" i="5"/>
  <c r="G2019" i="5"/>
  <c r="G2035" i="5"/>
  <c r="G2051" i="5"/>
  <c r="G2067" i="5"/>
  <c r="G2083" i="5"/>
  <c r="G2099" i="5"/>
  <c r="G2115" i="5"/>
  <c r="G2131" i="5"/>
  <c r="G2160" i="5"/>
  <c r="G2176" i="5"/>
  <c r="G2200" i="5"/>
  <c r="G2232" i="5"/>
  <c r="G2264" i="5"/>
  <c r="G2296" i="5"/>
  <c r="G2328" i="5"/>
  <c r="G2360" i="5"/>
  <c r="G2407" i="5"/>
  <c r="G2548" i="5"/>
  <c r="G2187" i="5"/>
  <c r="G2203" i="5"/>
  <c r="G2219" i="5"/>
  <c r="G2235" i="5"/>
  <c r="G2251" i="5"/>
  <c r="G2267" i="5"/>
  <c r="G2283" i="5"/>
  <c r="G2299" i="5"/>
  <c r="G2315" i="5"/>
  <c r="G2331" i="5"/>
  <c r="G2347" i="5"/>
  <c r="G2363" i="5"/>
  <c r="G2379" i="5"/>
  <c r="G2393" i="5"/>
  <c r="G2409" i="5"/>
  <c r="G2425" i="5"/>
  <c r="G2441" i="5"/>
  <c r="G2457" i="5"/>
  <c r="G2474" i="5"/>
  <c r="G2490" i="5"/>
  <c r="G2506" i="5"/>
  <c r="G2522" i="5"/>
  <c r="G2538" i="5"/>
  <c r="G2158" i="5"/>
  <c r="G2174" i="5"/>
  <c r="G2190" i="5"/>
  <c r="G2206" i="5"/>
  <c r="G2222" i="5"/>
  <c r="G2238" i="5"/>
  <c r="G2254" i="5"/>
  <c r="G2270" i="5"/>
  <c r="G2286" i="5"/>
  <c r="G2302" i="5"/>
  <c r="G2318" i="5"/>
  <c r="G2334" i="5"/>
  <c r="G2350" i="5"/>
  <c r="G2366" i="5"/>
  <c r="G2387" i="5"/>
  <c r="G2419" i="5"/>
  <c r="G2451" i="5"/>
  <c r="G2556" i="5"/>
  <c r="G2574" i="5"/>
  <c r="G2595" i="5"/>
  <c r="G2141" i="5"/>
  <c r="G2157" i="5"/>
  <c r="G2173" i="5"/>
  <c r="G2189" i="5"/>
  <c r="G2205" i="5"/>
  <c r="G2221" i="5"/>
  <c r="G2237" i="5"/>
  <c r="G2253" i="5"/>
  <c r="G2269" i="5"/>
  <c r="G2285" i="5"/>
  <c r="G2301" i="5"/>
  <c r="G2317" i="5"/>
  <c r="G2333" i="5"/>
  <c r="G2349" i="5"/>
  <c r="G2365" i="5"/>
  <c r="G2381" i="5"/>
  <c r="G2397" i="5"/>
  <c r="G2413" i="5"/>
  <c r="G2429" i="5"/>
  <c r="G2445" i="5"/>
  <c r="G2461" i="5"/>
  <c r="G2477" i="5"/>
  <c r="G2493" i="5"/>
  <c r="G2509" i="5"/>
  <c r="G2525" i="5"/>
  <c r="G2541" i="5"/>
  <c r="G2475" i="5"/>
  <c r="G2491" i="5"/>
  <c r="G2507" i="5"/>
  <c r="G2523" i="5"/>
  <c r="G2539" i="5"/>
  <c r="G2554" i="5"/>
  <c r="G2570" i="5"/>
  <c r="G2586" i="5"/>
  <c r="G2602" i="5"/>
  <c r="G2670" i="5"/>
  <c r="G2702" i="5"/>
  <c r="G2616" i="5"/>
  <c r="G2628" i="5"/>
  <c r="G2638" i="5"/>
  <c r="G2651" i="5"/>
  <c r="G2388" i="5"/>
  <c r="G2404" i="5"/>
  <c r="G2420" i="5"/>
  <c r="G2436" i="5"/>
  <c r="G2452" i="5"/>
  <c r="G2468" i="5"/>
  <c r="G2484" i="5"/>
  <c r="G2500" i="5"/>
  <c r="G2516" i="5"/>
  <c r="G2532" i="5"/>
  <c r="G2552" i="5"/>
  <c r="G2584" i="5"/>
  <c r="G2652" i="5"/>
  <c r="G2675" i="5"/>
  <c r="G2648" i="5"/>
  <c r="G2680" i="5"/>
  <c r="G2706" i="5"/>
  <c r="G2714" i="5"/>
  <c r="G2722" i="5"/>
  <c r="G2730" i="5"/>
  <c r="G2738" i="5"/>
  <c r="G2746" i="5"/>
  <c r="G2754" i="5"/>
  <c r="G2762" i="5"/>
  <c r="G2770" i="5"/>
  <c r="G2778" i="5"/>
  <c r="G2786" i="5"/>
  <c r="G2794" i="5"/>
  <c r="G2802" i="5"/>
  <c r="G2810" i="5"/>
  <c r="G2818" i="5"/>
  <c r="G2826" i="5"/>
  <c r="G2834" i="5"/>
  <c r="G2842" i="5"/>
  <c r="G2850" i="5"/>
  <c r="G2858" i="5"/>
  <c r="G2866" i="5"/>
  <c r="G2874" i="5"/>
  <c r="G2882" i="5"/>
  <c r="G2890" i="5"/>
  <c r="G2898" i="5"/>
  <c r="G2992" i="5"/>
  <c r="G3024" i="5"/>
  <c r="G3056" i="5"/>
  <c r="G3088" i="5"/>
  <c r="G2557" i="5"/>
  <c r="G2573" i="5"/>
  <c r="G2589" i="5"/>
  <c r="G2605" i="5"/>
  <c r="G2623" i="5"/>
  <c r="G2639" i="5"/>
  <c r="G2655" i="5"/>
  <c r="G2671" i="5"/>
  <c r="G2687" i="5"/>
  <c r="G2703" i="5"/>
  <c r="G2660" i="5"/>
  <c r="G2692" i="5"/>
  <c r="G2907" i="5"/>
  <c r="G3004" i="5"/>
  <c r="G3036" i="5"/>
  <c r="G3068" i="5"/>
  <c r="G3100" i="5"/>
  <c r="G2715" i="5"/>
  <c r="G2731" i="5"/>
  <c r="G2747" i="5"/>
  <c r="G2763" i="5"/>
  <c r="G2779" i="5"/>
  <c r="G2795" i="5"/>
  <c r="G2811" i="5"/>
  <c r="G2827" i="5"/>
  <c r="G2843" i="5"/>
  <c r="G2859" i="5"/>
  <c r="G2875" i="5"/>
  <c r="G2891" i="5"/>
  <c r="G2916" i="5"/>
  <c r="G2932" i="5"/>
  <c r="G2948" i="5"/>
  <c r="G2964" i="5"/>
  <c r="G2980" i="5"/>
  <c r="G2621" i="5"/>
  <c r="G2637" i="5"/>
  <c r="G2653" i="5"/>
  <c r="G2669" i="5"/>
  <c r="G2685" i="5"/>
  <c r="G2701" i="5"/>
  <c r="G2717" i="5"/>
  <c r="G2733" i="5"/>
  <c r="G2749" i="5"/>
  <c r="G2765" i="5"/>
  <c r="G2781" i="5"/>
  <c r="G2797" i="5"/>
  <c r="G2813" i="5"/>
  <c r="G2829" i="5"/>
  <c r="G2845" i="5"/>
  <c r="G2861" i="5"/>
  <c r="G2877" i="5"/>
  <c r="G2893" i="5"/>
  <c r="G2915" i="5"/>
  <c r="G2931" i="5"/>
  <c r="G2947" i="5"/>
  <c r="G2963" i="5"/>
  <c r="G2979" i="5"/>
  <c r="G2995" i="5"/>
  <c r="G3011" i="5"/>
  <c r="G3027" i="5"/>
  <c r="G3043" i="5"/>
  <c r="G3059" i="5"/>
  <c r="G3075" i="5"/>
  <c r="G3091" i="5"/>
  <c r="G3105" i="5"/>
  <c r="G3121" i="5"/>
  <c r="G2926" i="5"/>
  <c r="G2942" i="5"/>
  <c r="G2958" i="5"/>
  <c r="G2974" i="5"/>
  <c r="G2990" i="5"/>
  <c r="G3006" i="5"/>
  <c r="G3022" i="5"/>
  <c r="G3038" i="5"/>
  <c r="G3054" i="5"/>
  <c r="G3070" i="5"/>
  <c r="G3086" i="5"/>
  <c r="G3102" i="5"/>
  <c r="G2909" i="5"/>
  <c r="G2925" i="5"/>
  <c r="G2941" i="5"/>
  <c r="G2957" i="5"/>
  <c r="G2973" i="5"/>
  <c r="G2989" i="5"/>
  <c r="G3005" i="5"/>
  <c r="G3021" i="5"/>
  <c r="G3037" i="5"/>
  <c r="G3053" i="5"/>
  <c r="G3069" i="5"/>
  <c r="G3085" i="5"/>
  <c r="G3101" i="5"/>
  <c r="G3118" i="5"/>
  <c r="G3134" i="5"/>
  <c r="G3108" i="5"/>
  <c r="G3124" i="5"/>
  <c r="G3111" i="5"/>
  <c r="G3127" i="5"/>
  <c r="S10" i="5" l="1"/>
  <c r="J9" i="5"/>
  <c r="J10" i="5"/>
  <c r="J13" i="5" s="1"/>
  <c r="M7" i="5"/>
  <c r="P7" i="5" s="1"/>
  <c r="S9" i="5" s="1"/>
  <c r="S13" i="5" l="1"/>
  <c r="S15" i="5" s="1"/>
  <c r="J16" i="9" l="1"/>
  <c r="J17" i="9" s="1"/>
  <c r="J19" i="9" s="1"/>
  <c r="S11" i="9"/>
  <c r="J11" i="9"/>
  <c r="S8" i="9"/>
  <c r="J8" i="9"/>
  <c r="E271" i="9" s="1"/>
  <c r="E18" i="9" l="1"/>
  <c r="E57" i="9"/>
  <c r="E87" i="9"/>
  <c r="E119" i="9"/>
  <c r="E151" i="9"/>
  <c r="E199" i="9"/>
  <c r="E215" i="9"/>
  <c r="E247" i="9"/>
  <c r="E21" i="9"/>
  <c r="E37" i="9"/>
  <c r="E53" i="9"/>
  <c r="E83" i="9"/>
  <c r="E99" i="9"/>
  <c r="E115" i="9"/>
  <c r="E131" i="9"/>
  <c r="E147" i="9"/>
  <c r="E163" i="9"/>
  <c r="E179" i="9"/>
  <c r="E195" i="9"/>
  <c r="E211" i="9"/>
  <c r="E227" i="9"/>
  <c r="E243" i="9"/>
  <c r="E259" i="9"/>
  <c r="E9" i="9"/>
  <c r="E25" i="9"/>
  <c r="E41" i="9"/>
  <c r="E71" i="9"/>
  <c r="E103" i="9"/>
  <c r="E135" i="9"/>
  <c r="E167" i="9"/>
  <c r="E183" i="9"/>
  <c r="E231" i="9"/>
  <c r="E263" i="9"/>
  <c r="E16" i="9"/>
  <c r="E29" i="9"/>
  <c r="E45" i="9"/>
  <c r="E61" i="9"/>
  <c r="E75" i="9"/>
  <c r="E91" i="9"/>
  <c r="E107" i="9"/>
  <c r="E123" i="9"/>
  <c r="E139" i="9"/>
  <c r="E155" i="9"/>
  <c r="E171" i="9"/>
  <c r="E187" i="9"/>
  <c r="E203" i="9"/>
  <c r="E219" i="9"/>
  <c r="E235" i="9"/>
  <c r="E251" i="9"/>
  <c r="E267" i="9"/>
  <c r="E33" i="9"/>
  <c r="E49" i="9"/>
  <c r="E65" i="9"/>
  <c r="E79" i="9"/>
  <c r="E95" i="9"/>
  <c r="E111" i="9"/>
  <c r="E127" i="9"/>
  <c r="E143" i="9"/>
  <c r="E159" i="9"/>
  <c r="E175" i="9"/>
  <c r="E191" i="9"/>
  <c r="E207" i="9"/>
  <c r="E223" i="9"/>
  <c r="E239" i="9"/>
  <c r="E255" i="9"/>
  <c r="E3398" i="9"/>
  <c r="E3396" i="9"/>
  <c r="E3394" i="9"/>
  <c r="E3392" i="9"/>
  <c r="E3390" i="9"/>
  <c r="E3388" i="9"/>
  <c r="E3386" i="9"/>
  <c r="E3384" i="9"/>
  <c r="E3382" i="9"/>
  <c r="E3380" i="9"/>
  <c r="E3378" i="9"/>
  <c r="E3376" i="9"/>
  <c r="E3374" i="9"/>
  <c r="E3372" i="9"/>
  <c r="E3370" i="9"/>
  <c r="E3368" i="9"/>
  <c r="E3366" i="9"/>
  <c r="E3364" i="9"/>
  <c r="E3362" i="9"/>
  <c r="E3360" i="9"/>
  <c r="E3358" i="9"/>
  <c r="E3356" i="9"/>
  <c r="E3354" i="9"/>
  <c r="E3352" i="9"/>
  <c r="E3350" i="9"/>
  <c r="E3348" i="9"/>
  <c r="E3346" i="9"/>
  <c r="E3344" i="9"/>
  <c r="E3342" i="9"/>
  <c r="E3340" i="9"/>
  <c r="E3338" i="9"/>
  <c r="E3336" i="9"/>
  <c r="E3334" i="9"/>
  <c r="E3332" i="9"/>
  <c r="E3330" i="9"/>
  <c r="E3328" i="9"/>
  <c r="E3326" i="9"/>
  <c r="E3324" i="9"/>
  <c r="E3322" i="9"/>
  <c r="E3320" i="9"/>
  <c r="E3318" i="9"/>
  <c r="E3316" i="9"/>
  <c r="E3314" i="9"/>
  <c r="E3312" i="9"/>
  <c r="E3310" i="9"/>
  <c r="E3308" i="9"/>
  <c r="E3306" i="9"/>
  <c r="E3304" i="9"/>
  <c r="E3302" i="9"/>
  <c r="E3300" i="9"/>
  <c r="E3298" i="9"/>
  <c r="E3296" i="9"/>
  <c r="E3294" i="9"/>
  <c r="E3292" i="9"/>
  <c r="E3290" i="9"/>
  <c r="E3288" i="9"/>
  <c r="E3286" i="9"/>
  <c r="E3284" i="9"/>
  <c r="E3282" i="9"/>
  <c r="E3280" i="9"/>
  <c r="E3278" i="9"/>
  <c r="E3276" i="9"/>
  <c r="E3274" i="9"/>
  <c r="E3272" i="9"/>
  <c r="E3270" i="9"/>
  <c r="E3268" i="9"/>
  <c r="E3266" i="9"/>
  <c r="E3264" i="9"/>
  <c r="E3262" i="9"/>
  <c r="E3260" i="9"/>
  <c r="E3258" i="9"/>
  <c r="E3256" i="9"/>
  <c r="E3254" i="9"/>
  <c r="E3252" i="9"/>
  <c r="E3250" i="9"/>
  <c r="E3248" i="9"/>
  <c r="E3246" i="9"/>
  <c r="E3244" i="9"/>
  <c r="E3242" i="9"/>
  <c r="E3240" i="9"/>
  <c r="E3238" i="9"/>
  <c r="E3236" i="9"/>
  <c r="E3234" i="9"/>
  <c r="E3232" i="9"/>
  <c r="E3230" i="9"/>
  <c r="E3397" i="9"/>
  <c r="E3395" i="9"/>
  <c r="E3393" i="9"/>
  <c r="E3391" i="9"/>
  <c r="E3389" i="9"/>
  <c r="E3387" i="9"/>
  <c r="E3385" i="9"/>
  <c r="E3383" i="9"/>
  <c r="E3381" i="9"/>
  <c r="E3379" i="9"/>
  <c r="E3377" i="9"/>
  <c r="E3375" i="9"/>
  <c r="E3373" i="9"/>
  <c r="E3371" i="9"/>
  <c r="E3369" i="9"/>
  <c r="E3367" i="9"/>
  <c r="E3365" i="9"/>
  <c r="E3363" i="9"/>
  <c r="E3361" i="9"/>
  <c r="E3359" i="9"/>
  <c r="E3357" i="9"/>
  <c r="E3355" i="9"/>
  <c r="E3353" i="9"/>
  <c r="E3351" i="9"/>
  <c r="E3349" i="9"/>
  <c r="E3347" i="9"/>
  <c r="E3345" i="9"/>
  <c r="E3343" i="9"/>
  <c r="E3341" i="9"/>
  <c r="E3339" i="9"/>
  <c r="E3337" i="9"/>
  <c r="E3335" i="9"/>
  <c r="E3333" i="9"/>
  <c r="E3331" i="9"/>
  <c r="E3329" i="9"/>
  <c r="E3327" i="9"/>
  <c r="E3325" i="9"/>
  <c r="E3323" i="9"/>
  <c r="E3321" i="9"/>
  <c r="E3319" i="9"/>
  <c r="E3317" i="9"/>
  <c r="E3315" i="9"/>
  <c r="E3313" i="9"/>
  <c r="E3311" i="9"/>
  <c r="E3309" i="9"/>
  <c r="E3307" i="9"/>
  <c r="E3305" i="9"/>
  <c r="E3303" i="9"/>
  <c r="E3301" i="9"/>
  <c r="E3299" i="9"/>
  <c r="E3297" i="9"/>
  <c r="E3295" i="9"/>
  <c r="E3293" i="9"/>
  <c r="E3137" i="9"/>
  <c r="E3285" i="9"/>
  <c r="E3277" i="9"/>
  <c r="E3269" i="9"/>
  <c r="E3261" i="9"/>
  <c r="E3253" i="9"/>
  <c r="E3245" i="9"/>
  <c r="E3237" i="9"/>
  <c r="E3229" i="9"/>
  <c r="E3227" i="9"/>
  <c r="E3225" i="9"/>
  <c r="E3223" i="9"/>
  <c r="E3221" i="9"/>
  <c r="E3219" i="9"/>
  <c r="E3217" i="9"/>
  <c r="E3215" i="9"/>
  <c r="E3213" i="9"/>
  <c r="E3211" i="9"/>
  <c r="E3209" i="9"/>
  <c r="E3207" i="9"/>
  <c r="E3205" i="9"/>
  <c r="E3203" i="9"/>
  <c r="E3201" i="9"/>
  <c r="E3199" i="9"/>
  <c r="E3197" i="9"/>
  <c r="E3195" i="9"/>
  <c r="E3193" i="9"/>
  <c r="E3191" i="9"/>
  <c r="E3189" i="9"/>
  <c r="E3187" i="9"/>
  <c r="E3185" i="9"/>
  <c r="E3183" i="9"/>
  <c r="E3181" i="9"/>
  <c r="E3179" i="9"/>
  <c r="E3177" i="9"/>
  <c r="E3175" i="9"/>
  <c r="E3173" i="9"/>
  <c r="E3171" i="9"/>
  <c r="E3169" i="9"/>
  <c r="E3167" i="9"/>
  <c r="E3165" i="9"/>
  <c r="E3163" i="9"/>
  <c r="E3161" i="9"/>
  <c r="E3159" i="9"/>
  <c r="E3157" i="9"/>
  <c r="E3155" i="9"/>
  <c r="E3153" i="9"/>
  <c r="E3151" i="9"/>
  <c r="E3149" i="9"/>
  <c r="E3147" i="9"/>
  <c r="E3145" i="9"/>
  <c r="E3143" i="9"/>
  <c r="E3141" i="9"/>
  <c r="E3139" i="9"/>
  <c r="E3134" i="9"/>
  <c r="E3130" i="9"/>
  <c r="E3126" i="9"/>
  <c r="E3122" i="9"/>
  <c r="E3118" i="9"/>
  <c r="E3114" i="9"/>
  <c r="E3110" i="9"/>
  <c r="E3106" i="9"/>
  <c r="E3102" i="9"/>
  <c r="E3098" i="9"/>
  <c r="E3094" i="9"/>
  <c r="E3090" i="9"/>
  <c r="E3086" i="9"/>
  <c r="E3082" i="9"/>
  <c r="E3078" i="9"/>
  <c r="E3074" i="9"/>
  <c r="E3070" i="9"/>
  <c r="E3066" i="9"/>
  <c r="E3062" i="9"/>
  <c r="E3058" i="9"/>
  <c r="E3054" i="9"/>
  <c r="E3050" i="9"/>
  <c r="E3046" i="9"/>
  <c r="E3042" i="9"/>
  <c r="E3038" i="9"/>
  <c r="E3034" i="9"/>
  <c r="E3030" i="9"/>
  <c r="E3026" i="9"/>
  <c r="E3022" i="9"/>
  <c r="E3018" i="9"/>
  <c r="E3014" i="9"/>
  <c r="E3010" i="9"/>
  <c r="E3006" i="9"/>
  <c r="E3002" i="9"/>
  <c r="E2998" i="9"/>
  <c r="E2994" i="9"/>
  <c r="E3287" i="9"/>
  <c r="E3279" i="9"/>
  <c r="E3271" i="9"/>
  <c r="E3263" i="9"/>
  <c r="E3255" i="9"/>
  <c r="E3247" i="9"/>
  <c r="E3239" i="9"/>
  <c r="E3231" i="9"/>
  <c r="E3135" i="9"/>
  <c r="E3131" i="9"/>
  <c r="E3127" i="9"/>
  <c r="E3123" i="9"/>
  <c r="E3119" i="9"/>
  <c r="E3115" i="9"/>
  <c r="E3111" i="9"/>
  <c r="E3107" i="9"/>
  <c r="E3103" i="9"/>
  <c r="E3099" i="9"/>
  <c r="E3095" i="9"/>
  <c r="E3091" i="9"/>
  <c r="E3087" i="9"/>
  <c r="E3083" i="9"/>
  <c r="E3079" i="9"/>
  <c r="E3075" i="9"/>
  <c r="E3071" i="9"/>
  <c r="E3067" i="9"/>
  <c r="E3063" i="9"/>
  <c r="E3059" i="9"/>
  <c r="E3055" i="9"/>
  <c r="E3051" i="9"/>
  <c r="E3047" i="9"/>
  <c r="E3043" i="9"/>
  <c r="E3039" i="9"/>
  <c r="E3035" i="9"/>
  <c r="E3031" i="9"/>
  <c r="E3027" i="9"/>
  <c r="E3023" i="9"/>
  <c r="E3019" i="9"/>
  <c r="E3015" i="9"/>
  <c r="E3289" i="9"/>
  <c r="E3281" i="9"/>
  <c r="E3273" i="9"/>
  <c r="E3265" i="9"/>
  <c r="E3257" i="9"/>
  <c r="E3249" i="9"/>
  <c r="E3241" i="9"/>
  <c r="E3233" i="9"/>
  <c r="E3228" i="9"/>
  <c r="E3226" i="9"/>
  <c r="E3224" i="9"/>
  <c r="E3222" i="9"/>
  <c r="E3220" i="9"/>
  <c r="E3218" i="9"/>
  <c r="E3216" i="9"/>
  <c r="E3214" i="9"/>
  <c r="E3212" i="9"/>
  <c r="E3210" i="9"/>
  <c r="E3208" i="9"/>
  <c r="E3206" i="9"/>
  <c r="E3204" i="9"/>
  <c r="E3202" i="9"/>
  <c r="E3200" i="9"/>
  <c r="E3198" i="9"/>
  <c r="E3196" i="9"/>
  <c r="E3194" i="9"/>
  <c r="E3192" i="9"/>
  <c r="E3190" i="9"/>
  <c r="E3188" i="9"/>
  <c r="E3186" i="9"/>
  <c r="E3184" i="9"/>
  <c r="E3182" i="9"/>
  <c r="E3180" i="9"/>
  <c r="E3178" i="9"/>
  <c r="E3176" i="9"/>
  <c r="E3174" i="9"/>
  <c r="E3172" i="9"/>
  <c r="E3170" i="9"/>
  <c r="E3168" i="9"/>
  <c r="E3166" i="9"/>
  <c r="E3164" i="9"/>
  <c r="E3162" i="9"/>
  <c r="E3160" i="9"/>
  <c r="E3158" i="9"/>
  <c r="E3156" i="9"/>
  <c r="E3154" i="9"/>
  <c r="E3152" i="9"/>
  <c r="E3150" i="9"/>
  <c r="E3148" i="9"/>
  <c r="E3146" i="9"/>
  <c r="E3144" i="9"/>
  <c r="E3142" i="9"/>
  <c r="E3140" i="9"/>
  <c r="E3138" i="9"/>
  <c r="E3136" i="9"/>
  <c r="E3132" i="9"/>
  <c r="E3128" i="9"/>
  <c r="E3124" i="9"/>
  <c r="E3120" i="9"/>
  <c r="E3116" i="9"/>
  <c r="E3112" i="9"/>
  <c r="E3108" i="9"/>
  <c r="E3104" i="9"/>
  <c r="E3100" i="9"/>
  <c r="E3096" i="9"/>
  <c r="E3092" i="9"/>
  <c r="E3088" i="9"/>
  <c r="E3084" i="9"/>
  <c r="E3080" i="9"/>
  <c r="E3076" i="9"/>
  <c r="E3283" i="9"/>
  <c r="E3251" i="9"/>
  <c r="E3129" i="9"/>
  <c r="E3121" i="9"/>
  <c r="E3113" i="9"/>
  <c r="E3105" i="9"/>
  <c r="E3097" i="9"/>
  <c r="E3089" i="9"/>
  <c r="E3081" i="9"/>
  <c r="E3005" i="9"/>
  <c r="E2997" i="9"/>
  <c r="E2991" i="9"/>
  <c r="E2987" i="9"/>
  <c r="E2983" i="9"/>
  <c r="E2979" i="9"/>
  <c r="E2975" i="9"/>
  <c r="E2971" i="9"/>
  <c r="E2967" i="9"/>
  <c r="E2963" i="9"/>
  <c r="E2959" i="9"/>
  <c r="E2955" i="9"/>
  <c r="E2951" i="9"/>
  <c r="E2947" i="9"/>
  <c r="E2943" i="9"/>
  <c r="E2939" i="9"/>
  <c r="E2935" i="9"/>
  <c r="E2931" i="9"/>
  <c r="E2927" i="9"/>
  <c r="E2923" i="9"/>
  <c r="E2919" i="9"/>
  <c r="E2915" i="9"/>
  <c r="E2911" i="9"/>
  <c r="E2907" i="9"/>
  <c r="E2903" i="9"/>
  <c r="E2899" i="9"/>
  <c r="E2895" i="9"/>
  <c r="E2891" i="9"/>
  <c r="E2887" i="9"/>
  <c r="E2883" i="9"/>
  <c r="E2879" i="9"/>
  <c r="E3275" i="9"/>
  <c r="E3243" i="9"/>
  <c r="E3073" i="9"/>
  <c r="E3069" i="9"/>
  <c r="E3065" i="9"/>
  <c r="E3061" i="9"/>
  <c r="E3057" i="9"/>
  <c r="E3053" i="9"/>
  <c r="E3049" i="9"/>
  <c r="E3045" i="9"/>
  <c r="E3041" i="9"/>
  <c r="E3037" i="9"/>
  <c r="E3033" i="9"/>
  <c r="E3029" i="9"/>
  <c r="E3025" i="9"/>
  <c r="E3021" i="9"/>
  <c r="E3017" i="9"/>
  <c r="E3013" i="9"/>
  <c r="E3011" i="9"/>
  <c r="E3008" i="9"/>
  <c r="E3003" i="9"/>
  <c r="E3000" i="9"/>
  <c r="E2995" i="9"/>
  <c r="E2992" i="9"/>
  <c r="E2988" i="9"/>
  <c r="E2984" i="9"/>
  <c r="E2980" i="9"/>
  <c r="E2976" i="9"/>
  <c r="E2972" i="9"/>
  <c r="E2968" i="9"/>
  <c r="E2964" i="9"/>
  <c r="E2960" i="9"/>
  <c r="E2956" i="9"/>
  <c r="E2952" i="9"/>
  <c r="E2948" i="9"/>
  <c r="E2944" i="9"/>
  <c r="E2940" i="9"/>
  <c r="E2936" i="9"/>
  <c r="E2932" i="9"/>
  <c r="E2928" i="9"/>
  <c r="E2924" i="9"/>
  <c r="E2920" i="9"/>
  <c r="E2916" i="9"/>
  <c r="E2912" i="9"/>
  <c r="E2908" i="9"/>
  <c r="E2904" i="9"/>
  <c r="E2900" i="9"/>
  <c r="E2896" i="9"/>
  <c r="E2892" i="9"/>
  <c r="E2888" i="9"/>
  <c r="E2884" i="9"/>
  <c r="E2880" i="9"/>
  <c r="E3267" i="9"/>
  <c r="E3235" i="9"/>
  <c r="E3133" i="9"/>
  <c r="E3125" i="9"/>
  <c r="E3117" i="9"/>
  <c r="E3109" i="9"/>
  <c r="E3101" i="9"/>
  <c r="E3093" i="9"/>
  <c r="E3085" i="9"/>
  <c r="E3077" i="9"/>
  <c r="E3009" i="9"/>
  <c r="E3001" i="9"/>
  <c r="E2993" i="9"/>
  <c r="E2989" i="9"/>
  <c r="E2985" i="9"/>
  <c r="E2981" i="9"/>
  <c r="E3259" i="9"/>
  <c r="E3072" i="9"/>
  <c r="E3056" i="9"/>
  <c r="E3040" i="9"/>
  <c r="E3024" i="9"/>
  <c r="E2990" i="9"/>
  <c r="E2982" i="9"/>
  <c r="E2875" i="9"/>
  <c r="E2871" i="9"/>
  <c r="E2867" i="9"/>
  <c r="E2863" i="9"/>
  <c r="E2859" i="9"/>
  <c r="E2855" i="9"/>
  <c r="E2851" i="9"/>
  <c r="E2847" i="9"/>
  <c r="E2843" i="9"/>
  <c r="E2839" i="9"/>
  <c r="E2835" i="9"/>
  <c r="E2831" i="9"/>
  <c r="E2827" i="9"/>
  <c r="E2823" i="9"/>
  <c r="E2819" i="9"/>
  <c r="E2815" i="9"/>
  <c r="E2811" i="9"/>
  <c r="E2807" i="9"/>
  <c r="E2803" i="9"/>
  <c r="E2799" i="9"/>
  <c r="E2795" i="9"/>
  <c r="E2791" i="9"/>
  <c r="E2787" i="9"/>
  <c r="E2783" i="9"/>
  <c r="E2779" i="9"/>
  <c r="E2775" i="9"/>
  <c r="E2771" i="9"/>
  <c r="E2767" i="9"/>
  <c r="E2763" i="9"/>
  <c r="E2759" i="9"/>
  <c r="E2755" i="9"/>
  <c r="E2751" i="9"/>
  <c r="E2747" i="9"/>
  <c r="E2743" i="9"/>
  <c r="E2739" i="9"/>
  <c r="E2735" i="9"/>
  <c r="E2731" i="9"/>
  <c r="E2727" i="9"/>
  <c r="E2723" i="9"/>
  <c r="E2719" i="9"/>
  <c r="E2715" i="9"/>
  <c r="E2711" i="9"/>
  <c r="E3068" i="9"/>
  <c r="E3052" i="9"/>
  <c r="E3036" i="9"/>
  <c r="E3020" i="9"/>
  <c r="E2977" i="9"/>
  <c r="E2973" i="9"/>
  <c r="E2969" i="9"/>
  <c r="E2965" i="9"/>
  <c r="E2961" i="9"/>
  <c r="E2957" i="9"/>
  <c r="E2953" i="9"/>
  <c r="E2949" i="9"/>
  <c r="E2945" i="9"/>
  <c r="E2941" i="9"/>
  <c r="E2937" i="9"/>
  <c r="E2933" i="9"/>
  <c r="E2929" i="9"/>
  <c r="E2925" i="9"/>
  <c r="E2921" i="9"/>
  <c r="E2917" i="9"/>
  <c r="E2913" i="9"/>
  <c r="E2909" i="9"/>
  <c r="E2905" i="9"/>
  <c r="E2901" i="9"/>
  <c r="E2897" i="9"/>
  <c r="E2893" i="9"/>
  <c r="E2889" i="9"/>
  <c r="E2885" i="9"/>
  <c r="E2881" i="9"/>
  <c r="E2876" i="9"/>
  <c r="E2872" i="9"/>
  <c r="E2868" i="9"/>
  <c r="E2864" i="9"/>
  <c r="E2860" i="9"/>
  <c r="E2856" i="9"/>
  <c r="E2852" i="9"/>
  <c r="E2848" i="9"/>
  <c r="E2844" i="9"/>
  <c r="E2840" i="9"/>
  <c r="E2836" i="9"/>
  <c r="E2832" i="9"/>
  <c r="E2828" i="9"/>
  <c r="E2824" i="9"/>
  <c r="E2820" i="9"/>
  <c r="E2816" i="9"/>
  <c r="E2812" i="9"/>
  <c r="E2808" i="9"/>
  <c r="E2804" i="9"/>
  <c r="E2800" i="9"/>
  <c r="E2796" i="9"/>
  <c r="E2792" i="9"/>
  <c r="E2788" i="9"/>
  <c r="E2784" i="9"/>
  <c r="E2780" i="9"/>
  <c r="E2776" i="9"/>
  <c r="E2772" i="9"/>
  <c r="E2768" i="9"/>
  <c r="E2764" i="9"/>
  <c r="E2760" i="9"/>
  <c r="E2756" i="9"/>
  <c r="E2752" i="9"/>
  <c r="E2748" i="9"/>
  <c r="E2744" i="9"/>
  <c r="E2740" i="9"/>
  <c r="E2736" i="9"/>
  <c r="E2732" i="9"/>
  <c r="E2728" i="9"/>
  <c r="E2724" i="9"/>
  <c r="E2720" i="9"/>
  <c r="E2716" i="9"/>
  <c r="E2712" i="9"/>
  <c r="E2708" i="9"/>
  <c r="E2704" i="9"/>
  <c r="E2700" i="9"/>
  <c r="E2696" i="9"/>
  <c r="E2692" i="9"/>
  <c r="E2688" i="9"/>
  <c r="E2684" i="9"/>
  <c r="E2680" i="9"/>
  <c r="E2676" i="9"/>
  <c r="E2672" i="9"/>
  <c r="E2668" i="9"/>
  <c r="E2664" i="9"/>
  <c r="E2660" i="9"/>
  <c r="E2656" i="9"/>
  <c r="E3064" i="9"/>
  <c r="E3048" i="9"/>
  <c r="E3032" i="9"/>
  <c r="E3016" i="9"/>
  <c r="E3007" i="9"/>
  <c r="E2999" i="9"/>
  <c r="E2986" i="9"/>
  <c r="E2877" i="9"/>
  <c r="E2873" i="9"/>
  <c r="E2869" i="9"/>
  <c r="E2865" i="9"/>
  <c r="E2861" i="9"/>
  <c r="E2857" i="9"/>
  <c r="E2853" i="9"/>
  <c r="E2849" i="9"/>
  <c r="E2845" i="9"/>
  <c r="E2841" i="9"/>
  <c r="E2837" i="9"/>
  <c r="E2833" i="9"/>
  <c r="E2829" i="9"/>
  <c r="E2825" i="9"/>
  <c r="E2821" i="9"/>
  <c r="E2817" i="9"/>
  <c r="E2813" i="9"/>
  <c r="E2809" i="9"/>
  <c r="E2805" i="9"/>
  <c r="E2801" i="9"/>
  <c r="E2797" i="9"/>
  <c r="E2793" i="9"/>
  <c r="E2789" i="9"/>
  <c r="E2785" i="9"/>
  <c r="E2781" i="9"/>
  <c r="E2777" i="9"/>
  <c r="E2773" i="9"/>
  <c r="E2769" i="9"/>
  <c r="E2765" i="9"/>
  <c r="E3291" i="9"/>
  <c r="E3060" i="9"/>
  <c r="E3044" i="9"/>
  <c r="E3028" i="9"/>
  <c r="E3012" i="9"/>
  <c r="E3004" i="9"/>
  <c r="E2996" i="9"/>
  <c r="E2978" i="9"/>
  <c r="E2974" i="9"/>
  <c r="E2970" i="9"/>
  <c r="E2966" i="9"/>
  <c r="E2962" i="9"/>
  <c r="E2958" i="9"/>
  <c r="E2954" i="9"/>
  <c r="E2950" i="9"/>
  <c r="E2946" i="9"/>
  <c r="E2942" i="9"/>
  <c r="E2938" i="9"/>
  <c r="E2934" i="9"/>
  <c r="E2930" i="9"/>
  <c r="E2926" i="9"/>
  <c r="E2922" i="9"/>
  <c r="E2918" i="9"/>
  <c r="E2914" i="9"/>
  <c r="E2910" i="9"/>
  <c r="E2906" i="9"/>
  <c r="E2902" i="9"/>
  <c r="E2898" i="9"/>
  <c r="E2894" i="9"/>
  <c r="E2890" i="9"/>
  <c r="E2886" i="9"/>
  <c r="E2882" i="9"/>
  <c r="E2878" i="9"/>
  <c r="E2874" i="9"/>
  <c r="E2870" i="9"/>
  <c r="E2866" i="9"/>
  <c r="E2862" i="9"/>
  <c r="E2858" i="9"/>
  <c r="E2854" i="9"/>
  <c r="E2850" i="9"/>
  <c r="E2846" i="9"/>
  <c r="E2842" i="9"/>
  <c r="E2838" i="9"/>
  <c r="E2834" i="9"/>
  <c r="E2830" i="9"/>
  <c r="E2826" i="9"/>
  <c r="E2822" i="9"/>
  <c r="E2818" i="9"/>
  <c r="E2814" i="9"/>
  <c r="E2810" i="9"/>
  <c r="E2806" i="9"/>
  <c r="E2802" i="9"/>
  <c r="E2798" i="9"/>
  <c r="E2794" i="9"/>
  <c r="E2790" i="9"/>
  <c r="E2786" i="9"/>
  <c r="E2782" i="9"/>
  <c r="E2778" i="9"/>
  <c r="E2774" i="9"/>
  <c r="E2707" i="9"/>
  <c r="E2699" i="9"/>
  <c r="E2691" i="9"/>
  <c r="E2683" i="9"/>
  <c r="E2675" i="9"/>
  <c r="E2667" i="9"/>
  <c r="E2659" i="9"/>
  <c r="E2653" i="9"/>
  <c r="E2649" i="9"/>
  <c r="E2645" i="9"/>
  <c r="E2641" i="9"/>
  <c r="E2637" i="9"/>
  <c r="E2633" i="9"/>
  <c r="E2629" i="9"/>
  <c r="E2625" i="9"/>
  <c r="E2621" i="9"/>
  <c r="E2617" i="9"/>
  <c r="E2613" i="9"/>
  <c r="E2609" i="9"/>
  <c r="E2605" i="9"/>
  <c r="E2601" i="9"/>
  <c r="E2597" i="9"/>
  <c r="E2593" i="9"/>
  <c r="E2589" i="9"/>
  <c r="E2585" i="9"/>
  <c r="E2581" i="9"/>
  <c r="E2577" i="9"/>
  <c r="E2573" i="9"/>
  <c r="E2569" i="9"/>
  <c r="E2565" i="9"/>
  <c r="E2561" i="9"/>
  <c r="E2557" i="9"/>
  <c r="E2553" i="9"/>
  <c r="E2549" i="9"/>
  <c r="E2545" i="9"/>
  <c r="E2541" i="9"/>
  <c r="E2537" i="9"/>
  <c r="E2533" i="9"/>
  <c r="E2529" i="9"/>
  <c r="E2525" i="9"/>
  <c r="E2521" i="9"/>
  <c r="E2517" i="9"/>
  <c r="E2513" i="9"/>
  <c r="E2509" i="9"/>
  <c r="E2505" i="9"/>
  <c r="E2501" i="9"/>
  <c r="E2497" i="9"/>
  <c r="E2493" i="9"/>
  <c r="E2489" i="9"/>
  <c r="E2485" i="9"/>
  <c r="E2481" i="9"/>
  <c r="E2477" i="9"/>
  <c r="E2473" i="9"/>
  <c r="E2469" i="9"/>
  <c r="E2465" i="9"/>
  <c r="E2461" i="9"/>
  <c r="E2457" i="9"/>
  <c r="E2453" i="9"/>
  <c r="E2449" i="9"/>
  <c r="E2445" i="9"/>
  <c r="E2441" i="9"/>
  <c r="E2437" i="9"/>
  <c r="E2433" i="9"/>
  <c r="E2429" i="9"/>
  <c r="E2425" i="9"/>
  <c r="E2421" i="9"/>
  <c r="E2417" i="9"/>
  <c r="E2413" i="9"/>
  <c r="E2409" i="9"/>
  <c r="E2405" i="9"/>
  <c r="E2401" i="9"/>
  <c r="E2770" i="9"/>
  <c r="E2762" i="9"/>
  <c r="E2758" i="9"/>
  <c r="E2754" i="9"/>
  <c r="E2750" i="9"/>
  <c r="E2746" i="9"/>
  <c r="E2742" i="9"/>
  <c r="E2738" i="9"/>
  <c r="E2734" i="9"/>
  <c r="E2730" i="9"/>
  <c r="E2726" i="9"/>
  <c r="E2722" i="9"/>
  <c r="E2718" i="9"/>
  <c r="E2714" i="9"/>
  <c r="E2710" i="9"/>
  <c r="E2705" i="9"/>
  <c r="E2702" i="9"/>
  <c r="E2697" i="9"/>
  <c r="E2694" i="9"/>
  <c r="E2689" i="9"/>
  <c r="E2686" i="9"/>
  <c r="E2681" i="9"/>
  <c r="E2678" i="9"/>
  <c r="E2673" i="9"/>
  <c r="E2670" i="9"/>
  <c r="E2665" i="9"/>
  <c r="E2662" i="9"/>
  <c r="E2657" i="9"/>
  <c r="E2654" i="9"/>
  <c r="E2650" i="9"/>
  <c r="E2646" i="9"/>
  <c r="E2642" i="9"/>
  <c r="E2638" i="9"/>
  <c r="E2634" i="9"/>
  <c r="E2630" i="9"/>
  <c r="E2626" i="9"/>
  <c r="E2622" i="9"/>
  <c r="E2618" i="9"/>
  <c r="E2614" i="9"/>
  <c r="E2610" i="9"/>
  <c r="E2606" i="9"/>
  <c r="E2602" i="9"/>
  <c r="E2598" i="9"/>
  <c r="E2594" i="9"/>
  <c r="E2590" i="9"/>
  <c r="E2586" i="9"/>
  <c r="E2582" i="9"/>
  <c r="E2578" i="9"/>
  <c r="E2574" i="9"/>
  <c r="E2570" i="9"/>
  <c r="E2566" i="9"/>
  <c r="E2562" i="9"/>
  <c r="E2558" i="9"/>
  <c r="E2554" i="9"/>
  <c r="E2550" i="9"/>
  <c r="E2546" i="9"/>
  <c r="E2542" i="9"/>
  <c r="E2538" i="9"/>
  <c r="E2534" i="9"/>
  <c r="E2530" i="9"/>
  <c r="E2526" i="9"/>
  <c r="E2522" i="9"/>
  <c r="E2518" i="9"/>
  <c r="E2514" i="9"/>
  <c r="E2510" i="9"/>
  <c r="E2506" i="9"/>
  <c r="E2502" i="9"/>
  <c r="E2498" i="9"/>
  <c r="E2494" i="9"/>
  <c r="E2490" i="9"/>
  <c r="E2486" i="9"/>
  <c r="E2482" i="9"/>
  <c r="E2478" i="9"/>
  <c r="E2474" i="9"/>
  <c r="E2470" i="9"/>
  <c r="E2466" i="9"/>
  <c r="E2462" i="9"/>
  <c r="E2458" i="9"/>
  <c r="E2454" i="9"/>
  <c r="E2450" i="9"/>
  <c r="E2446" i="9"/>
  <c r="E2442" i="9"/>
  <c r="E2438" i="9"/>
  <c r="E2434" i="9"/>
  <c r="E2430" i="9"/>
  <c r="E2426" i="9"/>
  <c r="E2422" i="9"/>
  <c r="E2418" i="9"/>
  <c r="E2414" i="9"/>
  <c r="E2410" i="9"/>
  <c r="E2406" i="9"/>
  <c r="E2402" i="9"/>
  <c r="E2703" i="9"/>
  <c r="E2695" i="9"/>
  <c r="E2687" i="9"/>
  <c r="E2679" i="9"/>
  <c r="E2671" i="9"/>
  <c r="E2663" i="9"/>
  <c r="E2655" i="9"/>
  <c r="E2651" i="9"/>
  <c r="E2647" i="9"/>
  <c r="E2643" i="9"/>
  <c r="E2639" i="9"/>
  <c r="E2635" i="9"/>
  <c r="E2631" i="9"/>
  <c r="E2627" i="9"/>
  <c r="E2623" i="9"/>
  <c r="E2619" i="9"/>
  <c r="E2615" i="9"/>
  <c r="E2611" i="9"/>
  <c r="E2607" i="9"/>
  <c r="E2603" i="9"/>
  <c r="E2599" i="9"/>
  <c r="E2595" i="9"/>
  <c r="E2591" i="9"/>
  <c r="E2587" i="9"/>
  <c r="E2583" i="9"/>
  <c r="E2579" i="9"/>
  <c r="E2575" i="9"/>
  <c r="E2571" i="9"/>
  <c r="E2567" i="9"/>
  <c r="E2563" i="9"/>
  <c r="E2559" i="9"/>
  <c r="E2555" i="9"/>
  <c r="E2551" i="9"/>
  <c r="E2547" i="9"/>
  <c r="E2543" i="9"/>
  <c r="E2539" i="9"/>
  <c r="E2535" i="9"/>
  <c r="E2531" i="9"/>
  <c r="E2527" i="9"/>
  <c r="E2523" i="9"/>
  <c r="E2519" i="9"/>
  <c r="E2515" i="9"/>
  <c r="E2511" i="9"/>
  <c r="E2507" i="9"/>
  <c r="E2503" i="9"/>
  <c r="E2499" i="9"/>
  <c r="E2495" i="9"/>
  <c r="E2491" i="9"/>
  <c r="E2487" i="9"/>
  <c r="E2483" i="9"/>
  <c r="E2479" i="9"/>
  <c r="E2475" i="9"/>
  <c r="E2471" i="9"/>
  <c r="E2467" i="9"/>
  <c r="E2463" i="9"/>
  <c r="E2459" i="9"/>
  <c r="E2455" i="9"/>
  <c r="E2451" i="9"/>
  <c r="E2447" i="9"/>
  <c r="E2443" i="9"/>
  <c r="E2439" i="9"/>
  <c r="E2435" i="9"/>
  <c r="E2431" i="9"/>
  <c r="E2427" i="9"/>
  <c r="E2423" i="9"/>
  <c r="E2419" i="9"/>
  <c r="E2415" i="9"/>
  <c r="E2411" i="9"/>
  <c r="E2407" i="9"/>
  <c r="E2403" i="9"/>
  <c r="E2761" i="9"/>
  <c r="E2745" i="9"/>
  <c r="E2729" i="9"/>
  <c r="E2713" i="9"/>
  <c r="E2399" i="9"/>
  <c r="E2395" i="9"/>
  <c r="E2391" i="9"/>
  <c r="E2387" i="9"/>
  <c r="E2383" i="9"/>
  <c r="E2379" i="9"/>
  <c r="E2375" i="9"/>
  <c r="E2371" i="9"/>
  <c r="E2367" i="9"/>
  <c r="E2363" i="9"/>
  <c r="E2359" i="9"/>
  <c r="E2355" i="9"/>
  <c r="E2351" i="9"/>
  <c r="E2347" i="9"/>
  <c r="E2343" i="9"/>
  <c r="E2339" i="9"/>
  <c r="E2335" i="9"/>
  <c r="E2331" i="9"/>
  <c r="E2327" i="9"/>
  <c r="E2323" i="9"/>
  <c r="E2319" i="9"/>
  <c r="E2315" i="9"/>
  <c r="E2311" i="9"/>
  <c r="E2307" i="9"/>
  <c r="E2303" i="9"/>
  <c r="E2299" i="9"/>
  <c r="E2295" i="9"/>
  <c r="E2291" i="9"/>
  <c r="E2287" i="9"/>
  <c r="E2283" i="9"/>
  <c r="E2279" i="9"/>
  <c r="E2275" i="9"/>
  <c r="E2271" i="9"/>
  <c r="E2267" i="9"/>
  <c r="E2263" i="9"/>
  <c r="E2259" i="9"/>
  <c r="E2255" i="9"/>
  <c r="E2251" i="9"/>
  <c r="E2247" i="9"/>
  <c r="E2243" i="9"/>
  <c r="E2239" i="9"/>
  <c r="E2235" i="9"/>
  <c r="E2231" i="9"/>
  <c r="E2227" i="9"/>
  <c r="E2223" i="9"/>
  <c r="E2219" i="9"/>
  <c r="E2215" i="9"/>
  <c r="E2211" i="9"/>
  <c r="E2207" i="9"/>
  <c r="E2203" i="9"/>
  <c r="E2199" i="9"/>
  <c r="E2195" i="9"/>
  <c r="E2191" i="9"/>
  <c r="E2187" i="9"/>
  <c r="E2183" i="9"/>
  <c r="E2179" i="9"/>
  <c r="E2175" i="9"/>
  <c r="E2171" i="9"/>
  <c r="E2167" i="9"/>
  <c r="E2163" i="9"/>
  <c r="E2159" i="9"/>
  <c r="E2155" i="9"/>
  <c r="E2151" i="9"/>
  <c r="E2147" i="9"/>
  <c r="E2143" i="9"/>
  <c r="E2139" i="9"/>
  <c r="E2135" i="9"/>
  <c r="E2131" i="9"/>
  <c r="E2127" i="9"/>
  <c r="E2123" i="9"/>
  <c r="E2119" i="9"/>
  <c r="E2115" i="9"/>
  <c r="E2111" i="9"/>
  <c r="E2107" i="9"/>
  <c r="E2103" i="9"/>
  <c r="E2099" i="9"/>
  <c r="E2095" i="9"/>
  <c r="E2091" i="9"/>
  <c r="E2087" i="9"/>
  <c r="E2083" i="9"/>
  <c r="E2757" i="9"/>
  <c r="E2737" i="9"/>
  <c r="E2717" i="9"/>
  <c r="E2701" i="9"/>
  <c r="E2698" i="9"/>
  <c r="E2669" i="9"/>
  <c r="E2666" i="9"/>
  <c r="E2652" i="9"/>
  <c r="E2644" i="9"/>
  <c r="E2636" i="9"/>
  <c r="E2628" i="9"/>
  <c r="E2620" i="9"/>
  <c r="E2612" i="9"/>
  <c r="E2604" i="9"/>
  <c r="E2596" i="9"/>
  <c r="E2588" i="9"/>
  <c r="E2580" i="9"/>
  <c r="E2572" i="9"/>
  <c r="E2564" i="9"/>
  <c r="E2556" i="9"/>
  <c r="E2548" i="9"/>
  <c r="E2540" i="9"/>
  <c r="E2532" i="9"/>
  <c r="E2524" i="9"/>
  <c r="E2516" i="9"/>
  <c r="E2508" i="9"/>
  <c r="E2500" i="9"/>
  <c r="E2492" i="9"/>
  <c r="E2484" i="9"/>
  <c r="E2476" i="9"/>
  <c r="E2468" i="9"/>
  <c r="E2460" i="9"/>
  <c r="E2452" i="9"/>
  <c r="E2444" i="9"/>
  <c r="E2436" i="9"/>
  <c r="E2428" i="9"/>
  <c r="E2420" i="9"/>
  <c r="E2412" i="9"/>
  <c r="E2404" i="9"/>
  <c r="E2396" i="9"/>
  <c r="E2393" i="9"/>
  <c r="E2388" i="9"/>
  <c r="E2385" i="9"/>
  <c r="E2380" i="9"/>
  <c r="E2377" i="9"/>
  <c r="E2372" i="9"/>
  <c r="E2369" i="9"/>
  <c r="E2364" i="9"/>
  <c r="E2361" i="9"/>
  <c r="E2356" i="9"/>
  <c r="E2353" i="9"/>
  <c r="E2348" i="9"/>
  <c r="E2345" i="9"/>
  <c r="E2340" i="9"/>
  <c r="E2337" i="9"/>
  <c r="E2332" i="9"/>
  <c r="E2329" i="9"/>
  <c r="E2324" i="9"/>
  <c r="E2321" i="9"/>
  <c r="E2316" i="9"/>
  <c r="E2313" i="9"/>
  <c r="E2308" i="9"/>
  <c r="E2305" i="9"/>
  <c r="E2300" i="9"/>
  <c r="E2297" i="9"/>
  <c r="E2292" i="9"/>
  <c r="E2289" i="9"/>
  <c r="E2284" i="9"/>
  <c r="E2281" i="9"/>
  <c r="E2276" i="9"/>
  <c r="E2273" i="9"/>
  <c r="E2268" i="9"/>
  <c r="E2265" i="9"/>
  <c r="E2260" i="9"/>
  <c r="E2257" i="9"/>
  <c r="E2252" i="9"/>
  <c r="E2249" i="9"/>
  <c r="E2244" i="9"/>
  <c r="E2241" i="9"/>
  <c r="E2236" i="9"/>
  <c r="E2233" i="9"/>
  <c r="E2228" i="9"/>
  <c r="E2225" i="9"/>
  <c r="E2220" i="9"/>
  <c r="E2217" i="9"/>
  <c r="E2212" i="9"/>
  <c r="E2209" i="9"/>
  <c r="E2204" i="9"/>
  <c r="E2201" i="9"/>
  <c r="E2196" i="9"/>
  <c r="E2193" i="9"/>
  <c r="E2188" i="9"/>
  <c r="E2185" i="9"/>
  <c r="E2180" i="9"/>
  <c r="E2177" i="9"/>
  <c r="E2172" i="9"/>
  <c r="E2169" i="9"/>
  <c r="E2164" i="9"/>
  <c r="E2161" i="9"/>
  <c r="E2156" i="9"/>
  <c r="E2153" i="9"/>
  <c r="E2148" i="9"/>
  <c r="E2145" i="9"/>
  <c r="E2140" i="9"/>
  <c r="E2137" i="9"/>
  <c r="E2132" i="9"/>
  <c r="E2766" i="9"/>
  <c r="E2753" i="9"/>
  <c r="E2733" i="9"/>
  <c r="E2709" i="9"/>
  <c r="E2706" i="9"/>
  <c r="E2677" i="9"/>
  <c r="E2674" i="9"/>
  <c r="E2394" i="9"/>
  <c r="E2386" i="9"/>
  <c r="E2378" i="9"/>
  <c r="E2370" i="9"/>
  <c r="E2362" i="9"/>
  <c r="E2354" i="9"/>
  <c r="E2346" i="9"/>
  <c r="E2338" i="9"/>
  <c r="E2330" i="9"/>
  <c r="E2322" i="9"/>
  <c r="E2314" i="9"/>
  <c r="E2306" i="9"/>
  <c r="E2298" i="9"/>
  <c r="E2290" i="9"/>
  <c r="E2282" i="9"/>
  <c r="E2274" i="9"/>
  <c r="E2266" i="9"/>
  <c r="E2258" i="9"/>
  <c r="E2250" i="9"/>
  <c r="E2242" i="9"/>
  <c r="E2234" i="9"/>
  <c r="E2226" i="9"/>
  <c r="E2218" i="9"/>
  <c r="E2210" i="9"/>
  <c r="E2202" i="9"/>
  <c r="E2194" i="9"/>
  <c r="E2186" i="9"/>
  <c r="E2178" i="9"/>
  <c r="E2170" i="9"/>
  <c r="E2162" i="9"/>
  <c r="E2154" i="9"/>
  <c r="E2146" i="9"/>
  <c r="E2138" i="9"/>
  <c r="E2130" i="9"/>
  <c r="E2122" i="9"/>
  <c r="E2749" i="9"/>
  <c r="E2725" i="9"/>
  <c r="E2685" i="9"/>
  <c r="E2682" i="9"/>
  <c r="E2648" i="9"/>
  <c r="E2640" i="9"/>
  <c r="E2632" i="9"/>
  <c r="E2624" i="9"/>
  <c r="E2616" i="9"/>
  <c r="E2608" i="9"/>
  <c r="E2600" i="9"/>
  <c r="E2592" i="9"/>
  <c r="E2584" i="9"/>
  <c r="E2576" i="9"/>
  <c r="E2568" i="9"/>
  <c r="E2560" i="9"/>
  <c r="E2552" i="9"/>
  <c r="E2544" i="9"/>
  <c r="E2536" i="9"/>
  <c r="E2528" i="9"/>
  <c r="E2520" i="9"/>
  <c r="E2512" i="9"/>
  <c r="E2504" i="9"/>
  <c r="E2496" i="9"/>
  <c r="E2488" i="9"/>
  <c r="E2480" i="9"/>
  <c r="E2472" i="9"/>
  <c r="E2464" i="9"/>
  <c r="E2456" i="9"/>
  <c r="E2448" i="9"/>
  <c r="E2440" i="9"/>
  <c r="E2432" i="9"/>
  <c r="E2424" i="9"/>
  <c r="E2416" i="9"/>
  <c r="E2408" i="9"/>
  <c r="E2400" i="9"/>
  <c r="E2397" i="9"/>
  <c r="E2392" i="9"/>
  <c r="E2389" i="9"/>
  <c r="E2384" i="9"/>
  <c r="E2381" i="9"/>
  <c r="E2376" i="9"/>
  <c r="E2373" i="9"/>
  <c r="E2368" i="9"/>
  <c r="E2365" i="9"/>
  <c r="E2360" i="9"/>
  <c r="E2357" i="9"/>
  <c r="E2352" i="9"/>
  <c r="E2349" i="9"/>
  <c r="E2344" i="9"/>
  <c r="E2341" i="9"/>
  <c r="E2336" i="9"/>
  <c r="E2333" i="9"/>
  <c r="E2328" i="9"/>
  <c r="E2325" i="9"/>
  <c r="E2320" i="9"/>
  <c r="E2317" i="9"/>
  <c r="E2312" i="9"/>
  <c r="E2309" i="9"/>
  <c r="E2304" i="9"/>
  <c r="E2301" i="9"/>
  <c r="E2296" i="9"/>
  <c r="E2293" i="9"/>
  <c r="E2288" i="9"/>
  <c r="E2285" i="9"/>
  <c r="E2280" i="9"/>
  <c r="E2277" i="9"/>
  <c r="E2272" i="9"/>
  <c r="E2269" i="9"/>
  <c r="E2264" i="9"/>
  <c r="E2261" i="9"/>
  <c r="E2256" i="9"/>
  <c r="E2253" i="9"/>
  <c r="E2248" i="9"/>
  <c r="E2245" i="9"/>
  <c r="E2240" i="9"/>
  <c r="E2237" i="9"/>
  <c r="E2232" i="9"/>
  <c r="E2229" i="9"/>
  <c r="E2224" i="9"/>
  <c r="E2221" i="9"/>
  <c r="E2216" i="9"/>
  <c r="E2213" i="9"/>
  <c r="E2208" i="9"/>
  <c r="E2205" i="9"/>
  <c r="E2200" i="9"/>
  <c r="E2661" i="9"/>
  <c r="E2658" i="9"/>
  <c r="E2198" i="9"/>
  <c r="E2189" i="9"/>
  <c r="E2184" i="9"/>
  <c r="E2182" i="9"/>
  <c r="E2173" i="9"/>
  <c r="E2168" i="9"/>
  <c r="E2166" i="9"/>
  <c r="E2157" i="9"/>
  <c r="E2152" i="9"/>
  <c r="E2150" i="9"/>
  <c r="E2141" i="9"/>
  <c r="E2136" i="9"/>
  <c r="E2134" i="9"/>
  <c r="E2126" i="9"/>
  <c r="E2124" i="9"/>
  <c r="E2114" i="9"/>
  <c r="E2106" i="9"/>
  <c r="E2098" i="9"/>
  <c r="E2090" i="9"/>
  <c r="E2082" i="9"/>
  <c r="E2078" i="9"/>
  <c r="E2074" i="9"/>
  <c r="E2070" i="9"/>
  <c r="E2066" i="9"/>
  <c r="E2062" i="9"/>
  <c r="E2058" i="9"/>
  <c r="E2054" i="9"/>
  <c r="E2050" i="9"/>
  <c r="E2046" i="9"/>
  <c r="E2042" i="9"/>
  <c r="E2038" i="9"/>
  <c r="E2034" i="9"/>
  <c r="E2030" i="9"/>
  <c r="E2026" i="9"/>
  <c r="E2022" i="9"/>
  <c r="E2018" i="9"/>
  <c r="E2014" i="9"/>
  <c r="E2010" i="9"/>
  <c r="E2006" i="9"/>
  <c r="E2002" i="9"/>
  <c r="E1998" i="9"/>
  <c r="E1994" i="9"/>
  <c r="E1990" i="9"/>
  <c r="E1986" i="9"/>
  <c r="E1982" i="9"/>
  <c r="E1978" i="9"/>
  <c r="E1974" i="9"/>
  <c r="E1970" i="9"/>
  <c r="E1966" i="9"/>
  <c r="E1962" i="9"/>
  <c r="E1958" i="9"/>
  <c r="E1954" i="9"/>
  <c r="E1950" i="9"/>
  <c r="E1946" i="9"/>
  <c r="E1942" i="9"/>
  <c r="E1938" i="9"/>
  <c r="E1934" i="9"/>
  <c r="E1930" i="9"/>
  <c r="E1926" i="9"/>
  <c r="E1922" i="9"/>
  <c r="E1918" i="9"/>
  <c r="E1914" i="9"/>
  <c r="E1910" i="9"/>
  <c r="E1906" i="9"/>
  <c r="E1902" i="9"/>
  <c r="E1898" i="9"/>
  <c r="E1894" i="9"/>
  <c r="E1890" i="9"/>
  <c r="E1886" i="9"/>
  <c r="E1882" i="9"/>
  <c r="E1878" i="9"/>
  <c r="E1874" i="9"/>
  <c r="E1870" i="9"/>
  <c r="E1866" i="9"/>
  <c r="E1862" i="9"/>
  <c r="E1858" i="9"/>
  <c r="E1854" i="9"/>
  <c r="E1850" i="9"/>
  <c r="E1846" i="9"/>
  <c r="E1842" i="9"/>
  <c r="E1838" i="9"/>
  <c r="E1834" i="9"/>
  <c r="E1830" i="9"/>
  <c r="E1826" i="9"/>
  <c r="E1822" i="9"/>
  <c r="E1818" i="9"/>
  <c r="E1814" i="9"/>
  <c r="E1810" i="9"/>
  <c r="E1806" i="9"/>
  <c r="E1802" i="9"/>
  <c r="E1798" i="9"/>
  <c r="E1794" i="9"/>
  <c r="E1790" i="9"/>
  <c r="E1786" i="9"/>
  <c r="E1782" i="9"/>
  <c r="E1778" i="9"/>
  <c r="E1774" i="9"/>
  <c r="E1770" i="9"/>
  <c r="E1766" i="9"/>
  <c r="E1762" i="9"/>
  <c r="E1758" i="9"/>
  <c r="E1754" i="9"/>
  <c r="E1750" i="9"/>
  <c r="E1746" i="9"/>
  <c r="E1742" i="9"/>
  <c r="E1738" i="9"/>
  <c r="E1734" i="9"/>
  <c r="E1730" i="9"/>
  <c r="E1726" i="9"/>
  <c r="E1722" i="9"/>
  <c r="E1718" i="9"/>
  <c r="E1714" i="9"/>
  <c r="E1710" i="9"/>
  <c r="E1706" i="9"/>
  <c r="E1702" i="9"/>
  <c r="E1698" i="9"/>
  <c r="E1694" i="9"/>
  <c r="E1690" i="9"/>
  <c r="E1686" i="9"/>
  <c r="E1682" i="9"/>
  <c r="E1678" i="9"/>
  <c r="E1674" i="9"/>
  <c r="E1670" i="9"/>
  <c r="E1666" i="9"/>
  <c r="E1662" i="9"/>
  <c r="E1658" i="9"/>
  <c r="E1654" i="9"/>
  <c r="E1650" i="9"/>
  <c r="E1646" i="9"/>
  <c r="E1642" i="9"/>
  <c r="E1638" i="9"/>
  <c r="E1634" i="9"/>
  <c r="E1630" i="9"/>
  <c r="E1626" i="9"/>
  <c r="E1622" i="9"/>
  <c r="E1618" i="9"/>
  <c r="E1614" i="9"/>
  <c r="E1610" i="9"/>
  <c r="E1606" i="9"/>
  <c r="E1602" i="9"/>
  <c r="E1598" i="9"/>
  <c r="E1594" i="9"/>
  <c r="E1590" i="9"/>
  <c r="E1586" i="9"/>
  <c r="E1582" i="9"/>
  <c r="E1578" i="9"/>
  <c r="E1574" i="9"/>
  <c r="E1570" i="9"/>
  <c r="E1566" i="9"/>
  <c r="E1562" i="9"/>
  <c r="E1558" i="9"/>
  <c r="E1554" i="9"/>
  <c r="E1550" i="9"/>
  <c r="E1546" i="9"/>
  <c r="E1542" i="9"/>
  <c r="E1538" i="9"/>
  <c r="E1534" i="9"/>
  <c r="E1530" i="9"/>
  <c r="E1526" i="9"/>
  <c r="E1522" i="9"/>
  <c r="E2693" i="9"/>
  <c r="E2690" i="9"/>
  <c r="E2398" i="9"/>
  <c r="E2382" i="9"/>
  <c r="E2366" i="9"/>
  <c r="E2350" i="9"/>
  <c r="E2334" i="9"/>
  <c r="E2318" i="9"/>
  <c r="E2302" i="9"/>
  <c r="E2286" i="9"/>
  <c r="E2270" i="9"/>
  <c r="E2254" i="9"/>
  <c r="E2238" i="9"/>
  <c r="E2222" i="9"/>
  <c r="E2206" i="9"/>
  <c r="E2129" i="9"/>
  <c r="E2120" i="9"/>
  <c r="E2117" i="9"/>
  <c r="E2112" i="9"/>
  <c r="E2109" i="9"/>
  <c r="E2104" i="9"/>
  <c r="E2101" i="9"/>
  <c r="E2096" i="9"/>
  <c r="E2093" i="9"/>
  <c r="E2088" i="9"/>
  <c r="E2085" i="9"/>
  <c r="E2079" i="9"/>
  <c r="E2075" i="9"/>
  <c r="E2071" i="9"/>
  <c r="E2067" i="9"/>
  <c r="E2063" i="9"/>
  <c r="E2059" i="9"/>
  <c r="E2055" i="9"/>
  <c r="E2051" i="9"/>
  <c r="E2047" i="9"/>
  <c r="E2043" i="9"/>
  <c r="E2039" i="9"/>
  <c r="E2035" i="9"/>
  <c r="E2031" i="9"/>
  <c r="E2027" i="9"/>
  <c r="E2023" i="9"/>
  <c r="E2019" i="9"/>
  <c r="E2015" i="9"/>
  <c r="E2011" i="9"/>
  <c r="E2007" i="9"/>
  <c r="E2003" i="9"/>
  <c r="E1999" i="9"/>
  <c r="E1995" i="9"/>
  <c r="E1991" i="9"/>
  <c r="E1987" i="9"/>
  <c r="E1983" i="9"/>
  <c r="E1979" i="9"/>
  <c r="E1975" i="9"/>
  <c r="E1971" i="9"/>
  <c r="E1967" i="9"/>
  <c r="E1963" i="9"/>
  <c r="E1959" i="9"/>
  <c r="E1955" i="9"/>
  <c r="E1951" i="9"/>
  <c r="E1947" i="9"/>
  <c r="E1943" i="9"/>
  <c r="E1939" i="9"/>
  <c r="E1935" i="9"/>
  <c r="E1931" i="9"/>
  <c r="E1927" i="9"/>
  <c r="E1923" i="9"/>
  <c r="E1919" i="9"/>
  <c r="E1915" i="9"/>
  <c r="E1911" i="9"/>
  <c r="E1907" i="9"/>
  <c r="E1903" i="9"/>
  <c r="E1899" i="9"/>
  <c r="E1895" i="9"/>
  <c r="E1891" i="9"/>
  <c r="E1887" i="9"/>
  <c r="E1883" i="9"/>
  <c r="E1879" i="9"/>
  <c r="E1875" i="9"/>
  <c r="E1871" i="9"/>
  <c r="E1867" i="9"/>
  <c r="E1863" i="9"/>
  <c r="E1859" i="9"/>
  <c r="E1855" i="9"/>
  <c r="E1851" i="9"/>
  <c r="E1847" i="9"/>
  <c r="E1843" i="9"/>
  <c r="E1839" i="9"/>
  <c r="E1835" i="9"/>
  <c r="E1831" i="9"/>
  <c r="E1827" i="9"/>
  <c r="E1823" i="9"/>
  <c r="E1819" i="9"/>
  <c r="E1815" i="9"/>
  <c r="E1811" i="9"/>
  <c r="E1807" i="9"/>
  <c r="E1803" i="9"/>
  <c r="E1799" i="9"/>
  <c r="E1795" i="9"/>
  <c r="E1791" i="9"/>
  <c r="E1787" i="9"/>
  <c r="E1783" i="9"/>
  <c r="E1779" i="9"/>
  <c r="E1775" i="9"/>
  <c r="E1771" i="9"/>
  <c r="E1767" i="9"/>
  <c r="E1763" i="9"/>
  <c r="E1759" i="9"/>
  <c r="E1755" i="9"/>
  <c r="E1751" i="9"/>
  <c r="E1747" i="9"/>
  <c r="E1743" i="9"/>
  <c r="E1739" i="9"/>
  <c r="E1735" i="9"/>
  <c r="E1731" i="9"/>
  <c r="E1727" i="9"/>
  <c r="E1723" i="9"/>
  <c r="E1719" i="9"/>
  <c r="E1715" i="9"/>
  <c r="E1711" i="9"/>
  <c r="E1707" i="9"/>
  <c r="E1703" i="9"/>
  <c r="E1699" i="9"/>
  <c r="E1695" i="9"/>
  <c r="E1691" i="9"/>
  <c r="E1687" i="9"/>
  <c r="E1683" i="9"/>
  <c r="E1679" i="9"/>
  <c r="E1675" i="9"/>
  <c r="E1671" i="9"/>
  <c r="E1667" i="9"/>
  <c r="E1663" i="9"/>
  <c r="E1659" i="9"/>
  <c r="E1655" i="9"/>
  <c r="E1651" i="9"/>
  <c r="E1647" i="9"/>
  <c r="E1643" i="9"/>
  <c r="E1639" i="9"/>
  <c r="E1635" i="9"/>
  <c r="E1631" i="9"/>
  <c r="E1627" i="9"/>
  <c r="E1623" i="9"/>
  <c r="E1619" i="9"/>
  <c r="E1615" i="9"/>
  <c r="E1611" i="9"/>
  <c r="E1607" i="9"/>
  <c r="E1603" i="9"/>
  <c r="E1599" i="9"/>
  <c r="E1595" i="9"/>
  <c r="E1591" i="9"/>
  <c r="E1587" i="9"/>
  <c r="E1583" i="9"/>
  <c r="E1579" i="9"/>
  <c r="E1575" i="9"/>
  <c r="E1571" i="9"/>
  <c r="E1567" i="9"/>
  <c r="E1563" i="9"/>
  <c r="E1559" i="9"/>
  <c r="E1555" i="9"/>
  <c r="E1551" i="9"/>
  <c r="E1547" i="9"/>
  <c r="E1543" i="9"/>
  <c r="E1539" i="9"/>
  <c r="E1535" i="9"/>
  <c r="E1531" i="9"/>
  <c r="E1527" i="9"/>
  <c r="E1523" i="9"/>
  <c r="E1519" i="9"/>
  <c r="E2741" i="9"/>
  <c r="E2197" i="9"/>
  <c r="E2192" i="9"/>
  <c r="E2190" i="9"/>
  <c r="E2181" i="9"/>
  <c r="E2176" i="9"/>
  <c r="E2174" i="9"/>
  <c r="E2165" i="9"/>
  <c r="E2160" i="9"/>
  <c r="E2158" i="9"/>
  <c r="E2149" i="9"/>
  <c r="E2144" i="9"/>
  <c r="E2142" i="9"/>
  <c r="E2133" i="9"/>
  <c r="E2125" i="9"/>
  <c r="E2118" i="9"/>
  <c r="E2110" i="9"/>
  <c r="E2102" i="9"/>
  <c r="E2094" i="9"/>
  <c r="E2086" i="9"/>
  <c r="E2080" i="9"/>
  <c r="E2076" i="9"/>
  <c r="E2072" i="9"/>
  <c r="E2068" i="9"/>
  <c r="E2064" i="9"/>
  <c r="E2060" i="9"/>
  <c r="E2056" i="9"/>
  <c r="E2052" i="9"/>
  <c r="E2048" i="9"/>
  <c r="E2044" i="9"/>
  <c r="E2040" i="9"/>
  <c r="E2036" i="9"/>
  <c r="E2032" i="9"/>
  <c r="E2028" i="9"/>
  <c r="E2024" i="9"/>
  <c r="E2020" i="9"/>
  <c r="E2016" i="9"/>
  <c r="E2012" i="9"/>
  <c r="E2008" i="9"/>
  <c r="E2004" i="9"/>
  <c r="E2000" i="9"/>
  <c r="E1996" i="9"/>
  <c r="E1992" i="9"/>
  <c r="E1988" i="9"/>
  <c r="E1984" i="9"/>
  <c r="E1980" i="9"/>
  <c r="E1976" i="9"/>
  <c r="E1972" i="9"/>
  <c r="E1968" i="9"/>
  <c r="E1964" i="9"/>
  <c r="E1960" i="9"/>
  <c r="E1956" i="9"/>
  <c r="E1952" i="9"/>
  <c r="E1948" i="9"/>
  <c r="E1944" i="9"/>
  <c r="E1940" i="9"/>
  <c r="E1936" i="9"/>
  <c r="E1932" i="9"/>
  <c r="E1928" i="9"/>
  <c r="E1924" i="9"/>
  <c r="E1920" i="9"/>
  <c r="E1916" i="9"/>
  <c r="E1912" i="9"/>
  <c r="E1908" i="9"/>
  <c r="E1904" i="9"/>
  <c r="E1900" i="9"/>
  <c r="E1896" i="9"/>
  <c r="E1892" i="9"/>
  <c r="E1888" i="9"/>
  <c r="E1884" i="9"/>
  <c r="E1880" i="9"/>
  <c r="E1876" i="9"/>
  <c r="E1872" i="9"/>
  <c r="E1868" i="9"/>
  <c r="E1864" i="9"/>
  <c r="E1860" i="9"/>
  <c r="E1856" i="9"/>
  <c r="E1852" i="9"/>
  <c r="E1848" i="9"/>
  <c r="E1844" i="9"/>
  <c r="E1840" i="9"/>
  <c r="E1836" i="9"/>
  <c r="E1832" i="9"/>
  <c r="E1828" i="9"/>
  <c r="E1824" i="9"/>
  <c r="E1820" i="9"/>
  <c r="E1816" i="9"/>
  <c r="E1812" i="9"/>
  <c r="E1808" i="9"/>
  <c r="E1804" i="9"/>
  <c r="E1800" i="9"/>
  <c r="E1796" i="9"/>
  <c r="E1792" i="9"/>
  <c r="E1788" i="9"/>
  <c r="E1784" i="9"/>
  <c r="E1780" i="9"/>
  <c r="E1776" i="9"/>
  <c r="E1772" i="9"/>
  <c r="E1768" i="9"/>
  <c r="E1764" i="9"/>
  <c r="E1760" i="9"/>
  <c r="E1756" i="9"/>
  <c r="E1752" i="9"/>
  <c r="E1748" i="9"/>
  <c r="E1744" i="9"/>
  <c r="E1740" i="9"/>
  <c r="E1736" i="9"/>
  <c r="E1732" i="9"/>
  <c r="E1728" i="9"/>
  <c r="E1724" i="9"/>
  <c r="E1720" i="9"/>
  <c r="E1716" i="9"/>
  <c r="E1712" i="9"/>
  <c r="E1708" i="9"/>
  <c r="E1704" i="9"/>
  <c r="E1700" i="9"/>
  <c r="E1696" i="9"/>
  <c r="E1692" i="9"/>
  <c r="E1688" i="9"/>
  <c r="E1684" i="9"/>
  <c r="E1680" i="9"/>
  <c r="E1676" i="9"/>
  <c r="E1672" i="9"/>
  <c r="E1668" i="9"/>
  <c r="E1664" i="9"/>
  <c r="E1660" i="9"/>
  <c r="E1656" i="9"/>
  <c r="E1652" i="9"/>
  <c r="E1648" i="9"/>
  <c r="E1644" i="9"/>
  <c r="E1640" i="9"/>
  <c r="E1636" i="9"/>
  <c r="E1632" i="9"/>
  <c r="E1628" i="9"/>
  <c r="E1624" i="9"/>
  <c r="E1620" i="9"/>
  <c r="E1616" i="9"/>
  <c r="E1612" i="9"/>
  <c r="E1608" i="9"/>
  <c r="E1604" i="9"/>
  <c r="E1600" i="9"/>
  <c r="E1596" i="9"/>
  <c r="E1592" i="9"/>
  <c r="E1588" i="9"/>
  <c r="E1584" i="9"/>
  <c r="E1580" i="9"/>
  <c r="E1576" i="9"/>
  <c r="E1572" i="9"/>
  <c r="E1568" i="9"/>
  <c r="E1564" i="9"/>
  <c r="E1517" i="9"/>
  <c r="E1513" i="9"/>
  <c r="E1509" i="9"/>
  <c r="E1505" i="9"/>
  <c r="E1501" i="9"/>
  <c r="E1497" i="9"/>
  <c r="E1493" i="9"/>
  <c r="E1489" i="9"/>
  <c r="E1485" i="9"/>
  <c r="E1481" i="9"/>
  <c r="E1477" i="9"/>
  <c r="E1473" i="9"/>
  <c r="E1469" i="9"/>
  <c r="E1465" i="9"/>
  <c r="E1461" i="9"/>
  <c r="E1457" i="9"/>
  <c r="E1453" i="9"/>
  <c r="E1449" i="9"/>
  <c r="E1445" i="9"/>
  <c r="E1441" i="9"/>
  <c r="E1437" i="9"/>
  <c r="E1433" i="9"/>
  <c r="E1429" i="9"/>
  <c r="E1425" i="9"/>
  <c r="E1421" i="9"/>
  <c r="E1417" i="9"/>
  <c r="E1413" i="9"/>
  <c r="E1409" i="9"/>
  <c r="E1405" i="9"/>
  <c r="E1401" i="9"/>
  <c r="E1397" i="9"/>
  <c r="E1393" i="9"/>
  <c r="E1389" i="9"/>
  <c r="E1385" i="9"/>
  <c r="E1381" i="9"/>
  <c r="E1377" i="9"/>
  <c r="E1373" i="9"/>
  <c r="E1369" i="9"/>
  <c r="E1365" i="9"/>
  <c r="E1361" i="9"/>
  <c r="E1357" i="9"/>
  <c r="E1353" i="9"/>
  <c r="E1349" i="9"/>
  <c r="E1345" i="9"/>
  <c r="E1341" i="9"/>
  <c r="E1337" i="9"/>
  <c r="E1333" i="9"/>
  <c r="E1329" i="9"/>
  <c r="E1325" i="9"/>
  <c r="E1321" i="9"/>
  <c r="E1317" i="9"/>
  <c r="E1313" i="9"/>
  <c r="E1309" i="9"/>
  <c r="E1305" i="9"/>
  <c r="E1301" i="9"/>
  <c r="E1297" i="9"/>
  <c r="E1293" i="9"/>
  <c r="E1289" i="9"/>
  <c r="E1285" i="9"/>
  <c r="E1281" i="9"/>
  <c r="E1277" i="9"/>
  <c r="E1273" i="9"/>
  <c r="E1269" i="9"/>
  <c r="E1265" i="9"/>
  <c r="E1261" i="9"/>
  <c r="E1257" i="9"/>
  <c r="E1253" i="9"/>
  <c r="E1249" i="9"/>
  <c r="E1245" i="9"/>
  <c r="E1241" i="9"/>
  <c r="E1237" i="9"/>
  <c r="E1233" i="9"/>
  <c r="E1229" i="9"/>
  <c r="E1225" i="9"/>
  <c r="E1221" i="9"/>
  <c r="E1217" i="9"/>
  <c r="E1213" i="9"/>
  <c r="E1209" i="9"/>
  <c r="E1205" i="9"/>
  <c r="E1201" i="9"/>
  <c r="E1197" i="9"/>
  <c r="E1193" i="9"/>
  <c r="E1189" i="9"/>
  <c r="E1185" i="9"/>
  <c r="E1181" i="9"/>
  <c r="E1177" i="9"/>
  <c r="E1173" i="9"/>
  <c r="E2721" i="9"/>
  <c r="E2128" i="9"/>
  <c r="E2116" i="9"/>
  <c r="E2108" i="9"/>
  <c r="E2100" i="9"/>
  <c r="E2092" i="9"/>
  <c r="E2084" i="9"/>
  <c r="E1515" i="9"/>
  <c r="E1511" i="9"/>
  <c r="E1507" i="9"/>
  <c r="E1503" i="9"/>
  <c r="E1499" i="9"/>
  <c r="E1495" i="9"/>
  <c r="E1491" i="9"/>
  <c r="E1487" i="9"/>
  <c r="E1483" i="9"/>
  <c r="E1479" i="9"/>
  <c r="E1475" i="9"/>
  <c r="E1471" i="9"/>
  <c r="E1467" i="9"/>
  <c r="E1463" i="9"/>
  <c r="E1459" i="9"/>
  <c r="E1455" i="9"/>
  <c r="E1451" i="9"/>
  <c r="E1447" i="9"/>
  <c r="E1443" i="9"/>
  <c r="E1439" i="9"/>
  <c r="E1435" i="9"/>
  <c r="E1431" i="9"/>
  <c r="E1427" i="9"/>
  <c r="E1423" i="9"/>
  <c r="E1419" i="9"/>
  <c r="E1415" i="9"/>
  <c r="E1411" i="9"/>
  <c r="E1407" i="9"/>
  <c r="E1403" i="9"/>
  <c r="E1399" i="9"/>
  <c r="E1395" i="9"/>
  <c r="E1391" i="9"/>
  <c r="E1387" i="9"/>
  <c r="E1383" i="9"/>
  <c r="E1379" i="9"/>
  <c r="E1375" i="9"/>
  <c r="E1371" i="9"/>
  <c r="E1367" i="9"/>
  <c r="E1363" i="9"/>
  <c r="E1359" i="9"/>
  <c r="E1355" i="9"/>
  <c r="E1351" i="9"/>
  <c r="E1347" i="9"/>
  <c r="E1343" i="9"/>
  <c r="E1339" i="9"/>
  <c r="E1335" i="9"/>
  <c r="E1331" i="9"/>
  <c r="E1327" i="9"/>
  <c r="E1323" i="9"/>
  <c r="E1319" i="9"/>
  <c r="E1315" i="9"/>
  <c r="E1311" i="9"/>
  <c r="E1307" i="9"/>
  <c r="E1303" i="9"/>
  <c r="E1299" i="9"/>
  <c r="E1295" i="9"/>
  <c r="E1291" i="9"/>
  <c r="E1287" i="9"/>
  <c r="E1283" i="9"/>
  <c r="E1279" i="9"/>
  <c r="E1275" i="9"/>
  <c r="E1271" i="9"/>
  <c r="E1267" i="9"/>
  <c r="E1263" i="9"/>
  <c r="E1259" i="9"/>
  <c r="E1255" i="9"/>
  <c r="E1251" i="9"/>
  <c r="E1247" i="9"/>
  <c r="E1243" i="9"/>
  <c r="E1239" i="9"/>
  <c r="E1235" i="9"/>
  <c r="E1231" i="9"/>
  <c r="E1227" i="9"/>
  <c r="E1223" i="9"/>
  <c r="E1219" i="9"/>
  <c r="E1215" i="9"/>
  <c r="E1211" i="9"/>
  <c r="E1207" i="9"/>
  <c r="E1203" i="9"/>
  <c r="E1199" i="9"/>
  <c r="E1195" i="9"/>
  <c r="E1191" i="9"/>
  <c r="E1187" i="9"/>
  <c r="E1183" i="9"/>
  <c r="E1179" i="9"/>
  <c r="E1175" i="9"/>
  <c r="E1171" i="9"/>
  <c r="E2390" i="9"/>
  <c r="E2358" i="9"/>
  <c r="G2358" i="9" s="1"/>
  <c r="E2326" i="9"/>
  <c r="E2294" i="9"/>
  <c r="E2262" i="9"/>
  <c r="E2230" i="9"/>
  <c r="E2121" i="9"/>
  <c r="E2113" i="9"/>
  <c r="E2105" i="9"/>
  <c r="E2097" i="9"/>
  <c r="E2089" i="9"/>
  <c r="E2081" i="9"/>
  <c r="E2073" i="9"/>
  <c r="E2065" i="9"/>
  <c r="E2057" i="9"/>
  <c r="E2049" i="9"/>
  <c r="E2041" i="9"/>
  <c r="E2033" i="9"/>
  <c r="E2025" i="9"/>
  <c r="E2017" i="9"/>
  <c r="E2009" i="9"/>
  <c r="E2001" i="9"/>
  <c r="E1993" i="9"/>
  <c r="E1985" i="9"/>
  <c r="E1977" i="9"/>
  <c r="E1969" i="9"/>
  <c r="E1961" i="9"/>
  <c r="E1953" i="9"/>
  <c r="E1945" i="9"/>
  <c r="E1937" i="9"/>
  <c r="E1929" i="9"/>
  <c r="E1921" i="9"/>
  <c r="E1913" i="9"/>
  <c r="E1905" i="9"/>
  <c r="E1897" i="9"/>
  <c r="E1889" i="9"/>
  <c r="E1881" i="9"/>
  <c r="E1873" i="9"/>
  <c r="E1865" i="9"/>
  <c r="E1857" i="9"/>
  <c r="E1849" i="9"/>
  <c r="E1841" i="9"/>
  <c r="E1833" i="9"/>
  <c r="E1825" i="9"/>
  <c r="E1817" i="9"/>
  <c r="E1809" i="9"/>
  <c r="E1801" i="9"/>
  <c r="E1793" i="9"/>
  <c r="E1785" i="9"/>
  <c r="E1777" i="9"/>
  <c r="E1769" i="9"/>
  <c r="E1761" i="9"/>
  <c r="E1753" i="9"/>
  <c r="E1745" i="9"/>
  <c r="E1737" i="9"/>
  <c r="E1729" i="9"/>
  <c r="E1721" i="9"/>
  <c r="E1713" i="9"/>
  <c r="E1705" i="9"/>
  <c r="E1697" i="9"/>
  <c r="E1689" i="9"/>
  <c r="E1681" i="9"/>
  <c r="E1673" i="9"/>
  <c r="E1665" i="9"/>
  <c r="E1657" i="9"/>
  <c r="E1649" i="9"/>
  <c r="E1641" i="9"/>
  <c r="E1633" i="9"/>
  <c r="E1625" i="9"/>
  <c r="E1617" i="9"/>
  <c r="E1609" i="9"/>
  <c r="E1601" i="9"/>
  <c r="E1593" i="9"/>
  <c r="E1585" i="9"/>
  <c r="E1577" i="9"/>
  <c r="E1569" i="9"/>
  <c r="E1561" i="9"/>
  <c r="E1557" i="9"/>
  <c r="E1553" i="9"/>
  <c r="E1549" i="9"/>
  <c r="E1545" i="9"/>
  <c r="E1541" i="9"/>
  <c r="E1537" i="9"/>
  <c r="E1533" i="9"/>
  <c r="E1529" i="9"/>
  <c r="E1525" i="9"/>
  <c r="E1521" i="9"/>
  <c r="E1516" i="9"/>
  <c r="E1512" i="9"/>
  <c r="E1552" i="9"/>
  <c r="E1536" i="9"/>
  <c r="E1520" i="9"/>
  <c r="E1168" i="9"/>
  <c r="E1164" i="9"/>
  <c r="E1160" i="9"/>
  <c r="E1156" i="9"/>
  <c r="E1152" i="9"/>
  <c r="E1148" i="9"/>
  <c r="E1144" i="9"/>
  <c r="E1140" i="9"/>
  <c r="E1136" i="9"/>
  <c r="E1132" i="9"/>
  <c r="E1128" i="9"/>
  <c r="E1124" i="9"/>
  <c r="E1120" i="9"/>
  <c r="E1116" i="9"/>
  <c r="E1112" i="9"/>
  <c r="E1108" i="9"/>
  <c r="E1104" i="9"/>
  <c r="E1100" i="9"/>
  <c r="E1096" i="9"/>
  <c r="E1092" i="9"/>
  <c r="E1088" i="9"/>
  <c r="E1084" i="9"/>
  <c r="E1080" i="9"/>
  <c r="E1076" i="9"/>
  <c r="E1072" i="9"/>
  <c r="E1068" i="9"/>
  <c r="E1064" i="9"/>
  <c r="E1060" i="9"/>
  <c r="E1056" i="9"/>
  <c r="E1052" i="9"/>
  <c r="E1048" i="9"/>
  <c r="E1044" i="9"/>
  <c r="E1040" i="9"/>
  <c r="E1036" i="9"/>
  <c r="E1032" i="9"/>
  <c r="E1028" i="9"/>
  <c r="E1024" i="9"/>
  <c r="E1020" i="9"/>
  <c r="E1016" i="9"/>
  <c r="E1012" i="9"/>
  <c r="E1008" i="9"/>
  <c r="E1004" i="9"/>
  <c r="E1000" i="9"/>
  <c r="E996" i="9"/>
  <c r="E992" i="9"/>
  <c r="E988" i="9"/>
  <c r="E984" i="9"/>
  <c r="E980" i="9"/>
  <c r="E976" i="9"/>
  <c r="E972" i="9"/>
  <c r="E968" i="9"/>
  <c r="E964" i="9"/>
  <c r="E960" i="9"/>
  <c r="E956" i="9"/>
  <c r="E952" i="9"/>
  <c r="E948" i="9"/>
  <c r="E944" i="9"/>
  <c r="E940" i="9"/>
  <c r="E936" i="9"/>
  <c r="E932" i="9"/>
  <c r="E928" i="9"/>
  <c r="E924" i="9"/>
  <c r="E920" i="9"/>
  <c r="E916" i="9"/>
  <c r="E912" i="9"/>
  <c r="E908" i="9"/>
  <c r="E904" i="9"/>
  <c r="E900" i="9"/>
  <c r="E896" i="9"/>
  <c r="E892" i="9"/>
  <c r="E2374" i="9"/>
  <c r="E2310" i="9"/>
  <c r="E2246" i="9"/>
  <c r="E2069" i="9"/>
  <c r="E2053" i="9"/>
  <c r="E2037" i="9"/>
  <c r="E2021" i="9"/>
  <c r="E2005" i="9"/>
  <c r="E1989" i="9"/>
  <c r="E1973" i="9"/>
  <c r="E1957" i="9"/>
  <c r="E1941" i="9"/>
  <c r="E1925" i="9"/>
  <c r="E1909" i="9"/>
  <c r="E1893" i="9"/>
  <c r="E1877" i="9"/>
  <c r="E1861" i="9"/>
  <c r="E1845" i="9"/>
  <c r="E1829" i="9"/>
  <c r="E1813" i="9"/>
  <c r="E1797" i="9"/>
  <c r="E1781" i="9"/>
  <c r="E1765" i="9"/>
  <c r="E1749" i="9"/>
  <c r="E1733" i="9"/>
  <c r="E1717" i="9"/>
  <c r="E1701" i="9"/>
  <c r="E1685" i="9"/>
  <c r="E1669" i="9"/>
  <c r="E1653" i="9"/>
  <c r="E1637" i="9"/>
  <c r="E1621" i="9"/>
  <c r="E1605" i="9"/>
  <c r="E1589" i="9"/>
  <c r="E1573" i="9"/>
  <c r="E1548" i="9"/>
  <c r="E1532" i="9"/>
  <c r="E1514" i="9"/>
  <c r="E1169" i="9"/>
  <c r="E1165" i="9"/>
  <c r="E1161" i="9"/>
  <c r="E1157" i="9"/>
  <c r="E1153" i="9"/>
  <c r="E1149" i="9"/>
  <c r="E1145" i="9"/>
  <c r="E1141" i="9"/>
  <c r="E1137" i="9"/>
  <c r="E1133" i="9"/>
  <c r="E1129" i="9"/>
  <c r="E1125" i="9"/>
  <c r="E1121" i="9"/>
  <c r="E1117" i="9"/>
  <c r="E1113" i="9"/>
  <c r="E1109" i="9"/>
  <c r="E1105" i="9"/>
  <c r="E1101" i="9"/>
  <c r="E1097" i="9"/>
  <c r="E1093" i="9"/>
  <c r="E1089" i="9"/>
  <c r="E1085" i="9"/>
  <c r="E1081" i="9"/>
  <c r="E1077" i="9"/>
  <c r="E1073" i="9"/>
  <c r="E1069" i="9"/>
  <c r="E1065" i="9"/>
  <c r="E1061" i="9"/>
  <c r="E1057" i="9"/>
  <c r="E1053" i="9"/>
  <c r="E1049" i="9"/>
  <c r="E1045" i="9"/>
  <c r="E1041" i="9"/>
  <c r="E1037" i="9"/>
  <c r="E1033" i="9"/>
  <c r="E1029" i="9"/>
  <c r="E1025" i="9"/>
  <c r="E1021" i="9"/>
  <c r="E1017" i="9"/>
  <c r="E1013" i="9"/>
  <c r="E1009" i="9"/>
  <c r="E1005" i="9"/>
  <c r="E1001" i="9"/>
  <c r="E997" i="9"/>
  <c r="E993" i="9"/>
  <c r="E989" i="9"/>
  <c r="E985" i="9"/>
  <c r="E981" i="9"/>
  <c r="E977" i="9"/>
  <c r="E973" i="9"/>
  <c r="E969" i="9"/>
  <c r="E965" i="9"/>
  <c r="E961" i="9"/>
  <c r="E957" i="9"/>
  <c r="E953" i="9"/>
  <c r="E949" i="9"/>
  <c r="E945" i="9"/>
  <c r="E941" i="9"/>
  <c r="E937" i="9"/>
  <c r="E933" i="9"/>
  <c r="E929" i="9"/>
  <c r="E925" i="9"/>
  <c r="E921" i="9"/>
  <c r="E917" i="9"/>
  <c r="E913" i="9"/>
  <c r="E909" i="9"/>
  <c r="E905" i="9"/>
  <c r="E901" i="9"/>
  <c r="E897" i="9"/>
  <c r="E893" i="9"/>
  <c r="E889" i="9"/>
  <c r="E885" i="9"/>
  <c r="E881" i="9"/>
  <c r="E877" i="9"/>
  <c r="E873" i="9"/>
  <c r="E869" i="9"/>
  <c r="E1560" i="9"/>
  <c r="E1544" i="9"/>
  <c r="E1528" i="9"/>
  <c r="E1508" i="9"/>
  <c r="E1506" i="9"/>
  <c r="E1504" i="9"/>
  <c r="E1502" i="9"/>
  <c r="E1500" i="9"/>
  <c r="E1498" i="9"/>
  <c r="E1496" i="9"/>
  <c r="E1494" i="9"/>
  <c r="E1492" i="9"/>
  <c r="E1490" i="9"/>
  <c r="E1488" i="9"/>
  <c r="E1486" i="9"/>
  <c r="E1484" i="9"/>
  <c r="E1482" i="9"/>
  <c r="E1480" i="9"/>
  <c r="E1478" i="9"/>
  <c r="E1476" i="9"/>
  <c r="E1474" i="9"/>
  <c r="E1472" i="9"/>
  <c r="E1470" i="9"/>
  <c r="E1468" i="9"/>
  <c r="E1466" i="9"/>
  <c r="E1464" i="9"/>
  <c r="E1462" i="9"/>
  <c r="E1460" i="9"/>
  <c r="E1458" i="9"/>
  <c r="E1456" i="9"/>
  <c r="E1454" i="9"/>
  <c r="E1452" i="9"/>
  <c r="E1450" i="9"/>
  <c r="E1448" i="9"/>
  <c r="E1446" i="9"/>
  <c r="E1444" i="9"/>
  <c r="E1442" i="9"/>
  <c r="E1440" i="9"/>
  <c r="E1438" i="9"/>
  <c r="E1436" i="9"/>
  <c r="E1434" i="9"/>
  <c r="E1432" i="9"/>
  <c r="E1430" i="9"/>
  <c r="E1428" i="9"/>
  <c r="E1426" i="9"/>
  <c r="E1424" i="9"/>
  <c r="E1422" i="9"/>
  <c r="E1420" i="9"/>
  <c r="E1418" i="9"/>
  <c r="E1416" i="9"/>
  <c r="E1414" i="9"/>
  <c r="E1412" i="9"/>
  <c r="E1410" i="9"/>
  <c r="E1408" i="9"/>
  <c r="E1406" i="9"/>
  <c r="E1404" i="9"/>
  <c r="E1402" i="9"/>
  <c r="E1400" i="9"/>
  <c r="E1398" i="9"/>
  <c r="E1396" i="9"/>
  <c r="E1394" i="9"/>
  <c r="E1392" i="9"/>
  <c r="E1390" i="9"/>
  <c r="E1388" i="9"/>
  <c r="E1386" i="9"/>
  <c r="E1384" i="9"/>
  <c r="E1382" i="9"/>
  <c r="E1380" i="9"/>
  <c r="E1378" i="9"/>
  <c r="E1376" i="9"/>
  <c r="E1374" i="9"/>
  <c r="E1372" i="9"/>
  <c r="E1370" i="9"/>
  <c r="E1368" i="9"/>
  <c r="E1366" i="9"/>
  <c r="E1364" i="9"/>
  <c r="E1362" i="9"/>
  <c r="E1360" i="9"/>
  <c r="E1358" i="9"/>
  <c r="E1356" i="9"/>
  <c r="E1354" i="9"/>
  <c r="E1352" i="9"/>
  <c r="E1350" i="9"/>
  <c r="E1348" i="9"/>
  <c r="E1346" i="9"/>
  <c r="E1344" i="9"/>
  <c r="E1342" i="9"/>
  <c r="E1340" i="9"/>
  <c r="E1338" i="9"/>
  <c r="E1336" i="9"/>
  <c r="E1334" i="9"/>
  <c r="E1332" i="9"/>
  <c r="E1330" i="9"/>
  <c r="E1328" i="9"/>
  <c r="E1326" i="9"/>
  <c r="E1324" i="9"/>
  <c r="E1322" i="9"/>
  <c r="E1320" i="9"/>
  <c r="E1318" i="9"/>
  <c r="E1316" i="9"/>
  <c r="E1314" i="9"/>
  <c r="E1312" i="9"/>
  <c r="E1310" i="9"/>
  <c r="E1308" i="9"/>
  <c r="E1306" i="9"/>
  <c r="E1304" i="9"/>
  <c r="E1302" i="9"/>
  <c r="E1300" i="9"/>
  <c r="E1298" i="9"/>
  <c r="E1296" i="9"/>
  <c r="E1294" i="9"/>
  <c r="E1292" i="9"/>
  <c r="E1290" i="9"/>
  <c r="E1288" i="9"/>
  <c r="E1286" i="9"/>
  <c r="E1284" i="9"/>
  <c r="E1282" i="9"/>
  <c r="E1280" i="9"/>
  <c r="E1278" i="9"/>
  <c r="E1276" i="9"/>
  <c r="E1274" i="9"/>
  <c r="E1272" i="9"/>
  <c r="E1270" i="9"/>
  <c r="E1268" i="9"/>
  <c r="E1266" i="9"/>
  <c r="E1264" i="9"/>
  <c r="E1262" i="9"/>
  <c r="E1260" i="9"/>
  <c r="E1258" i="9"/>
  <c r="E1256" i="9"/>
  <c r="E1254" i="9"/>
  <c r="E1252" i="9"/>
  <c r="E1250" i="9"/>
  <c r="E1248" i="9"/>
  <c r="G1248" i="9" s="1"/>
  <c r="E1246" i="9"/>
  <c r="E1244" i="9"/>
  <c r="E1242" i="9"/>
  <c r="E1240" i="9"/>
  <c r="G1240" i="9" s="1"/>
  <c r="E1238" i="9"/>
  <c r="E1236" i="9"/>
  <c r="E1234" i="9"/>
  <c r="E1232" i="9"/>
  <c r="G1232" i="9" s="1"/>
  <c r="E1230" i="9"/>
  <c r="E1228" i="9"/>
  <c r="E1226" i="9"/>
  <c r="E1224" i="9"/>
  <c r="G1224" i="9" s="1"/>
  <c r="E1222" i="9"/>
  <c r="E1220" i="9"/>
  <c r="E1218" i="9"/>
  <c r="E1216" i="9"/>
  <c r="G1216" i="9" s="1"/>
  <c r="E1214" i="9"/>
  <c r="E1212" i="9"/>
  <c r="E1210" i="9"/>
  <c r="E1208" i="9"/>
  <c r="G1208" i="9" s="1"/>
  <c r="E1206" i="9"/>
  <c r="E1204" i="9"/>
  <c r="E1202" i="9"/>
  <c r="E1200" i="9"/>
  <c r="G1200" i="9" s="1"/>
  <c r="E1198" i="9"/>
  <c r="E1196" i="9"/>
  <c r="E1194" i="9"/>
  <c r="E1192" i="9"/>
  <c r="G1192" i="9" s="1"/>
  <c r="E1190" i="9"/>
  <c r="E1188" i="9"/>
  <c r="E1186" i="9"/>
  <c r="E1184" i="9"/>
  <c r="G1184" i="9" s="1"/>
  <c r="E1182" i="9"/>
  <c r="E1180" i="9"/>
  <c r="E1178" i="9"/>
  <c r="E1176" i="9"/>
  <c r="G1176" i="9" s="1"/>
  <c r="E1174" i="9"/>
  <c r="E1172" i="9"/>
  <c r="E1170" i="9"/>
  <c r="E1166" i="9"/>
  <c r="G1166" i="9" s="1"/>
  <c r="E1162" i="9"/>
  <c r="E1158" i="9"/>
  <c r="E1154" i="9"/>
  <c r="E1150" i="9"/>
  <c r="E1146" i="9"/>
  <c r="E1142" i="9"/>
  <c r="E1138" i="9"/>
  <c r="E1134" i="9"/>
  <c r="E1130" i="9"/>
  <c r="E1126" i="9"/>
  <c r="E1122" i="9"/>
  <c r="E1118" i="9"/>
  <c r="E1114" i="9"/>
  <c r="E1110" i="9"/>
  <c r="E1106" i="9"/>
  <c r="E1102" i="9"/>
  <c r="E1098" i="9"/>
  <c r="E1094" i="9"/>
  <c r="E1090" i="9"/>
  <c r="E1086" i="9"/>
  <c r="E1082" i="9"/>
  <c r="E1078" i="9"/>
  <c r="E1074" i="9"/>
  <c r="E1070" i="9"/>
  <c r="E1066" i="9"/>
  <c r="E1062" i="9"/>
  <c r="E1058" i="9"/>
  <c r="E1054" i="9"/>
  <c r="E1050" i="9"/>
  <c r="E1046" i="9"/>
  <c r="E1042" i="9"/>
  <c r="E1038" i="9"/>
  <c r="E1034" i="9"/>
  <c r="E1030" i="9"/>
  <c r="E1026" i="9"/>
  <c r="E1022" i="9"/>
  <c r="E1018" i="9"/>
  <c r="E1014" i="9"/>
  <c r="E1010" i="9"/>
  <c r="E1006" i="9"/>
  <c r="E1002" i="9"/>
  <c r="E998" i="9"/>
  <c r="E994" i="9"/>
  <c r="E990" i="9"/>
  <c r="E986" i="9"/>
  <c r="E982" i="9"/>
  <c r="E978" i="9"/>
  <c r="E974" i="9"/>
  <c r="E970" i="9"/>
  <c r="E966" i="9"/>
  <c r="E962" i="9"/>
  <c r="E958" i="9"/>
  <c r="E954" i="9"/>
  <c r="E950" i="9"/>
  <c r="E946" i="9"/>
  <c r="E942" i="9"/>
  <c r="E938" i="9"/>
  <c r="E934" i="9"/>
  <c r="E930" i="9"/>
  <c r="E926" i="9"/>
  <c r="E922" i="9"/>
  <c r="E918" i="9"/>
  <c r="E914" i="9"/>
  <c r="E910" i="9"/>
  <c r="E906" i="9"/>
  <c r="E902" i="9"/>
  <c r="E898" i="9"/>
  <c r="E894" i="9"/>
  <c r="E890" i="9"/>
  <c r="E886" i="9"/>
  <c r="E882" i="9"/>
  <c r="E878" i="9"/>
  <c r="E874" i="9"/>
  <c r="E870" i="9"/>
  <c r="E866" i="9"/>
  <c r="E862" i="9"/>
  <c r="E858" i="9"/>
  <c r="E854" i="9"/>
  <c r="E850" i="9"/>
  <c r="E846" i="9"/>
  <c r="E842" i="9"/>
  <c r="E2077" i="9"/>
  <c r="E2045" i="9"/>
  <c r="E2013" i="9"/>
  <c r="G2013" i="9" s="1"/>
  <c r="E1981" i="9"/>
  <c r="E1949" i="9"/>
  <c r="E1917" i="9"/>
  <c r="E1885" i="9"/>
  <c r="E1853" i="9"/>
  <c r="E1821" i="9"/>
  <c r="E1789" i="9"/>
  <c r="E1757" i="9"/>
  <c r="E1725" i="9"/>
  <c r="E1693" i="9"/>
  <c r="E1661" i="9"/>
  <c r="E1629" i="9"/>
  <c r="E1597" i="9"/>
  <c r="E1565" i="9"/>
  <c r="E1540" i="9"/>
  <c r="E1518" i="9"/>
  <c r="E864" i="9"/>
  <c r="E859" i="9"/>
  <c r="E856" i="9"/>
  <c r="E851" i="9"/>
  <c r="E848" i="9"/>
  <c r="E843" i="9"/>
  <c r="E840" i="9"/>
  <c r="E837" i="9"/>
  <c r="E833" i="9"/>
  <c r="E829" i="9"/>
  <c r="E825" i="9"/>
  <c r="E821" i="9"/>
  <c r="E817" i="9"/>
  <c r="E813" i="9"/>
  <c r="E809" i="9"/>
  <c r="E805" i="9"/>
  <c r="E801" i="9"/>
  <c r="E797" i="9"/>
  <c r="E793" i="9"/>
  <c r="E789" i="9"/>
  <c r="E785" i="9"/>
  <c r="E781" i="9"/>
  <c r="E777" i="9"/>
  <c r="E773" i="9"/>
  <c r="E769" i="9"/>
  <c r="E765" i="9"/>
  <c r="E761" i="9"/>
  <c r="E757" i="9"/>
  <c r="E753" i="9"/>
  <c r="E749" i="9"/>
  <c r="E745" i="9"/>
  <c r="E741" i="9"/>
  <c r="E737" i="9"/>
  <c r="E733" i="9"/>
  <c r="E729" i="9"/>
  <c r="E725" i="9"/>
  <c r="E721" i="9"/>
  <c r="E717" i="9"/>
  <c r="E713" i="9"/>
  <c r="E709" i="9"/>
  <c r="E705" i="9"/>
  <c r="E701" i="9"/>
  <c r="E697" i="9"/>
  <c r="E693" i="9"/>
  <c r="E689" i="9"/>
  <c r="E685" i="9"/>
  <c r="E681" i="9"/>
  <c r="E677" i="9"/>
  <c r="E673" i="9"/>
  <c r="E669" i="9"/>
  <c r="E665" i="9"/>
  <c r="E661" i="9"/>
  <c r="E657" i="9"/>
  <c r="E653" i="9"/>
  <c r="E649" i="9"/>
  <c r="E645" i="9"/>
  <c r="E641" i="9"/>
  <c r="E637" i="9"/>
  <c r="E633" i="9"/>
  <c r="E629" i="9"/>
  <c r="E625" i="9"/>
  <c r="E621" i="9"/>
  <c r="E617" i="9"/>
  <c r="E613" i="9"/>
  <c r="E609" i="9"/>
  <c r="E605" i="9"/>
  <c r="E601" i="9"/>
  <c r="E597" i="9"/>
  <c r="E593" i="9"/>
  <c r="E589" i="9"/>
  <c r="E585" i="9"/>
  <c r="E581" i="9"/>
  <c r="E577" i="9"/>
  <c r="E573" i="9"/>
  <c r="E569" i="9"/>
  <c r="E565" i="9"/>
  <c r="E561" i="9"/>
  <c r="E557" i="9"/>
  <c r="E553" i="9"/>
  <c r="E549" i="9"/>
  <c r="E545" i="9"/>
  <c r="E541" i="9"/>
  <c r="E537" i="9"/>
  <c r="E533" i="9"/>
  <c r="E529" i="9"/>
  <c r="E525" i="9"/>
  <c r="E521" i="9"/>
  <c r="E517" i="9"/>
  <c r="E513" i="9"/>
  <c r="E509" i="9"/>
  <c r="E505" i="9"/>
  <c r="E501" i="9"/>
  <c r="E497" i="9"/>
  <c r="E493" i="9"/>
  <c r="E489" i="9"/>
  <c r="E485" i="9"/>
  <c r="E481" i="9"/>
  <c r="E477" i="9"/>
  <c r="E473" i="9"/>
  <c r="E469" i="9"/>
  <c r="E465" i="9"/>
  <c r="E461" i="9"/>
  <c r="E457" i="9"/>
  <c r="E453" i="9"/>
  <c r="E449" i="9"/>
  <c r="E445" i="9"/>
  <c r="E441" i="9"/>
  <c r="E437" i="9"/>
  <c r="E433" i="9"/>
  <c r="E429" i="9"/>
  <c r="E425" i="9"/>
  <c r="E421" i="9"/>
  <c r="E417" i="9"/>
  <c r="E413" i="9"/>
  <c r="E409" i="9"/>
  <c r="E405" i="9"/>
  <c r="E401" i="9"/>
  <c r="E397" i="9"/>
  <c r="E393" i="9"/>
  <c r="E389" i="9"/>
  <c r="E385" i="9"/>
  <c r="E381" i="9"/>
  <c r="E377" i="9"/>
  <c r="E373" i="9"/>
  <c r="E369" i="9"/>
  <c r="E365" i="9"/>
  <c r="E361" i="9"/>
  <c r="E357" i="9"/>
  <c r="E353" i="9"/>
  <c r="E349" i="9"/>
  <c r="E345" i="9"/>
  <c r="E341" i="9"/>
  <c r="E337" i="9"/>
  <c r="E333" i="9"/>
  <c r="E329" i="9"/>
  <c r="E325" i="9"/>
  <c r="E321" i="9"/>
  <c r="E317" i="9"/>
  <c r="E313" i="9"/>
  <c r="E309" i="9"/>
  <c r="E305" i="9"/>
  <c r="E301" i="9"/>
  <c r="E297" i="9"/>
  <c r="E293" i="9"/>
  <c r="E289" i="9"/>
  <c r="E285" i="9"/>
  <c r="E281" i="9"/>
  <c r="E277" i="9"/>
  <c r="E273" i="9"/>
  <c r="E2342" i="9"/>
  <c r="E2214" i="9"/>
  <c r="E1524" i="9"/>
  <c r="E1163" i="9"/>
  <c r="E1155" i="9"/>
  <c r="E1147" i="9"/>
  <c r="E1139" i="9"/>
  <c r="E1131" i="9"/>
  <c r="E1123" i="9"/>
  <c r="E1115" i="9"/>
  <c r="E1107" i="9"/>
  <c r="E1099" i="9"/>
  <c r="E1091" i="9"/>
  <c r="E1083" i="9"/>
  <c r="E1075" i="9"/>
  <c r="E1067" i="9"/>
  <c r="E1059" i="9"/>
  <c r="E1051" i="9"/>
  <c r="E1043" i="9"/>
  <c r="E1035" i="9"/>
  <c r="E1027" i="9"/>
  <c r="E1019" i="9"/>
  <c r="E1011" i="9"/>
  <c r="E1003" i="9"/>
  <c r="E995" i="9"/>
  <c r="E987" i="9"/>
  <c r="E979" i="9"/>
  <c r="E971" i="9"/>
  <c r="E963" i="9"/>
  <c r="E955" i="9"/>
  <c r="E947" i="9"/>
  <c r="E939" i="9"/>
  <c r="E931" i="9"/>
  <c r="E923" i="9"/>
  <c r="E915" i="9"/>
  <c r="E907" i="9"/>
  <c r="E899" i="9"/>
  <c r="E891" i="9"/>
  <c r="E887" i="9"/>
  <c r="E883" i="9"/>
  <c r="E879" i="9"/>
  <c r="E875" i="9"/>
  <c r="E871" i="9"/>
  <c r="E867" i="9"/>
  <c r="E865" i="9"/>
  <c r="E857" i="9"/>
  <c r="E849" i="9"/>
  <c r="E841" i="9"/>
  <c r="E838" i="9"/>
  <c r="E834" i="9"/>
  <c r="E830" i="9"/>
  <c r="E826" i="9"/>
  <c r="E822" i="9"/>
  <c r="E818" i="9"/>
  <c r="E814" i="9"/>
  <c r="E810" i="9"/>
  <c r="E806" i="9"/>
  <c r="E802" i="9"/>
  <c r="E798" i="9"/>
  <c r="E794" i="9"/>
  <c r="E790" i="9"/>
  <c r="E786" i="9"/>
  <c r="E782" i="9"/>
  <c r="E778" i="9"/>
  <c r="E774" i="9"/>
  <c r="E770" i="9"/>
  <c r="E766" i="9"/>
  <c r="E762" i="9"/>
  <c r="E758" i="9"/>
  <c r="E754" i="9"/>
  <c r="E750" i="9"/>
  <c r="E746" i="9"/>
  <c r="E742" i="9"/>
  <c r="E738" i="9"/>
  <c r="E734" i="9"/>
  <c r="E730" i="9"/>
  <c r="E726" i="9"/>
  <c r="E722" i="9"/>
  <c r="E718" i="9"/>
  <c r="E714" i="9"/>
  <c r="E710" i="9"/>
  <c r="E706" i="9"/>
  <c r="E702" i="9"/>
  <c r="E698" i="9"/>
  <c r="E694" i="9"/>
  <c r="E690" i="9"/>
  <c r="E686" i="9"/>
  <c r="E682" i="9"/>
  <c r="E678" i="9"/>
  <c r="E674" i="9"/>
  <c r="E670" i="9"/>
  <c r="E666" i="9"/>
  <c r="E662" i="9"/>
  <c r="E658" i="9"/>
  <c r="E654" i="9"/>
  <c r="E650" i="9"/>
  <c r="E646" i="9"/>
  <c r="E642" i="9"/>
  <c r="E638" i="9"/>
  <c r="E634" i="9"/>
  <c r="E630" i="9"/>
  <c r="E626" i="9"/>
  <c r="E622" i="9"/>
  <c r="E618" i="9"/>
  <c r="E614" i="9"/>
  <c r="E610" i="9"/>
  <c r="E606" i="9"/>
  <c r="E602" i="9"/>
  <c r="E598" i="9"/>
  <c r="E594" i="9"/>
  <c r="E590" i="9"/>
  <c r="E586" i="9"/>
  <c r="E582" i="9"/>
  <c r="E578" i="9"/>
  <c r="E574" i="9"/>
  <c r="E570" i="9"/>
  <c r="E566" i="9"/>
  <c r="E562" i="9"/>
  <c r="E558" i="9"/>
  <c r="E554" i="9"/>
  <c r="E550" i="9"/>
  <c r="E546" i="9"/>
  <c r="E542" i="9"/>
  <c r="E538" i="9"/>
  <c r="E534" i="9"/>
  <c r="E530" i="9"/>
  <c r="E526" i="9"/>
  <c r="E522" i="9"/>
  <c r="E518" i="9"/>
  <c r="E514" i="9"/>
  <c r="E510" i="9"/>
  <c r="E506" i="9"/>
  <c r="E502" i="9"/>
  <c r="E498" i="9"/>
  <c r="E494" i="9"/>
  <c r="E490" i="9"/>
  <c r="E486" i="9"/>
  <c r="E482" i="9"/>
  <c r="E478" i="9"/>
  <c r="E474" i="9"/>
  <c r="E470" i="9"/>
  <c r="E466" i="9"/>
  <c r="E462" i="9"/>
  <c r="E458" i="9"/>
  <c r="E454" i="9"/>
  <c r="E450" i="9"/>
  <c r="E446" i="9"/>
  <c r="E442" i="9"/>
  <c r="E438" i="9"/>
  <c r="E434" i="9"/>
  <c r="E430" i="9"/>
  <c r="E426" i="9"/>
  <c r="E422" i="9"/>
  <c r="E418" i="9"/>
  <c r="E414" i="9"/>
  <c r="E410" i="9"/>
  <c r="E406" i="9"/>
  <c r="E402" i="9"/>
  <c r="E398" i="9"/>
  <c r="E394" i="9"/>
  <c r="E390" i="9"/>
  <c r="E386" i="9"/>
  <c r="E382" i="9"/>
  <c r="E378" i="9"/>
  <c r="E374" i="9"/>
  <c r="E370" i="9"/>
  <c r="E366" i="9"/>
  <c r="E362" i="9"/>
  <c r="E358" i="9"/>
  <c r="E354" i="9"/>
  <c r="E350" i="9"/>
  <c r="E346" i="9"/>
  <c r="E342" i="9"/>
  <c r="E338" i="9"/>
  <c r="E334" i="9"/>
  <c r="E330" i="9"/>
  <c r="E326" i="9"/>
  <c r="E322" i="9"/>
  <c r="E318" i="9"/>
  <c r="E314" i="9"/>
  <c r="E310" i="9"/>
  <c r="E306" i="9"/>
  <c r="E302" i="9"/>
  <c r="E298" i="9"/>
  <c r="E294" i="9"/>
  <c r="E290" i="9"/>
  <c r="E286" i="9"/>
  <c r="E282" i="9"/>
  <c r="E278" i="9"/>
  <c r="E274" i="9"/>
  <c r="E2278" i="9"/>
  <c r="G2278" i="9" s="1"/>
  <c r="E1556" i="9"/>
  <c r="E1167" i="9"/>
  <c r="E1159" i="9"/>
  <c r="E1151" i="9"/>
  <c r="G1151" i="9" s="1"/>
  <c r="E1143" i="9"/>
  <c r="E1135" i="9"/>
  <c r="E1127" i="9"/>
  <c r="E1119" i="9"/>
  <c r="G1119" i="9" s="1"/>
  <c r="E1111" i="9"/>
  <c r="E1103" i="9"/>
  <c r="E1095" i="9"/>
  <c r="E1087" i="9"/>
  <c r="G1087" i="9" s="1"/>
  <c r="E1079" i="9"/>
  <c r="E1071" i="9"/>
  <c r="E1063" i="9"/>
  <c r="E1055" i="9"/>
  <c r="G1055" i="9" s="1"/>
  <c r="E1047" i="9"/>
  <c r="E1039" i="9"/>
  <c r="E1031" i="9"/>
  <c r="E1023" i="9"/>
  <c r="G1023" i="9" s="1"/>
  <c r="E1015" i="9"/>
  <c r="E1007" i="9"/>
  <c r="E999" i="9"/>
  <c r="E991" i="9"/>
  <c r="G991" i="9" s="1"/>
  <c r="E983" i="9"/>
  <c r="E975" i="9"/>
  <c r="E967" i="9"/>
  <c r="E959" i="9"/>
  <c r="G959" i="9" s="1"/>
  <c r="E951" i="9"/>
  <c r="E943" i="9"/>
  <c r="E935" i="9"/>
  <c r="E927" i="9"/>
  <c r="G927" i="9" s="1"/>
  <c r="E919" i="9"/>
  <c r="E911" i="9"/>
  <c r="E903" i="9"/>
  <c r="E895" i="9"/>
  <c r="G895" i="9" s="1"/>
  <c r="E888" i="9"/>
  <c r="E884" i="9"/>
  <c r="E880" i="9"/>
  <c r="E876" i="9"/>
  <c r="G876" i="9" s="1"/>
  <c r="E872" i="9"/>
  <c r="E868" i="9"/>
  <c r="E861" i="9"/>
  <c r="E853" i="9"/>
  <c r="G853" i="9" s="1"/>
  <c r="E845" i="9"/>
  <c r="E836" i="9"/>
  <c r="E832" i="9"/>
  <c r="E828" i="9"/>
  <c r="E824" i="9"/>
  <c r="E820" i="9"/>
  <c r="E816" i="9"/>
  <c r="E812" i="9"/>
  <c r="E808" i="9"/>
  <c r="E804" i="9"/>
  <c r="E800" i="9"/>
  <c r="E796" i="9"/>
  <c r="E792" i="9"/>
  <c r="E788" i="9"/>
  <c r="E784" i="9"/>
  <c r="E780" i="9"/>
  <c r="E776" i="9"/>
  <c r="E772" i="9"/>
  <c r="E768" i="9"/>
  <c r="E764" i="9"/>
  <c r="E760" i="9"/>
  <c r="E756" i="9"/>
  <c r="E752" i="9"/>
  <c r="E748" i="9"/>
  <c r="E744" i="9"/>
  <c r="E740" i="9"/>
  <c r="E736" i="9"/>
  <c r="E732" i="9"/>
  <c r="E728" i="9"/>
  <c r="E724" i="9"/>
  <c r="E720" i="9"/>
  <c r="E716" i="9"/>
  <c r="E712" i="9"/>
  <c r="E708" i="9"/>
  <c r="E704" i="9"/>
  <c r="E700" i="9"/>
  <c r="E696" i="9"/>
  <c r="E692" i="9"/>
  <c r="E688" i="9"/>
  <c r="E684" i="9"/>
  <c r="E680" i="9"/>
  <c r="E676" i="9"/>
  <c r="E672" i="9"/>
  <c r="E668" i="9"/>
  <c r="E664" i="9"/>
  <c r="E660" i="9"/>
  <c r="E656" i="9"/>
  <c r="E652" i="9"/>
  <c r="E648" i="9"/>
  <c r="E644" i="9"/>
  <c r="E640" i="9"/>
  <c r="E636" i="9"/>
  <c r="E632" i="9"/>
  <c r="E628" i="9"/>
  <c r="E624" i="9"/>
  <c r="E620" i="9"/>
  <c r="E616" i="9"/>
  <c r="E612" i="9"/>
  <c r="E608" i="9"/>
  <c r="E604" i="9"/>
  <c r="E600" i="9"/>
  <c r="E596" i="9"/>
  <c r="E592" i="9"/>
  <c r="E588" i="9"/>
  <c r="E10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E124" i="9"/>
  <c r="E128" i="9"/>
  <c r="E132" i="9"/>
  <c r="E136" i="9"/>
  <c r="E140" i="9"/>
  <c r="E144" i="9"/>
  <c r="E148" i="9"/>
  <c r="E152" i="9"/>
  <c r="E156" i="9"/>
  <c r="E160" i="9"/>
  <c r="E164" i="9"/>
  <c r="E168" i="9"/>
  <c r="E172" i="9"/>
  <c r="E176" i="9"/>
  <c r="E180" i="9"/>
  <c r="E184" i="9"/>
  <c r="E188" i="9"/>
  <c r="E192" i="9"/>
  <c r="E196" i="9"/>
  <c r="E200" i="9"/>
  <c r="E204" i="9"/>
  <c r="E208" i="9"/>
  <c r="E212" i="9"/>
  <c r="E216" i="9"/>
  <c r="E220" i="9"/>
  <c r="E224" i="9"/>
  <c r="E228" i="9"/>
  <c r="E232" i="9"/>
  <c r="E236" i="9"/>
  <c r="E240" i="9"/>
  <c r="E244" i="9"/>
  <c r="E248" i="9"/>
  <c r="E252" i="9"/>
  <c r="E256" i="9"/>
  <c r="E260" i="9"/>
  <c r="E264" i="9"/>
  <c r="E268" i="9"/>
  <c r="E272" i="9"/>
  <c r="E276" i="9"/>
  <c r="E280" i="9"/>
  <c r="E284" i="9"/>
  <c r="E288" i="9"/>
  <c r="E292" i="9"/>
  <c r="E296" i="9"/>
  <c r="E300" i="9"/>
  <c r="E304" i="9"/>
  <c r="E308" i="9"/>
  <c r="E312" i="9"/>
  <c r="E316" i="9"/>
  <c r="E320" i="9"/>
  <c r="E324" i="9"/>
  <c r="E328" i="9"/>
  <c r="E332" i="9"/>
  <c r="E336" i="9"/>
  <c r="E340" i="9"/>
  <c r="E344" i="9"/>
  <c r="E348" i="9"/>
  <c r="E352" i="9"/>
  <c r="E356" i="9"/>
  <c r="E360" i="9"/>
  <c r="E364" i="9"/>
  <c r="E368" i="9"/>
  <c r="E372" i="9"/>
  <c r="E376" i="9"/>
  <c r="E380" i="9"/>
  <c r="E384" i="9"/>
  <c r="E388" i="9"/>
  <c r="E392" i="9"/>
  <c r="E396" i="9"/>
  <c r="E400" i="9"/>
  <c r="E404" i="9"/>
  <c r="E408" i="9"/>
  <c r="E412" i="9"/>
  <c r="E416" i="9"/>
  <c r="E420" i="9"/>
  <c r="E424" i="9"/>
  <c r="E428" i="9"/>
  <c r="E432" i="9"/>
  <c r="E436" i="9"/>
  <c r="E440" i="9"/>
  <c r="E444" i="9"/>
  <c r="E448" i="9"/>
  <c r="E452" i="9"/>
  <c r="E456" i="9"/>
  <c r="E460" i="9"/>
  <c r="E464" i="9"/>
  <c r="E468" i="9"/>
  <c r="E472" i="9"/>
  <c r="E476" i="9"/>
  <c r="E480" i="9"/>
  <c r="E484" i="9"/>
  <c r="E488" i="9"/>
  <c r="E492" i="9"/>
  <c r="E496" i="9"/>
  <c r="E500" i="9"/>
  <c r="E504" i="9"/>
  <c r="E508" i="9"/>
  <c r="E512" i="9"/>
  <c r="E516" i="9"/>
  <c r="E520" i="9"/>
  <c r="E524" i="9"/>
  <c r="E528" i="9"/>
  <c r="E532" i="9"/>
  <c r="E536" i="9"/>
  <c r="E540" i="9"/>
  <c r="E544" i="9"/>
  <c r="E548" i="9"/>
  <c r="E552" i="9"/>
  <c r="E556" i="9"/>
  <c r="E560" i="9"/>
  <c r="E564" i="9"/>
  <c r="E568" i="9"/>
  <c r="E572" i="9"/>
  <c r="E576" i="9"/>
  <c r="E580" i="9"/>
  <c r="E584" i="9"/>
  <c r="E591" i="9"/>
  <c r="E599" i="9"/>
  <c r="E607" i="9"/>
  <c r="E615" i="9"/>
  <c r="E623" i="9"/>
  <c r="E631" i="9"/>
  <c r="E639" i="9"/>
  <c r="E647" i="9"/>
  <c r="E655" i="9"/>
  <c r="E663" i="9"/>
  <c r="E671" i="9"/>
  <c r="E679" i="9"/>
  <c r="E687" i="9"/>
  <c r="E695" i="9"/>
  <c r="E703" i="9"/>
  <c r="E711" i="9"/>
  <c r="E719" i="9"/>
  <c r="E727" i="9"/>
  <c r="E735" i="9"/>
  <c r="E743" i="9"/>
  <c r="E751" i="9"/>
  <c r="E759" i="9"/>
  <c r="E767" i="9"/>
  <c r="E775" i="9"/>
  <c r="E783" i="9"/>
  <c r="E791" i="9"/>
  <c r="E799" i="9"/>
  <c r="E807" i="9"/>
  <c r="E815" i="9"/>
  <c r="E823" i="9"/>
  <c r="E831" i="9"/>
  <c r="E839" i="9"/>
  <c r="E847" i="9"/>
  <c r="E855" i="9"/>
  <c r="E863" i="9"/>
  <c r="E1613" i="9"/>
  <c r="E1677" i="9"/>
  <c r="E1741" i="9"/>
  <c r="E1805" i="9"/>
  <c r="E1869" i="9"/>
  <c r="E1933" i="9"/>
  <c r="E1997" i="9"/>
  <c r="E2061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E122" i="9"/>
  <c r="E126" i="9"/>
  <c r="E130" i="9"/>
  <c r="E134" i="9"/>
  <c r="E138" i="9"/>
  <c r="E142" i="9"/>
  <c r="E146" i="9"/>
  <c r="E150" i="9"/>
  <c r="E154" i="9"/>
  <c r="E158" i="9"/>
  <c r="E162" i="9"/>
  <c r="E166" i="9"/>
  <c r="E170" i="9"/>
  <c r="E174" i="9"/>
  <c r="E178" i="9"/>
  <c r="E182" i="9"/>
  <c r="E186" i="9"/>
  <c r="E190" i="9"/>
  <c r="E194" i="9"/>
  <c r="E198" i="9"/>
  <c r="E202" i="9"/>
  <c r="E206" i="9"/>
  <c r="E210" i="9"/>
  <c r="E214" i="9"/>
  <c r="E218" i="9"/>
  <c r="E222" i="9"/>
  <c r="E226" i="9"/>
  <c r="E230" i="9"/>
  <c r="E234" i="9"/>
  <c r="E238" i="9"/>
  <c r="E242" i="9"/>
  <c r="E246" i="9"/>
  <c r="E250" i="9"/>
  <c r="E254" i="9"/>
  <c r="E258" i="9"/>
  <c r="E262" i="9"/>
  <c r="E266" i="9"/>
  <c r="E270" i="9"/>
  <c r="E275" i="9"/>
  <c r="E279" i="9"/>
  <c r="E283" i="9"/>
  <c r="E287" i="9"/>
  <c r="E291" i="9"/>
  <c r="E295" i="9"/>
  <c r="E299" i="9"/>
  <c r="E303" i="9"/>
  <c r="E307" i="9"/>
  <c r="E311" i="9"/>
  <c r="E315" i="9"/>
  <c r="E319" i="9"/>
  <c r="E323" i="9"/>
  <c r="E327" i="9"/>
  <c r="E331" i="9"/>
  <c r="E335" i="9"/>
  <c r="E339" i="9"/>
  <c r="E343" i="9"/>
  <c r="E347" i="9"/>
  <c r="E351" i="9"/>
  <c r="E355" i="9"/>
  <c r="E359" i="9"/>
  <c r="E363" i="9"/>
  <c r="E367" i="9"/>
  <c r="E371" i="9"/>
  <c r="E375" i="9"/>
  <c r="E379" i="9"/>
  <c r="E383" i="9"/>
  <c r="E387" i="9"/>
  <c r="E391" i="9"/>
  <c r="E395" i="9"/>
  <c r="E399" i="9"/>
  <c r="E403" i="9"/>
  <c r="E407" i="9"/>
  <c r="E411" i="9"/>
  <c r="E415" i="9"/>
  <c r="E419" i="9"/>
  <c r="E423" i="9"/>
  <c r="E427" i="9"/>
  <c r="E431" i="9"/>
  <c r="E435" i="9"/>
  <c r="E439" i="9"/>
  <c r="E443" i="9"/>
  <c r="E447" i="9"/>
  <c r="E451" i="9"/>
  <c r="E455" i="9"/>
  <c r="E459" i="9"/>
  <c r="E463" i="9"/>
  <c r="E467" i="9"/>
  <c r="E471" i="9"/>
  <c r="E475" i="9"/>
  <c r="E479" i="9"/>
  <c r="E483" i="9"/>
  <c r="E487" i="9"/>
  <c r="E491" i="9"/>
  <c r="E495" i="9"/>
  <c r="E499" i="9"/>
  <c r="E503" i="9"/>
  <c r="E507" i="9"/>
  <c r="E511" i="9"/>
  <c r="E515" i="9"/>
  <c r="E519" i="9"/>
  <c r="E523" i="9"/>
  <c r="E527" i="9"/>
  <c r="E531" i="9"/>
  <c r="E535" i="9"/>
  <c r="E539" i="9"/>
  <c r="E543" i="9"/>
  <c r="E547" i="9"/>
  <c r="E551" i="9"/>
  <c r="E555" i="9"/>
  <c r="E559" i="9"/>
  <c r="E563" i="9"/>
  <c r="E567" i="9"/>
  <c r="E571" i="9"/>
  <c r="E575" i="9"/>
  <c r="E579" i="9"/>
  <c r="E583" i="9"/>
  <c r="E587" i="9"/>
  <c r="E595" i="9"/>
  <c r="E603" i="9"/>
  <c r="E611" i="9"/>
  <c r="E619" i="9"/>
  <c r="E627" i="9"/>
  <c r="E635" i="9"/>
  <c r="E643" i="9"/>
  <c r="E651" i="9"/>
  <c r="E659" i="9"/>
  <c r="E667" i="9"/>
  <c r="E675" i="9"/>
  <c r="E683" i="9"/>
  <c r="E691" i="9"/>
  <c r="E699" i="9"/>
  <c r="E707" i="9"/>
  <c r="E715" i="9"/>
  <c r="E723" i="9"/>
  <c r="E731" i="9"/>
  <c r="E739" i="9"/>
  <c r="E747" i="9"/>
  <c r="E755" i="9"/>
  <c r="E763" i="9"/>
  <c r="E771" i="9"/>
  <c r="E779" i="9"/>
  <c r="E787" i="9"/>
  <c r="E795" i="9"/>
  <c r="E803" i="9"/>
  <c r="E811" i="9"/>
  <c r="E819" i="9"/>
  <c r="E827" i="9"/>
  <c r="E835" i="9"/>
  <c r="E1510" i="9"/>
  <c r="E12" i="9"/>
  <c r="E14" i="9"/>
  <c r="E19" i="9"/>
  <c r="E22" i="9"/>
  <c r="E26" i="9"/>
  <c r="E30" i="9"/>
  <c r="E34" i="9"/>
  <c r="E38" i="9"/>
  <c r="E42" i="9"/>
  <c r="E46" i="9"/>
  <c r="E50" i="9"/>
  <c r="E54" i="9"/>
  <c r="E58" i="9"/>
  <c r="E62" i="9"/>
  <c r="E66" i="9"/>
  <c r="E11" i="9"/>
  <c r="E13" i="9"/>
  <c r="E15" i="9"/>
  <c r="E17" i="9"/>
  <c r="E23" i="9"/>
  <c r="E27" i="9"/>
  <c r="E31" i="9"/>
  <c r="E35" i="9"/>
  <c r="E39" i="9"/>
  <c r="E43" i="9"/>
  <c r="E47" i="9"/>
  <c r="E51" i="9"/>
  <c r="E55" i="9"/>
  <c r="E59" i="9"/>
  <c r="E63" i="9"/>
  <c r="E67" i="9"/>
  <c r="E69" i="9"/>
  <c r="E73" i="9"/>
  <c r="E77" i="9"/>
  <c r="E81" i="9"/>
  <c r="E85" i="9"/>
  <c r="E89" i="9"/>
  <c r="E93" i="9"/>
  <c r="E97" i="9"/>
  <c r="E101" i="9"/>
  <c r="E105" i="9"/>
  <c r="E109" i="9"/>
  <c r="E113" i="9"/>
  <c r="E117" i="9"/>
  <c r="E121" i="9"/>
  <c r="E125" i="9"/>
  <c r="E129" i="9"/>
  <c r="E133" i="9"/>
  <c r="E137" i="9"/>
  <c r="E141" i="9"/>
  <c r="E145" i="9"/>
  <c r="E149" i="9"/>
  <c r="E153" i="9"/>
  <c r="E157" i="9"/>
  <c r="E161" i="9"/>
  <c r="E165" i="9"/>
  <c r="E169" i="9"/>
  <c r="E173" i="9"/>
  <c r="E177" i="9"/>
  <c r="E181" i="9"/>
  <c r="E185" i="9"/>
  <c r="E189" i="9"/>
  <c r="E193" i="9"/>
  <c r="E197" i="9"/>
  <c r="E201" i="9"/>
  <c r="E205" i="9"/>
  <c r="E209" i="9"/>
  <c r="E213" i="9"/>
  <c r="E217" i="9"/>
  <c r="E221" i="9"/>
  <c r="E225" i="9"/>
  <c r="E229" i="9"/>
  <c r="E233" i="9"/>
  <c r="E237" i="9"/>
  <c r="E241" i="9"/>
  <c r="E245" i="9"/>
  <c r="E249" i="9"/>
  <c r="E253" i="9"/>
  <c r="E257" i="9"/>
  <c r="E261" i="9"/>
  <c r="E265" i="9"/>
  <c r="E269" i="9"/>
  <c r="E844" i="9"/>
  <c r="E852" i="9"/>
  <c r="G852" i="9" s="1"/>
  <c r="E860" i="9"/>
  <c r="E1581" i="9"/>
  <c r="E1645" i="9"/>
  <c r="E1709" i="9"/>
  <c r="G1709" i="9" s="1"/>
  <c r="E1773" i="9"/>
  <c r="E1837" i="9"/>
  <c r="E1901" i="9"/>
  <c r="E1965" i="9"/>
  <c r="G1965" i="9" s="1"/>
  <c r="E2029" i="9"/>
  <c r="G2390" i="9" l="1"/>
  <c r="G2398" i="9"/>
  <c r="G2661" i="9"/>
  <c r="G2685" i="9"/>
  <c r="G2706" i="9"/>
  <c r="G2766" i="9"/>
  <c r="G2770" i="9"/>
  <c r="G2774" i="9"/>
  <c r="G2790" i="9"/>
  <c r="G2806" i="9"/>
  <c r="G2822" i="9"/>
  <c r="G2838" i="9"/>
  <c r="G2854" i="9"/>
  <c r="G2870" i="9"/>
  <c r="G2886" i="9"/>
  <c r="G2902" i="9"/>
  <c r="G2918" i="9"/>
  <c r="G2934" i="9"/>
  <c r="G2950" i="9"/>
  <c r="G2966" i="9"/>
  <c r="G2996" i="9"/>
  <c r="G3044" i="9"/>
  <c r="P23" i="9" s="1"/>
  <c r="G3085" i="9"/>
  <c r="P64" i="9" s="1"/>
  <c r="G3117" i="9"/>
  <c r="G453" i="9"/>
  <c r="G213" i="9"/>
  <c r="G197" i="9"/>
  <c r="G165" i="9"/>
  <c r="G149" i="9"/>
  <c r="G85" i="9"/>
  <c r="G39" i="9"/>
  <c r="G11" i="9"/>
  <c r="G22" i="9"/>
  <c r="G619" i="9"/>
  <c r="G587" i="9"/>
  <c r="G539" i="9"/>
  <c r="G507" i="9"/>
  <c r="G491" i="9"/>
  <c r="G443" i="9"/>
  <c r="G427" i="9"/>
  <c r="G363" i="9"/>
  <c r="G347" i="9"/>
  <c r="G315" i="9"/>
  <c r="G299" i="9"/>
  <c r="G250" i="9"/>
  <c r="G202" i="9"/>
  <c r="G154" i="9"/>
  <c r="G106" i="9"/>
  <c r="G1677" i="9"/>
  <c r="G847" i="9"/>
  <c r="G751" i="9"/>
  <c r="G655" i="9"/>
  <c r="G572" i="9"/>
  <c r="G524" i="9"/>
  <c r="G492" i="9"/>
  <c r="G428" i="9"/>
  <c r="G396" i="9"/>
  <c r="G348" i="9"/>
  <c r="G300" i="9"/>
  <c r="G252" i="9"/>
  <c r="G204" i="9"/>
  <c r="G156" i="9"/>
  <c r="G108" i="9"/>
  <c r="G92" i="9"/>
  <c r="G44" i="9"/>
  <c r="G604" i="9"/>
  <c r="G620" i="9"/>
  <c r="G668" i="9"/>
  <c r="G700" i="9"/>
  <c r="G716" i="9"/>
  <c r="G764" i="9"/>
  <c r="G796" i="9"/>
  <c r="G812" i="9"/>
  <c r="G318" i="9"/>
  <c r="G366" i="9"/>
  <c r="G414" i="9"/>
  <c r="G446" i="9"/>
  <c r="G494" i="9"/>
  <c r="G542" i="9"/>
  <c r="G606" i="9"/>
  <c r="G622" i="9"/>
  <c r="G654" i="9"/>
  <c r="G686" i="9"/>
  <c r="G718" i="9"/>
  <c r="G750" i="9"/>
  <c r="G782" i="9"/>
  <c r="G814" i="9"/>
  <c r="G871" i="9"/>
  <c r="G1524" i="9"/>
  <c r="G309" i="9"/>
  <c r="G357" i="9"/>
  <c r="G485" i="9"/>
  <c r="G245" i="9"/>
  <c r="G229" i="9"/>
  <c r="G117" i="9"/>
  <c r="G1510" i="9"/>
  <c r="G811" i="9"/>
  <c r="G779" i="9"/>
  <c r="G651" i="9"/>
  <c r="G523" i="9"/>
  <c r="G475" i="9"/>
  <c r="G395" i="9"/>
  <c r="G331" i="9"/>
  <c r="G283" i="9"/>
  <c r="G234" i="9"/>
  <c r="G186" i="9"/>
  <c r="G138" i="9"/>
  <c r="G90" i="9"/>
  <c r="G74" i="9"/>
  <c r="G815" i="9"/>
  <c r="G719" i="9"/>
  <c r="G623" i="9"/>
  <c r="G556" i="9"/>
  <c r="G508" i="9"/>
  <c r="G460" i="9"/>
  <c r="G412" i="9"/>
  <c r="G364" i="9"/>
  <c r="G316" i="9"/>
  <c r="G268" i="9"/>
  <c r="G236" i="9"/>
  <c r="G188" i="9"/>
  <c r="G140" i="9"/>
  <c r="G60" i="9"/>
  <c r="G302" i="9"/>
  <c r="G350" i="9"/>
  <c r="G398" i="9"/>
  <c r="G430" i="9"/>
  <c r="G478" i="9"/>
  <c r="G526" i="9"/>
  <c r="G574" i="9"/>
  <c r="G638" i="9"/>
  <c r="G702" i="9"/>
  <c r="G766" i="9"/>
  <c r="G830" i="9"/>
  <c r="G887" i="9"/>
  <c r="G947" i="9"/>
  <c r="G1011" i="9"/>
  <c r="G1075" i="9"/>
  <c r="G1139" i="9"/>
  <c r="G277" i="9"/>
  <c r="G325" i="9"/>
  <c r="G373" i="9"/>
  <c r="G469" i="9"/>
  <c r="G261" i="9"/>
  <c r="G181" i="9"/>
  <c r="G133" i="9"/>
  <c r="G101" i="9"/>
  <c r="G69" i="9"/>
  <c r="G55" i="9"/>
  <c r="G23" i="9"/>
  <c r="G54" i="9"/>
  <c r="G38" i="9"/>
  <c r="G747" i="9"/>
  <c r="G715" i="9"/>
  <c r="G683" i="9"/>
  <c r="G571" i="9"/>
  <c r="G555" i="9"/>
  <c r="G459" i="9"/>
  <c r="G411" i="9"/>
  <c r="G379" i="9"/>
  <c r="G266" i="9"/>
  <c r="G218" i="9"/>
  <c r="G170" i="9"/>
  <c r="G122" i="9"/>
  <c r="G1933" i="9"/>
  <c r="G783" i="9"/>
  <c r="G687" i="9"/>
  <c r="G591" i="9"/>
  <c r="G540" i="9"/>
  <c r="G476" i="9"/>
  <c r="G444" i="9"/>
  <c r="G380" i="9"/>
  <c r="G332" i="9"/>
  <c r="G284" i="9"/>
  <c r="G220" i="9"/>
  <c r="G172" i="9"/>
  <c r="G124" i="9"/>
  <c r="G76" i="9"/>
  <c r="G28" i="9"/>
  <c r="G588" i="9"/>
  <c r="G636" i="9"/>
  <c r="G652" i="9"/>
  <c r="G684" i="9"/>
  <c r="G732" i="9"/>
  <c r="G748" i="9"/>
  <c r="G780" i="9"/>
  <c r="G828" i="9"/>
  <c r="G286" i="9"/>
  <c r="G334" i="9"/>
  <c r="G382" i="9"/>
  <c r="G462" i="9"/>
  <c r="G510" i="9"/>
  <c r="G558" i="9"/>
  <c r="G590" i="9"/>
  <c r="G670" i="9"/>
  <c r="G734" i="9"/>
  <c r="G798" i="9"/>
  <c r="G849" i="9"/>
  <c r="G915" i="9"/>
  <c r="G979" i="9"/>
  <c r="G1043" i="9"/>
  <c r="G1107" i="9"/>
  <c r="G293" i="9"/>
  <c r="G341" i="9"/>
  <c r="G389" i="9"/>
  <c r="G405" i="9"/>
  <c r="G421" i="9"/>
  <c r="G437" i="9"/>
  <c r="G533" i="9"/>
  <c r="G565" i="9"/>
  <c r="G597" i="9"/>
  <c r="G629" i="9"/>
  <c r="G661" i="9"/>
  <c r="G693" i="9"/>
  <c r="G725" i="9"/>
  <c r="G757" i="9"/>
  <c r="G789" i="9"/>
  <c r="G821" i="9"/>
  <c r="G851" i="9"/>
  <c r="G1518" i="9"/>
  <c r="G1629" i="9"/>
  <c r="G1885" i="9"/>
  <c r="G1272" i="9"/>
  <c r="G1296" i="9"/>
  <c r="G1320" i="9"/>
  <c r="G1344" i="9"/>
  <c r="G1368" i="9"/>
  <c r="G1392" i="9"/>
  <c r="G1416" i="9"/>
  <c r="G1440" i="9"/>
  <c r="G1464" i="9"/>
  <c r="G1480" i="9"/>
  <c r="G1496" i="9"/>
  <c r="G877" i="9"/>
  <c r="G941" i="9"/>
  <c r="G1005" i="9"/>
  <c r="G1548" i="9"/>
  <c r="G1685" i="9"/>
  <c r="G1813" i="9"/>
  <c r="G1877" i="9"/>
  <c r="G1941" i="9"/>
  <c r="G2005" i="9"/>
  <c r="G892" i="9"/>
  <c r="G924" i="9"/>
  <c r="G956" i="9"/>
  <c r="G988" i="9"/>
  <c r="G1020" i="9"/>
  <c r="G1052" i="9"/>
  <c r="G1084" i="9"/>
  <c r="G1116" i="9"/>
  <c r="G1552" i="9"/>
  <c r="G1557" i="9"/>
  <c r="G1649" i="9"/>
  <c r="G1681" i="9"/>
  <c r="G1777" i="9"/>
  <c r="G1841" i="9"/>
  <c r="G1873" i="9"/>
  <c r="G1969" i="9"/>
  <c r="G2001" i="9"/>
  <c r="G2033" i="9"/>
  <c r="G2065" i="9"/>
  <c r="G2230" i="9"/>
  <c r="G1195" i="9"/>
  <c r="G1243" i="9"/>
  <c r="G1323" i="9"/>
  <c r="G2108" i="9"/>
  <c r="G1205" i="9"/>
  <c r="G1285" i="9"/>
  <c r="G1333" i="9"/>
  <c r="G1381" i="9"/>
  <c r="G1429" i="9"/>
  <c r="G1477" i="9"/>
  <c r="G1600" i="9"/>
  <c r="G1664" i="9"/>
  <c r="G1728" i="9"/>
  <c r="G1824" i="9"/>
  <c r="G1888" i="9"/>
  <c r="G1952" i="9"/>
  <c r="G2000" i="9"/>
  <c r="G2080" i="9"/>
  <c r="G1901" i="9"/>
  <c r="G257" i="9"/>
  <c r="G209" i="9"/>
  <c r="G161" i="9"/>
  <c r="G97" i="9"/>
  <c r="G35" i="9"/>
  <c r="G50" i="9"/>
  <c r="G835" i="9"/>
  <c r="G707" i="9"/>
  <c r="G583" i="9"/>
  <c r="G535" i="9"/>
  <c r="G487" i="9"/>
  <c r="G423" i="9"/>
  <c r="G375" i="9"/>
  <c r="G327" i="9"/>
  <c r="G279" i="9"/>
  <c r="G214" i="9"/>
  <c r="G150" i="9"/>
  <c r="G86" i="9"/>
  <c r="G1613" i="9"/>
  <c r="G775" i="9"/>
  <c r="G647" i="9"/>
  <c r="G552" i="9"/>
  <c r="G504" i="9"/>
  <c r="G456" i="9"/>
  <c r="G408" i="9"/>
  <c r="G360" i="9"/>
  <c r="G280" i="9"/>
  <c r="G232" i="9"/>
  <c r="G152" i="9"/>
  <c r="G104" i="9"/>
  <c r="G56" i="9"/>
  <c r="G592" i="9"/>
  <c r="G672" i="9"/>
  <c r="G720" i="9"/>
  <c r="G768" i="9"/>
  <c r="G800" i="9"/>
  <c r="G880" i="9"/>
  <c r="G999" i="9"/>
  <c r="G1127" i="9"/>
  <c r="G290" i="9"/>
  <c r="G338" i="9"/>
  <c r="G386" i="9"/>
  <c r="G482" i="9"/>
  <c r="G514" i="9"/>
  <c r="G578" i="9"/>
  <c r="G626" i="9"/>
  <c r="G690" i="9"/>
  <c r="G754" i="9"/>
  <c r="G802" i="9"/>
  <c r="G857" i="9"/>
  <c r="G923" i="9"/>
  <c r="G1019" i="9"/>
  <c r="G1115" i="9"/>
  <c r="G281" i="9"/>
  <c r="G345" i="9"/>
  <c r="G409" i="9"/>
  <c r="G457" i="9"/>
  <c r="G505" i="9"/>
  <c r="G553" i="9"/>
  <c r="G633" i="9"/>
  <c r="G681" i="9"/>
  <c r="G745" i="9"/>
  <c r="G809" i="9"/>
  <c r="G856" i="9"/>
  <c r="G1789" i="9"/>
  <c r="G866" i="9"/>
  <c r="G930" i="9"/>
  <c r="G994" i="9"/>
  <c r="G1058" i="9"/>
  <c r="G1122" i="9"/>
  <c r="G1170" i="9"/>
  <c r="G1202" i="9"/>
  <c r="G1226" i="9"/>
  <c r="G1266" i="9"/>
  <c r="G1290" i="9"/>
  <c r="G1314" i="9"/>
  <c r="G1338" i="9"/>
  <c r="G1362" i="9"/>
  <c r="G1386" i="9"/>
  <c r="G1410" i="9"/>
  <c r="G1434" i="9"/>
  <c r="G1466" i="9"/>
  <c r="G1498" i="9"/>
  <c r="G881" i="9"/>
  <c r="G929" i="9"/>
  <c r="G977" i="9"/>
  <c r="G1025" i="9"/>
  <c r="G1089" i="9"/>
  <c r="G1137" i="9"/>
  <c r="G1573" i="9"/>
  <c r="G1701" i="9"/>
  <c r="G1893" i="9"/>
  <c r="G2246" i="9"/>
  <c r="G928" i="9"/>
  <c r="G960" i="9"/>
  <c r="G992" i="9"/>
  <c r="G1024" i="9"/>
  <c r="G1056" i="9"/>
  <c r="G1088" i="9"/>
  <c r="G1120" i="9"/>
  <c r="G1152" i="9"/>
  <c r="G1529" i="9"/>
  <c r="G1545" i="9"/>
  <c r="G1593" i="9"/>
  <c r="G1657" i="9"/>
  <c r="G1721" i="9"/>
  <c r="G1785" i="9"/>
  <c r="G1849" i="9"/>
  <c r="G1913" i="9"/>
  <c r="G1977" i="9"/>
  <c r="G2041" i="9"/>
  <c r="G2262" i="9"/>
  <c r="G1199" i="9"/>
  <c r="G1247" i="9"/>
  <c r="G1295" i="9"/>
  <c r="G1343" i="9"/>
  <c r="G1391" i="9"/>
  <c r="G1439" i="9"/>
  <c r="G1487" i="9"/>
  <c r="G1503" i="9"/>
  <c r="G1193" i="9"/>
  <c r="G1257" i="9"/>
  <c r="G1321" i="9"/>
  <c r="G1369" i="9"/>
  <c r="G1433" i="9"/>
  <c r="G1481" i="9"/>
  <c r="G1588" i="9"/>
  <c r="G1636" i="9"/>
  <c r="G1684" i="9"/>
  <c r="G1716" i="9"/>
  <c r="G1780" i="9"/>
  <c r="G1828" i="9"/>
  <c r="G1876" i="9"/>
  <c r="G1924" i="9"/>
  <c r="G1956" i="9"/>
  <c r="G2004" i="9"/>
  <c r="G2036" i="9"/>
  <c r="G2068" i="9"/>
  <c r="G2144" i="9"/>
  <c r="G2190" i="9"/>
  <c r="G1535" i="9"/>
  <c r="G1567" i="9"/>
  <c r="G1599" i="9"/>
  <c r="G1647" i="9"/>
  <c r="G1679" i="9"/>
  <c r="G1711" i="9"/>
  <c r="G1743" i="9"/>
  <c r="G1775" i="9"/>
  <c r="G1807" i="9"/>
  <c r="G1839" i="9"/>
  <c r="G1871" i="9"/>
  <c r="G1903" i="9"/>
  <c r="G1935" i="9"/>
  <c r="G1967" i="9"/>
  <c r="G2015" i="9"/>
  <c r="G2047" i="9"/>
  <c r="G2079" i="9"/>
  <c r="G2112" i="9"/>
  <c r="G2206" i="9"/>
  <c r="G2334" i="9"/>
  <c r="G1526" i="9"/>
  <c r="G1574" i="9"/>
  <c r="G1606" i="9"/>
  <c r="G1622" i="9"/>
  <c r="G1654" i="9"/>
  <c r="G1702" i="9"/>
  <c r="G1718" i="9"/>
  <c r="G1750" i="9"/>
  <c r="G1798" i="9"/>
  <c r="G1814" i="9"/>
  <c r="G1846" i="9"/>
  <c r="G1878" i="9"/>
  <c r="G1926" i="9"/>
  <c r="G1958" i="9"/>
  <c r="G1974" i="9"/>
  <c r="G2022" i="9"/>
  <c r="G2054" i="9"/>
  <c r="G2124" i="9"/>
  <c r="G2141" i="9"/>
  <c r="G2184" i="9"/>
  <c r="G2229" i="9"/>
  <c r="G2261" i="9"/>
  <c r="G2277" i="9"/>
  <c r="G2309" i="9"/>
  <c r="G2325" i="9"/>
  <c r="G2341" i="9"/>
  <c r="G2357" i="9"/>
  <c r="G2373" i="9"/>
  <c r="G2389" i="9"/>
  <c r="G2472" i="9"/>
  <c r="G2536" i="9"/>
  <c r="G2568" i="9"/>
  <c r="G2600" i="9"/>
  <c r="G2632" i="9"/>
  <c r="G2177" i="9"/>
  <c r="G2225" i="9"/>
  <c r="G2273" i="9"/>
  <c r="G2337" i="9"/>
  <c r="G2385" i="9"/>
  <c r="G2468" i="9"/>
  <c r="G2564" i="9"/>
  <c r="G2666" i="9"/>
  <c r="G2103" i="9"/>
  <c r="G2151" i="9"/>
  <c r="G2215" i="9"/>
  <c r="G2279" i="9"/>
  <c r="G2327" i="9"/>
  <c r="G2375" i="9"/>
  <c r="G2391" i="9"/>
  <c r="G2407" i="9"/>
  <c r="G2439" i="9"/>
  <c r="G2487" i="9"/>
  <c r="G2503" i="9"/>
  <c r="G2551" i="9"/>
  <c r="G2567" i="9"/>
  <c r="G2599" i="9"/>
  <c r="G2631" i="9"/>
  <c r="G2671" i="9"/>
  <c r="G2703" i="9"/>
  <c r="G2430" i="9"/>
  <c r="G2462" i="9"/>
  <c r="G2510" i="9"/>
  <c r="G2542" i="9"/>
  <c r="G2558" i="9"/>
  <c r="G2590" i="9"/>
  <c r="G2622" i="9"/>
  <c r="G2654" i="9"/>
  <c r="G2670" i="9"/>
  <c r="G2702" i="9"/>
  <c r="G2718" i="9"/>
  <c r="G2750" i="9"/>
  <c r="G2413" i="9"/>
  <c r="G2461" i="9"/>
  <c r="G2509" i="9"/>
  <c r="G2801" i="9"/>
  <c r="G2908" i="9"/>
  <c r="G2940" i="9"/>
  <c r="G3003" i="9"/>
  <c r="G3033" i="9"/>
  <c r="P12" i="9" s="1"/>
  <c r="G3065" i="9"/>
  <c r="P44" i="9" s="1"/>
  <c r="G2891" i="9"/>
  <c r="G2907" i="9"/>
  <c r="G2923" i="9"/>
  <c r="G2939" i="9"/>
  <c r="G2955" i="9"/>
  <c r="G2971" i="9"/>
  <c r="G2987" i="9"/>
  <c r="G3081" i="9"/>
  <c r="P60" i="9" s="1"/>
  <c r="G3113" i="9"/>
  <c r="G3088" i="9"/>
  <c r="P67" i="9" s="1"/>
  <c r="G3104" i="9"/>
  <c r="G3120" i="9"/>
  <c r="G3136" i="9"/>
  <c r="G3019" i="9"/>
  <c r="G3035" i="9"/>
  <c r="P14" i="9" s="1"/>
  <c r="G3067" i="9"/>
  <c r="P46" i="9" s="1"/>
  <c r="G3083" i="9"/>
  <c r="P62" i="9" s="1"/>
  <c r="G3099" i="9"/>
  <c r="G3115" i="9"/>
  <c r="G3002" i="9"/>
  <c r="G3018" i="9"/>
  <c r="G3034" i="9"/>
  <c r="P13" i="9" s="1"/>
  <c r="G3050" i="9"/>
  <c r="P29" i="9" s="1"/>
  <c r="G3066" i="9"/>
  <c r="P45" i="9" s="1"/>
  <c r="G3082" i="9"/>
  <c r="P61" i="9" s="1"/>
  <c r="G3098" i="9"/>
  <c r="G3114" i="9"/>
  <c r="G3130" i="9"/>
  <c r="G501" i="9"/>
  <c r="G517" i="9"/>
  <c r="G549" i="9"/>
  <c r="G581" i="9"/>
  <c r="G613" i="9"/>
  <c r="G645" i="9"/>
  <c r="G677" i="9"/>
  <c r="G709" i="9"/>
  <c r="G741" i="9"/>
  <c r="G773" i="9"/>
  <c r="G805" i="9"/>
  <c r="G837" i="9"/>
  <c r="G1757" i="9"/>
  <c r="G1264" i="9"/>
  <c r="G1288" i="9"/>
  <c r="G1312" i="9"/>
  <c r="G1336" i="9"/>
  <c r="G1360" i="9"/>
  <c r="G1384" i="9"/>
  <c r="G1408" i="9"/>
  <c r="G1432" i="9"/>
  <c r="G1456" i="9"/>
  <c r="G1544" i="9"/>
  <c r="G909" i="9"/>
  <c r="G957" i="9"/>
  <c r="G989" i="9"/>
  <c r="G1037" i="9"/>
  <c r="G1069" i="9"/>
  <c r="G1101" i="9"/>
  <c r="G1133" i="9"/>
  <c r="G1165" i="9"/>
  <c r="G2069" i="9"/>
  <c r="G908" i="9"/>
  <c r="G940" i="9"/>
  <c r="G972" i="9"/>
  <c r="G1004" i="9"/>
  <c r="G1036" i="9"/>
  <c r="G1068" i="9"/>
  <c r="G1100" i="9"/>
  <c r="G1132" i="9"/>
  <c r="G1148" i="9"/>
  <c r="G1164" i="9"/>
  <c r="G1525" i="9"/>
  <c r="G1541" i="9"/>
  <c r="G1585" i="9"/>
  <c r="G1617" i="9"/>
  <c r="G1713" i="9"/>
  <c r="G1745" i="9"/>
  <c r="G1809" i="9"/>
  <c r="G1905" i="9"/>
  <c r="G1937" i="9"/>
  <c r="G2097" i="9"/>
  <c r="G1179" i="9"/>
  <c r="G1227" i="9"/>
  <c r="G1275" i="9"/>
  <c r="G1291" i="9"/>
  <c r="G1339" i="9"/>
  <c r="G1371" i="9"/>
  <c r="G1403" i="9"/>
  <c r="G1435" i="9"/>
  <c r="G1467" i="9"/>
  <c r="G1499" i="9"/>
  <c r="G1173" i="9"/>
  <c r="G1221" i="9"/>
  <c r="G1253" i="9"/>
  <c r="G1301" i="9"/>
  <c r="G1349" i="9"/>
  <c r="G1397" i="9"/>
  <c r="G1445" i="9"/>
  <c r="G1493" i="9"/>
  <c r="G1509" i="9"/>
  <c r="G1584" i="9"/>
  <c r="G1616" i="9"/>
  <c r="G1648" i="9"/>
  <c r="G1680" i="9"/>
  <c r="G1712" i="9"/>
  <c r="G1744" i="9"/>
  <c r="G1792" i="9"/>
  <c r="G1856" i="9"/>
  <c r="G1904" i="9"/>
  <c r="G1936" i="9"/>
  <c r="G1984" i="9"/>
  <c r="G2032" i="9"/>
  <c r="G2110" i="9"/>
  <c r="G2160" i="9"/>
  <c r="G1645" i="9"/>
  <c r="G225" i="9"/>
  <c r="G177" i="9"/>
  <c r="G129" i="9"/>
  <c r="G81" i="9"/>
  <c r="G51" i="9"/>
  <c r="G66" i="9"/>
  <c r="G19" i="9"/>
  <c r="G771" i="9"/>
  <c r="G675" i="9"/>
  <c r="G611" i="9"/>
  <c r="G551" i="9"/>
  <c r="G503" i="9"/>
  <c r="G455" i="9"/>
  <c r="G407" i="9"/>
  <c r="G359" i="9"/>
  <c r="G311" i="9"/>
  <c r="G262" i="9"/>
  <c r="G230" i="9"/>
  <c r="G182" i="9"/>
  <c r="G134" i="9"/>
  <c r="G102" i="9"/>
  <c r="G1869" i="9"/>
  <c r="G807" i="9"/>
  <c r="G711" i="9"/>
  <c r="G615" i="9"/>
  <c r="G568" i="9"/>
  <c r="G520" i="9"/>
  <c r="G472" i="9"/>
  <c r="G424" i="9"/>
  <c r="G376" i="9"/>
  <c r="G328" i="9"/>
  <c r="G296" i="9"/>
  <c r="G248" i="9"/>
  <c r="G216" i="9"/>
  <c r="G184" i="9"/>
  <c r="G136" i="9"/>
  <c r="G88" i="9"/>
  <c r="G24" i="9"/>
  <c r="G608" i="9"/>
  <c r="G640" i="9"/>
  <c r="G688" i="9"/>
  <c r="G752" i="9"/>
  <c r="G832" i="9"/>
  <c r="G903" i="9"/>
  <c r="G967" i="9"/>
  <c r="G1063" i="9"/>
  <c r="G1159" i="9"/>
  <c r="G306" i="9"/>
  <c r="G370" i="9"/>
  <c r="G402" i="9"/>
  <c r="G434" i="9"/>
  <c r="G466" i="9"/>
  <c r="G498" i="9"/>
  <c r="G546" i="9"/>
  <c r="G594" i="9"/>
  <c r="G610" i="9"/>
  <c r="G658" i="9"/>
  <c r="G706" i="9"/>
  <c r="G738" i="9"/>
  <c r="G786" i="9"/>
  <c r="G834" i="9"/>
  <c r="G891" i="9"/>
  <c r="G955" i="9"/>
  <c r="G1051" i="9"/>
  <c r="G2214" i="9"/>
  <c r="G313" i="9"/>
  <c r="G361" i="9"/>
  <c r="G393" i="9"/>
  <c r="G441" i="9"/>
  <c r="G489" i="9"/>
  <c r="G537" i="9"/>
  <c r="G585" i="9"/>
  <c r="G617" i="9"/>
  <c r="G665" i="9"/>
  <c r="G713" i="9"/>
  <c r="G761" i="9"/>
  <c r="G793" i="9"/>
  <c r="G840" i="9"/>
  <c r="G1661" i="9"/>
  <c r="G2045" i="9"/>
  <c r="G882" i="9"/>
  <c r="G914" i="9"/>
  <c r="G962" i="9"/>
  <c r="G1010" i="9"/>
  <c r="G1042" i="9"/>
  <c r="G1090" i="9"/>
  <c r="G1138" i="9"/>
  <c r="G1178" i="9"/>
  <c r="G1194" i="9"/>
  <c r="G1218" i="9"/>
  <c r="G1242" i="9"/>
  <c r="G1258" i="9"/>
  <c r="G1274" i="9"/>
  <c r="G1298" i="9"/>
  <c r="G1330" i="9"/>
  <c r="G1354" i="9"/>
  <c r="G1378" i="9"/>
  <c r="G1402" i="9"/>
  <c r="G1426" i="9"/>
  <c r="G1450" i="9"/>
  <c r="G1474" i="9"/>
  <c r="G1490" i="9"/>
  <c r="G1506" i="9"/>
  <c r="G897" i="9"/>
  <c r="G945" i="9"/>
  <c r="G993" i="9"/>
  <c r="G1041" i="9"/>
  <c r="G1073" i="9"/>
  <c r="G1121" i="9"/>
  <c r="G1169" i="9"/>
  <c r="G1829" i="9"/>
  <c r="G1215" i="9"/>
  <c r="G1263" i="9"/>
  <c r="G1311" i="9"/>
  <c r="G1359" i="9"/>
  <c r="G1407" i="9"/>
  <c r="G1455" i="9"/>
  <c r="G2116" i="9"/>
  <c r="G1209" i="9"/>
  <c r="G1241" i="9"/>
  <c r="G1289" i="9"/>
  <c r="G1337" i="9"/>
  <c r="G1385" i="9"/>
  <c r="G1417" i="9"/>
  <c r="G1465" i="9"/>
  <c r="G1513" i="9"/>
  <c r="G1604" i="9"/>
  <c r="G1668" i="9"/>
  <c r="G1732" i="9"/>
  <c r="G1764" i="9"/>
  <c r="G1812" i="9"/>
  <c r="G1860" i="9"/>
  <c r="G1908" i="9"/>
  <c r="G1972" i="9"/>
  <c r="G2020" i="9"/>
  <c r="G2052" i="9"/>
  <c r="G2118" i="9"/>
  <c r="G2165" i="9"/>
  <c r="G1519" i="9"/>
  <c r="G1551" i="9"/>
  <c r="G1583" i="9"/>
  <c r="G1615" i="9"/>
  <c r="G1631" i="9"/>
  <c r="G1663" i="9"/>
  <c r="G1695" i="9"/>
  <c r="G1727" i="9"/>
  <c r="G1759" i="9"/>
  <c r="G1791" i="9"/>
  <c r="G1823" i="9"/>
  <c r="G1855" i="9"/>
  <c r="G1887" i="9"/>
  <c r="G1919" i="9"/>
  <c r="G1951" i="9"/>
  <c r="G1983" i="9"/>
  <c r="G1999" i="9"/>
  <c r="G2031" i="9"/>
  <c r="G2063" i="9"/>
  <c r="G2096" i="9"/>
  <c r="G2270" i="9"/>
  <c r="G2293" i="9"/>
  <c r="G2440" i="9"/>
  <c r="G2504" i="9"/>
  <c r="G2161" i="9"/>
  <c r="G2209" i="9"/>
  <c r="G2257" i="9"/>
  <c r="G2305" i="9"/>
  <c r="G2353" i="9"/>
  <c r="G2404" i="9"/>
  <c r="G2500" i="9"/>
  <c r="G2717" i="9"/>
  <c r="G2119" i="9"/>
  <c r="G2167" i="9"/>
  <c r="G2199" i="9"/>
  <c r="G2247" i="9"/>
  <c r="G2295" i="9"/>
  <c r="G2343" i="9"/>
  <c r="G2729" i="9"/>
  <c r="G2455" i="9"/>
  <c r="G2471" i="9"/>
  <c r="G2519" i="9"/>
  <c r="G2535" i="9"/>
  <c r="G2583" i="9"/>
  <c r="G2615" i="9"/>
  <c r="G2647" i="9"/>
  <c r="G2414" i="9"/>
  <c r="G2446" i="9"/>
  <c r="G2478" i="9"/>
  <c r="G2494" i="9"/>
  <c r="G2526" i="9"/>
  <c r="G2574" i="9"/>
  <c r="G2606" i="9"/>
  <c r="G2638" i="9"/>
  <c r="G2686" i="9"/>
  <c r="G2734" i="9"/>
  <c r="G2785" i="9"/>
  <c r="G2849" i="9"/>
  <c r="G2924" i="9"/>
  <c r="G2956" i="9"/>
  <c r="G2988" i="9"/>
  <c r="G3017" i="9"/>
  <c r="G3049" i="9"/>
  <c r="P28" i="9" s="1"/>
  <c r="G3051" i="9"/>
  <c r="P30" i="9" s="1"/>
  <c r="G269" i="9"/>
  <c r="G253" i="9"/>
  <c r="G221" i="9"/>
  <c r="G173" i="9"/>
  <c r="G141" i="9"/>
  <c r="G109" i="9"/>
  <c r="G77" i="9"/>
  <c r="G47" i="9"/>
  <c r="G15" i="9"/>
  <c r="G46" i="9"/>
  <c r="G14" i="9"/>
  <c r="G795" i="9"/>
  <c r="G731" i="9"/>
  <c r="G667" i="9"/>
  <c r="G603" i="9"/>
  <c r="G563" i="9"/>
  <c r="G531" i="9"/>
  <c r="G499" i="9"/>
  <c r="G467" i="9"/>
  <c r="G435" i="9"/>
  <c r="G403" i="9"/>
  <c r="G371" i="9"/>
  <c r="G339" i="9"/>
  <c r="G307" i="9"/>
  <c r="G275" i="9"/>
  <c r="G242" i="9"/>
  <c r="G194" i="9"/>
  <c r="G846" i="9"/>
  <c r="G862" i="9"/>
  <c r="G878" i="9"/>
  <c r="G894" i="9"/>
  <c r="G910" i="9"/>
  <c r="G926" i="9"/>
  <c r="G942" i="9"/>
  <c r="G958" i="9"/>
  <c r="G974" i="9"/>
  <c r="G990" i="9"/>
  <c r="G1006" i="9"/>
  <c r="G1022" i="9"/>
  <c r="G1038" i="9"/>
  <c r="G1054" i="9"/>
  <c r="G1070" i="9"/>
  <c r="G1086" i="9"/>
  <c r="G1102" i="9"/>
  <c r="G1118" i="9"/>
  <c r="G1134" i="9"/>
  <c r="G1150" i="9"/>
  <c r="G1256" i="9"/>
  <c r="G1280" i="9"/>
  <c r="G1304" i="9"/>
  <c r="G1328" i="9"/>
  <c r="G1352" i="9"/>
  <c r="G1376" i="9"/>
  <c r="G1400" i="9"/>
  <c r="G1424" i="9"/>
  <c r="G1448" i="9"/>
  <c r="G1472" i="9"/>
  <c r="G1488" i="9"/>
  <c r="G1504" i="9"/>
  <c r="G893" i="9"/>
  <c r="G925" i="9"/>
  <c r="G973" i="9"/>
  <c r="G1021" i="9"/>
  <c r="G1053" i="9"/>
  <c r="G1085" i="9"/>
  <c r="G1117" i="9"/>
  <c r="G1149" i="9"/>
  <c r="G1621" i="9"/>
  <c r="G1749" i="9"/>
  <c r="G1211" i="9"/>
  <c r="G1259" i="9"/>
  <c r="G1307" i="9"/>
  <c r="G1355" i="9"/>
  <c r="G1387" i="9"/>
  <c r="G1419" i="9"/>
  <c r="G1451" i="9"/>
  <c r="G1483" i="9"/>
  <c r="G1515" i="9"/>
  <c r="G1189" i="9"/>
  <c r="G1237" i="9"/>
  <c r="G1269" i="9"/>
  <c r="G1317" i="9"/>
  <c r="G1365" i="9"/>
  <c r="G1413" i="9"/>
  <c r="G1461" i="9"/>
  <c r="G1568" i="9"/>
  <c r="G1632" i="9"/>
  <c r="G1696" i="9"/>
  <c r="G1760" i="9"/>
  <c r="G1776" i="9"/>
  <c r="G1808" i="9"/>
  <c r="G1840" i="9"/>
  <c r="G1872" i="9"/>
  <c r="G1920" i="9"/>
  <c r="G1968" i="9"/>
  <c r="G2016" i="9"/>
  <c r="G2048" i="9"/>
  <c r="G2064" i="9"/>
  <c r="G2142" i="9"/>
  <c r="G2181" i="9"/>
  <c r="G844" i="9"/>
  <c r="G241" i="9"/>
  <c r="G193" i="9"/>
  <c r="G145" i="9"/>
  <c r="G113" i="9"/>
  <c r="G67" i="9"/>
  <c r="G17" i="9"/>
  <c r="G34" i="9"/>
  <c r="G803" i="9"/>
  <c r="G739" i="9"/>
  <c r="G643" i="9"/>
  <c r="G567" i="9"/>
  <c r="G519" i="9"/>
  <c r="G471" i="9"/>
  <c r="G439" i="9"/>
  <c r="G391" i="9"/>
  <c r="G343" i="9"/>
  <c r="G295" i="9"/>
  <c r="G246" i="9"/>
  <c r="G198" i="9"/>
  <c r="G166" i="9"/>
  <c r="G118" i="9"/>
  <c r="G70" i="9"/>
  <c r="G839" i="9"/>
  <c r="G743" i="9"/>
  <c r="G679" i="9"/>
  <c r="G584" i="9"/>
  <c r="G536" i="9"/>
  <c r="G488" i="9"/>
  <c r="G440" i="9"/>
  <c r="G392" i="9"/>
  <c r="G344" i="9"/>
  <c r="G312" i="9"/>
  <c r="G264" i="9"/>
  <c r="G200" i="9"/>
  <c r="G168" i="9"/>
  <c r="G120" i="9"/>
  <c r="G72" i="9"/>
  <c r="G40" i="9"/>
  <c r="G624" i="9"/>
  <c r="G656" i="9"/>
  <c r="G704" i="9"/>
  <c r="G736" i="9"/>
  <c r="G784" i="9"/>
  <c r="G816" i="9"/>
  <c r="G861" i="9"/>
  <c r="G935" i="9"/>
  <c r="G1031" i="9"/>
  <c r="G1095" i="9"/>
  <c r="G274" i="9"/>
  <c r="G322" i="9"/>
  <c r="G354" i="9"/>
  <c r="G418" i="9"/>
  <c r="G450" i="9"/>
  <c r="G530" i="9"/>
  <c r="G562" i="9"/>
  <c r="G642" i="9"/>
  <c r="G674" i="9"/>
  <c r="G722" i="9"/>
  <c r="G770" i="9"/>
  <c r="G818" i="9"/>
  <c r="G875" i="9"/>
  <c r="G987" i="9"/>
  <c r="G1083" i="9"/>
  <c r="G1147" i="9"/>
  <c r="G297" i="9"/>
  <c r="G329" i="9"/>
  <c r="G377" i="9"/>
  <c r="G425" i="9"/>
  <c r="G473" i="9"/>
  <c r="G521" i="9"/>
  <c r="G569" i="9"/>
  <c r="G601" i="9"/>
  <c r="G649" i="9"/>
  <c r="G697" i="9"/>
  <c r="G729" i="9"/>
  <c r="G777" i="9"/>
  <c r="G825" i="9"/>
  <c r="G1540" i="9"/>
  <c r="G1917" i="9"/>
  <c r="G850" i="9"/>
  <c r="G898" i="9"/>
  <c r="G946" i="9"/>
  <c r="G978" i="9"/>
  <c r="G1026" i="9"/>
  <c r="G1074" i="9"/>
  <c r="G1106" i="9"/>
  <c r="G1154" i="9"/>
  <c r="G1186" i="9"/>
  <c r="G1210" i="9"/>
  <c r="G1234" i="9"/>
  <c r="G1250" i="9"/>
  <c r="G1282" i="9"/>
  <c r="G1306" i="9"/>
  <c r="G1322" i="9"/>
  <c r="G1346" i="9"/>
  <c r="G1370" i="9"/>
  <c r="G1394" i="9"/>
  <c r="G1418" i="9"/>
  <c r="G1442" i="9"/>
  <c r="G1458" i="9"/>
  <c r="G1482" i="9"/>
  <c r="G1560" i="9"/>
  <c r="G913" i="9"/>
  <c r="G961" i="9"/>
  <c r="G1009" i="9"/>
  <c r="G1057" i="9"/>
  <c r="G1105" i="9"/>
  <c r="G1153" i="9"/>
  <c r="G1637" i="9"/>
  <c r="G1765" i="9"/>
  <c r="G1957" i="9"/>
  <c r="G2021" i="9"/>
  <c r="G896" i="9"/>
  <c r="G912" i="9"/>
  <c r="G944" i="9"/>
  <c r="G976" i="9"/>
  <c r="G1008" i="9"/>
  <c r="G1040" i="9"/>
  <c r="G1072" i="9"/>
  <c r="G1104" i="9"/>
  <c r="G1136" i="9"/>
  <c r="G1168" i="9"/>
  <c r="G1512" i="9"/>
  <c r="G1561" i="9"/>
  <c r="G1625" i="9"/>
  <c r="G1689" i="9"/>
  <c r="G1753" i="9"/>
  <c r="G1817" i="9"/>
  <c r="G1881" i="9"/>
  <c r="G1945" i="9"/>
  <c r="G2009" i="9"/>
  <c r="G2073" i="9"/>
  <c r="G2105" i="9"/>
  <c r="G1183" i="9"/>
  <c r="G1231" i="9"/>
  <c r="G1279" i="9"/>
  <c r="G1327" i="9"/>
  <c r="G1375" i="9"/>
  <c r="G1423" i="9"/>
  <c r="G1471" i="9"/>
  <c r="G2084" i="9"/>
  <c r="G1177" i="9"/>
  <c r="G1225" i="9"/>
  <c r="G1273" i="9"/>
  <c r="G1305" i="9"/>
  <c r="G1353" i="9"/>
  <c r="G1401" i="9"/>
  <c r="G1449" i="9"/>
  <c r="G1497" i="9"/>
  <c r="G1572" i="9"/>
  <c r="G1620" i="9"/>
  <c r="G1652" i="9"/>
  <c r="G1700" i="9"/>
  <c r="G1748" i="9"/>
  <c r="G1796" i="9"/>
  <c r="G1844" i="9"/>
  <c r="G1892" i="9"/>
  <c r="G1940" i="9"/>
  <c r="G1988" i="9"/>
  <c r="G2086" i="9"/>
  <c r="G1542" i="9"/>
  <c r="G1558" i="9"/>
  <c r="G1590" i="9"/>
  <c r="G1638" i="9"/>
  <c r="G1670" i="9"/>
  <c r="G1686" i="9"/>
  <c r="G1734" i="9"/>
  <c r="G1766" i="9"/>
  <c r="G1782" i="9"/>
  <c r="G1830" i="9"/>
  <c r="G1862" i="9"/>
  <c r="G1894" i="9"/>
  <c r="G1910" i="9"/>
  <c r="G1942" i="9"/>
  <c r="G1990" i="9"/>
  <c r="G2006" i="9"/>
  <c r="G2038" i="9"/>
  <c r="G2070" i="9"/>
  <c r="G2090" i="9"/>
  <c r="G2166" i="9"/>
  <c r="G2213" i="9"/>
  <c r="G2245" i="9"/>
  <c r="G2408" i="9"/>
  <c r="G2130" i="9"/>
  <c r="G2162" i="9"/>
  <c r="G2194" i="9"/>
  <c r="G2226" i="9"/>
  <c r="G2258" i="9"/>
  <c r="G2290" i="9"/>
  <c r="G2322" i="9"/>
  <c r="G2354" i="9"/>
  <c r="G2386" i="9"/>
  <c r="G2145" i="9"/>
  <c r="G2193" i="9"/>
  <c r="G2241" i="9"/>
  <c r="G2289" i="9"/>
  <c r="G2321" i="9"/>
  <c r="G2369" i="9"/>
  <c r="G2436" i="9"/>
  <c r="G2532" i="9"/>
  <c r="G2596" i="9"/>
  <c r="G2628" i="9"/>
  <c r="G2087" i="9"/>
  <c r="G2135" i="9"/>
  <c r="G2183" i="9"/>
  <c r="G2231" i="9"/>
  <c r="G2263" i="9"/>
  <c r="G2311" i="9"/>
  <c r="G2359" i="9"/>
  <c r="G2423" i="9"/>
  <c r="G2429" i="9"/>
  <c r="G2445" i="9"/>
  <c r="G2477" i="9"/>
  <c r="G2493" i="9"/>
  <c r="G2525" i="9"/>
  <c r="G2541" i="9"/>
  <c r="G2557" i="9"/>
  <c r="G2573" i="9"/>
  <c r="G2589" i="9"/>
  <c r="G2605" i="9"/>
  <c r="G2621" i="9"/>
  <c r="G2637" i="9"/>
  <c r="G2653" i="9"/>
  <c r="G2683" i="9"/>
  <c r="G2769" i="9"/>
  <c r="G2817" i="9"/>
  <c r="G2833" i="9"/>
  <c r="G2865" i="9"/>
  <c r="G2986" i="9"/>
  <c r="G3032" i="9"/>
  <c r="P11" i="9" s="1"/>
  <c r="G2660" i="9"/>
  <c r="G2676" i="9"/>
  <c r="G2692" i="9"/>
  <c r="G2708" i="9"/>
  <c r="G2724" i="9"/>
  <c r="G2740" i="9"/>
  <c r="G2756" i="9"/>
  <c r="G2772" i="9"/>
  <c r="G2788" i="9"/>
  <c r="G2804" i="9"/>
  <c r="G2820" i="9"/>
  <c r="G2836" i="9"/>
  <c r="G2852" i="9"/>
  <c r="G2868" i="9"/>
  <c r="G2885" i="9"/>
  <c r="G2901" i="9"/>
  <c r="G2917" i="9"/>
  <c r="G2933" i="9"/>
  <c r="G2949" i="9"/>
  <c r="G2965" i="9"/>
  <c r="G3020" i="9"/>
  <c r="G2711" i="9"/>
  <c r="G2727" i="9"/>
  <c r="G2743" i="9"/>
  <c r="G2759" i="9"/>
  <c r="G2775" i="9"/>
  <c r="G2791" i="9"/>
  <c r="G2807" i="9"/>
  <c r="G2823" i="9"/>
  <c r="G2839" i="9"/>
  <c r="G2855" i="9"/>
  <c r="G2871" i="9"/>
  <c r="G3024" i="9"/>
  <c r="G2993" i="9"/>
  <c r="G2892" i="9"/>
  <c r="G2972" i="9"/>
  <c r="G3131" i="9"/>
  <c r="G1837" i="9"/>
  <c r="G1581" i="9"/>
  <c r="G237" i="9"/>
  <c r="G205" i="9"/>
  <c r="G189" i="9"/>
  <c r="G157" i="9"/>
  <c r="G125" i="9"/>
  <c r="G93" i="9"/>
  <c r="G63" i="9"/>
  <c r="G31" i="9"/>
  <c r="G62" i="9"/>
  <c r="G30" i="9"/>
  <c r="G827" i="9"/>
  <c r="G763" i="9"/>
  <c r="G699" i="9"/>
  <c r="G635" i="9"/>
  <c r="G579" i="9"/>
  <c r="G547" i="9"/>
  <c r="G515" i="9"/>
  <c r="G483" i="9"/>
  <c r="G451" i="9"/>
  <c r="G419" i="9"/>
  <c r="G387" i="9"/>
  <c r="G355" i="9"/>
  <c r="G323" i="9"/>
  <c r="G291" i="9"/>
  <c r="G258" i="9"/>
  <c r="G226" i="9"/>
  <c r="G210" i="9"/>
  <c r="G223" i="9"/>
  <c r="G159" i="9"/>
  <c r="G95" i="9"/>
  <c r="G33" i="9"/>
  <c r="G219" i="9"/>
  <c r="G155" i="9"/>
  <c r="G91" i="9"/>
  <c r="G29" i="9"/>
  <c r="G183" i="9"/>
  <c r="G71" i="9"/>
  <c r="G259" i="9"/>
  <c r="G195" i="9"/>
  <c r="G131" i="9"/>
  <c r="G53" i="9"/>
  <c r="G215" i="9"/>
  <c r="G87" i="9"/>
  <c r="G162" i="9"/>
  <c r="G130" i="9"/>
  <c r="G98" i="9"/>
  <c r="G2061" i="9"/>
  <c r="G863" i="9"/>
  <c r="G799" i="9"/>
  <c r="G735" i="9"/>
  <c r="G671" i="9"/>
  <c r="G607" i="9"/>
  <c r="G564" i="9"/>
  <c r="G532" i="9"/>
  <c r="G500" i="9"/>
  <c r="G468" i="9"/>
  <c r="G436" i="9"/>
  <c r="G404" i="9"/>
  <c r="G372" i="9"/>
  <c r="G340" i="9"/>
  <c r="G308" i="9"/>
  <c r="G292" i="9"/>
  <c r="G260" i="9"/>
  <c r="G228" i="9"/>
  <c r="G196" i="9"/>
  <c r="G164" i="9"/>
  <c r="G132" i="9"/>
  <c r="G84" i="9"/>
  <c r="G52" i="9"/>
  <c r="G20" i="9"/>
  <c r="G612" i="9"/>
  <c r="G644" i="9"/>
  <c r="G676" i="9"/>
  <c r="G708" i="9"/>
  <c r="G740" i="9"/>
  <c r="G772" i="9"/>
  <c r="G804" i="9"/>
  <c r="G836" i="9"/>
  <c r="G884" i="9"/>
  <c r="G975" i="9"/>
  <c r="G1007" i="9"/>
  <c r="G1071" i="9"/>
  <c r="G1167" i="9"/>
  <c r="G294" i="9"/>
  <c r="G326" i="9"/>
  <c r="G342" i="9"/>
  <c r="G374" i="9"/>
  <c r="G390" i="9"/>
  <c r="G406" i="9"/>
  <c r="G422" i="9"/>
  <c r="G438" i="9"/>
  <c r="G454" i="9"/>
  <c r="G486" i="9"/>
  <c r="G502" i="9"/>
  <c r="G518" i="9"/>
  <c r="G534" i="9"/>
  <c r="G550" i="9"/>
  <c r="G566" i="9"/>
  <c r="G582" i="9"/>
  <c r="G598" i="9"/>
  <c r="G614" i="9"/>
  <c r="G630" i="9"/>
  <c r="G646" i="9"/>
  <c r="G662" i="9"/>
  <c r="G678" i="9"/>
  <c r="G694" i="9"/>
  <c r="G710" i="9"/>
  <c r="G726" i="9"/>
  <c r="G742" i="9"/>
  <c r="G758" i="9"/>
  <c r="G774" i="9"/>
  <c r="G790" i="9"/>
  <c r="G806" i="9"/>
  <c r="G822" i="9"/>
  <c r="G838" i="9"/>
  <c r="G865" i="9"/>
  <c r="G879" i="9"/>
  <c r="G899" i="9"/>
  <c r="G931" i="9"/>
  <c r="G963" i="9"/>
  <c r="G995" i="9"/>
  <c r="G1027" i="9"/>
  <c r="G1059" i="9"/>
  <c r="G1091" i="9"/>
  <c r="G1123" i="9"/>
  <c r="G1155" i="9"/>
  <c r="G2342" i="9"/>
  <c r="G285" i="9"/>
  <c r="G301" i="9"/>
  <c r="G317" i="9"/>
  <c r="G333" i="9"/>
  <c r="G349" i="9"/>
  <c r="G365" i="9"/>
  <c r="G381" i="9"/>
  <c r="G397" i="9"/>
  <c r="G413" i="9"/>
  <c r="G429" i="9"/>
  <c r="G445" i="9"/>
  <c r="G461" i="9"/>
  <c r="G477" i="9"/>
  <c r="G493" i="9"/>
  <c r="G509" i="9"/>
  <c r="G525" i="9"/>
  <c r="G541" i="9"/>
  <c r="G557" i="9"/>
  <c r="G573" i="9"/>
  <c r="G589" i="9"/>
  <c r="G605" i="9"/>
  <c r="G621" i="9"/>
  <c r="G637" i="9"/>
  <c r="G653" i="9"/>
  <c r="G669" i="9"/>
  <c r="G685" i="9"/>
  <c r="G701" i="9"/>
  <c r="G717" i="9"/>
  <c r="G733" i="9"/>
  <c r="G749" i="9"/>
  <c r="G765" i="9"/>
  <c r="G781" i="9"/>
  <c r="G797" i="9"/>
  <c r="G813" i="9"/>
  <c r="G829" i="9"/>
  <c r="G843" i="9"/>
  <c r="G859" i="9"/>
  <c r="G1565" i="9"/>
  <c r="G1693" i="9"/>
  <c r="G1821" i="9"/>
  <c r="G1949" i="9"/>
  <c r="G2077" i="9"/>
  <c r="G854" i="9"/>
  <c r="G870" i="9"/>
  <c r="G886" i="9"/>
  <c r="G902" i="9"/>
  <c r="G918" i="9"/>
  <c r="G934" i="9"/>
  <c r="G950" i="9"/>
  <c r="G966" i="9"/>
  <c r="G982" i="9"/>
  <c r="G998" i="9"/>
  <c r="G1014" i="9"/>
  <c r="G1030" i="9"/>
  <c r="G1046" i="9"/>
  <c r="G1062" i="9"/>
  <c r="G1078" i="9"/>
  <c r="G1094" i="9"/>
  <c r="G1110" i="9"/>
  <c r="G1126" i="9"/>
  <c r="G1142" i="9"/>
  <c r="G1158" i="9"/>
  <c r="G1172" i="9"/>
  <c r="G1180" i="9"/>
  <c r="G1188" i="9"/>
  <c r="G1196" i="9"/>
  <c r="G1204" i="9"/>
  <c r="G1212" i="9"/>
  <c r="G1220" i="9"/>
  <c r="G1228" i="9"/>
  <c r="G1236" i="9"/>
  <c r="G1244" i="9"/>
  <c r="G1252" i="9"/>
  <c r="G1260" i="9"/>
  <c r="G1268" i="9"/>
  <c r="G1276" i="9"/>
  <c r="G1284" i="9"/>
  <c r="G1292" i="9"/>
  <c r="G1300" i="9"/>
  <c r="G1308" i="9"/>
  <c r="G1316" i="9"/>
  <c r="G1324" i="9"/>
  <c r="G1332" i="9"/>
  <c r="G1340" i="9"/>
  <c r="G1348" i="9"/>
  <c r="G1356" i="9"/>
  <c r="G1364" i="9"/>
  <c r="G1372" i="9"/>
  <c r="G1380" i="9"/>
  <c r="G1388" i="9"/>
  <c r="G1396" i="9"/>
  <c r="G1404" i="9"/>
  <c r="G1412" i="9"/>
  <c r="G1420" i="9"/>
  <c r="G1428" i="9"/>
  <c r="G1436" i="9"/>
  <c r="G1444" i="9"/>
  <c r="G1452" i="9"/>
  <c r="G1460" i="9"/>
  <c r="G1468" i="9"/>
  <c r="G1476" i="9"/>
  <c r="G1484" i="9"/>
  <c r="G1492" i="9"/>
  <c r="G1500" i="9"/>
  <c r="G1508" i="9"/>
  <c r="G869" i="9"/>
  <c r="G885" i="9"/>
  <c r="G901" i="9"/>
  <c r="G917" i="9"/>
  <c r="G933" i="9"/>
  <c r="G949" i="9"/>
  <c r="G965" i="9"/>
  <c r="G981" i="9"/>
  <c r="G997" i="9"/>
  <c r="G1013" i="9"/>
  <c r="G1029" i="9"/>
  <c r="G1045" i="9"/>
  <c r="G1061" i="9"/>
  <c r="G1077" i="9"/>
  <c r="G1093" i="9"/>
  <c r="G1109" i="9"/>
  <c r="G1125" i="9"/>
  <c r="G1141" i="9"/>
  <c r="G1157" i="9"/>
  <c r="G1514" i="9"/>
  <c r="G1589" i="9"/>
  <c r="G1653" i="9"/>
  <c r="G1717" i="9"/>
  <c r="G1781" i="9"/>
  <c r="G1845" i="9"/>
  <c r="G1909" i="9"/>
  <c r="G1973" i="9"/>
  <c r="G2037" i="9"/>
  <c r="G2310" i="9"/>
  <c r="G900" i="9"/>
  <c r="G916" i="9"/>
  <c r="G932" i="9"/>
  <c r="G948" i="9"/>
  <c r="G964" i="9"/>
  <c r="G980" i="9"/>
  <c r="G996" i="9"/>
  <c r="G1012" i="9"/>
  <c r="G1028" i="9"/>
  <c r="G1044" i="9"/>
  <c r="G1060" i="9"/>
  <c r="G1076" i="9"/>
  <c r="G1092" i="9"/>
  <c r="G1108" i="9"/>
  <c r="G1124" i="9"/>
  <c r="G1140" i="9"/>
  <c r="G1156" i="9"/>
  <c r="G1520" i="9"/>
  <c r="G1516" i="9"/>
  <c r="G1533" i="9"/>
  <c r="G1549" i="9"/>
  <c r="G1569" i="9"/>
  <c r="G1601" i="9"/>
  <c r="G1633" i="9"/>
  <c r="G1665" i="9"/>
  <c r="G1697" i="9"/>
  <c r="G1729" i="9"/>
  <c r="G1761" i="9"/>
  <c r="G1793" i="9"/>
  <c r="G1825" i="9"/>
  <c r="G1857" i="9"/>
  <c r="G1889" i="9"/>
  <c r="G1921" i="9"/>
  <c r="G1953" i="9"/>
  <c r="G1985" i="9"/>
  <c r="G2017" i="9"/>
  <c r="G2049" i="9"/>
  <c r="G2081" i="9"/>
  <c r="G2113" i="9"/>
  <c r="G2294" i="9"/>
  <c r="G1171" i="9"/>
  <c r="G1187" i="9"/>
  <c r="G1203" i="9"/>
  <c r="G1219" i="9"/>
  <c r="G1235" i="9"/>
  <c r="G1251" i="9"/>
  <c r="G1267" i="9"/>
  <c r="G1283" i="9"/>
  <c r="G1299" i="9"/>
  <c r="G1315" i="9"/>
  <c r="G1331" i="9"/>
  <c r="G1347" i="9"/>
  <c r="G1363" i="9"/>
  <c r="G1379" i="9"/>
  <c r="G1395" i="9"/>
  <c r="G1411" i="9"/>
  <c r="G1427" i="9"/>
  <c r="G1443" i="9"/>
  <c r="G1459" i="9"/>
  <c r="G1475" i="9"/>
  <c r="G1491" i="9"/>
  <c r="G1507" i="9"/>
  <c r="G2092" i="9"/>
  <c r="G2128" i="9"/>
  <c r="G1181" i="9"/>
  <c r="G1197" i="9"/>
  <c r="G1213" i="9"/>
  <c r="G1229" i="9"/>
  <c r="G1245" i="9"/>
  <c r="G1261" i="9"/>
  <c r="G1277" i="9"/>
  <c r="G1293" i="9"/>
  <c r="G1309" i="9"/>
  <c r="G1325" i="9"/>
  <c r="G1341" i="9"/>
  <c r="G1357" i="9"/>
  <c r="G1373" i="9"/>
  <c r="G1389" i="9"/>
  <c r="G1405" i="9"/>
  <c r="G1421" i="9"/>
  <c r="G1437" i="9"/>
  <c r="G1453" i="9"/>
  <c r="G1469" i="9"/>
  <c r="G1485" i="9"/>
  <c r="G1501" i="9"/>
  <c r="G1517" i="9"/>
  <c r="G1576" i="9"/>
  <c r="G1592" i="9"/>
  <c r="G1608" i="9"/>
  <c r="G1624" i="9"/>
  <c r="G1640" i="9"/>
  <c r="G1656" i="9"/>
  <c r="G1672" i="9"/>
  <c r="G1688" i="9"/>
  <c r="G1704" i="9"/>
  <c r="G1720" i="9"/>
  <c r="G1736" i="9"/>
  <c r="G1752" i="9"/>
  <c r="G1768" i="9"/>
  <c r="G1784" i="9"/>
  <c r="G1800" i="9"/>
  <c r="G1816" i="9"/>
  <c r="G1832" i="9"/>
  <c r="G1848" i="9"/>
  <c r="G1864" i="9"/>
  <c r="G1880" i="9"/>
  <c r="G1896" i="9"/>
  <c r="G1912" i="9"/>
  <c r="G1928" i="9"/>
  <c r="G1944" i="9"/>
  <c r="G1960" i="9"/>
  <c r="G1976" i="9"/>
  <c r="G1992" i="9"/>
  <c r="G2008" i="9"/>
  <c r="G2024" i="9"/>
  <c r="G2040" i="9"/>
  <c r="G2056" i="9"/>
  <c r="G2072" i="9"/>
  <c r="G2094" i="9"/>
  <c r="G2125" i="9"/>
  <c r="G2149" i="9"/>
  <c r="G2174" i="9"/>
  <c r="G2192" i="9"/>
  <c r="G1523" i="9"/>
  <c r="G1539" i="9"/>
  <c r="G1555" i="9"/>
  <c r="G1571" i="9"/>
  <c r="G1587" i="9"/>
  <c r="G1603" i="9"/>
  <c r="G1619" i="9"/>
  <c r="G1635" i="9"/>
  <c r="G1651" i="9"/>
  <c r="G1667" i="9"/>
  <c r="G1683" i="9"/>
  <c r="G1699" i="9"/>
  <c r="G1715" i="9"/>
  <c r="G1731" i="9"/>
  <c r="G1747" i="9"/>
  <c r="G1763" i="9"/>
  <c r="G1779" i="9"/>
  <c r="G1795" i="9"/>
  <c r="G1811" i="9"/>
  <c r="G1827" i="9"/>
  <c r="G1843" i="9"/>
  <c r="G1859" i="9"/>
  <c r="G1875" i="9"/>
  <c r="G1891" i="9"/>
  <c r="G1907" i="9"/>
  <c r="G1923" i="9"/>
  <c r="G1939" i="9"/>
  <c r="G1955" i="9"/>
  <c r="G1971" i="9"/>
  <c r="G1987" i="9"/>
  <c r="G2003" i="9"/>
  <c r="G2019" i="9"/>
  <c r="G2035" i="9"/>
  <c r="G2051" i="9"/>
  <c r="G2067" i="9"/>
  <c r="G2085" i="9"/>
  <c r="G2101" i="9"/>
  <c r="G2117" i="9"/>
  <c r="G2222" i="9"/>
  <c r="G2286" i="9"/>
  <c r="G2350" i="9"/>
  <c r="G2690" i="9"/>
  <c r="G1530" i="9"/>
  <c r="G1546" i="9"/>
  <c r="G1562" i="9"/>
  <c r="G1578" i="9"/>
  <c r="G1594" i="9"/>
  <c r="G1610" i="9"/>
  <c r="G1626" i="9"/>
  <c r="G1642" i="9"/>
  <c r="G1658" i="9"/>
  <c r="G1674" i="9"/>
  <c r="G1690" i="9"/>
  <c r="G1706" i="9"/>
  <c r="G1722" i="9"/>
  <c r="G1738" i="9"/>
  <c r="G1754" i="9"/>
  <c r="G1770" i="9"/>
  <c r="G1786" i="9"/>
  <c r="G1802" i="9"/>
  <c r="G1818" i="9"/>
  <c r="G1834" i="9"/>
  <c r="G1850" i="9"/>
  <c r="G1866" i="9"/>
  <c r="G1882" i="9"/>
  <c r="G1898" i="9"/>
  <c r="G1914" i="9"/>
  <c r="G1930" i="9"/>
  <c r="G1946" i="9"/>
  <c r="G1962" i="9"/>
  <c r="G1978" i="9"/>
  <c r="G1994" i="9"/>
  <c r="G2010" i="9"/>
  <c r="G2026" i="9"/>
  <c r="G2042" i="9"/>
  <c r="G2058" i="9"/>
  <c r="G2074" i="9"/>
  <c r="G2098" i="9"/>
  <c r="G2126" i="9"/>
  <c r="G2150" i="9"/>
  <c r="G2168" i="9"/>
  <c r="G2189" i="9"/>
  <c r="G2200" i="9"/>
  <c r="G2216" i="9"/>
  <c r="G2232" i="9"/>
  <c r="G2248" i="9"/>
  <c r="G2264" i="9"/>
  <c r="G2280" i="9"/>
  <c r="G2296" i="9"/>
  <c r="G2312" i="9"/>
  <c r="G2328" i="9"/>
  <c r="G2344" i="9"/>
  <c r="G2360" i="9"/>
  <c r="G2376" i="9"/>
  <c r="G2392" i="9"/>
  <c r="G2416" i="9"/>
  <c r="G2448" i="9"/>
  <c r="G2480" i="9"/>
  <c r="G2512" i="9"/>
  <c r="G2544" i="9"/>
  <c r="G2576" i="9"/>
  <c r="G2608" i="9"/>
  <c r="G2640" i="9"/>
  <c r="G2725" i="9"/>
  <c r="G2138" i="9"/>
  <c r="G2170" i="9"/>
  <c r="G2202" i="9"/>
  <c r="G2234" i="9"/>
  <c r="G2266" i="9"/>
  <c r="G2298" i="9"/>
  <c r="G2330" i="9"/>
  <c r="G2362" i="9"/>
  <c r="G2394" i="9"/>
  <c r="G2709" i="9"/>
  <c r="G2132" i="9"/>
  <c r="G2148" i="9"/>
  <c r="G2164" i="9"/>
  <c r="G2180" i="9"/>
  <c r="G2196" i="9"/>
  <c r="G2212" i="9"/>
  <c r="G2228" i="9"/>
  <c r="G2244" i="9"/>
  <c r="G2260" i="9"/>
  <c r="G2276" i="9"/>
  <c r="G2292" i="9"/>
  <c r="G2308" i="9"/>
  <c r="G2324" i="9"/>
  <c r="G2340" i="9"/>
  <c r="G2356" i="9"/>
  <c r="G2372" i="9"/>
  <c r="G2388" i="9"/>
  <c r="G2412" i="9"/>
  <c r="G2444" i="9"/>
  <c r="G2476" i="9"/>
  <c r="G2508" i="9"/>
  <c r="G2540" i="9"/>
  <c r="G2572" i="9"/>
  <c r="G2604" i="9"/>
  <c r="G2636" i="9"/>
  <c r="G2669" i="9"/>
  <c r="G2737" i="9"/>
  <c r="G2091" i="9"/>
  <c r="G2107" i="9"/>
  <c r="G2123" i="9"/>
  <c r="G2139" i="9"/>
  <c r="G2155" i="9"/>
  <c r="G2171" i="9"/>
  <c r="G2187" i="9"/>
  <c r="G2203" i="9"/>
  <c r="G2219" i="9"/>
  <c r="G2235" i="9"/>
  <c r="G2251" i="9"/>
  <c r="G2267" i="9"/>
  <c r="G2283" i="9"/>
  <c r="G2299" i="9"/>
  <c r="G2315" i="9"/>
  <c r="G2331" i="9"/>
  <c r="G2347" i="9"/>
  <c r="G2363" i="9"/>
  <c r="G2379" i="9"/>
  <c r="G2395" i="9"/>
  <c r="G2745" i="9"/>
  <c r="G2411" i="9"/>
  <c r="G2427" i="9"/>
  <c r="G2443" i="9"/>
  <c r="G2459" i="9"/>
  <c r="G2475" i="9"/>
  <c r="G2491" i="9"/>
  <c r="G2507" i="9"/>
  <c r="G2523" i="9"/>
  <c r="G2539" i="9"/>
  <c r="G2555" i="9"/>
  <c r="G2571" i="9"/>
  <c r="G2587" i="9"/>
  <c r="G2603" i="9"/>
  <c r="G2619" i="9"/>
  <c r="G2635" i="9"/>
  <c r="G2651" i="9"/>
  <c r="G2679" i="9"/>
  <c r="G2402" i="9"/>
  <c r="G2418" i="9"/>
  <c r="G2434" i="9"/>
  <c r="G2450" i="9"/>
  <c r="G2466" i="9"/>
  <c r="G2482" i="9"/>
  <c r="G2498" i="9"/>
  <c r="G2514" i="9"/>
  <c r="G2530" i="9"/>
  <c r="G2546" i="9"/>
  <c r="G2562" i="9"/>
  <c r="G2578" i="9"/>
  <c r="G2594" i="9"/>
  <c r="G2610" i="9"/>
  <c r="G2626" i="9"/>
  <c r="G2642" i="9"/>
  <c r="G2657" i="9"/>
  <c r="G2673" i="9"/>
  <c r="G2689" i="9"/>
  <c r="G2705" i="9"/>
  <c r="G2722" i="9"/>
  <c r="G2738" i="9"/>
  <c r="G2754" i="9"/>
  <c r="G2401" i="9"/>
  <c r="G2417" i="9"/>
  <c r="G2433" i="9"/>
  <c r="G2449" i="9"/>
  <c r="G2465" i="9"/>
  <c r="G2481" i="9"/>
  <c r="G2497" i="9"/>
  <c r="G2513" i="9"/>
  <c r="G2529" i="9"/>
  <c r="G2545" i="9"/>
  <c r="G2561" i="9"/>
  <c r="G2577" i="9"/>
  <c r="G2593" i="9"/>
  <c r="G2609" i="9"/>
  <c r="G2625" i="9"/>
  <c r="G2641" i="9"/>
  <c r="G2659" i="9"/>
  <c r="G2691" i="9"/>
  <c r="G2778" i="9"/>
  <c r="G2794" i="9"/>
  <c r="G2810" i="9"/>
  <c r="G2826" i="9"/>
  <c r="G2842" i="9"/>
  <c r="G2858" i="9"/>
  <c r="G2874" i="9"/>
  <c r="G2890" i="9"/>
  <c r="G2906" i="9"/>
  <c r="G2922" i="9"/>
  <c r="G2938" i="9"/>
  <c r="G2954" i="9"/>
  <c r="G2970" i="9"/>
  <c r="G3004" i="9"/>
  <c r="G3060" i="9"/>
  <c r="P39" i="9" s="1"/>
  <c r="G2773" i="9"/>
  <c r="G2789" i="9"/>
  <c r="G2805" i="9"/>
  <c r="G2821" i="9"/>
  <c r="G2837" i="9"/>
  <c r="G2853" i="9"/>
  <c r="G2869" i="9"/>
  <c r="G2999" i="9"/>
  <c r="G3048" i="9"/>
  <c r="P27" i="9" s="1"/>
  <c r="G2664" i="9"/>
  <c r="G2680" i="9"/>
  <c r="G2696" i="9"/>
  <c r="G2712" i="9"/>
  <c r="G2728" i="9"/>
  <c r="G2744" i="9"/>
  <c r="G2760" i="9"/>
  <c r="G2776" i="9"/>
  <c r="G2792" i="9"/>
  <c r="G2808" i="9"/>
  <c r="G2824" i="9"/>
  <c r="G2840" i="9"/>
  <c r="G2856" i="9"/>
  <c r="G2872" i="9"/>
  <c r="G2889" i="9"/>
  <c r="G2905" i="9"/>
  <c r="G2921" i="9"/>
  <c r="G2937" i="9"/>
  <c r="G2953" i="9"/>
  <c r="G2969" i="9"/>
  <c r="G3036" i="9"/>
  <c r="P15" i="9" s="1"/>
  <c r="G2715" i="9"/>
  <c r="G2731" i="9"/>
  <c r="G2747" i="9"/>
  <c r="G2763" i="9"/>
  <c r="G2779" i="9"/>
  <c r="G2795" i="9"/>
  <c r="G2811" i="9"/>
  <c r="G2827" i="9"/>
  <c r="G2843" i="9"/>
  <c r="G2859" i="9"/>
  <c r="G2875" i="9"/>
  <c r="G3040" i="9"/>
  <c r="P19" i="9" s="1"/>
  <c r="G2981" i="9"/>
  <c r="G3001" i="9"/>
  <c r="G3093" i="9"/>
  <c r="G3125" i="9"/>
  <c r="G2880" i="9"/>
  <c r="G2896" i="9"/>
  <c r="G2912" i="9"/>
  <c r="G2928" i="9"/>
  <c r="G2944" i="9"/>
  <c r="G2960" i="9"/>
  <c r="G2976" i="9"/>
  <c r="G2992" i="9"/>
  <c r="G3008" i="9"/>
  <c r="G3021" i="9"/>
  <c r="G3037" i="9"/>
  <c r="P16" i="9" s="1"/>
  <c r="G3053" i="9"/>
  <c r="P32" i="9" s="1"/>
  <c r="G3069" i="9"/>
  <c r="P48" i="9" s="1"/>
  <c r="G2879" i="9"/>
  <c r="G2895" i="9"/>
  <c r="G2911" i="9"/>
  <c r="G2927" i="9"/>
  <c r="G2943" i="9"/>
  <c r="G2959" i="9"/>
  <c r="G2975" i="9"/>
  <c r="G2991" i="9"/>
  <c r="G3089" i="9"/>
  <c r="G3121" i="9"/>
  <c r="G3076" i="9"/>
  <c r="P55" i="9" s="1"/>
  <c r="G3092" i="9"/>
  <c r="G3108" i="9"/>
  <c r="G3124" i="9"/>
  <c r="G3023" i="9"/>
  <c r="G3039" i="9"/>
  <c r="P18" i="9" s="1"/>
  <c r="G3055" i="9"/>
  <c r="P34" i="9" s="1"/>
  <c r="G3071" i="9"/>
  <c r="P50" i="9" s="1"/>
  <c r="G3087" i="9"/>
  <c r="P66" i="9" s="1"/>
  <c r="G3103" i="9"/>
  <c r="G3119" i="9"/>
  <c r="G3135" i="9"/>
  <c r="G3006" i="9"/>
  <c r="G3022" i="9"/>
  <c r="G3038" i="9"/>
  <c r="P17" i="9" s="1"/>
  <c r="G3054" i="9"/>
  <c r="P33" i="9" s="1"/>
  <c r="G3070" i="9"/>
  <c r="P49" i="9" s="1"/>
  <c r="G3086" i="9"/>
  <c r="P65" i="9" s="1"/>
  <c r="G3102" i="9"/>
  <c r="G3118" i="9"/>
  <c r="G3134" i="9"/>
  <c r="G207" i="9"/>
  <c r="G143" i="9"/>
  <c r="G79" i="9"/>
  <c r="G267" i="9"/>
  <c r="G203" i="9"/>
  <c r="G139" i="9"/>
  <c r="G75" i="9"/>
  <c r="G16" i="9"/>
  <c r="G167" i="9"/>
  <c r="G41" i="9"/>
  <c r="G243" i="9"/>
  <c r="G179" i="9"/>
  <c r="G115" i="9"/>
  <c r="G37" i="9"/>
  <c r="G199" i="9"/>
  <c r="G57" i="9"/>
  <c r="G178" i="9"/>
  <c r="G146" i="9"/>
  <c r="G114" i="9"/>
  <c r="G82" i="9"/>
  <c r="G1805" i="9"/>
  <c r="G831" i="9"/>
  <c r="G767" i="9"/>
  <c r="G703" i="9"/>
  <c r="G639" i="9"/>
  <c r="G580" i="9"/>
  <c r="G548" i="9"/>
  <c r="G516" i="9"/>
  <c r="G484" i="9"/>
  <c r="G452" i="9"/>
  <c r="G420" i="9"/>
  <c r="G388" i="9"/>
  <c r="G356" i="9"/>
  <c r="G324" i="9"/>
  <c r="G276" i="9"/>
  <c r="G244" i="9"/>
  <c r="G212" i="9"/>
  <c r="G180" i="9"/>
  <c r="G148" i="9"/>
  <c r="G116" i="9"/>
  <c r="G100" i="9"/>
  <c r="G68" i="9"/>
  <c r="G36" i="9"/>
  <c r="G596" i="9"/>
  <c r="G628" i="9"/>
  <c r="G660" i="9"/>
  <c r="G692" i="9"/>
  <c r="G724" i="9"/>
  <c r="G756" i="9"/>
  <c r="G788" i="9"/>
  <c r="G820" i="9"/>
  <c r="G868" i="9"/>
  <c r="G911" i="9"/>
  <c r="G943" i="9"/>
  <c r="G1039" i="9"/>
  <c r="G1103" i="9"/>
  <c r="G1135" i="9"/>
  <c r="G278" i="9"/>
  <c r="G310" i="9"/>
  <c r="G358" i="9"/>
  <c r="G470" i="9"/>
  <c r="G2029" i="9"/>
  <c r="G1773" i="9"/>
  <c r="G860" i="9"/>
  <c r="G265" i="9"/>
  <c r="G249" i="9"/>
  <c r="G233" i="9"/>
  <c r="G217" i="9"/>
  <c r="G201" i="9"/>
  <c r="G185" i="9"/>
  <c r="G169" i="9"/>
  <c r="G153" i="9"/>
  <c r="G137" i="9"/>
  <c r="G121" i="9"/>
  <c r="G105" i="9"/>
  <c r="G89" i="9"/>
  <c r="G73" i="9"/>
  <c r="G59" i="9"/>
  <c r="G43" i="9"/>
  <c r="G27" i="9"/>
  <c r="G13" i="9"/>
  <c r="G58" i="9"/>
  <c r="G42" i="9"/>
  <c r="G26" i="9"/>
  <c r="G12" i="9"/>
  <c r="G819" i="9"/>
  <c r="G787" i="9"/>
  <c r="G755" i="9"/>
  <c r="G723" i="9"/>
  <c r="G691" i="9"/>
  <c r="G659" i="9"/>
  <c r="G627" i="9"/>
  <c r="G595" i="9"/>
  <c r="G575" i="9"/>
  <c r="G559" i="9"/>
  <c r="G543" i="9"/>
  <c r="G527" i="9"/>
  <c r="G511" i="9"/>
  <c r="G495" i="9"/>
  <c r="G479" i="9"/>
  <c r="G463" i="9"/>
  <c r="G447" i="9"/>
  <c r="G431" i="9"/>
  <c r="G415" i="9"/>
  <c r="G399" i="9"/>
  <c r="G383" i="9"/>
  <c r="G367" i="9"/>
  <c r="G351" i="9"/>
  <c r="G335" i="9"/>
  <c r="G319" i="9"/>
  <c r="G303" i="9"/>
  <c r="G287" i="9"/>
  <c r="G270" i="9"/>
  <c r="G254" i="9"/>
  <c r="G238" i="9"/>
  <c r="G222" i="9"/>
  <c r="G206" i="9"/>
  <c r="G190" i="9"/>
  <c r="G174" i="9"/>
  <c r="G158" i="9"/>
  <c r="G142" i="9"/>
  <c r="G126" i="9"/>
  <c r="G110" i="9"/>
  <c r="G94" i="9"/>
  <c r="G78" i="9"/>
  <c r="G1997" i="9"/>
  <c r="G1741" i="9"/>
  <c r="G855" i="9"/>
  <c r="G823" i="9"/>
  <c r="G791" i="9"/>
  <c r="G759" i="9"/>
  <c r="G727" i="9"/>
  <c r="G695" i="9"/>
  <c r="G663" i="9"/>
  <c r="G631" i="9"/>
  <c r="G599" i="9"/>
  <c r="G576" i="9"/>
  <c r="G560" i="9"/>
  <c r="G544" i="9"/>
  <c r="G528" i="9"/>
  <c r="G512" i="9"/>
  <c r="G496" i="9"/>
  <c r="G480" i="9"/>
  <c r="G464" i="9"/>
  <c r="G448" i="9"/>
  <c r="G432" i="9"/>
  <c r="G416" i="9"/>
  <c r="G400" i="9"/>
  <c r="G384" i="9"/>
  <c r="G368" i="9"/>
  <c r="G352" i="9"/>
  <c r="G336" i="9"/>
  <c r="G320" i="9"/>
  <c r="G304" i="9"/>
  <c r="G288" i="9"/>
  <c r="G272" i="9"/>
  <c r="G271" i="9"/>
  <c r="G256" i="9"/>
  <c r="G240" i="9"/>
  <c r="G224" i="9"/>
  <c r="G208" i="9"/>
  <c r="G192" i="9"/>
  <c r="G176" i="9"/>
  <c r="G160" i="9"/>
  <c r="G144" i="9"/>
  <c r="G128" i="9"/>
  <c r="G112" i="9"/>
  <c r="G96" i="9"/>
  <c r="G80" i="9"/>
  <c r="G64" i="9"/>
  <c r="G48" i="9"/>
  <c r="G32" i="9"/>
  <c r="G10" i="9"/>
  <c r="G600" i="9"/>
  <c r="G616" i="9"/>
  <c r="G632" i="9"/>
  <c r="G648" i="9"/>
  <c r="G664" i="9"/>
  <c r="G680" i="9"/>
  <c r="G696" i="9"/>
  <c r="G712" i="9"/>
  <c r="G728" i="9"/>
  <c r="G744" i="9"/>
  <c r="G760" i="9"/>
  <c r="G776" i="9"/>
  <c r="G792" i="9"/>
  <c r="G808" i="9"/>
  <c r="G824" i="9"/>
  <c r="G845" i="9"/>
  <c r="G872" i="9"/>
  <c r="G888" i="9"/>
  <c r="G919" i="9"/>
  <c r="G951" i="9"/>
  <c r="G983" i="9"/>
  <c r="G1015" i="9"/>
  <c r="G1047" i="9"/>
  <c r="G1079" i="9"/>
  <c r="G1111" i="9"/>
  <c r="G1143" i="9"/>
  <c r="G1556" i="9"/>
  <c r="G282" i="9"/>
  <c r="G298" i="9"/>
  <c r="G314" i="9"/>
  <c r="G330" i="9"/>
  <c r="G346" i="9"/>
  <c r="G362" i="9"/>
  <c r="G378" i="9"/>
  <c r="G394" i="9"/>
  <c r="G410" i="9"/>
  <c r="G426" i="9"/>
  <c r="G442" i="9"/>
  <c r="G458" i="9"/>
  <c r="G474" i="9"/>
  <c r="G490" i="9"/>
  <c r="G506" i="9"/>
  <c r="G522" i="9"/>
  <c r="G538" i="9"/>
  <c r="G554" i="9"/>
  <c r="G570" i="9"/>
  <c r="G586" i="9"/>
  <c r="G602" i="9"/>
  <c r="G618" i="9"/>
  <c r="G634" i="9"/>
  <c r="G650" i="9"/>
  <c r="G666" i="9"/>
  <c r="G682" i="9"/>
  <c r="G698" i="9"/>
  <c r="G714" i="9"/>
  <c r="G730" i="9"/>
  <c r="G746" i="9"/>
  <c r="G762" i="9"/>
  <c r="G778" i="9"/>
  <c r="G794" i="9"/>
  <c r="G810" i="9"/>
  <c r="G826" i="9"/>
  <c r="G841" i="9"/>
  <c r="G867" i="9"/>
  <c r="G883" i="9"/>
  <c r="G907" i="9"/>
  <c r="G939" i="9"/>
  <c r="G971" i="9"/>
  <c r="G1003" i="9"/>
  <c r="G1035" i="9"/>
  <c r="G1067" i="9"/>
  <c r="G1099" i="9"/>
  <c r="G1131" i="9"/>
  <c r="G1163" i="9"/>
  <c r="G273" i="9"/>
  <c r="G289" i="9"/>
  <c r="G305" i="9"/>
  <c r="G321" i="9"/>
  <c r="G337" i="9"/>
  <c r="G353" i="9"/>
  <c r="G369" i="9"/>
  <c r="G385" i="9"/>
  <c r="G401" i="9"/>
  <c r="G417" i="9"/>
  <c r="G433" i="9"/>
  <c r="G449" i="9"/>
  <c r="G465" i="9"/>
  <c r="G481" i="9"/>
  <c r="G497" i="9"/>
  <c r="G513" i="9"/>
  <c r="G529" i="9"/>
  <c r="G545" i="9"/>
  <c r="G561" i="9"/>
  <c r="G577" i="9"/>
  <c r="G593" i="9"/>
  <c r="G609" i="9"/>
  <c r="G625" i="9"/>
  <c r="G641" i="9"/>
  <c r="G657" i="9"/>
  <c r="G673" i="9"/>
  <c r="G689" i="9"/>
  <c r="G705" i="9"/>
  <c r="G721" i="9"/>
  <c r="G737" i="9"/>
  <c r="G753" i="9"/>
  <c r="G769" i="9"/>
  <c r="G785" i="9"/>
  <c r="G801" i="9"/>
  <c r="G817" i="9"/>
  <c r="G833" i="9"/>
  <c r="G848" i="9"/>
  <c r="G864" i="9"/>
  <c r="G1597" i="9"/>
  <c r="G1725" i="9"/>
  <c r="G1853" i="9"/>
  <c r="G1981" i="9"/>
  <c r="G842" i="9"/>
  <c r="G858" i="9"/>
  <c r="G874" i="9"/>
  <c r="G890" i="9"/>
  <c r="G906" i="9"/>
  <c r="G922" i="9"/>
  <c r="G938" i="9"/>
  <c r="G954" i="9"/>
  <c r="G970" i="9"/>
  <c r="G986" i="9"/>
  <c r="G1002" i="9"/>
  <c r="G1018" i="9"/>
  <c r="G1034" i="9"/>
  <c r="G1050" i="9"/>
  <c r="G1066" i="9"/>
  <c r="G1082" i="9"/>
  <c r="G1098" i="9"/>
  <c r="G1114" i="9"/>
  <c r="G1130" i="9"/>
  <c r="G1146" i="9"/>
  <c r="G1162" i="9"/>
  <c r="G1174" i="9"/>
  <c r="G1182" i="9"/>
  <c r="G1190" i="9"/>
  <c r="G1198" i="9"/>
  <c r="G1206" i="9"/>
  <c r="G1214" i="9"/>
  <c r="G1222" i="9"/>
  <c r="G1230" i="9"/>
  <c r="G1238" i="9"/>
  <c r="G1246" i="9"/>
  <c r="G1254" i="9"/>
  <c r="G1262" i="9"/>
  <c r="G1270" i="9"/>
  <c r="G1278" i="9"/>
  <c r="G1286" i="9"/>
  <c r="G1294" i="9"/>
  <c r="G1302" i="9"/>
  <c r="G1310" i="9"/>
  <c r="G1318" i="9"/>
  <c r="G1326" i="9"/>
  <c r="G1334" i="9"/>
  <c r="G1342" i="9"/>
  <c r="G1350" i="9"/>
  <c r="G1358" i="9"/>
  <c r="G1366" i="9"/>
  <c r="G1374" i="9"/>
  <c r="G1382" i="9"/>
  <c r="G1390" i="9"/>
  <c r="G1398" i="9"/>
  <c r="G1406" i="9"/>
  <c r="G1414" i="9"/>
  <c r="G1422" i="9"/>
  <c r="G1430" i="9"/>
  <c r="G1438" i="9"/>
  <c r="G1446" i="9"/>
  <c r="G1454" i="9"/>
  <c r="G1462" i="9"/>
  <c r="G1470" i="9"/>
  <c r="G1478" i="9"/>
  <c r="G1486" i="9"/>
  <c r="G1494" i="9"/>
  <c r="G1502" i="9"/>
  <c r="G1528" i="9"/>
  <c r="G873" i="9"/>
  <c r="G889" i="9"/>
  <c r="G905" i="9"/>
  <c r="G921" i="9"/>
  <c r="G937" i="9"/>
  <c r="G953" i="9"/>
  <c r="G969" i="9"/>
  <c r="G985" i="9"/>
  <c r="G1001" i="9"/>
  <c r="G1017" i="9"/>
  <c r="G1033" i="9"/>
  <c r="G1049" i="9"/>
  <c r="G1065" i="9"/>
  <c r="G1081" i="9"/>
  <c r="G1097" i="9"/>
  <c r="G1113" i="9"/>
  <c r="G1129" i="9"/>
  <c r="G1145" i="9"/>
  <c r="G1161" i="9"/>
  <c r="G1532" i="9"/>
  <c r="G1605" i="9"/>
  <c r="G1669" i="9"/>
  <c r="G1733" i="9"/>
  <c r="G1797" i="9"/>
  <c r="G1861" i="9"/>
  <c r="G1925" i="9"/>
  <c r="G1989" i="9"/>
  <c r="G2053" i="9"/>
  <c r="G2374" i="9"/>
  <c r="G904" i="9"/>
  <c r="G920" i="9"/>
  <c r="G936" i="9"/>
  <c r="G952" i="9"/>
  <c r="G968" i="9"/>
  <c r="G984" i="9"/>
  <c r="G1000" i="9"/>
  <c r="G1016" i="9"/>
  <c r="G1032" i="9"/>
  <c r="G1048" i="9"/>
  <c r="G1064" i="9"/>
  <c r="G1080" i="9"/>
  <c r="G1096" i="9"/>
  <c r="G1112" i="9"/>
  <c r="G1128" i="9"/>
  <c r="G1144" i="9"/>
  <c r="G1160" i="9"/>
  <c r="G1536" i="9"/>
  <c r="G1521" i="9"/>
  <c r="G1537" i="9"/>
  <c r="G1553" i="9"/>
  <c r="G1577" i="9"/>
  <c r="G1609" i="9"/>
  <c r="G1641" i="9"/>
  <c r="G1673" i="9"/>
  <c r="G1705" i="9"/>
  <c r="G1737" i="9"/>
  <c r="G1769" i="9"/>
  <c r="G1801" i="9"/>
  <c r="G1833" i="9"/>
  <c r="G1865" i="9"/>
  <c r="G1897" i="9"/>
  <c r="G1929" i="9"/>
  <c r="G1961" i="9"/>
  <c r="G1993" i="9"/>
  <c r="G2025" i="9"/>
  <c r="G2057" i="9"/>
  <c r="G2089" i="9"/>
  <c r="G2121" i="9"/>
  <c r="G2326" i="9"/>
  <c r="G1175" i="9"/>
  <c r="G1191" i="9"/>
  <c r="G1207" i="9"/>
  <c r="G1223" i="9"/>
  <c r="G1239" i="9"/>
  <c r="G1255" i="9"/>
  <c r="G1271" i="9"/>
  <c r="G1287" i="9"/>
  <c r="G1303" i="9"/>
  <c r="G1319" i="9"/>
  <c r="G1335" i="9"/>
  <c r="G1351" i="9"/>
  <c r="G1367" i="9"/>
  <c r="G1383" i="9"/>
  <c r="G1399" i="9"/>
  <c r="G1415" i="9"/>
  <c r="G1431" i="9"/>
  <c r="G1447" i="9"/>
  <c r="G1463" i="9"/>
  <c r="G1479" i="9"/>
  <c r="G1495" i="9"/>
  <c r="G1511" i="9"/>
  <c r="G2100" i="9"/>
  <c r="G2721" i="9"/>
  <c r="G1185" i="9"/>
  <c r="G1201" i="9"/>
  <c r="G1217" i="9"/>
  <c r="G1233" i="9"/>
  <c r="G1249" i="9"/>
  <c r="G1265" i="9"/>
  <c r="G1281" i="9"/>
  <c r="G1297" i="9"/>
  <c r="G1313" i="9"/>
  <c r="G1329" i="9"/>
  <c r="G1345" i="9"/>
  <c r="G1361" i="9"/>
  <c r="G1377" i="9"/>
  <c r="G1393" i="9"/>
  <c r="G1409" i="9"/>
  <c r="G1425" i="9"/>
  <c r="G1441" i="9"/>
  <c r="G1457" i="9"/>
  <c r="G1473" i="9"/>
  <c r="G1489" i="9"/>
  <c r="G1505" i="9"/>
  <c r="G1564" i="9"/>
  <c r="G1580" i="9"/>
  <c r="G1596" i="9"/>
  <c r="G1612" i="9"/>
  <c r="G1628" i="9"/>
  <c r="G1644" i="9"/>
  <c r="G1660" i="9"/>
  <c r="G1676" i="9"/>
  <c r="G1692" i="9"/>
  <c r="G1708" i="9"/>
  <c r="G1724" i="9"/>
  <c r="G1740" i="9"/>
  <c r="G1756" i="9"/>
  <c r="G1772" i="9"/>
  <c r="G1788" i="9"/>
  <c r="G1804" i="9"/>
  <c r="G1820" i="9"/>
  <c r="G1836" i="9"/>
  <c r="G1852" i="9"/>
  <c r="G1868" i="9"/>
  <c r="G1884" i="9"/>
  <c r="G1900" i="9"/>
  <c r="G1916" i="9"/>
  <c r="G1932" i="9"/>
  <c r="G1948" i="9"/>
  <c r="G1964" i="9"/>
  <c r="G1980" i="9"/>
  <c r="G1996" i="9"/>
  <c r="G2012" i="9"/>
  <c r="G2028" i="9"/>
  <c r="G2044" i="9"/>
  <c r="G2060" i="9"/>
  <c r="G2076" i="9"/>
  <c r="G2102" i="9"/>
  <c r="G2133" i="9"/>
  <c r="G2158" i="9"/>
  <c r="G2176" i="9"/>
  <c r="G2197" i="9"/>
  <c r="G1527" i="9"/>
  <c r="G1543" i="9"/>
  <c r="G1559" i="9"/>
  <c r="G1575" i="9"/>
  <c r="G1591" i="9"/>
  <c r="G1607" i="9"/>
  <c r="G1623" i="9"/>
  <c r="G1639" i="9"/>
  <c r="G1655" i="9"/>
  <c r="G1671" i="9"/>
  <c r="G1687" i="9"/>
  <c r="G1703" i="9"/>
  <c r="G1719" i="9"/>
  <c r="G1735" i="9"/>
  <c r="G1751" i="9"/>
  <c r="G1767" i="9"/>
  <c r="G1783" i="9"/>
  <c r="G1799" i="9"/>
  <c r="G1815" i="9"/>
  <c r="G1831" i="9"/>
  <c r="G1847" i="9"/>
  <c r="G1863" i="9"/>
  <c r="G1879" i="9"/>
  <c r="G1895" i="9"/>
  <c r="G1911" i="9"/>
  <c r="G1927" i="9"/>
  <c r="G1943" i="9"/>
  <c r="G1959" i="9"/>
  <c r="G1975" i="9"/>
  <c r="G1991" i="9"/>
  <c r="G2007" i="9"/>
  <c r="G2023" i="9"/>
  <c r="G2039" i="9"/>
  <c r="G2055" i="9"/>
  <c r="G2071" i="9"/>
  <c r="G2088" i="9"/>
  <c r="G2104" i="9"/>
  <c r="G2120" i="9"/>
  <c r="G2238" i="9"/>
  <c r="G2302" i="9"/>
  <c r="G2366" i="9"/>
  <c r="G2693" i="9"/>
  <c r="G1534" i="9"/>
  <c r="G1550" i="9"/>
  <c r="G1566" i="9"/>
  <c r="G1582" i="9"/>
  <c r="G1598" i="9"/>
  <c r="G1614" i="9"/>
  <c r="G1630" i="9"/>
  <c r="G1646" i="9"/>
  <c r="G1662" i="9"/>
  <c r="G1678" i="9"/>
  <c r="G1694" i="9"/>
  <c r="G1710" i="9"/>
  <c r="G1726" i="9"/>
  <c r="G1742" i="9"/>
  <c r="G1758" i="9"/>
  <c r="G1774" i="9"/>
  <c r="G1790" i="9"/>
  <c r="G1806" i="9"/>
  <c r="G1822" i="9"/>
  <c r="G1838" i="9"/>
  <c r="G1854" i="9"/>
  <c r="G1870" i="9"/>
  <c r="G1886" i="9"/>
  <c r="G1902" i="9"/>
  <c r="G1918" i="9"/>
  <c r="G1934" i="9"/>
  <c r="G1950" i="9"/>
  <c r="G1966" i="9"/>
  <c r="G1982" i="9"/>
  <c r="G1998" i="9"/>
  <c r="G2014" i="9"/>
  <c r="G2030" i="9"/>
  <c r="G2046" i="9"/>
  <c r="G2062" i="9"/>
  <c r="G2078" i="9"/>
  <c r="G2106" i="9"/>
  <c r="G2134" i="9"/>
  <c r="G2152" i="9"/>
  <c r="G2173" i="9"/>
  <c r="G2198" i="9"/>
  <c r="G2205" i="9"/>
  <c r="G2221" i="9"/>
  <c r="G2237" i="9"/>
  <c r="G2253" i="9"/>
  <c r="G2269" i="9"/>
  <c r="G2285" i="9"/>
  <c r="G2301" i="9"/>
  <c r="G2317" i="9"/>
  <c r="G2333" i="9"/>
  <c r="G2349" i="9"/>
  <c r="G2365" i="9"/>
  <c r="G2381" i="9"/>
  <c r="G2397" i="9"/>
  <c r="G2424" i="9"/>
  <c r="G2456" i="9"/>
  <c r="G2488" i="9"/>
  <c r="G2520" i="9"/>
  <c r="G2552" i="9"/>
  <c r="G2584" i="9"/>
  <c r="G2616" i="9"/>
  <c r="G2648" i="9"/>
  <c r="G2749" i="9"/>
  <c r="G2146" i="9"/>
  <c r="G2178" i="9"/>
  <c r="G2210" i="9"/>
  <c r="G2242" i="9"/>
  <c r="G2274" i="9"/>
  <c r="G2306" i="9"/>
  <c r="G2338" i="9"/>
  <c r="G2370" i="9"/>
  <c r="G2674" i="9"/>
  <c r="G2733" i="9"/>
  <c r="G2137" i="9"/>
  <c r="G2153" i="9"/>
  <c r="G2169" i="9"/>
  <c r="G2185" i="9"/>
  <c r="G2201" i="9"/>
  <c r="G2217" i="9"/>
  <c r="G2233" i="9"/>
  <c r="G2249" i="9"/>
  <c r="G2265" i="9"/>
  <c r="G2281" i="9"/>
  <c r="G2297" i="9"/>
  <c r="G2313" i="9"/>
  <c r="G2329" i="9"/>
  <c r="G2345" i="9"/>
  <c r="G2361" i="9"/>
  <c r="G2377" i="9"/>
  <c r="G2393" i="9"/>
  <c r="G2420" i="9"/>
  <c r="G2452" i="9"/>
  <c r="G2484" i="9"/>
  <c r="G2516" i="9"/>
  <c r="G2548" i="9"/>
  <c r="G2580" i="9"/>
  <c r="G2612" i="9"/>
  <c r="G2644" i="9"/>
  <c r="G2698" i="9"/>
  <c r="G2757" i="9"/>
  <c r="G2095" i="9"/>
  <c r="G2111" i="9"/>
  <c r="G2127" i="9"/>
  <c r="G2143" i="9"/>
  <c r="G2159" i="9"/>
  <c r="G2175" i="9"/>
  <c r="G2191" i="9"/>
  <c r="G2207" i="9"/>
  <c r="G2223" i="9"/>
  <c r="G2239" i="9"/>
  <c r="G2255" i="9"/>
  <c r="G2271" i="9"/>
  <c r="G2287" i="9"/>
  <c r="G2303" i="9"/>
  <c r="G2319" i="9"/>
  <c r="G2335" i="9"/>
  <c r="G2351" i="9"/>
  <c r="G2367" i="9"/>
  <c r="G2383" i="9"/>
  <c r="G2399" i="9"/>
  <c r="G2761" i="9"/>
  <c r="G2415" i="9"/>
  <c r="G2431" i="9"/>
  <c r="G2447" i="9"/>
  <c r="G2463" i="9"/>
  <c r="G2479" i="9"/>
  <c r="G2495" i="9"/>
  <c r="G2511" i="9"/>
  <c r="G2527" i="9"/>
  <c r="G2543" i="9"/>
  <c r="G2559" i="9"/>
  <c r="G2575" i="9"/>
  <c r="G2591" i="9"/>
  <c r="G2607" i="9"/>
  <c r="G2623" i="9"/>
  <c r="G2639" i="9"/>
  <c r="G2655" i="9"/>
  <c r="G2687" i="9"/>
  <c r="G2406" i="9"/>
  <c r="G2422" i="9"/>
  <c r="G2438" i="9"/>
  <c r="G2454" i="9"/>
  <c r="G2470" i="9"/>
  <c r="G2486" i="9"/>
  <c r="G2502" i="9"/>
  <c r="G2518" i="9"/>
  <c r="G2534" i="9"/>
  <c r="G2550" i="9"/>
  <c r="G2566" i="9"/>
  <c r="G2582" i="9"/>
  <c r="G2598" i="9"/>
  <c r="G2614" i="9"/>
  <c r="G2630" i="9"/>
  <c r="G2646" i="9"/>
  <c r="G2662" i="9"/>
  <c r="G2678" i="9"/>
  <c r="G2694" i="9"/>
  <c r="G2710" i="9"/>
  <c r="G2726" i="9"/>
  <c r="G2742" i="9"/>
  <c r="G2758" i="9"/>
  <c r="G2405" i="9"/>
  <c r="G2421" i="9"/>
  <c r="G2437" i="9"/>
  <c r="G2453" i="9"/>
  <c r="G2469" i="9"/>
  <c r="G2485" i="9"/>
  <c r="G2501" i="9"/>
  <c r="G2517" i="9"/>
  <c r="G2533" i="9"/>
  <c r="G2549" i="9"/>
  <c r="G2565" i="9"/>
  <c r="G2581" i="9"/>
  <c r="G2597" i="9"/>
  <c r="G2613" i="9"/>
  <c r="G2629" i="9"/>
  <c r="G2645" i="9"/>
  <c r="G2667" i="9"/>
  <c r="G2699" i="9"/>
  <c r="G2782" i="9"/>
  <c r="G2798" i="9"/>
  <c r="G2814" i="9"/>
  <c r="G2830" i="9"/>
  <c r="G2846" i="9"/>
  <c r="G2862" i="9"/>
  <c r="G2878" i="9"/>
  <c r="G2894" i="9"/>
  <c r="G2910" i="9"/>
  <c r="G2926" i="9"/>
  <c r="G2942" i="9"/>
  <c r="G2958" i="9"/>
  <c r="G2974" i="9"/>
  <c r="G3012" i="9"/>
  <c r="G2777" i="9"/>
  <c r="G2793" i="9"/>
  <c r="G2809" i="9"/>
  <c r="G2825" i="9"/>
  <c r="G2841" i="9"/>
  <c r="G2857" i="9"/>
  <c r="G2873" i="9"/>
  <c r="G3007" i="9"/>
  <c r="G3064" i="9"/>
  <c r="P43" i="9" s="1"/>
  <c r="G2668" i="9"/>
  <c r="G2684" i="9"/>
  <c r="G2700" i="9"/>
  <c r="G2716" i="9"/>
  <c r="G2732" i="9"/>
  <c r="G2748" i="9"/>
  <c r="G2764" i="9"/>
  <c r="G2780" i="9"/>
  <c r="G2796" i="9"/>
  <c r="G2812" i="9"/>
  <c r="G2828" i="9"/>
  <c r="G2844" i="9"/>
  <c r="G2860" i="9"/>
  <c r="G2876" i="9"/>
  <c r="G2893" i="9"/>
  <c r="G2909" i="9"/>
  <c r="G2925" i="9"/>
  <c r="G2941" i="9"/>
  <c r="G2957" i="9"/>
  <c r="G2973" i="9"/>
  <c r="G3052" i="9"/>
  <c r="P31" i="9" s="1"/>
  <c r="G2719" i="9"/>
  <c r="G2735" i="9"/>
  <c r="G2751" i="9"/>
  <c r="G2767" i="9"/>
  <c r="G2783" i="9"/>
  <c r="G2799" i="9"/>
  <c r="G2815" i="9"/>
  <c r="G2831" i="9"/>
  <c r="G2847" i="9"/>
  <c r="G2863" i="9"/>
  <c r="G2982" i="9"/>
  <c r="G3056" i="9"/>
  <c r="P35" i="9" s="1"/>
  <c r="G2985" i="9"/>
  <c r="G3009" i="9"/>
  <c r="G3101" i="9"/>
  <c r="G3133" i="9"/>
  <c r="G2884" i="9"/>
  <c r="G2900" i="9"/>
  <c r="G2916" i="9"/>
  <c r="G2932" i="9"/>
  <c r="G2948" i="9"/>
  <c r="G2964" i="9"/>
  <c r="G2980" i="9"/>
  <c r="G2995" i="9"/>
  <c r="G3011" i="9"/>
  <c r="G3025" i="9"/>
  <c r="G3041" i="9"/>
  <c r="P20" i="9" s="1"/>
  <c r="G3057" i="9"/>
  <c r="P36" i="9" s="1"/>
  <c r="G3073" i="9"/>
  <c r="P52" i="9" s="1"/>
  <c r="G2883" i="9"/>
  <c r="G2899" i="9"/>
  <c r="G2915" i="9"/>
  <c r="G2931" i="9"/>
  <c r="G2947" i="9"/>
  <c r="G2963" i="9"/>
  <c r="G2979" i="9"/>
  <c r="G2997" i="9"/>
  <c r="G3097" i="9"/>
  <c r="G3129" i="9"/>
  <c r="G3080" i="9"/>
  <c r="P59" i="9" s="1"/>
  <c r="G3096" i="9"/>
  <c r="G3112" i="9"/>
  <c r="G3128" i="9"/>
  <c r="G3027" i="9"/>
  <c r="G3043" i="9"/>
  <c r="P22" i="9" s="1"/>
  <c r="G3059" i="9"/>
  <c r="P38" i="9" s="1"/>
  <c r="G3075" i="9"/>
  <c r="P54" i="9" s="1"/>
  <c r="G3091" i="9"/>
  <c r="G3107" i="9"/>
  <c r="G3123" i="9"/>
  <c r="G2994" i="9"/>
  <c r="G3010" i="9"/>
  <c r="G3026" i="9"/>
  <c r="G3042" i="9"/>
  <c r="P21" i="9" s="1"/>
  <c r="G3058" i="9"/>
  <c r="P37" i="9" s="1"/>
  <c r="G3074" i="9"/>
  <c r="P53" i="9" s="1"/>
  <c r="G3090" i="9"/>
  <c r="G3106" i="9"/>
  <c r="G3122" i="9"/>
  <c r="G255" i="9"/>
  <c r="G191" i="9"/>
  <c r="G127" i="9"/>
  <c r="G65" i="9"/>
  <c r="G251" i="9"/>
  <c r="G187" i="9"/>
  <c r="G123" i="9"/>
  <c r="G61" i="9"/>
  <c r="G263" i="9"/>
  <c r="G135" i="9"/>
  <c r="G25" i="9"/>
  <c r="G227" i="9"/>
  <c r="G163" i="9"/>
  <c r="G99" i="9"/>
  <c r="G21" i="9"/>
  <c r="G151" i="9"/>
  <c r="G18" i="9"/>
  <c r="G2741" i="9"/>
  <c r="G1531" i="9"/>
  <c r="G1547" i="9"/>
  <c r="G1563" i="9"/>
  <c r="G1579" i="9"/>
  <c r="G1595" i="9"/>
  <c r="G1611" i="9"/>
  <c r="G1627" i="9"/>
  <c r="G1643" i="9"/>
  <c r="G1659" i="9"/>
  <c r="G1675" i="9"/>
  <c r="G1691" i="9"/>
  <c r="G1707" i="9"/>
  <c r="G1723" i="9"/>
  <c r="G1739" i="9"/>
  <c r="G1755" i="9"/>
  <c r="G1771" i="9"/>
  <c r="G1787" i="9"/>
  <c r="G1803" i="9"/>
  <c r="G1819" i="9"/>
  <c r="G1835" i="9"/>
  <c r="G1851" i="9"/>
  <c r="G1867" i="9"/>
  <c r="G1883" i="9"/>
  <c r="G1899" i="9"/>
  <c r="G1915" i="9"/>
  <c r="G1931" i="9"/>
  <c r="G1947" i="9"/>
  <c r="G1963" i="9"/>
  <c r="G1979" i="9"/>
  <c r="G1995" i="9"/>
  <c r="G2011" i="9"/>
  <c r="G2027" i="9"/>
  <c r="G2043" i="9"/>
  <c r="G2059" i="9"/>
  <c r="G2075" i="9"/>
  <c r="G2093" i="9"/>
  <c r="G2109" i="9"/>
  <c r="G2129" i="9"/>
  <c r="G2254" i="9"/>
  <c r="G2318" i="9"/>
  <c r="G2382" i="9"/>
  <c r="G1522" i="9"/>
  <c r="G1538" i="9"/>
  <c r="G1554" i="9"/>
  <c r="G1570" i="9"/>
  <c r="G1586" i="9"/>
  <c r="G1602" i="9"/>
  <c r="G1618" i="9"/>
  <c r="G1634" i="9"/>
  <c r="G1650" i="9"/>
  <c r="G1666" i="9"/>
  <c r="G1682" i="9"/>
  <c r="G1698" i="9"/>
  <c r="G1714" i="9"/>
  <c r="G1730" i="9"/>
  <c r="G1746" i="9"/>
  <c r="G1762" i="9"/>
  <c r="G1778" i="9"/>
  <c r="G1794" i="9"/>
  <c r="G1810" i="9"/>
  <c r="G1826" i="9"/>
  <c r="G1842" i="9"/>
  <c r="G1858" i="9"/>
  <c r="G1874" i="9"/>
  <c r="G1890" i="9"/>
  <c r="G1906" i="9"/>
  <c r="G1922" i="9"/>
  <c r="G1938" i="9"/>
  <c r="G1954" i="9"/>
  <c r="G1970" i="9"/>
  <c r="G1986" i="9"/>
  <c r="G2002" i="9"/>
  <c r="G2018" i="9"/>
  <c r="G2034" i="9"/>
  <c r="G2050" i="9"/>
  <c r="G2066" i="9"/>
  <c r="G2082" i="9"/>
  <c r="G2114" i="9"/>
  <c r="G2136" i="9"/>
  <c r="G2157" i="9"/>
  <c r="G2182" i="9"/>
  <c r="G2658" i="9"/>
  <c r="G2208" i="9"/>
  <c r="G2224" i="9"/>
  <c r="G2240" i="9"/>
  <c r="G2256" i="9"/>
  <c r="G2272" i="9"/>
  <c r="G2288" i="9"/>
  <c r="G2304" i="9"/>
  <c r="G2320" i="9"/>
  <c r="G2336" i="9"/>
  <c r="G2352" i="9"/>
  <c r="G2368" i="9"/>
  <c r="G2384" i="9"/>
  <c r="G2400" i="9"/>
  <c r="G2432" i="9"/>
  <c r="G2464" i="9"/>
  <c r="G2496" i="9"/>
  <c r="G2528" i="9"/>
  <c r="G2560" i="9"/>
  <c r="G2592" i="9"/>
  <c r="G2624" i="9"/>
  <c r="G2682" i="9"/>
  <c r="G2122" i="9"/>
  <c r="G2154" i="9"/>
  <c r="G2186" i="9"/>
  <c r="G2218" i="9"/>
  <c r="G2250" i="9"/>
  <c r="G2282" i="9"/>
  <c r="G2314" i="9"/>
  <c r="G2346" i="9"/>
  <c r="G2378" i="9"/>
  <c r="G2677" i="9"/>
  <c r="G2753" i="9"/>
  <c r="G2140" i="9"/>
  <c r="G2156" i="9"/>
  <c r="G2172" i="9"/>
  <c r="G2188" i="9"/>
  <c r="G2204" i="9"/>
  <c r="G2220" i="9"/>
  <c r="G2236" i="9"/>
  <c r="G2252" i="9"/>
  <c r="G2268" i="9"/>
  <c r="G2284" i="9"/>
  <c r="G2300" i="9"/>
  <c r="G2316" i="9"/>
  <c r="G2332" i="9"/>
  <c r="G2348" i="9"/>
  <c r="G2364" i="9"/>
  <c r="G2380" i="9"/>
  <c r="G2396" i="9"/>
  <c r="G2428" i="9"/>
  <c r="G2460" i="9"/>
  <c r="G2492" i="9"/>
  <c r="G2524" i="9"/>
  <c r="G2556" i="9"/>
  <c r="G2588" i="9"/>
  <c r="G2620" i="9"/>
  <c r="G2652" i="9"/>
  <c r="G2701" i="9"/>
  <c r="G2083" i="9"/>
  <c r="G2099" i="9"/>
  <c r="G2115" i="9"/>
  <c r="G2131" i="9"/>
  <c r="G2147" i="9"/>
  <c r="G2163" i="9"/>
  <c r="G2179" i="9"/>
  <c r="G2195" i="9"/>
  <c r="G2211" i="9"/>
  <c r="G2227" i="9"/>
  <c r="G2243" i="9"/>
  <c r="G2259" i="9"/>
  <c r="G2275" i="9"/>
  <c r="G2291" i="9"/>
  <c r="G2307" i="9"/>
  <c r="G2323" i="9"/>
  <c r="G2339" i="9"/>
  <c r="G2355" i="9"/>
  <c r="G2371" i="9"/>
  <c r="G2387" i="9"/>
  <c r="G2713" i="9"/>
  <c r="G2403" i="9"/>
  <c r="G2419" i="9"/>
  <c r="G2435" i="9"/>
  <c r="G2451" i="9"/>
  <c r="G2467" i="9"/>
  <c r="G2483" i="9"/>
  <c r="G2499" i="9"/>
  <c r="G2515" i="9"/>
  <c r="G2531" i="9"/>
  <c r="G2547" i="9"/>
  <c r="G2563" i="9"/>
  <c r="G2579" i="9"/>
  <c r="G2595" i="9"/>
  <c r="G2611" i="9"/>
  <c r="G2627" i="9"/>
  <c r="G2643" i="9"/>
  <c r="G2663" i="9"/>
  <c r="G2695" i="9"/>
  <c r="G2410" i="9"/>
  <c r="G2426" i="9"/>
  <c r="G2442" i="9"/>
  <c r="G2458" i="9"/>
  <c r="G2474" i="9"/>
  <c r="G2490" i="9"/>
  <c r="G2506" i="9"/>
  <c r="G2522" i="9"/>
  <c r="G2538" i="9"/>
  <c r="G2554" i="9"/>
  <c r="G2570" i="9"/>
  <c r="G2586" i="9"/>
  <c r="G2602" i="9"/>
  <c r="G2618" i="9"/>
  <c r="G2634" i="9"/>
  <c r="G2650" i="9"/>
  <c r="G2665" i="9"/>
  <c r="G2681" i="9"/>
  <c r="G2697" i="9"/>
  <c r="G2714" i="9"/>
  <c r="G2730" i="9"/>
  <c r="G2746" i="9"/>
  <c r="G2762" i="9"/>
  <c r="G2409" i="9"/>
  <c r="G2425" i="9"/>
  <c r="G2441" i="9"/>
  <c r="G2457" i="9"/>
  <c r="G2473" i="9"/>
  <c r="G2489" i="9"/>
  <c r="G2505" i="9"/>
  <c r="G2521" i="9"/>
  <c r="G2537" i="9"/>
  <c r="G2553" i="9"/>
  <c r="G2569" i="9"/>
  <c r="G2585" i="9"/>
  <c r="G2601" i="9"/>
  <c r="G2617" i="9"/>
  <c r="G2633" i="9"/>
  <c r="G2649" i="9"/>
  <c r="G2675" i="9"/>
  <c r="G2707" i="9"/>
  <c r="G2786" i="9"/>
  <c r="G2802" i="9"/>
  <c r="G2818" i="9"/>
  <c r="G2834" i="9"/>
  <c r="G2850" i="9"/>
  <c r="G2866" i="9"/>
  <c r="G2882" i="9"/>
  <c r="G2898" i="9"/>
  <c r="G2914" i="9"/>
  <c r="G2930" i="9"/>
  <c r="G2946" i="9"/>
  <c r="G2962" i="9"/>
  <c r="G2978" i="9"/>
  <c r="G3028" i="9"/>
  <c r="G2765" i="9"/>
  <c r="G2781" i="9"/>
  <c r="G2797" i="9"/>
  <c r="G2813" i="9"/>
  <c r="G2829" i="9"/>
  <c r="G2845" i="9"/>
  <c r="G2861" i="9"/>
  <c r="G2877" i="9"/>
  <c r="G3016" i="9"/>
  <c r="G2656" i="9"/>
  <c r="G2672" i="9"/>
  <c r="G2688" i="9"/>
  <c r="G2704" i="9"/>
  <c r="G2720" i="9"/>
  <c r="G2736" i="9"/>
  <c r="G2752" i="9"/>
  <c r="G2768" i="9"/>
  <c r="G2784" i="9"/>
  <c r="G2800" i="9"/>
  <c r="G2816" i="9"/>
  <c r="G2832" i="9"/>
  <c r="G2848" i="9"/>
  <c r="G2864" i="9"/>
  <c r="G2881" i="9"/>
  <c r="G2897" i="9"/>
  <c r="G2913" i="9"/>
  <c r="G2929" i="9"/>
  <c r="G2945" i="9"/>
  <c r="G2961" i="9"/>
  <c r="G2977" i="9"/>
  <c r="G3068" i="9"/>
  <c r="P47" i="9" s="1"/>
  <c r="G2723" i="9"/>
  <c r="G2739" i="9"/>
  <c r="G2755" i="9"/>
  <c r="G2771" i="9"/>
  <c r="G2787" i="9"/>
  <c r="G2803" i="9"/>
  <c r="G2819" i="9"/>
  <c r="G2835" i="9"/>
  <c r="G2851" i="9"/>
  <c r="G2867" i="9"/>
  <c r="G2990" i="9"/>
  <c r="G3072" i="9"/>
  <c r="P51" i="9" s="1"/>
  <c r="G2989" i="9"/>
  <c r="G3077" i="9"/>
  <c r="P56" i="9" s="1"/>
  <c r="G3109" i="9"/>
  <c r="G2888" i="9"/>
  <c r="G2904" i="9"/>
  <c r="G2920" i="9"/>
  <c r="G2936" i="9"/>
  <c r="G2952" i="9"/>
  <c r="G2968" i="9"/>
  <c r="G2984" i="9"/>
  <c r="G3000" i="9"/>
  <c r="G3013" i="9"/>
  <c r="G3029" i="9"/>
  <c r="P8" i="9" s="1"/>
  <c r="G3045" i="9"/>
  <c r="P24" i="9" s="1"/>
  <c r="G3061" i="9"/>
  <c r="P40" i="9" s="1"/>
  <c r="G2887" i="9"/>
  <c r="G2903" i="9"/>
  <c r="G2919" i="9"/>
  <c r="G2935" i="9"/>
  <c r="G2951" i="9"/>
  <c r="G2967" i="9"/>
  <c r="G2983" i="9"/>
  <c r="G3005" i="9"/>
  <c r="G3105" i="9"/>
  <c r="G3084" i="9"/>
  <c r="P63" i="9" s="1"/>
  <c r="G3100" i="9"/>
  <c r="G3116" i="9"/>
  <c r="G3132" i="9"/>
  <c r="G3015" i="9"/>
  <c r="G3031" i="9"/>
  <c r="P10" i="9" s="1"/>
  <c r="G3047" i="9"/>
  <c r="P26" i="9" s="1"/>
  <c r="G3063" i="9"/>
  <c r="P42" i="9" s="1"/>
  <c r="G3079" i="9"/>
  <c r="P58" i="9" s="1"/>
  <c r="G3095" i="9"/>
  <c r="G3111" i="9"/>
  <c r="G3127" i="9"/>
  <c r="G2998" i="9"/>
  <c r="G3014" i="9"/>
  <c r="G3030" i="9"/>
  <c r="P9" i="9" s="1"/>
  <c r="G3046" i="9"/>
  <c r="P25" i="9" s="1"/>
  <c r="G3062" i="9"/>
  <c r="P41" i="9" s="1"/>
  <c r="G3078" i="9"/>
  <c r="P57" i="9" s="1"/>
  <c r="G3094" i="9"/>
  <c r="G3110" i="9"/>
  <c r="G3126" i="9"/>
  <c r="G3137" i="9"/>
  <c r="G239" i="9"/>
  <c r="G175" i="9"/>
  <c r="G111" i="9"/>
  <c r="G49" i="9"/>
  <c r="G235" i="9"/>
  <c r="G171" i="9"/>
  <c r="G107" i="9"/>
  <c r="G45" i="9"/>
  <c r="G231" i="9"/>
  <c r="G103" i="9"/>
  <c r="G9" i="9"/>
  <c r="G211" i="9"/>
  <c r="G147" i="9"/>
  <c r="G83" i="9"/>
  <c r="G247" i="9"/>
  <c r="G119" i="9"/>
  <c r="S10" i="9" l="1"/>
  <c r="S13" i="9" s="1"/>
  <c r="J9" i="9"/>
  <c r="M7" i="9"/>
  <c r="P7" i="9" s="1"/>
  <c r="S9" i="9" s="1"/>
  <c r="J10" i="9"/>
  <c r="J13" i="9" s="1"/>
  <c r="S15" i="9" l="1"/>
</calcChain>
</file>

<file path=xl/sharedStrings.xml><?xml version="1.0" encoding="utf-8"?>
<sst xmlns="http://schemas.openxmlformats.org/spreadsheetml/2006/main" count="89" uniqueCount="45">
  <si>
    <t>Regulatory Capital</t>
  </si>
  <si>
    <t>Contents</t>
  </si>
  <si>
    <t>Page</t>
  </si>
  <si>
    <t>Historical Data</t>
  </si>
  <si>
    <t>Page 1</t>
  </si>
  <si>
    <t>Date</t>
  </si>
  <si>
    <t>IBM($)</t>
  </si>
  <si>
    <t>10yr Treasury Yield %</t>
  </si>
  <si>
    <t>Gold ($)</t>
    <phoneticPr fontId="2" type="noConversion"/>
  </si>
  <si>
    <t>Stress Capital</t>
  </si>
  <si>
    <t>Conf Level</t>
  </si>
  <si>
    <t>Trading Position</t>
  </si>
  <si>
    <t>Yesterday VAR</t>
  </si>
  <si>
    <t>60 days Average</t>
  </si>
  <si>
    <t>Multiplier</t>
  </si>
  <si>
    <t>Cap Charge</t>
  </si>
  <si>
    <t>Total Capital</t>
  </si>
  <si>
    <t xml:space="preserve">Regulatory Capital for Gold and IBM stock </t>
    <phoneticPr fontId="2" type="noConversion"/>
  </si>
  <si>
    <t>Page 2</t>
    <phoneticPr fontId="2" type="noConversion"/>
  </si>
  <si>
    <t>IBM stock Regulatory Capital</t>
  </si>
  <si>
    <t>Gold Regulatory Capital</t>
  </si>
  <si>
    <t>IBM Capital Charge</t>
  </si>
  <si>
    <t>IBM Trading Position</t>
  </si>
  <si>
    <t>Basel 1</t>
  </si>
  <si>
    <t>Stress Interval</t>
  </si>
  <si>
    <t>Basel 2.5</t>
  </si>
  <si>
    <t>Prices</t>
  </si>
  <si>
    <t>Daily Changes</t>
  </si>
  <si>
    <t>Internal Model CC</t>
  </si>
  <si>
    <t>IBM</t>
  </si>
  <si>
    <t>IBM Price</t>
  </si>
  <si>
    <t>IBM P/L</t>
  </si>
  <si>
    <t>1 YEAR VAR @99%</t>
  </si>
  <si>
    <t>Max VaR</t>
  </si>
  <si>
    <t>√10</t>
  </si>
  <si>
    <t>Standard Model CC</t>
  </si>
  <si>
    <t>Shares</t>
  </si>
  <si>
    <t>Value</t>
  </si>
  <si>
    <t>CC %</t>
  </si>
  <si>
    <t>Page 3</t>
  </si>
  <si>
    <t>Gold Capital Charge</t>
  </si>
  <si>
    <t>Gold Trading Position</t>
  </si>
  <si>
    <t xml:space="preserve">As shown, the regulatory capital for IBM stock by three methodologies (Basel 1 Internal Model Approach,Basel 1 Standardized Approach,Basel 2.5 Stressed VAR method) are  6,712,541.4，-1,992,120.00 and  10,544,614.86 accordingly. We notice we have negative number under Basel 1 Standardized Approach, I assume this means we have no capital requirement. The capital is largest under Basel 2.5. The total capital of Basel 1 Internal Model and Basel 2.5 is  17,257,156.35.
</t>
  </si>
  <si>
    <t xml:space="preserve">As shown, the regulatory capital for Gold by three methodologies  (Basel 1 Internal Model Approach,Basel 1 Standardized Approach,Basel 2.5 Stressed VAR method)  are   20,049,267.27, 6,703,680.00 and   32,776,059.26  accordingly. The capital is largest under Basel 2.5. The total capital of Basel 1 Internal Model and Basel 2.5 is   52,825,326.54.
</t>
  </si>
  <si>
    <t>Find the historical max VaR as our yesterday SVaR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</si>
</sst>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m/d/yy;@"/>
    <numFmt numFmtId="166" formatCode="#,##0.000"/>
    <numFmt numFmtId="167" formatCode="_(* #,##0.000_);_(* \(#,##0.000\);_(* &quot;-&quot;??_);_(@_)"/>
    <numFmt numFmtId="168" formatCode="_(* #,##0_);_(* \(#,##0\);_(* &quot;-&quot;??_);_(@_)"/>
  </numFmts>
  <fonts count="1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92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5" fillId="0" borderId="0" xfId="0" applyFont="1" applyAlignment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Fill="1" applyBorder="1" applyAlignment="1"/>
    <xf numFmtId="0" fontId="8" fillId="2" borderId="7" xfId="0" applyFont="1" applyFill="1" applyBorder="1" applyAlignment="1"/>
    <xf numFmtId="0" fontId="8" fillId="2" borderId="8" xfId="0" applyFont="1" applyFill="1" applyBorder="1" applyAlignment="1"/>
    <xf numFmtId="0" fontId="7" fillId="2" borderId="9" xfId="0" applyFont="1" applyFill="1" applyBorder="1" applyAlignment="1"/>
    <xf numFmtId="0" fontId="5" fillId="2" borderId="10" xfId="0" applyFont="1" applyFill="1" applyBorder="1" applyAlignment="1">
      <alignment horizontal="left"/>
    </xf>
    <xf numFmtId="0" fontId="7" fillId="2" borderId="11" xfId="0" applyFont="1" applyFill="1" applyBorder="1" applyAlignment="1"/>
    <xf numFmtId="0" fontId="5" fillId="2" borderId="12" xfId="0" applyFont="1" applyFill="1" applyBorder="1" applyAlignment="1">
      <alignment horizontal="left"/>
    </xf>
    <xf numFmtId="0" fontId="4" fillId="0" borderId="0" xfId="0" applyFont="1" applyAlignment="1"/>
    <xf numFmtId="0" fontId="4" fillId="2" borderId="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65" fontId="9" fillId="2" borderId="9" xfId="0" applyNumberFormat="1" applyFont="1" applyFill="1" applyBorder="1" applyAlignment="1"/>
    <xf numFmtId="43" fontId="0" fillId="2" borderId="14" xfId="0" applyNumberFormat="1" applyFill="1" applyBorder="1" applyAlignment="1"/>
    <xf numFmtId="166" fontId="0" fillId="2" borderId="14" xfId="0" applyNumberFormat="1" applyFill="1" applyBorder="1" applyAlignment="1"/>
    <xf numFmtId="165" fontId="0" fillId="2" borderId="9" xfId="0" applyNumberFormat="1" applyFill="1" applyBorder="1" applyAlignment="1"/>
    <xf numFmtId="165" fontId="0" fillId="2" borderId="11" xfId="0" applyNumberFormat="1" applyFill="1" applyBorder="1" applyAlignment="1"/>
    <xf numFmtId="0" fontId="0" fillId="3" borderId="0" xfId="0" applyFill="1" applyAlignment="1"/>
    <xf numFmtId="0" fontId="11" fillId="3" borderId="0" xfId="0" applyFont="1" applyFill="1" applyAlignment="1"/>
    <xf numFmtId="0" fontId="0" fillId="3" borderId="0" xfId="0" applyFill="1" applyAlignment="1">
      <alignment horizontal="center"/>
    </xf>
    <xf numFmtId="0" fontId="0" fillId="3" borderId="19" xfId="0" applyFill="1" applyBorder="1" applyAlignment="1">
      <alignment wrapText="1"/>
    </xf>
    <xf numFmtId="3" fontId="0" fillId="3" borderId="10" xfId="0" applyNumberFormat="1" applyFill="1" applyBorder="1" applyAlignment="1">
      <alignment wrapText="1"/>
    </xf>
    <xf numFmtId="3" fontId="0" fillId="3" borderId="0" xfId="0" applyNumberFormat="1" applyFill="1" applyBorder="1" applyAlignment="1"/>
    <xf numFmtId="0" fontId="4" fillId="3" borderId="0" xfId="0" applyFont="1" applyFill="1" applyAlignment="1"/>
    <xf numFmtId="0" fontId="10" fillId="3" borderId="7" xfId="0" applyFont="1" applyFill="1" applyBorder="1" applyAlignment="1"/>
    <xf numFmtId="43" fontId="0" fillId="3" borderId="15" xfId="2" applyFont="1" applyFill="1" applyBorder="1" applyAlignment="1">
      <alignment horizontal="center" wrapText="1"/>
    </xf>
    <xf numFmtId="167" fontId="0" fillId="3" borderId="15" xfId="2" applyNumberFormat="1" applyFont="1" applyFill="1" applyBorder="1" applyAlignment="1">
      <alignment horizontal="center" wrapText="1"/>
    </xf>
    <xf numFmtId="0" fontId="0" fillId="3" borderId="15" xfId="0" applyFill="1" applyBorder="1" applyAlignment="1"/>
    <xf numFmtId="0" fontId="0" fillId="3" borderId="8" xfId="0" applyFill="1" applyBorder="1" applyAlignment="1"/>
    <xf numFmtId="0" fontId="4" fillId="3" borderId="0" xfId="0" applyFont="1" applyFill="1" applyBorder="1" applyAlignment="1"/>
    <xf numFmtId="0" fontId="0" fillId="3" borderId="11" xfId="0" applyFill="1" applyBorder="1" applyAlignment="1">
      <alignment horizontal="center"/>
    </xf>
    <xf numFmtId="43" fontId="0" fillId="3" borderId="16" xfId="2" applyFont="1" applyFill="1" applyBorder="1" applyAlignment="1">
      <alignment horizontal="center" wrapText="1"/>
    </xf>
    <xf numFmtId="0" fontId="0" fillId="3" borderId="16" xfId="0" applyFill="1" applyBorder="1" applyAlignment="1"/>
    <xf numFmtId="43" fontId="0" fillId="3" borderId="12" xfId="2" applyFont="1" applyFill="1" applyBorder="1" applyAlignment="1">
      <alignment horizontal="center" wrapText="1"/>
    </xf>
    <xf numFmtId="0" fontId="0" fillId="3" borderId="20" xfId="0" applyFill="1" applyBorder="1" applyAlignment="1"/>
    <xf numFmtId="9" fontId="0" fillId="3" borderId="8" xfId="0" applyNumberFormat="1" applyFill="1" applyBorder="1" applyAlignment="1"/>
    <xf numFmtId="9" fontId="0" fillId="3" borderId="0" xfId="0" applyNumberFormat="1" applyFill="1" applyBorder="1" applyAlignment="1"/>
    <xf numFmtId="168" fontId="0" fillId="3" borderId="0" xfId="0" applyNumberFormat="1" applyFill="1" applyAlignment="1"/>
    <xf numFmtId="168" fontId="0" fillId="3" borderId="0" xfId="0" applyNumberFormat="1" applyFill="1" applyAlignment="1">
      <alignment horizontal="center"/>
    </xf>
    <xf numFmtId="14" fontId="0" fillId="3" borderId="0" xfId="0" applyNumberFormat="1" applyFill="1" applyAlignment="1"/>
    <xf numFmtId="165" fontId="0" fillId="3" borderId="21" xfId="0" applyNumberFormat="1" applyFill="1" applyBorder="1" applyAlignment="1"/>
    <xf numFmtId="43" fontId="0" fillId="3" borderId="21" xfId="2" applyFont="1" applyFill="1" applyBorder="1"/>
    <xf numFmtId="43" fontId="0" fillId="3" borderId="21" xfId="0" applyNumberFormat="1" applyFill="1" applyBorder="1" applyAlignment="1"/>
    <xf numFmtId="168" fontId="0" fillId="3" borderId="21" xfId="2" applyNumberFormat="1" applyFont="1" applyFill="1" applyBorder="1"/>
    <xf numFmtId="0" fontId="0" fillId="3" borderId="21" xfId="0" applyFill="1" applyBorder="1" applyAlignment="1"/>
    <xf numFmtId="0" fontId="0" fillId="3" borderId="19" xfId="0" applyFill="1" applyBorder="1" applyAlignment="1"/>
    <xf numFmtId="3" fontId="0" fillId="3" borderId="10" xfId="0" applyNumberFormat="1" applyFill="1" applyBorder="1" applyAlignment="1"/>
    <xf numFmtId="165" fontId="0" fillId="3" borderId="14" xfId="0" applyNumberFormat="1" applyFill="1" applyBorder="1" applyAlignment="1"/>
    <xf numFmtId="43" fontId="0" fillId="3" borderId="14" xfId="2" applyFont="1" applyFill="1" applyBorder="1"/>
    <xf numFmtId="43" fontId="0" fillId="3" borderId="14" xfId="0" applyNumberFormat="1" applyFill="1" applyBorder="1" applyAlignment="1"/>
    <xf numFmtId="168" fontId="0" fillId="3" borderId="14" xfId="2" applyNumberFormat="1" applyFont="1" applyFill="1" applyBorder="1"/>
    <xf numFmtId="0" fontId="0" fillId="3" borderId="14" xfId="0" applyFill="1" applyBorder="1" applyAlignment="1"/>
    <xf numFmtId="0" fontId="0" fillId="3" borderId="9" xfId="0" applyFill="1" applyBorder="1" applyAlignment="1"/>
    <xf numFmtId="43" fontId="0" fillId="3" borderId="10" xfId="2" applyFont="1" applyFill="1" applyBorder="1"/>
    <xf numFmtId="43" fontId="0" fillId="3" borderId="0" xfId="2" applyFont="1" applyFill="1" applyBorder="1"/>
    <xf numFmtId="0" fontId="12" fillId="3" borderId="9" xfId="0" applyFont="1" applyFill="1" applyBorder="1" applyAlignment="1"/>
    <xf numFmtId="0" fontId="0" fillId="3" borderId="11" xfId="0" applyFill="1" applyBorder="1" applyAlignment="1"/>
    <xf numFmtId="43" fontId="4" fillId="3" borderId="12" xfId="2" applyFont="1" applyFill="1" applyBorder="1"/>
    <xf numFmtId="43" fontId="4" fillId="3" borderId="0" xfId="2" applyFont="1" applyFill="1" applyBorder="1"/>
    <xf numFmtId="0" fontId="4" fillId="3" borderId="17" xfId="0" applyFont="1" applyFill="1" applyBorder="1" applyAlignment="1"/>
    <xf numFmtId="43" fontId="4" fillId="3" borderId="18" xfId="0" applyNumberFormat="1" applyFont="1" applyFill="1" applyBorder="1" applyAlignment="1"/>
    <xf numFmtId="0" fontId="0" fillId="3" borderId="7" xfId="0" applyFill="1" applyBorder="1" applyAlignment="1"/>
    <xf numFmtId="168" fontId="0" fillId="3" borderId="8" xfId="2" applyNumberFormat="1" applyFont="1" applyFill="1" applyBorder="1"/>
    <xf numFmtId="168" fontId="0" fillId="3" borderId="0" xfId="2" applyNumberFormat="1" applyFont="1" applyFill="1" applyBorder="1"/>
    <xf numFmtId="168" fontId="0" fillId="3" borderId="9" xfId="2" applyNumberFormat="1" applyFont="1" applyFill="1" applyBorder="1"/>
    <xf numFmtId="43" fontId="0" fillId="3" borderId="10" xfId="0" applyNumberFormat="1" applyFill="1" applyBorder="1" applyAlignment="1"/>
    <xf numFmtId="43" fontId="0" fillId="3" borderId="0" xfId="0" applyNumberFormat="1" applyFill="1" applyBorder="1" applyAlignment="1"/>
    <xf numFmtId="9" fontId="0" fillId="3" borderId="10" xfId="0" applyNumberFormat="1" applyFill="1" applyBorder="1" applyAlignment="1"/>
    <xf numFmtId="43" fontId="4" fillId="3" borderId="12" xfId="0" applyNumberFormat="1" applyFont="1" applyFill="1" applyBorder="1" applyAlignment="1"/>
    <xf numFmtId="43" fontId="4" fillId="3" borderId="0" xfId="0" applyNumberFormat="1" applyFont="1" applyFill="1" applyBorder="1" applyAlignment="1"/>
    <xf numFmtId="165" fontId="0" fillId="3" borderId="0" xfId="0" applyNumberFormat="1" applyFill="1" applyAlignment="1"/>
    <xf numFmtId="43" fontId="0" fillId="3" borderId="0" xfId="2" applyFont="1" applyFill="1"/>
    <xf numFmtId="43" fontId="0" fillId="0" borderId="14" xfId="0" applyNumberForma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wrapText="1"/>
    </xf>
  </cellXfs>
  <cellStyles count="3">
    <cellStyle name="Comma" xfId="2" builtinId="3"/>
    <cellStyle name="Comma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workbookViewId="0">
      <selection activeCell="B14" sqref="B14"/>
    </sheetView>
  </sheetViews>
  <sheetFormatPr defaultColWidth="9" defaultRowHeight="14.15"/>
  <cols>
    <col min="1" max="1" width="9" style="3"/>
    <col min="2" max="2" width="27.84375" style="3" bestFit="1" customWidth="1"/>
    <col min="3" max="3" width="25.61328125" style="3" customWidth="1"/>
    <col min="4" max="16384" width="9" style="3"/>
  </cols>
  <sheetData>
    <row r="1" spans="2:5" ht="14.6" thickBot="1"/>
    <row r="2" spans="2:5" ht="22.3">
      <c r="B2" s="79" t="s">
        <v>0</v>
      </c>
      <c r="C2" s="80"/>
      <c r="D2" s="2"/>
      <c r="E2" s="2"/>
    </row>
    <row r="3" spans="2:5">
      <c r="B3" s="4"/>
      <c r="C3" s="5"/>
    </row>
    <row r="4" spans="2:5">
      <c r="B4" s="81" t="s">
        <v>17</v>
      </c>
      <c r="C4" s="82"/>
    </row>
    <row r="5" spans="2:5">
      <c r="B5" s="83"/>
      <c r="C5" s="82"/>
    </row>
    <row r="6" spans="2:5">
      <c r="B6" s="83"/>
      <c r="C6" s="82"/>
    </row>
    <row r="7" spans="2:5" ht="14.6" thickBot="1">
      <c r="B7" s="84"/>
      <c r="C7" s="85"/>
    </row>
    <row r="8" spans="2:5">
      <c r="B8" s="6"/>
      <c r="C8" s="7"/>
    </row>
    <row r="9" spans="2:5" ht="14.6" thickBot="1"/>
    <row r="10" spans="2:5">
      <c r="B10" s="8" t="s">
        <v>1</v>
      </c>
      <c r="C10" s="9" t="s">
        <v>2</v>
      </c>
    </row>
    <row r="11" spans="2:5">
      <c r="B11" s="10" t="s">
        <v>3</v>
      </c>
      <c r="C11" s="11">
        <v>1</v>
      </c>
    </row>
    <row r="12" spans="2:5">
      <c r="B12" s="10" t="s">
        <v>19</v>
      </c>
      <c r="C12" s="11">
        <v>2</v>
      </c>
    </row>
    <row r="13" spans="2:5" ht="14.6" thickBot="1">
      <c r="B13" s="12" t="s">
        <v>20</v>
      </c>
      <c r="C13" s="13">
        <v>3</v>
      </c>
    </row>
  </sheetData>
  <mergeCells count="5">
    <mergeCell ref="B2:C2"/>
    <mergeCell ref="B4:C4"/>
    <mergeCell ref="B5:C5"/>
    <mergeCell ref="B6:C6"/>
    <mergeCell ref="B7:C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97"/>
  <sheetViews>
    <sheetView workbookViewId="0">
      <selection activeCell="E25" sqref="E25"/>
    </sheetView>
  </sheetViews>
  <sheetFormatPr defaultColWidth="9.15234375" defaultRowHeight="14.6"/>
  <cols>
    <col min="1" max="2" width="9.15234375" style="1"/>
    <col min="3" max="3" width="9.61328125" style="1" bestFit="1" customWidth="1"/>
    <col min="4" max="4" width="9.15234375" style="1"/>
    <col min="5" max="5" width="20" style="1" bestFit="1" customWidth="1"/>
    <col min="6" max="16384" width="9.15234375" style="1"/>
  </cols>
  <sheetData>
    <row r="1" spans="1:5">
      <c r="A1" s="14" t="s">
        <v>4</v>
      </c>
    </row>
    <row r="2" spans="1:5" ht="22.3">
      <c r="B2" s="86" t="s">
        <v>3</v>
      </c>
      <c r="C2" s="86"/>
      <c r="D2" s="86"/>
      <c r="E2" s="86"/>
    </row>
    <row r="3" spans="1:5" ht="15" thickBot="1"/>
    <row r="4" spans="1:5">
      <c r="B4" s="87" t="s">
        <v>3</v>
      </c>
      <c r="C4" s="88"/>
      <c r="D4" s="88"/>
      <c r="E4" s="89"/>
    </row>
    <row r="5" spans="1:5">
      <c r="B5" s="15" t="s">
        <v>5</v>
      </c>
      <c r="C5" s="16" t="s">
        <v>8</v>
      </c>
      <c r="D5" s="16" t="s">
        <v>6</v>
      </c>
      <c r="E5" s="17" t="s">
        <v>7</v>
      </c>
    </row>
    <row r="6" spans="1:5">
      <c r="B6" s="18">
        <v>43040</v>
      </c>
      <c r="C6" s="19">
        <v>1675.92</v>
      </c>
      <c r="D6" s="19">
        <v>191.55</v>
      </c>
      <c r="E6" s="20">
        <v>1.758</v>
      </c>
    </row>
    <row r="7" spans="1:5">
      <c r="B7" s="21">
        <v>43039</v>
      </c>
      <c r="C7" s="19">
        <v>1675.35</v>
      </c>
      <c r="D7" s="19">
        <v>191.55</v>
      </c>
      <c r="E7" s="20">
        <v>1.758</v>
      </c>
    </row>
    <row r="8" spans="1:5">
      <c r="B8" s="21">
        <v>43038</v>
      </c>
      <c r="C8" s="19">
        <v>1655.7</v>
      </c>
      <c r="D8" s="19">
        <v>189.83</v>
      </c>
      <c r="E8" s="20">
        <v>1.702</v>
      </c>
    </row>
    <row r="9" spans="1:5">
      <c r="B9" s="21">
        <v>43037</v>
      </c>
      <c r="C9" s="19">
        <v>1664.1</v>
      </c>
      <c r="D9" s="19">
        <v>192.71</v>
      </c>
      <c r="E9" s="20">
        <v>1.7370000000000001</v>
      </c>
    </row>
    <row r="10" spans="1:5">
      <c r="B10" s="21">
        <v>43036</v>
      </c>
      <c r="C10" s="19">
        <v>1659.45</v>
      </c>
      <c r="D10" s="19">
        <v>191.95</v>
      </c>
      <c r="E10" s="20">
        <v>1.752</v>
      </c>
    </row>
    <row r="11" spans="1:5">
      <c r="B11" s="21">
        <v>43035</v>
      </c>
      <c r="C11" s="19">
        <v>1657.98</v>
      </c>
      <c r="D11" s="19">
        <v>192.4</v>
      </c>
      <c r="E11" s="20">
        <v>1.7749999999999999</v>
      </c>
    </row>
    <row r="12" spans="1:5">
      <c r="B12" s="21">
        <v>43034</v>
      </c>
      <c r="C12" s="19">
        <v>1657.84</v>
      </c>
      <c r="D12" s="19">
        <v>192.4</v>
      </c>
      <c r="E12" s="20">
        <v>1.7749999999999999</v>
      </c>
    </row>
    <row r="13" spans="1:5">
      <c r="B13" s="21">
        <v>43033</v>
      </c>
      <c r="C13" s="19">
        <v>1657.22</v>
      </c>
      <c r="D13" s="19">
        <v>193.42</v>
      </c>
      <c r="E13" s="20">
        <v>1.764</v>
      </c>
    </row>
    <row r="14" spans="1:5">
      <c r="B14" s="21">
        <v>43032</v>
      </c>
      <c r="C14" s="19">
        <v>1647.92</v>
      </c>
      <c r="D14" s="19">
        <v>194.77</v>
      </c>
      <c r="E14" s="20">
        <v>1.7970000000000002</v>
      </c>
    </row>
    <row r="15" spans="1:5">
      <c r="B15" s="21">
        <v>43031</v>
      </c>
      <c r="C15" s="19">
        <v>1667.18</v>
      </c>
      <c r="D15" s="19">
        <v>195.08</v>
      </c>
      <c r="E15" s="20">
        <v>1.802</v>
      </c>
    </row>
    <row r="16" spans="1:5">
      <c r="B16" s="21">
        <v>43030</v>
      </c>
      <c r="C16" s="19">
        <v>1671.23</v>
      </c>
      <c r="D16" s="19">
        <v>195.69</v>
      </c>
      <c r="E16" s="20">
        <v>1.8180000000000001</v>
      </c>
    </row>
    <row r="17" spans="2:5">
      <c r="B17" s="21">
        <v>43029</v>
      </c>
      <c r="C17" s="19">
        <v>1698.32</v>
      </c>
      <c r="D17" s="19">
        <v>193.62</v>
      </c>
      <c r="E17" s="20">
        <v>1.7730000000000001</v>
      </c>
    </row>
    <row r="18" spans="2:5">
      <c r="B18" s="21">
        <v>43028</v>
      </c>
      <c r="C18" s="19">
        <v>1696.15</v>
      </c>
      <c r="D18" s="19">
        <v>191.76</v>
      </c>
      <c r="E18" s="20">
        <v>1.702</v>
      </c>
    </row>
    <row r="19" spans="2:5">
      <c r="B19" s="21">
        <v>43027</v>
      </c>
      <c r="C19" s="19">
        <v>1697.1</v>
      </c>
      <c r="D19" s="19">
        <v>191.99</v>
      </c>
      <c r="E19" s="20">
        <v>1.7309999999999999</v>
      </c>
    </row>
    <row r="20" spans="2:5">
      <c r="B20" s="21">
        <v>43026</v>
      </c>
      <c r="C20" s="19">
        <v>1711.71</v>
      </c>
      <c r="D20" s="19">
        <v>192.95</v>
      </c>
      <c r="E20" s="20">
        <v>1.6989999999999998</v>
      </c>
    </row>
    <row r="21" spans="2:5">
      <c r="B21" s="21">
        <v>43025</v>
      </c>
      <c r="C21" s="19">
        <v>1709.95</v>
      </c>
      <c r="D21" s="19">
        <v>194.2</v>
      </c>
      <c r="E21" s="20">
        <v>1.655</v>
      </c>
    </row>
    <row r="22" spans="2:5">
      <c r="B22" s="21">
        <v>43024</v>
      </c>
      <c r="C22" s="19">
        <v>1713.11</v>
      </c>
      <c r="D22" s="19">
        <v>192.62</v>
      </c>
      <c r="E22" s="20">
        <v>1.617</v>
      </c>
    </row>
    <row r="23" spans="2:5">
      <c r="B23" s="21">
        <v>43023</v>
      </c>
      <c r="C23" s="19">
        <v>1704.07</v>
      </c>
      <c r="D23" s="19">
        <v>191.95</v>
      </c>
      <c r="E23" s="20">
        <v>1.6219999999999999</v>
      </c>
    </row>
    <row r="24" spans="2:5">
      <c r="B24" s="21">
        <v>43022</v>
      </c>
      <c r="C24" s="19">
        <v>1699.88</v>
      </c>
      <c r="D24" s="19">
        <v>189.7</v>
      </c>
      <c r="E24" s="20">
        <v>1.587</v>
      </c>
    </row>
    <row r="25" spans="2:5">
      <c r="B25" s="21">
        <v>43021</v>
      </c>
      <c r="C25" s="19">
        <v>1693.9</v>
      </c>
      <c r="D25" s="19">
        <v>188.65</v>
      </c>
      <c r="E25" s="20">
        <v>1.5880000000000001</v>
      </c>
    </row>
    <row r="26" spans="2:5">
      <c r="B26" s="21">
        <v>43020</v>
      </c>
      <c r="C26" s="19">
        <v>1697.59</v>
      </c>
      <c r="D26" s="19">
        <v>189.36</v>
      </c>
      <c r="E26" s="20">
        <v>1.6040000000000001</v>
      </c>
    </row>
    <row r="27" spans="2:5">
      <c r="B27" s="21">
        <v>43019</v>
      </c>
      <c r="C27" s="19">
        <v>1715.96</v>
      </c>
      <c r="D27" s="19">
        <v>189.48</v>
      </c>
      <c r="E27" s="20">
        <v>1.6219999999999999</v>
      </c>
    </row>
    <row r="28" spans="2:5">
      <c r="B28" s="21">
        <v>43018</v>
      </c>
      <c r="C28" s="19">
        <v>1714.98</v>
      </c>
      <c r="D28" s="19">
        <v>190.07</v>
      </c>
      <c r="E28" s="20">
        <v>1.6160000000000001</v>
      </c>
    </row>
    <row r="29" spans="2:5">
      <c r="B29" s="21">
        <v>43017</v>
      </c>
      <c r="C29" s="19">
        <v>1725.74</v>
      </c>
      <c r="D29" s="19">
        <v>191.53</v>
      </c>
      <c r="E29" s="20">
        <v>1.6160000000000001</v>
      </c>
    </row>
    <row r="30" spans="2:5">
      <c r="B30" s="21">
        <v>43016</v>
      </c>
      <c r="C30" s="19">
        <v>1719.69</v>
      </c>
      <c r="D30" s="19">
        <v>191.98</v>
      </c>
      <c r="E30" s="20">
        <v>1.629</v>
      </c>
    </row>
    <row r="31" spans="2:5">
      <c r="B31" s="21">
        <v>43015</v>
      </c>
      <c r="C31" s="19">
        <v>1742.09</v>
      </c>
      <c r="D31" s="19">
        <v>191.23</v>
      </c>
      <c r="E31" s="20">
        <v>1.6379999999999999</v>
      </c>
    </row>
    <row r="32" spans="2:5">
      <c r="B32" s="21">
        <v>43014</v>
      </c>
      <c r="C32" s="19">
        <v>1748.7</v>
      </c>
      <c r="D32" s="19">
        <v>192.88</v>
      </c>
      <c r="E32" s="20">
        <v>1.663</v>
      </c>
    </row>
    <row r="33" spans="2:5">
      <c r="B33" s="21">
        <v>43013</v>
      </c>
      <c r="C33" s="19">
        <v>1753</v>
      </c>
      <c r="D33" s="19">
        <v>193.49</v>
      </c>
      <c r="E33" s="20">
        <v>1.6909999999999998</v>
      </c>
    </row>
    <row r="34" spans="2:5">
      <c r="B34" s="21">
        <v>43012</v>
      </c>
      <c r="C34" s="19">
        <v>1729.55</v>
      </c>
      <c r="D34" s="19">
        <v>190.29</v>
      </c>
      <c r="E34" s="20">
        <v>1.6800000000000002</v>
      </c>
    </row>
    <row r="35" spans="2:5">
      <c r="B35" s="21">
        <v>43011</v>
      </c>
      <c r="C35" s="19">
        <v>1728.69</v>
      </c>
      <c r="D35" s="19">
        <v>190.29</v>
      </c>
      <c r="E35" s="20">
        <v>1.6800000000000002</v>
      </c>
    </row>
    <row r="36" spans="2:5">
      <c r="B36" s="21">
        <v>43010</v>
      </c>
      <c r="C36" s="19">
        <v>1727.05</v>
      </c>
      <c r="D36" s="19">
        <v>189.2</v>
      </c>
      <c r="E36" s="20">
        <v>1.667</v>
      </c>
    </row>
    <row r="37" spans="2:5">
      <c r="B37" s="21">
        <v>43009</v>
      </c>
      <c r="C37" s="19">
        <v>1731.72</v>
      </c>
      <c r="D37" s="19">
        <v>190.35</v>
      </c>
      <c r="E37" s="20">
        <v>1.6139999999999999</v>
      </c>
    </row>
    <row r="38" spans="2:5">
      <c r="B38" s="21">
        <v>43008</v>
      </c>
      <c r="C38" s="19">
        <v>1713.72</v>
      </c>
      <c r="D38" s="19">
        <v>186.94</v>
      </c>
      <c r="E38" s="20">
        <v>1.581</v>
      </c>
    </row>
    <row r="39" spans="2:5">
      <c r="B39" s="21">
        <v>43007</v>
      </c>
      <c r="C39" s="19">
        <v>1715.75</v>
      </c>
      <c r="D39" s="19">
        <v>185.85</v>
      </c>
      <c r="E39" s="20">
        <v>1.5939999999999999</v>
      </c>
    </row>
    <row r="40" spans="2:5">
      <c r="B40" s="21">
        <v>43006</v>
      </c>
      <c r="C40" s="19">
        <v>1726.5</v>
      </c>
      <c r="D40" s="19">
        <v>185.51</v>
      </c>
      <c r="E40" s="20">
        <v>1.5920000000000001</v>
      </c>
    </row>
    <row r="41" spans="2:5">
      <c r="B41" s="21">
        <v>43005</v>
      </c>
      <c r="C41" s="19">
        <v>1724.95</v>
      </c>
      <c r="D41" s="19">
        <v>188.32</v>
      </c>
      <c r="E41" s="20">
        <v>1.595</v>
      </c>
    </row>
    <row r="42" spans="2:5">
      <c r="B42" s="21">
        <v>43004</v>
      </c>
      <c r="C42" s="19">
        <v>1728.2</v>
      </c>
      <c r="D42" s="19">
        <v>189.25</v>
      </c>
      <c r="E42" s="20">
        <v>1.607</v>
      </c>
    </row>
    <row r="43" spans="2:5">
      <c r="B43" s="21">
        <v>43003</v>
      </c>
      <c r="C43" s="19">
        <v>1731.07</v>
      </c>
      <c r="D43" s="19">
        <v>189.64</v>
      </c>
      <c r="E43" s="20">
        <v>1.607</v>
      </c>
    </row>
    <row r="44" spans="2:5">
      <c r="B44" s="21">
        <v>43002</v>
      </c>
      <c r="C44" s="19">
        <v>1731.4</v>
      </c>
      <c r="D44" s="19">
        <v>190.1</v>
      </c>
      <c r="E44" s="20">
        <v>1.6160000000000001</v>
      </c>
    </row>
    <row r="45" spans="2:5">
      <c r="B45" s="21">
        <v>43001</v>
      </c>
      <c r="C45" s="19">
        <v>1717.55</v>
      </c>
      <c r="D45" s="19">
        <v>191.16</v>
      </c>
      <c r="E45" s="20">
        <v>1.6480000000000001</v>
      </c>
    </row>
    <row r="46" spans="2:5">
      <c r="B46" s="21">
        <v>43000</v>
      </c>
      <c r="C46" s="19">
        <v>1716</v>
      </c>
      <c r="D46" s="19">
        <v>195.07</v>
      </c>
      <c r="E46" s="20">
        <v>1.752</v>
      </c>
    </row>
    <row r="47" spans="2:5">
      <c r="B47" s="21">
        <v>42999</v>
      </c>
      <c r="C47" s="19">
        <v>1684.97</v>
      </c>
      <c r="D47" s="19">
        <v>194.14</v>
      </c>
      <c r="E47" s="20">
        <v>1.6850000000000001</v>
      </c>
    </row>
    <row r="48" spans="2:5">
      <c r="B48" s="21">
        <v>42998</v>
      </c>
      <c r="C48" s="19">
        <v>1678</v>
      </c>
      <c r="D48" s="19">
        <v>193.43</v>
      </c>
      <c r="E48" s="20">
        <v>1.716</v>
      </c>
    </row>
    <row r="49" spans="2:5">
      <c r="B49" s="21">
        <v>42997</v>
      </c>
      <c r="C49" s="19">
        <v>1714.2</v>
      </c>
      <c r="D49" s="19">
        <v>197.15</v>
      </c>
      <c r="E49" s="20">
        <v>1.7250000000000001</v>
      </c>
    </row>
    <row r="50" spans="2:5">
      <c r="B50" s="21">
        <v>42996</v>
      </c>
      <c r="C50" s="19">
        <v>1720.65</v>
      </c>
      <c r="D50" s="19">
        <v>194.53</v>
      </c>
      <c r="E50" s="20">
        <v>1.6909999999999998</v>
      </c>
    </row>
    <row r="51" spans="2:5">
      <c r="B51" s="21">
        <v>42995</v>
      </c>
      <c r="C51" s="19">
        <v>1709.6</v>
      </c>
      <c r="D51" s="19">
        <v>193.27</v>
      </c>
      <c r="E51" s="20">
        <v>1.7189999999999999</v>
      </c>
    </row>
    <row r="52" spans="2:5">
      <c r="B52" s="21">
        <v>42994</v>
      </c>
      <c r="C52" s="19">
        <v>1709.25</v>
      </c>
      <c r="D52" s="19">
        <v>193.27</v>
      </c>
      <c r="E52" s="20">
        <v>1.7189999999999999</v>
      </c>
    </row>
    <row r="53" spans="2:5">
      <c r="B53" s="21">
        <v>42993</v>
      </c>
      <c r="C53" s="19">
        <v>1711.2</v>
      </c>
      <c r="D53" s="19">
        <v>193.27</v>
      </c>
      <c r="E53" s="20">
        <v>1.746</v>
      </c>
    </row>
    <row r="54" spans="2:5">
      <c r="B54" s="21">
        <v>42992</v>
      </c>
      <c r="C54" s="19">
        <v>1712.1</v>
      </c>
      <c r="D54" s="19">
        <v>191.6</v>
      </c>
      <c r="E54" s="20">
        <v>1.8239999999999998</v>
      </c>
    </row>
    <row r="55" spans="2:5">
      <c r="B55" s="21">
        <v>42991</v>
      </c>
      <c r="C55" s="19">
        <v>1702.04</v>
      </c>
      <c r="D55" s="19">
        <v>190.72</v>
      </c>
      <c r="E55" s="20">
        <v>1.79</v>
      </c>
    </row>
    <row r="56" spans="2:5">
      <c r="B56" s="21">
        <v>42990</v>
      </c>
      <c r="C56" s="19">
        <v>1707.63</v>
      </c>
      <c r="D56" s="19">
        <v>191.25</v>
      </c>
      <c r="E56" s="20">
        <v>1.758</v>
      </c>
    </row>
    <row r="57" spans="2:5">
      <c r="B57" s="21">
        <v>42989</v>
      </c>
      <c r="C57" s="19">
        <v>1728.6</v>
      </c>
      <c r="D57" s="19">
        <v>194.4</v>
      </c>
      <c r="E57" s="20">
        <v>1.8140000000000001</v>
      </c>
    </row>
    <row r="58" spans="2:5">
      <c r="B58" s="21">
        <v>42988</v>
      </c>
      <c r="C58" s="19">
        <v>1721.75</v>
      </c>
      <c r="D58" s="19">
        <v>193.36</v>
      </c>
      <c r="E58" s="20">
        <v>1.764</v>
      </c>
    </row>
    <row r="59" spans="2:5">
      <c r="B59" s="21">
        <v>42987</v>
      </c>
      <c r="C59" s="19">
        <v>1741.4</v>
      </c>
      <c r="D59" s="19">
        <v>194.96</v>
      </c>
      <c r="E59" s="20">
        <v>1.835</v>
      </c>
    </row>
    <row r="60" spans="2:5">
      <c r="B60" s="21">
        <v>42986</v>
      </c>
      <c r="C60" s="19">
        <v>1750.15</v>
      </c>
      <c r="D60" s="19">
        <v>200.63</v>
      </c>
      <c r="E60" s="20">
        <v>1.819</v>
      </c>
    </row>
    <row r="61" spans="2:5">
      <c r="B61" s="21">
        <v>42985</v>
      </c>
      <c r="C61" s="19">
        <v>1747.47</v>
      </c>
      <c r="D61" s="19">
        <v>211</v>
      </c>
      <c r="E61" s="20">
        <v>1.7189999999999999</v>
      </c>
    </row>
    <row r="62" spans="2:5">
      <c r="B62" s="21">
        <v>42984</v>
      </c>
      <c r="C62" s="19">
        <v>1737.4</v>
      </c>
      <c r="D62" s="19">
        <v>208.93</v>
      </c>
      <c r="E62" s="20">
        <v>1.6640000000000001</v>
      </c>
    </row>
    <row r="63" spans="2:5">
      <c r="B63" s="21">
        <v>42983</v>
      </c>
      <c r="C63" s="19">
        <v>1754.03</v>
      </c>
      <c r="D63" s="19">
        <v>207.8</v>
      </c>
      <c r="E63" s="20">
        <v>1.657</v>
      </c>
    </row>
    <row r="64" spans="2:5">
      <c r="B64" s="21">
        <v>42982</v>
      </c>
      <c r="C64" s="19">
        <v>1767.18</v>
      </c>
      <c r="D64" s="19">
        <v>205.76</v>
      </c>
      <c r="E64" s="20">
        <v>1.671</v>
      </c>
    </row>
    <row r="65" spans="2:5">
      <c r="B65" s="21">
        <v>42981</v>
      </c>
      <c r="C65" s="19">
        <v>1762.29</v>
      </c>
      <c r="D65" s="19">
        <v>205.82</v>
      </c>
      <c r="E65" s="20">
        <v>1.675</v>
      </c>
    </row>
    <row r="66" spans="2:5">
      <c r="B66" s="21">
        <v>42980</v>
      </c>
      <c r="C66" s="19">
        <v>1764.2</v>
      </c>
      <c r="D66" s="19">
        <v>207.99</v>
      </c>
      <c r="E66" s="20">
        <v>1.714</v>
      </c>
    </row>
    <row r="67" spans="2:5">
      <c r="B67" s="21">
        <v>42979</v>
      </c>
      <c r="C67" s="19">
        <v>1774.55</v>
      </c>
      <c r="D67" s="19">
        <v>209.82</v>
      </c>
      <c r="E67" s="20">
        <v>1.744</v>
      </c>
    </row>
    <row r="68" spans="2:5">
      <c r="B68" s="21">
        <v>42978</v>
      </c>
      <c r="C68" s="19">
        <v>1780.7</v>
      </c>
      <c r="D68" s="19">
        <v>210.59</v>
      </c>
      <c r="E68" s="20">
        <v>1.744</v>
      </c>
    </row>
    <row r="69" spans="2:5">
      <c r="B69" s="21">
        <v>42977</v>
      </c>
      <c r="C69" s="19">
        <v>1790.15</v>
      </c>
      <c r="D69" s="19">
        <v>210.39</v>
      </c>
      <c r="E69" s="20">
        <v>1.6739999999999999</v>
      </c>
    </row>
    <row r="70" spans="2:5">
      <c r="B70" s="21">
        <v>42976</v>
      </c>
      <c r="C70" s="19">
        <v>1777.88</v>
      </c>
      <c r="D70" s="19">
        <v>210.51</v>
      </c>
      <c r="E70" s="20">
        <v>1.615</v>
      </c>
    </row>
    <row r="71" spans="2:5">
      <c r="B71" s="21">
        <v>42975</v>
      </c>
      <c r="C71" s="19">
        <v>1774.57</v>
      </c>
      <c r="D71" s="19">
        <v>209.84</v>
      </c>
      <c r="E71" s="20">
        <v>1.621</v>
      </c>
    </row>
    <row r="72" spans="2:5">
      <c r="B72" s="21">
        <v>42974</v>
      </c>
      <c r="C72" s="19">
        <v>1775.43</v>
      </c>
      <c r="D72" s="19">
        <v>210.47</v>
      </c>
      <c r="E72" s="20">
        <v>1.6259999999999999</v>
      </c>
    </row>
    <row r="73" spans="2:5">
      <c r="B73" s="21">
        <v>42973</v>
      </c>
      <c r="C73" s="19">
        <v>1772.25</v>
      </c>
      <c r="D73" s="19">
        <v>207.45</v>
      </c>
      <c r="E73" s="20">
        <v>1.6339999999999999</v>
      </c>
    </row>
    <row r="74" spans="2:5">
      <c r="B74" s="21">
        <v>42972</v>
      </c>
      <c r="C74" s="19">
        <v>1777.38</v>
      </c>
      <c r="D74" s="19">
        <v>205.91</v>
      </c>
      <c r="E74" s="20">
        <v>1.655</v>
      </c>
    </row>
    <row r="75" spans="2:5">
      <c r="B75" s="21">
        <v>42971</v>
      </c>
      <c r="C75" s="19">
        <v>1752.75</v>
      </c>
      <c r="D75" s="19">
        <v>204</v>
      </c>
      <c r="E75" s="20">
        <v>1.6099999999999999</v>
      </c>
    </row>
    <row r="76" spans="2:5">
      <c r="B76" s="21">
        <v>42970</v>
      </c>
      <c r="C76" s="19">
        <v>1760.64</v>
      </c>
      <c r="D76" s="19">
        <v>204.98</v>
      </c>
      <c r="E76" s="20">
        <v>1.667</v>
      </c>
    </row>
    <row r="77" spans="2:5">
      <c r="B77" s="21">
        <v>42969</v>
      </c>
      <c r="C77" s="19">
        <v>1764.4</v>
      </c>
      <c r="D77" s="19">
        <v>205.29</v>
      </c>
      <c r="E77" s="20">
        <v>1.71</v>
      </c>
    </row>
    <row r="78" spans="2:5">
      <c r="B78" s="21">
        <v>42968</v>
      </c>
      <c r="C78" s="19">
        <v>1773.1</v>
      </c>
      <c r="D78" s="19">
        <v>205.98</v>
      </c>
      <c r="E78" s="20">
        <v>1.754</v>
      </c>
    </row>
    <row r="79" spans="2:5">
      <c r="B79" s="21">
        <v>42967</v>
      </c>
      <c r="C79" s="19">
        <v>1768.53</v>
      </c>
      <c r="D79" s="19">
        <v>206.18</v>
      </c>
      <c r="E79" s="20">
        <v>1.7650000000000001</v>
      </c>
    </row>
    <row r="80" spans="2:5">
      <c r="B80" s="21">
        <v>42966</v>
      </c>
      <c r="C80" s="19">
        <v>1770.3</v>
      </c>
      <c r="D80" s="19">
        <v>206.43</v>
      </c>
      <c r="E80" s="20">
        <v>1.7730000000000001</v>
      </c>
    </row>
    <row r="81" spans="2:5">
      <c r="B81" s="21">
        <v>42965</v>
      </c>
      <c r="C81" s="19">
        <v>1771.31</v>
      </c>
      <c r="D81" s="19">
        <v>207.07</v>
      </c>
      <c r="E81" s="20">
        <v>1.8090000000000002</v>
      </c>
    </row>
    <row r="82" spans="2:5">
      <c r="B82" s="21">
        <v>42964</v>
      </c>
      <c r="C82" s="19">
        <v>1761.25</v>
      </c>
      <c r="D82" s="19">
        <v>207.15</v>
      </c>
      <c r="E82" s="20">
        <v>1.8420000000000001</v>
      </c>
    </row>
    <row r="83" spans="2:5">
      <c r="B83" s="21">
        <v>42963</v>
      </c>
      <c r="C83" s="19">
        <v>1770.5</v>
      </c>
      <c r="D83" s="19">
        <v>206.81</v>
      </c>
      <c r="E83" s="20">
        <v>1.867</v>
      </c>
    </row>
    <row r="84" spans="2:5">
      <c r="B84" s="21">
        <v>42962</v>
      </c>
      <c r="C84" s="19">
        <v>1767.12</v>
      </c>
      <c r="D84" s="19">
        <v>206.36</v>
      </c>
      <c r="E84" s="20">
        <v>1.724</v>
      </c>
    </row>
    <row r="85" spans="2:5">
      <c r="B85" s="21">
        <v>42961</v>
      </c>
      <c r="C85" s="19">
        <v>1730.75</v>
      </c>
      <c r="D85" s="19">
        <v>203.77</v>
      </c>
      <c r="E85" s="20">
        <v>1.758</v>
      </c>
    </row>
    <row r="86" spans="2:5">
      <c r="B86" s="21">
        <v>42960</v>
      </c>
      <c r="C86" s="19">
        <v>1731.88</v>
      </c>
      <c r="D86" s="19">
        <v>203.27</v>
      </c>
      <c r="E86" s="20">
        <v>1.7010000000000001</v>
      </c>
    </row>
    <row r="87" spans="2:5">
      <c r="B87" s="21">
        <v>42959</v>
      </c>
      <c r="C87" s="19">
        <v>1726.06</v>
      </c>
      <c r="D87" s="19">
        <v>200.95</v>
      </c>
      <c r="E87" s="20">
        <v>1.655</v>
      </c>
    </row>
    <row r="88" spans="2:5">
      <c r="B88" s="21">
        <v>42958</v>
      </c>
      <c r="C88" s="19">
        <v>1735.85</v>
      </c>
      <c r="D88" s="19">
        <v>199.5</v>
      </c>
      <c r="E88" s="20">
        <v>1.669</v>
      </c>
    </row>
    <row r="89" spans="2:5">
      <c r="B89" s="21">
        <v>42957</v>
      </c>
      <c r="C89" s="19">
        <v>1700.33</v>
      </c>
      <c r="D89" s="19">
        <v>199.1</v>
      </c>
      <c r="E89" s="20">
        <v>1.679</v>
      </c>
    </row>
    <row r="90" spans="2:5">
      <c r="B90" s="21">
        <v>42956</v>
      </c>
      <c r="C90" s="19">
        <v>1692.93</v>
      </c>
      <c r="D90" s="19">
        <v>195.04</v>
      </c>
      <c r="E90" s="20">
        <v>1.597</v>
      </c>
    </row>
    <row r="91" spans="2:5">
      <c r="B91" s="21">
        <v>42955</v>
      </c>
      <c r="C91" s="19">
        <v>1695.88</v>
      </c>
      <c r="D91" s="19">
        <v>194.54</v>
      </c>
      <c r="E91" s="20">
        <v>1.573</v>
      </c>
    </row>
    <row r="92" spans="2:5">
      <c r="B92" s="21">
        <v>42954</v>
      </c>
      <c r="C92" s="19">
        <v>1692.33</v>
      </c>
      <c r="D92" s="19">
        <v>194.85</v>
      </c>
      <c r="E92" s="20">
        <v>1.5489999999999999</v>
      </c>
    </row>
    <row r="93" spans="2:5">
      <c r="B93" s="21">
        <v>42953</v>
      </c>
      <c r="C93" s="19">
        <v>1691.85</v>
      </c>
      <c r="D93" s="19">
        <v>194.85</v>
      </c>
      <c r="E93" s="20">
        <v>1.5489999999999999</v>
      </c>
    </row>
    <row r="94" spans="2:5">
      <c r="B94" s="21">
        <v>42952</v>
      </c>
      <c r="C94" s="19">
        <v>1655.6</v>
      </c>
      <c r="D94" s="19">
        <v>193.37</v>
      </c>
      <c r="E94" s="20">
        <v>1.6240000000000001</v>
      </c>
    </row>
    <row r="95" spans="2:5">
      <c r="B95" s="21">
        <v>42951</v>
      </c>
      <c r="C95" s="19">
        <v>1656.5</v>
      </c>
      <c r="D95" s="19">
        <v>195.08</v>
      </c>
      <c r="E95" s="20">
        <v>1.651</v>
      </c>
    </row>
    <row r="96" spans="2:5">
      <c r="B96" s="21">
        <v>42950</v>
      </c>
      <c r="C96" s="19">
        <v>1666.75</v>
      </c>
      <c r="D96" s="19">
        <v>194.87</v>
      </c>
      <c r="E96" s="20">
        <v>1.6339999999999999</v>
      </c>
    </row>
    <row r="97" spans="2:5">
      <c r="B97" s="21">
        <v>42949</v>
      </c>
      <c r="C97" s="19">
        <v>1663.97</v>
      </c>
      <c r="D97" s="19">
        <v>195.69</v>
      </c>
      <c r="E97" s="20">
        <v>1.651</v>
      </c>
    </row>
    <row r="98" spans="2:5">
      <c r="B98" s="21">
        <v>42948</v>
      </c>
      <c r="C98" s="19">
        <v>1670.5</v>
      </c>
      <c r="D98" s="19">
        <v>197.77</v>
      </c>
      <c r="E98" s="20">
        <v>1.6870000000000001</v>
      </c>
    </row>
    <row r="99" spans="2:5">
      <c r="B99" s="21">
        <v>42947</v>
      </c>
      <c r="C99" s="19">
        <v>1670.53</v>
      </c>
      <c r="D99" s="19">
        <v>195.7</v>
      </c>
      <c r="E99" s="20">
        <v>1.679</v>
      </c>
    </row>
    <row r="100" spans="2:5">
      <c r="B100" s="21">
        <v>42946</v>
      </c>
      <c r="C100" s="19">
        <v>1654.5</v>
      </c>
      <c r="D100" s="19">
        <v>197.25</v>
      </c>
      <c r="E100" s="20">
        <v>1.6919999999999999</v>
      </c>
    </row>
    <row r="101" spans="2:5">
      <c r="B101" s="21">
        <v>42945</v>
      </c>
      <c r="C101" s="19">
        <v>1637.8</v>
      </c>
      <c r="D101" s="19">
        <v>198.65</v>
      </c>
      <c r="E101" s="20">
        <v>1.7989999999999999</v>
      </c>
    </row>
    <row r="102" spans="2:5">
      <c r="B102" s="21">
        <v>42944</v>
      </c>
      <c r="C102" s="19">
        <v>1620.5</v>
      </c>
      <c r="D102" s="19">
        <v>200.5</v>
      </c>
      <c r="E102" s="20">
        <v>1.806</v>
      </c>
    </row>
    <row r="103" spans="2:5">
      <c r="B103" s="21">
        <v>42943</v>
      </c>
      <c r="C103" s="19">
        <v>1616.4</v>
      </c>
      <c r="D103" s="19">
        <v>201.22</v>
      </c>
      <c r="E103" s="20">
        <v>1.8109999999999999</v>
      </c>
    </row>
    <row r="104" spans="2:5">
      <c r="B104" s="21">
        <v>42942</v>
      </c>
      <c r="C104" s="19">
        <v>1615.13</v>
      </c>
      <c r="D104" s="19">
        <v>200.84</v>
      </c>
      <c r="E104" s="20">
        <v>1.835</v>
      </c>
    </row>
    <row r="105" spans="2:5">
      <c r="B105" s="21">
        <v>42941</v>
      </c>
      <c r="C105" s="19">
        <v>1603.1</v>
      </c>
      <c r="D105" s="19">
        <v>198.4</v>
      </c>
      <c r="E105" s="20">
        <v>1.8159999999999998</v>
      </c>
    </row>
    <row r="106" spans="2:5">
      <c r="B106" s="21">
        <v>42940</v>
      </c>
      <c r="C106" s="19">
        <v>1599.05</v>
      </c>
      <c r="D106" s="19">
        <v>198.29</v>
      </c>
      <c r="E106" s="20">
        <v>1.7389999999999999</v>
      </c>
    </row>
    <row r="107" spans="2:5">
      <c r="B107" s="21">
        <v>42939</v>
      </c>
      <c r="C107" s="19">
        <v>1609.75</v>
      </c>
      <c r="D107" s="19">
        <v>199.01</v>
      </c>
      <c r="E107" s="20">
        <v>1.665</v>
      </c>
    </row>
    <row r="108" spans="2:5">
      <c r="B108" s="21">
        <v>42938</v>
      </c>
      <c r="C108" s="19">
        <v>1620.15</v>
      </c>
      <c r="D108" s="19">
        <v>199.29</v>
      </c>
      <c r="E108" s="20">
        <v>1.6579999999999999</v>
      </c>
    </row>
    <row r="109" spans="2:5">
      <c r="B109" s="21">
        <v>42937</v>
      </c>
      <c r="C109" s="19">
        <v>1617.18</v>
      </c>
      <c r="D109" s="19">
        <v>198.42</v>
      </c>
      <c r="E109" s="20">
        <v>1.6890000000000001</v>
      </c>
    </row>
    <row r="110" spans="2:5">
      <c r="B110" s="21">
        <v>42936</v>
      </c>
      <c r="C110" s="19">
        <v>1612.55</v>
      </c>
      <c r="D110" s="19">
        <v>199.03</v>
      </c>
      <c r="E110" s="20">
        <v>1.65</v>
      </c>
    </row>
    <row r="111" spans="2:5">
      <c r="B111" s="21">
        <v>42935</v>
      </c>
      <c r="C111" s="19">
        <v>1612.35</v>
      </c>
      <c r="D111" s="19">
        <v>199.93</v>
      </c>
      <c r="E111" s="20">
        <v>1.629</v>
      </c>
    </row>
    <row r="112" spans="2:5">
      <c r="B112" s="21">
        <v>42934</v>
      </c>
      <c r="C112" s="19">
        <v>1610.68</v>
      </c>
      <c r="D112" s="19">
        <v>198.76</v>
      </c>
      <c r="E112" s="20">
        <v>1.5669999999999999</v>
      </c>
    </row>
    <row r="113" spans="2:5">
      <c r="B113" s="21">
        <v>42933</v>
      </c>
      <c r="C113" s="19">
        <v>1603.55</v>
      </c>
      <c r="D113" s="19">
        <v>198.52</v>
      </c>
      <c r="E113" s="20">
        <v>1.5640000000000001</v>
      </c>
    </row>
    <row r="114" spans="2:5">
      <c r="B114" s="21">
        <v>42932</v>
      </c>
      <c r="C114" s="19">
        <v>1588.05</v>
      </c>
      <c r="D114" s="19">
        <v>194.45</v>
      </c>
      <c r="E114" s="20">
        <v>1.4790000000000001</v>
      </c>
    </row>
    <row r="115" spans="2:5">
      <c r="B115" s="21">
        <v>42931</v>
      </c>
      <c r="C115" s="19">
        <v>1599.58</v>
      </c>
      <c r="D115" s="19">
        <v>195.18</v>
      </c>
      <c r="E115" s="20">
        <v>1.5249999999999999</v>
      </c>
    </row>
    <row r="116" spans="2:5">
      <c r="B116" s="21">
        <v>42930</v>
      </c>
      <c r="C116" s="19">
        <v>1614.58</v>
      </c>
      <c r="D116" s="19">
        <v>195.98</v>
      </c>
      <c r="E116" s="20">
        <v>1.4689999999999999</v>
      </c>
    </row>
    <row r="117" spans="2:5">
      <c r="B117" s="21">
        <v>42929</v>
      </c>
      <c r="C117" s="19">
        <v>1621.96</v>
      </c>
      <c r="D117" s="19">
        <v>196.68</v>
      </c>
      <c r="E117" s="20">
        <v>1.5030000000000001</v>
      </c>
    </row>
    <row r="118" spans="2:5">
      <c r="B118" s="21">
        <v>42928</v>
      </c>
      <c r="C118" s="19">
        <v>1623.2</v>
      </c>
      <c r="D118" s="19">
        <v>196.39</v>
      </c>
      <c r="E118" s="20">
        <v>1.5470000000000002</v>
      </c>
    </row>
    <row r="119" spans="2:5">
      <c r="B119" s="21">
        <v>42927</v>
      </c>
      <c r="C119" s="19">
        <v>1615.85</v>
      </c>
      <c r="D119" s="19">
        <v>193.95</v>
      </c>
      <c r="E119" s="20">
        <v>1.4390000000000001</v>
      </c>
    </row>
    <row r="120" spans="2:5">
      <c r="B120" s="21">
        <v>42926</v>
      </c>
      <c r="C120" s="19">
        <v>1603.85</v>
      </c>
      <c r="D120" s="19">
        <v>191.08</v>
      </c>
      <c r="E120" s="20">
        <v>1.3980000000000001</v>
      </c>
    </row>
    <row r="121" spans="2:5">
      <c r="B121" s="21">
        <v>42925</v>
      </c>
      <c r="C121" s="19">
        <v>1581.18</v>
      </c>
      <c r="D121" s="19">
        <v>190.34</v>
      </c>
      <c r="E121" s="20">
        <v>1.3879999999999999</v>
      </c>
    </row>
    <row r="122" spans="2:5">
      <c r="B122" s="21">
        <v>42924</v>
      </c>
      <c r="C122" s="19">
        <v>1576.75</v>
      </c>
      <c r="D122" s="19">
        <v>190.83</v>
      </c>
      <c r="E122" s="20">
        <v>1.427</v>
      </c>
    </row>
    <row r="123" spans="2:5">
      <c r="B123" s="21">
        <v>42923</v>
      </c>
      <c r="C123" s="19">
        <v>1584.53</v>
      </c>
      <c r="D123" s="19">
        <v>192.45</v>
      </c>
      <c r="E123" s="20">
        <v>1.458</v>
      </c>
    </row>
    <row r="124" spans="2:5">
      <c r="B124" s="21">
        <v>42922</v>
      </c>
      <c r="C124" s="19">
        <v>1581.54</v>
      </c>
      <c r="D124" s="19">
        <v>195.34</v>
      </c>
      <c r="E124" s="20">
        <v>1.5089999999999999</v>
      </c>
    </row>
    <row r="125" spans="2:5">
      <c r="B125" s="21">
        <v>42921</v>
      </c>
      <c r="C125" s="19">
        <v>1573.45</v>
      </c>
      <c r="D125" s="19">
        <v>188.25</v>
      </c>
      <c r="E125" s="20">
        <v>1.4950000000000001</v>
      </c>
    </row>
    <row r="126" spans="2:5">
      <c r="B126" s="21">
        <v>42920</v>
      </c>
      <c r="C126" s="19">
        <v>1583.41</v>
      </c>
      <c r="D126" s="19">
        <v>183.65</v>
      </c>
      <c r="E126" s="20">
        <v>1.5089999999999999</v>
      </c>
    </row>
    <row r="127" spans="2:5">
      <c r="B127" s="21">
        <v>42919</v>
      </c>
      <c r="C127" s="19">
        <v>1589.4</v>
      </c>
      <c r="D127" s="19">
        <v>184.79</v>
      </c>
      <c r="E127" s="20">
        <v>1.4729999999999999</v>
      </c>
    </row>
    <row r="128" spans="2:5">
      <c r="B128" s="21">
        <v>42918</v>
      </c>
      <c r="C128" s="19">
        <v>1589.6</v>
      </c>
      <c r="D128" s="19">
        <v>186.01</v>
      </c>
      <c r="E128" s="20">
        <v>1.488</v>
      </c>
    </row>
    <row r="129" spans="2:5">
      <c r="B129" s="21">
        <v>42917</v>
      </c>
      <c r="C129" s="19">
        <v>1571.73</v>
      </c>
      <c r="D129" s="19">
        <v>183.09</v>
      </c>
      <c r="E129" s="20">
        <v>1.4750000000000001</v>
      </c>
    </row>
    <row r="130" spans="2:5">
      <c r="B130" s="21">
        <v>42916</v>
      </c>
      <c r="C130" s="19">
        <v>1576.38</v>
      </c>
      <c r="D130" s="19">
        <v>185.25</v>
      </c>
      <c r="E130" s="20">
        <v>1.518</v>
      </c>
    </row>
    <row r="131" spans="2:5">
      <c r="B131" s="21">
        <v>42915</v>
      </c>
      <c r="C131" s="19">
        <v>1567.15</v>
      </c>
      <c r="D131" s="19">
        <v>186.26</v>
      </c>
      <c r="E131" s="20">
        <v>1.502</v>
      </c>
    </row>
    <row r="132" spans="2:5">
      <c r="B132" s="21">
        <v>42914</v>
      </c>
      <c r="C132" s="19">
        <v>1587.65</v>
      </c>
      <c r="D132" s="19">
        <v>189.67</v>
      </c>
      <c r="E132" s="20">
        <v>1.5129999999999999</v>
      </c>
    </row>
    <row r="133" spans="2:5">
      <c r="B133" s="21">
        <v>42913</v>
      </c>
      <c r="C133" s="19">
        <v>1583.85</v>
      </c>
      <c r="D133" s="19">
        <v>191.41</v>
      </c>
      <c r="E133" s="20">
        <v>1.55</v>
      </c>
    </row>
    <row r="134" spans="2:5">
      <c r="B134" s="21">
        <v>42912</v>
      </c>
      <c r="C134" s="19">
        <v>1604.58</v>
      </c>
      <c r="D134" s="19">
        <v>195.29</v>
      </c>
      <c r="E134" s="20">
        <v>1.5979999999999999</v>
      </c>
    </row>
    <row r="135" spans="2:5">
      <c r="B135" s="21">
        <v>42911</v>
      </c>
      <c r="C135" s="19">
        <v>1615.65</v>
      </c>
      <c r="D135" s="19">
        <v>195.93</v>
      </c>
      <c r="E135" s="20">
        <v>1.63</v>
      </c>
    </row>
    <row r="136" spans="2:5">
      <c r="B136" s="21">
        <v>42910</v>
      </c>
      <c r="C136" s="19">
        <v>1617.45</v>
      </c>
      <c r="D136" s="19">
        <v>195.93</v>
      </c>
      <c r="E136" s="20">
        <v>1.63</v>
      </c>
    </row>
    <row r="137" spans="2:5">
      <c r="B137" s="21">
        <v>42909</v>
      </c>
      <c r="C137" s="19">
        <v>1597.01</v>
      </c>
      <c r="D137" s="19">
        <v>195.83</v>
      </c>
      <c r="E137" s="20">
        <v>1.589</v>
      </c>
    </row>
    <row r="138" spans="2:5">
      <c r="B138" s="21">
        <v>42908</v>
      </c>
      <c r="C138" s="19">
        <v>1597.45</v>
      </c>
      <c r="D138" s="19">
        <v>195.58</v>
      </c>
      <c r="E138" s="20">
        <v>1.6459999999999999</v>
      </c>
    </row>
    <row r="139" spans="2:5">
      <c r="B139" s="21">
        <v>42907</v>
      </c>
      <c r="C139" s="19">
        <v>1552.68</v>
      </c>
      <c r="D139" s="19">
        <v>191.4</v>
      </c>
      <c r="E139" s="20">
        <v>1.5779999999999998</v>
      </c>
    </row>
    <row r="140" spans="2:5">
      <c r="B140" s="21">
        <v>42906</v>
      </c>
      <c r="C140" s="19">
        <v>1574.19</v>
      </c>
      <c r="D140" s="19">
        <v>193</v>
      </c>
      <c r="E140" s="20">
        <v>1.619</v>
      </c>
    </row>
    <row r="141" spans="2:5">
      <c r="B141" s="21">
        <v>42905</v>
      </c>
      <c r="C141" s="19">
        <v>1572.86</v>
      </c>
      <c r="D141" s="19">
        <v>191.95</v>
      </c>
      <c r="E141" s="20">
        <v>1.627</v>
      </c>
    </row>
    <row r="142" spans="2:5">
      <c r="B142" s="21">
        <v>42904</v>
      </c>
      <c r="C142" s="19">
        <v>1584.38</v>
      </c>
      <c r="D142" s="19">
        <v>192.86</v>
      </c>
      <c r="E142" s="20">
        <v>1.603</v>
      </c>
    </row>
    <row r="143" spans="2:5">
      <c r="B143" s="21">
        <v>42903</v>
      </c>
      <c r="C143" s="19">
        <v>1572.43</v>
      </c>
      <c r="D143" s="19">
        <v>193.7</v>
      </c>
      <c r="E143" s="20">
        <v>1.675</v>
      </c>
    </row>
    <row r="144" spans="2:5">
      <c r="B144" s="21">
        <v>42902</v>
      </c>
      <c r="C144" s="19">
        <v>1566.37</v>
      </c>
      <c r="D144" s="19">
        <v>193.39</v>
      </c>
      <c r="E144" s="20">
        <v>1.617</v>
      </c>
    </row>
    <row r="145" spans="2:5">
      <c r="B145" s="21">
        <v>42901</v>
      </c>
      <c r="C145" s="19">
        <v>1607.5</v>
      </c>
      <c r="D145" s="19">
        <v>198.78</v>
      </c>
      <c r="E145" s="20">
        <v>1.6579999999999999</v>
      </c>
    </row>
    <row r="146" spans="2:5">
      <c r="B146" s="21">
        <v>42900</v>
      </c>
      <c r="C146" s="19">
        <v>1618.39</v>
      </c>
      <c r="D146" s="19">
        <v>198.93</v>
      </c>
      <c r="E146" s="20">
        <v>1.621</v>
      </c>
    </row>
    <row r="147" spans="2:5">
      <c r="B147" s="21">
        <v>42899</v>
      </c>
      <c r="C147" s="19">
        <v>1628.09</v>
      </c>
      <c r="D147" s="19">
        <v>198.29</v>
      </c>
      <c r="E147" s="20">
        <v>1.575</v>
      </c>
    </row>
    <row r="148" spans="2:5">
      <c r="B148" s="21">
        <v>42898</v>
      </c>
      <c r="C148" s="19">
        <v>1627.1</v>
      </c>
      <c r="D148" s="19">
        <v>199.1</v>
      </c>
      <c r="E148" s="20">
        <v>1.5779999999999998</v>
      </c>
    </row>
    <row r="149" spans="2:5">
      <c r="B149" s="21">
        <v>42897</v>
      </c>
      <c r="C149" s="19">
        <v>1623.6</v>
      </c>
      <c r="D149" s="19">
        <v>195.1</v>
      </c>
      <c r="E149" s="20">
        <v>1.643</v>
      </c>
    </row>
    <row r="150" spans="2:5">
      <c r="B150" s="21">
        <v>42896</v>
      </c>
      <c r="C150" s="19">
        <v>1617.16</v>
      </c>
      <c r="D150" s="19">
        <v>193.1</v>
      </c>
      <c r="E150" s="20">
        <v>1.5939999999999999</v>
      </c>
    </row>
    <row r="151" spans="2:5">
      <c r="B151" s="21">
        <v>42895</v>
      </c>
      <c r="C151" s="19">
        <v>1609.71</v>
      </c>
      <c r="D151" s="19">
        <v>194.55</v>
      </c>
      <c r="E151" s="20">
        <v>1.665</v>
      </c>
    </row>
    <row r="152" spans="2:5">
      <c r="B152" s="21">
        <v>42894</v>
      </c>
      <c r="C152" s="19">
        <v>1596.8</v>
      </c>
      <c r="D152" s="19">
        <v>192.51</v>
      </c>
      <c r="E152" s="20">
        <v>1.587</v>
      </c>
    </row>
    <row r="153" spans="2:5">
      <c r="B153" s="21">
        <v>42893</v>
      </c>
      <c r="C153" s="19">
        <v>1593.4</v>
      </c>
      <c r="D153" s="19">
        <v>195.14</v>
      </c>
      <c r="E153" s="20">
        <v>1.6360000000000001</v>
      </c>
    </row>
    <row r="154" spans="2:5">
      <c r="B154" s="21">
        <v>42892</v>
      </c>
      <c r="C154" s="19">
        <v>1589.32</v>
      </c>
      <c r="D154" s="19">
        <v>194.44</v>
      </c>
      <c r="E154" s="20">
        <v>1.6400000000000001</v>
      </c>
    </row>
    <row r="155" spans="2:5">
      <c r="B155" s="21">
        <v>42891</v>
      </c>
      <c r="C155" s="19">
        <v>1619.55</v>
      </c>
      <c r="D155" s="19">
        <v>193.99</v>
      </c>
      <c r="E155" s="20">
        <v>1.6600000000000001</v>
      </c>
    </row>
    <row r="156" spans="2:5">
      <c r="B156" s="21">
        <v>42890</v>
      </c>
      <c r="C156" s="19">
        <v>1617.05</v>
      </c>
      <c r="D156" s="19">
        <v>189.2</v>
      </c>
      <c r="E156" s="20">
        <v>1.575</v>
      </c>
    </row>
    <row r="157" spans="2:5">
      <c r="B157" s="21">
        <v>42889</v>
      </c>
      <c r="C157" s="19">
        <v>1619</v>
      </c>
      <c r="D157" s="19">
        <v>188.54</v>
      </c>
      <c r="E157" s="20">
        <v>1.5249999999999999</v>
      </c>
    </row>
    <row r="158" spans="2:5">
      <c r="B158" s="21">
        <v>42888</v>
      </c>
      <c r="C158" s="19">
        <v>1624</v>
      </c>
      <c r="D158" s="19">
        <v>189.08</v>
      </c>
      <c r="E158" s="20">
        <v>1.4530000000000001</v>
      </c>
    </row>
    <row r="159" spans="2:5">
      <c r="B159" s="21">
        <v>42887</v>
      </c>
      <c r="C159" s="19">
        <v>1560.51</v>
      </c>
      <c r="D159" s="19">
        <v>192.9</v>
      </c>
      <c r="E159" s="20">
        <v>1.5590000000000002</v>
      </c>
    </row>
    <row r="160" spans="2:5">
      <c r="B160" s="21">
        <v>42886</v>
      </c>
      <c r="C160" s="19">
        <v>1562.93</v>
      </c>
      <c r="D160" s="19">
        <v>194.53</v>
      </c>
      <c r="E160" s="20">
        <v>1.623</v>
      </c>
    </row>
    <row r="161" spans="2:5">
      <c r="B161" s="21">
        <v>42885</v>
      </c>
      <c r="C161" s="19">
        <v>1555.34</v>
      </c>
      <c r="D161" s="19">
        <v>196.46</v>
      </c>
      <c r="E161" s="20">
        <v>1.746</v>
      </c>
    </row>
    <row r="162" spans="2:5">
      <c r="B162" s="21">
        <v>42884</v>
      </c>
      <c r="C162" s="19">
        <v>1573.33</v>
      </c>
      <c r="D162" s="19">
        <v>194.3</v>
      </c>
      <c r="E162" s="20">
        <v>1.7389999999999999</v>
      </c>
    </row>
    <row r="163" spans="2:5">
      <c r="B163" s="21">
        <v>42883</v>
      </c>
      <c r="C163" s="19">
        <v>1573</v>
      </c>
      <c r="D163" s="19">
        <v>194.3</v>
      </c>
      <c r="E163" s="20">
        <v>1.7389999999999999</v>
      </c>
    </row>
    <row r="164" spans="2:5">
      <c r="B164" s="21">
        <v>42882</v>
      </c>
      <c r="C164" s="19">
        <v>1559.3</v>
      </c>
      <c r="D164" s="19">
        <v>196.09</v>
      </c>
      <c r="E164" s="20">
        <v>1.778</v>
      </c>
    </row>
    <row r="165" spans="2:5">
      <c r="B165" s="21">
        <v>42881</v>
      </c>
      <c r="C165" s="19">
        <v>1561.53</v>
      </c>
      <c r="D165" s="19">
        <v>196.12</v>
      </c>
      <c r="E165" s="20">
        <v>1.7349999999999999</v>
      </c>
    </row>
    <row r="166" spans="2:5">
      <c r="B166" s="21">
        <v>42880</v>
      </c>
      <c r="C166" s="19">
        <v>1568.5</v>
      </c>
      <c r="D166" s="19">
        <v>196.82</v>
      </c>
      <c r="E166" s="20">
        <v>1.77</v>
      </c>
    </row>
    <row r="167" spans="2:5">
      <c r="B167" s="21">
        <v>42879</v>
      </c>
      <c r="C167" s="19">
        <v>1593.33</v>
      </c>
      <c r="D167" s="19">
        <v>197.76</v>
      </c>
      <c r="E167" s="20">
        <v>1.742</v>
      </c>
    </row>
    <row r="168" spans="2:5">
      <c r="B168" s="21">
        <v>42878</v>
      </c>
      <c r="C168" s="19">
        <v>1593.03</v>
      </c>
      <c r="D168" s="19">
        <v>195.88</v>
      </c>
      <c r="E168" s="20">
        <v>1.7229999999999999</v>
      </c>
    </row>
    <row r="169" spans="2:5">
      <c r="B169" s="21">
        <v>42877</v>
      </c>
      <c r="C169" s="19">
        <v>1574.14</v>
      </c>
      <c r="D169" s="19">
        <v>197.89</v>
      </c>
      <c r="E169" s="20">
        <v>1.698</v>
      </c>
    </row>
    <row r="170" spans="2:5">
      <c r="B170" s="21">
        <v>42876</v>
      </c>
      <c r="C170" s="19">
        <v>1539.75</v>
      </c>
      <c r="D170" s="19">
        <v>199.73</v>
      </c>
      <c r="E170" s="20">
        <v>1.7610000000000001</v>
      </c>
    </row>
    <row r="171" spans="2:5">
      <c r="B171" s="21">
        <v>42875</v>
      </c>
      <c r="C171" s="19">
        <v>1544.1</v>
      </c>
      <c r="D171" s="19">
        <v>199.04</v>
      </c>
      <c r="E171" s="20">
        <v>1.7690000000000001</v>
      </c>
    </row>
    <row r="172" spans="2:5">
      <c r="B172" s="21">
        <v>42874</v>
      </c>
      <c r="C172" s="19">
        <v>1556.73</v>
      </c>
      <c r="D172" s="19">
        <v>199.44</v>
      </c>
      <c r="E172" s="20">
        <v>1.7650000000000001</v>
      </c>
    </row>
    <row r="173" spans="2:5">
      <c r="B173" s="21">
        <v>42873</v>
      </c>
      <c r="C173" s="19">
        <v>1579.35</v>
      </c>
      <c r="D173" s="19">
        <v>201.17</v>
      </c>
      <c r="E173" s="20">
        <v>1.8380000000000001</v>
      </c>
    </row>
    <row r="174" spans="2:5">
      <c r="B174" s="21">
        <v>42872</v>
      </c>
      <c r="C174" s="19">
        <v>1594.01</v>
      </c>
      <c r="D174" s="19">
        <v>200.6</v>
      </c>
      <c r="E174" s="20">
        <v>1.8679999999999999</v>
      </c>
    </row>
    <row r="175" spans="2:5">
      <c r="B175" s="21">
        <v>42871</v>
      </c>
      <c r="C175" s="19">
        <v>1589.55</v>
      </c>
      <c r="D175" s="19">
        <v>201.23</v>
      </c>
      <c r="E175" s="20">
        <v>1.8239999999999998</v>
      </c>
    </row>
    <row r="176" spans="2:5">
      <c r="B176" s="21">
        <v>42870</v>
      </c>
      <c r="C176" s="19">
        <v>1605.4</v>
      </c>
      <c r="D176" s="19">
        <v>201.48</v>
      </c>
      <c r="E176" s="20">
        <v>1.841</v>
      </c>
    </row>
    <row r="177" spans="2:5">
      <c r="B177" s="21">
        <v>42869</v>
      </c>
      <c r="C177" s="19">
        <v>1638.45</v>
      </c>
      <c r="D177" s="19">
        <v>203.75</v>
      </c>
      <c r="E177" s="20">
        <v>1.8719999999999999</v>
      </c>
    </row>
    <row r="178" spans="2:5">
      <c r="B178" s="21">
        <v>42868</v>
      </c>
      <c r="C178" s="19">
        <v>1642.35</v>
      </c>
      <c r="D178" s="19">
        <v>204.99</v>
      </c>
      <c r="E178" s="20">
        <v>1.879</v>
      </c>
    </row>
    <row r="179" spans="2:5">
      <c r="B179" s="21">
        <v>42867</v>
      </c>
      <c r="C179" s="19">
        <v>1636.05</v>
      </c>
      <c r="D179" s="19">
        <v>207.24</v>
      </c>
      <c r="E179" s="20">
        <v>1.9319999999999999</v>
      </c>
    </row>
    <row r="180" spans="2:5">
      <c r="B180" s="21">
        <v>42866</v>
      </c>
      <c r="C180" s="19">
        <v>1653.45</v>
      </c>
      <c r="D180" s="19">
        <v>208.06</v>
      </c>
      <c r="E180" s="20">
        <v>1.929</v>
      </c>
    </row>
    <row r="181" spans="2:5">
      <c r="B181" s="21">
        <v>42865</v>
      </c>
      <c r="C181" s="19">
        <v>1662.4</v>
      </c>
      <c r="D181" s="19">
        <v>208</v>
      </c>
      <c r="E181" s="20">
        <v>1.944</v>
      </c>
    </row>
    <row r="182" spans="2:5">
      <c r="B182" s="21">
        <v>42864</v>
      </c>
      <c r="C182" s="19">
        <v>1664.75</v>
      </c>
      <c r="D182" s="19">
        <v>207.08</v>
      </c>
      <c r="E182" s="20">
        <v>1.915</v>
      </c>
    </row>
    <row r="183" spans="2:5">
      <c r="B183" s="21">
        <v>42863</v>
      </c>
      <c r="C183" s="19">
        <v>1662.85</v>
      </c>
      <c r="D183" s="19">
        <v>206.81</v>
      </c>
      <c r="E183" s="20">
        <v>1.9359999999999999</v>
      </c>
    </row>
    <row r="184" spans="2:5">
      <c r="B184" s="21">
        <v>42862</v>
      </c>
      <c r="C184" s="19">
        <v>1657.35</v>
      </c>
      <c r="D184" s="19">
        <v>205.58</v>
      </c>
      <c r="E184" s="20">
        <v>1.9390000000000001</v>
      </c>
    </row>
    <row r="185" spans="2:5">
      <c r="B185" s="21">
        <v>42861</v>
      </c>
      <c r="C185" s="19">
        <v>1643.72</v>
      </c>
      <c r="D185" s="19">
        <v>203.57</v>
      </c>
      <c r="E185" s="20">
        <v>1.9849999999999999</v>
      </c>
    </row>
    <row r="186" spans="2:5">
      <c r="B186" s="21">
        <v>42860</v>
      </c>
      <c r="C186" s="19">
        <v>1642.25</v>
      </c>
      <c r="D186" s="19">
        <v>200</v>
      </c>
      <c r="E186" s="20">
        <v>1.974</v>
      </c>
    </row>
    <row r="187" spans="2:5">
      <c r="B187" s="21">
        <v>42859</v>
      </c>
      <c r="C187" s="19">
        <v>1638.84</v>
      </c>
      <c r="D187" s="19">
        <v>198.62</v>
      </c>
      <c r="E187" s="20">
        <v>1.9359999999999999</v>
      </c>
    </row>
    <row r="188" spans="2:5">
      <c r="B188" s="21">
        <v>42858</v>
      </c>
      <c r="C188" s="19">
        <v>1643.05</v>
      </c>
      <c r="D188" s="19">
        <v>199.6</v>
      </c>
      <c r="E188" s="20">
        <v>1.964</v>
      </c>
    </row>
    <row r="189" spans="2:5">
      <c r="B189" s="21">
        <v>42857</v>
      </c>
      <c r="C189" s="19">
        <v>1642.82</v>
      </c>
      <c r="D189" s="19">
        <v>199.51</v>
      </c>
      <c r="E189" s="20">
        <v>1.9670000000000001</v>
      </c>
    </row>
    <row r="190" spans="2:5">
      <c r="B190" s="21">
        <v>42856</v>
      </c>
      <c r="C190" s="19">
        <v>1642.24</v>
      </c>
      <c r="D190" s="19">
        <v>200.13</v>
      </c>
      <c r="E190" s="20">
        <v>1.976</v>
      </c>
    </row>
    <row r="191" spans="2:5">
      <c r="B191" s="21">
        <v>42855</v>
      </c>
      <c r="C191" s="19">
        <v>1649.59</v>
      </c>
      <c r="D191" s="19">
        <v>207.45</v>
      </c>
      <c r="E191" s="20">
        <v>1.9990000000000001</v>
      </c>
    </row>
    <row r="192" spans="2:5">
      <c r="B192" s="21">
        <v>42854</v>
      </c>
      <c r="C192" s="19">
        <v>1652.01</v>
      </c>
      <c r="D192" s="19">
        <v>202.72</v>
      </c>
      <c r="E192" s="20">
        <v>1.9809999999999999</v>
      </c>
    </row>
    <row r="193" spans="2:5">
      <c r="B193" s="21">
        <v>42853</v>
      </c>
      <c r="C193" s="19">
        <v>1658.38</v>
      </c>
      <c r="D193" s="19">
        <v>202.8</v>
      </c>
      <c r="E193" s="20">
        <v>1.9830000000000001</v>
      </c>
    </row>
    <row r="194" spans="2:5">
      <c r="B194" s="21">
        <v>42852</v>
      </c>
      <c r="C194" s="19">
        <v>1675.78</v>
      </c>
      <c r="D194" s="19">
        <v>205.32</v>
      </c>
      <c r="E194" s="20">
        <v>2.052</v>
      </c>
    </row>
    <row r="195" spans="2:5">
      <c r="B195" s="21">
        <v>42851</v>
      </c>
      <c r="C195" s="19">
        <v>1658.98</v>
      </c>
      <c r="D195" s="19">
        <v>202.58</v>
      </c>
      <c r="E195" s="20">
        <v>2.036</v>
      </c>
    </row>
    <row r="196" spans="2:5">
      <c r="B196" s="21">
        <v>42850</v>
      </c>
      <c r="C196" s="19">
        <v>1659.93</v>
      </c>
      <c r="D196" s="19">
        <v>202.33</v>
      </c>
      <c r="E196" s="20">
        <v>1.9830000000000001</v>
      </c>
    </row>
    <row r="197" spans="2:5">
      <c r="B197" s="21">
        <v>42849</v>
      </c>
      <c r="C197" s="19">
        <v>1640.26</v>
      </c>
      <c r="D197" s="19">
        <v>204.94</v>
      </c>
      <c r="E197" s="20">
        <v>2.048</v>
      </c>
    </row>
    <row r="198" spans="2:5">
      <c r="B198" s="21">
        <v>42848</v>
      </c>
      <c r="C198" s="19">
        <v>1640.3</v>
      </c>
      <c r="D198" s="19">
        <v>205.47</v>
      </c>
      <c r="E198" s="20">
        <v>2.0550000000000002</v>
      </c>
    </row>
    <row r="199" spans="2:5">
      <c r="B199" s="21">
        <v>42847</v>
      </c>
      <c r="C199" s="19">
        <v>1631.15</v>
      </c>
      <c r="D199" s="19">
        <v>205.47</v>
      </c>
      <c r="E199" s="20">
        <v>2.181</v>
      </c>
    </row>
    <row r="200" spans="2:5">
      <c r="B200" s="21">
        <v>42846</v>
      </c>
      <c r="C200" s="19">
        <v>1620.55</v>
      </c>
      <c r="D200" s="19">
        <v>206.05</v>
      </c>
      <c r="E200" s="20">
        <v>2.2240000000000002</v>
      </c>
    </row>
    <row r="201" spans="2:5">
      <c r="B201" s="21">
        <v>42845</v>
      </c>
      <c r="C201" s="19">
        <v>1645.85</v>
      </c>
      <c r="D201" s="19">
        <v>209.5</v>
      </c>
      <c r="E201" s="20">
        <v>2.3010000000000002</v>
      </c>
    </row>
    <row r="202" spans="2:5">
      <c r="B202" s="21">
        <v>42844</v>
      </c>
      <c r="C202" s="19">
        <v>1677.75</v>
      </c>
      <c r="D202" s="19">
        <v>209.47</v>
      </c>
      <c r="E202" s="20">
        <v>2.1829999999999998</v>
      </c>
    </row>
    <row r="203" spans="2:5">
      <c r="B203" s="21">
        <v>42843</v>
      </c>
      <c r="C203" s="19">
        <v>1668.15</v>
      </c>
      <c r="D203" s="19">
        <v>208.65</v>
      </c>
      <c r="E203" s="20">
        <v>2.2109999999999999</v>
      </c>
    </row>
    <row r="204" spans="2:5">
      <c r="B204" s="21">
        <v>42842</v>
      </c>
      <c r="C204" s="19">
        <v>1661.57</v>
      </c>
      <c r="D204" s="19">
        <v>208.27</v>
      </c>
      <c r="E204" s="20">
        <v>2.16</v>
      </c>
    </row>
    <row r="205" spans="2:5">
      <c r="B205" s="21">
        <v>42841</v>
      </c>
      <c r="C205" s="19">
        <v>1663.55</v>
      </c>
      <c r="D205" s="19">
        <v>207.29</v>
      </c>
      <c r="E205" s="20">
        <v>2.2010000000000001</v>
      </c>
    </row>
    <row r="206" spans="2:5">
      <c r="B206" s="21">
        <v>42840</v>
      </c>
      <c r="C206" s="19">
        <v>1680.75</v>
      </c>
      <c r="D206" s="19">
        <v>207.18</v>
      </c>
      <c r="E206" s="20">
        <v>2.1840000000000002</v>
      </c>
    </row>
    <row r="207" spans="2:5">
      <c r="B207" s="21">
        <v>42839</v>
      </c>
      <c r="C207" s="19">
        <v>1690.18</v>
      </c>
      <c r="D207" s="19">
        <v>207.77</v>
      </c>
      <c r="E207" s="20">
        <v>2.2490000000000001</v>
      </c>
    </row>
    <row r="208" spans="2:5">
      <c r="B208" s="21">
        <v>42838</v>
      </c>
      <c r="C208" s="19">
        <v>1661.7</v>
      </c>
      <c r="D208" s="19">
        <v>205.48</v>
      </c>
      <c r="E208" s="20">
        <v>2.2330000000000001</v>
      </c>
    </row>
    <row r="209" spans="2:5">
      <c r="B209" s="21">
        <v>42837</v>
      </c>
      <c r="C209" s="19">
        <v>1645.91</v>
      </c>
      <c r="D209" s="19">
        <v>205.49</v>
      </c>
      <c r="E209" s="20">
        <v>2.2789999999999999</v>
      </c>
    </row>
    <row r="210" spans="2:5">
      <c r="B210" s="21">
        <v>42836</v>
      </c>
      <c r="C210" s="19">
        <v>1650.55</v>
      </c>
      <c r="D210" s="19">
        <v>204.69</v>
      </c>
      <c r="E210" s="20">
        <v>2.2970000000000002</v>
      </c>
    </row>
    <row r="211" spans="2:5">
      <c r="B211" s="21">
        <v>42835</v>
      </c>
      <c r="C211" s="19">
        <v>1650.86</v>
      </c>
      <c r="D211" s="19">
        <v>204.25</v>
      </c>
      <c r="E211" s="20">
        <v>2.36</v>
      </c>
    </row>
    <row r="212" spans="2:5">
      <c r="B212" s="21">
        <v>42834</v>
      </c>
      <c r="C212" s="19">
        <v>1664.5</v>
      </c>
      <c r="D212" s="19">
        <v>205.72</v>
      </c>
      <c r="E212" s="20">
        <v>2.3780000000000001</v>
      </c>
    </row>
    <row r="213" spans="2:5">
      <c r="B213" s="21">
        <v>42833</v>
      </c>
      <c r="C213" s="19">
        <v>1659.98</v>
      </c>
      <c r="D213" s="19">
        <v>206.01</v>
      </c>
      <c r="E213" s="20">
        <v>2.2949999999999999</v>
      </c>
    </row>
    <row r="214" spans="2:5">
      <c r="B214" s="21">
        <v>42832</v>
      </c>
      <c r="C214" s="19">
        <v>1658.66</v>
      </c>
      <c r="D214" s="19">
        <v>206</v>
      </c>
      <c r="E214" s="20">
        <v>2.2800000000000002</v>
      </c>
    </row>
    <row r="215" spans="2:5">
      <c r="B215" s="21">
        <v>42831</v>
      </c>
      <c r="C215" s="19">
        <v>1644.79</v>
      </c>
      <c r="D215" s="19">
        <v>204.72</v>
      </c>
      <c r="E215" s="20">
        <v>2.27</v>
      </c>
    </row>
    <row r="216" spans="2:5">
      <c r="B216" s="21">
        <v>42830</v>
      </c>
      <c r="C216" s="19">
        <v>1674.03</v>
      </c>
      <c r="D216" s="19">
        <v>203.78</v>
      </c>
      <c r="E216" s="20">
        <v>2.1269999999999998</v>
      </c>
    </row>
    <row r="217" spans="2:5">
      <c r="B217" s="21">
        <v>42829</v>
      </c>
      <c r="C217" s="19">
        <v>1701.34</v>
      </c>
      <c r="D217" s="19">
        <v>201</v>
      </c>
      <c r="E217" s="20">
        <v>2.0339999999999998</v>
      </c>
    </row>
    <row r="218" spans="2:5">
      <c r="B218" s="21">
        <v>42828</v>
      </c>
      <c r="C218" s="19">
        <v>1713.85</v>
      </c>
      <c r="D218" s="19">
        <v>200.62</v>
      </c>
      <c r="E218" s="20">
        <v>2.0289999999999999</v>
      </c>
    </row>
    <row r="219" spans="2:5">
      <c r="B219" s="21">
        <v>42827</v>
      </c>
      <c r="C219" s="19">
        <v>1699.85</v>
      </c>
      <c r="D219" s="19">
        <v>199.81</v>
      </c>
      <c r="E219" s="20">
        <v>2.0129999999999999</v>
      </c>
    </row>
    <row r="220" spans="2:5">
      <c r="B220" s="21">
        <v>42826</v>
      </c>
      <c r="C220" s="19">
        <v>1684.91</v>
      </c>
      <c r="D220" s="19">
        <v>197.77</v>
      </c>
      <c r="E220" s="20">
        <v>1.976</v>
      </c>
    </row>
    <row r="221" spans="2:5">
      <c r="B221" s="21">
        <v>42825</v>
      </c>
      <c r="C221" s="19">
        <v>1674.38</v>
      </c>
      <c r="D221" s="19">
        <v>197.26</v>
      </c>
      <c r="E221" s="20">
        <v>1.944</v>
      </c>
    </row>
    <row r="222" spans="2:5">
      <c r="B222" s="21">
        <v>42824</v>
      </c>
      <c r="C222" s="19">
        <v>1706.32</v>
      </c>
      <c r="D222" s="19">
        <v>200.66</v>
      </c>
      <c r="E222" s="20">
        <v>2.0110000000000001</v>
      </c>
    </row>
    <row r="223" spans="2:5">
      <c r="B223" s="21">
        <v>42823</v>
      </c>
      <c r="C223" s="19">
        <v>1712.45</v>
      </c>
      <c r="D223" s="19">
        <v>198.81</v>
      </c>
      <c r="E223" s="20">
        <v>1.9750000000000001</v>
      </c>
    </row>
    <row r="224" spans="2:5">
      <c r="B224" s="21">
        <v>42822</v>
      </c>
      <c r="C224" s="19">
        <v>1718.25</v>
      </c>
      <c r="D224" s="19">
        <v>197.53</v>
      </c>
      <c r="E224" s="20">
        <v>2.0270000000000001</v>
      </c>
    </row>
    <row r="225" spans="2:5">
      <c r="B225" s="21">
        <v>42821</v>
      </c>
      <c r="C225" s="19">
        <v>1696.76</v>
      </c>
      <c r="D225" s="19">
        <v>196.73</v>
      </c>
      <c r="E225" s="20">
        <v>1.972</v>
      </c>
    </row>
    <row r="226" spans="2:5">
      <c r="B226" s="21">
        <v>42820</v>
      </c>
      <c r="C226" s="19">
        <v>1784.25</v>
      </c>
      <c r="D226" s="19">
        <v>197.98</v>
      </c>
      <c r="E226" s="20">
        <v>1.944</v>
      </c>
    </row>
    <row r="227" spans="2:5">
      <c r="B227" s="21">
        <v>42819</v>
      </c>
      <c r="C227" s="19">
        <v>1767.65</v>
      </c>
      <c r="D227" s="19">
        <v>197.53</v>
      </c>
      <c r="E227" s="20">
        <v>1.9260000000000002</v>
      </c>
    </row>
    <row r="228" spans="2:5">
      <c r="B228" s="21">
        <v>42818</v>
      </c>
      <c r="C228" s="19">
        <v>1772.35</v>
      </c>
      <c r="D228" s="19">
        <v>197.76</v>
      </c>
      <c r="E228" s="20">
        <v>1.9769999999999999</v>
      </c>
    </row>
    <row r="229" spans="2:5">
      <c r="B229" s="21">
        <v>42817</v>
      </c>
      <c r="C229" s="19">
        <v>1780.78</v>
      </c>
      <c r="D229" s="19">
        <v>197.61</v>
      </c>
      <c r="E229" s="20">
        <v>1.9969999999999999</v>
      </c>
    </row>
    <row r="230" spans="2:5">
      <c r="B230" s="21">
        <v>42816</v>
      </c>
      <c r="C230" s="19">
        <v>1776.3</v>
      </c>
      <c r="D230" s="19">
        <v>193.87</v>
      </c>
      <c r="E230" s="20">
        <v>2.004</v>
      </c>
    </row>
    <row r="231" spans="2:5">
      <c r="B231" s="21">
        <v>42815</v>
      </c>
      <c r="C231" s="19">
        <v>1759.25</v>
      </c>
      <c r="D231" s="19">
        <v>193.39</v>
      </c>
      <c r="E231" s="20">
        <v>2.06</v>
      </c>
    </row>
    <row r="232" spans="2:5">
      <c r="B232" s="21">
        <v>42814</v>
      </c>
      <c r="C232" s="19">
        <v>1734.93</v>
      </c>
      <c r="D232" s="19">
        <v>193.42</v>
      </c>
      <c r="E232" s="20">
        <v>2.0030000000000001</v>
      </c>
    </row>
    <row r="233" spans="2:5">
      <c r="B233" s="21">
        <v>42813</v>
      </c>
      <c r="C233" s="19">
        <v>1723.49</v>
      </c>
      <c r="D233" s="19">
        <v>193.42</v>
      </c>
      <c r="E233" s="20">
        <v>2.0030000000000001</v>
      </c>
    </row>
    <row r="234" spans="2:5">
      <c r="B234" s="21">
        <v>42812</v>
      </c>
      <c r="C234" s="19">
        <v>1728.25</v>
      </c>
      <c r="D234" s="19">
        <v>193.02</v>
      </c>
      <c r="E234" s="20">
        <v>1.984</v>
      </c>
    </row>
    <row r="235" spans="2:5">
      <c r="B235" s="21">
        <v>42811</v>
      </c>
      <c r="C235" s="19">
        <v>1728.18</v>
      </c>
      <c r="D235" s="19">
        <v>192.25</v>
      </c>
      <c r="E235" s="20">
        <v>1.9279999999999999</v>
      </c>
    </row>
    <row r="236" spans="2:5">
      <c r="B236" s="21">
        <v>42810</v>
      </c>
      <c r="C236" s="19">
        <v>1720.23</v>
      </c>
      <c r="D236" s="19">
        <v>192.22</v>
      </c>
      <c r="E236" s="20">
        <v>1.9370000000000001</v>
      </c>
    </row>
    <row r="237" spans="2:5">
      <c r="B237" s="21">
        <v>42809</v>
      </c>
      <c r="C237" s="19">
        <v>1722.25</v>
      </c>
      <c r="D237" s="19">
        <v>192.62</v>
      </c>
      <c r="E237" s="20">
        <v>1.9750000000000001</v>
      </c>
    </row>
    <row r="238" spans="2:5">
      <c r="B238" s="21">
        <v>42808</v>
      </c>
      <c r="C238" s="19">
        <v>1721.85</v>
      </c>
      <c r="D238" s="19">
        <v>192.42</v>
      </c>
      <c r="E238" s="20">
        <v>1.9870000000000001</v>
      </c>
    </row>
    <row r="239" spans="2:5">
      <c r="B239" s="21">
        <v>42807</v>
      </c>
      <c r="C239" s="19">
        <v>1729.54</v>
      </c>
      <c r="D239" s="19">
        <v>193.13</v>
      </c>
      <c r="E239" s="20">
        <v>2.0369999999999999</v>
      </c>
    </row>
    <row r="240" spans="2:5">
      <c r="B240" s="21">
        <v>42806</v>
      </c>
      <c r="C240" s="19">
        <v>1733.13</v>
      </c>
      <c r="D240" s="19">
        <v>192.95</v>
      </c>
      <c r="E240" s="20">
        <v>1.9830000000000001</v>
      </c>
    </row>
    <row r="241" spans="2:5">
      <c r="B241" s="21">
        <v>42805</v>
      </c>
      <c r="C241" s="19">
        <v>1745.45</v>
      </c>
      <c r="D241" s="19">
        <v>193.35</v>
      </c>
      <c r="E241" s="20">
        <v>1.974</v>
      </c>
    </row>
    <row r="242" spans="2:5">
      <c r="B242" s="21">
        <v>42804</v>
      </c>
      <c r="C242" s="19">
        <v>1720.25</v>
      </c>
      <c r="D242" s="19">
        <v>192.82</v>
      </c>
      <c r="E242" s="20">
        <v>1.907</v>
      </c>
    </row>
    <row r="243" spans="2:5">
      <c r="B243" s="21">
        <v>42803</v>
      </c>
      <c r="C243" s="19">
        <v>1726.33</v>
      </c>
      <c r="D243" s="19">
        <v>193.64</v>
      </c>
      <c r="E243" s="20">
        <v>1.923</v>
      </c>
    </row>
    <row r="244" spans="2:5">
      <c r="B244" s="21">
        <v>42802</v>
      </c>
      <c r="C244" s="19">
        <v>1759.55</v>
      </c>
      <c r="D244" s="19">
        <v>191.53</v>
      </c>
      <c r="E244" s="20">
        <v>1.8220000000000001</v>
      </c>
    </row>
    <row r="245" spans="2:5">
      <c r="B245" s="21">
        <v>42801</v>
      </c>
      <c r="C245" s="19">
        <v>1743.53</v>
      </c>
      <c r="D245" s="19">
        <v>192.62</v>
      </c>
      <c r="E245" s="20">
        <v>1.827</v>
      </c>
    </row>
    <row r="246" spans="2:5">
      <c r="B246" s="21">
        <v>42800</v>
      </c>
      <c r="C246" s="19">
        <v>1737.76</v>
      </c>
      <c r="D246" s="19">
        <v>192.6</v>
      </c>
      <c r="E246" s="20">
        <v>1.798</v>
      </c>
    </row>
    <row r="247" spans="2:5">
      <c r="B247" s="21">
        <v>42799</v>
      </c>
      <c r="C247" s="19">
        <v>1729.85</v>
      </c>
      <c r="D247" s="19">
        <v>192.5</v>
      </c>
      <c r="E247" s="20">
        <v>1.845</v>
      </c>
    </row>
    <row r="248" spans="2:5">
      <c r="B248" s="21">
        <v>42798</v>
      </c>
      <c r="C248" s="19">
        <v>1738.95</v>
      </c>
      <c r="D248" s="19">
        <v>190.46</v>
      </c>
      <c r="E248" s="20">
        <v>1.8919999999999999</v>
      </c>
    </row>
    <row r="249" spans="2:5">
      <c r="B249" s="21">
        <v>42797</v>
      </c>
      <c r="C249" s="19">
        <v>1720.08</v>
      </c>
      <c r="D249" s="19">
        <v>190.98</v>
      </c>
      <c r="E249" s="20">
        <v>1.9319999999999999</v>
      </c>
    </row>
    <row r="250" spans="2:5">
      <c r="B250" s="21">
        <v>42796</v>
      </c>
      <c r="C250" s="19">
        <v>1710.8</v>
      </c>
      <c r="D250" s="19">
        <v>191.73</v>
      </c>
      <c r="E250" s="20">
        <v>1.9950000000000001</v>
      </c>
    </row>
    <row r="251" spans="2:5">
      <c r="B251" s="21">
        <v>42795</v>
      </c>
      <c r="C251" s="19">
        <v>1665.25</v>
      </c>
      <c r="D251" s="19">
        <v>191.93</v>
      </c>
      <c r="E251" s="20">
        <v>2.0609999999999999</v>
      </c>
    </row>
    <row r="252" spans="2:5">
      <c r="B252" s="21">
        <v>42794</v>
      </c>
      <c r="C252" s="19">
        <v>1676.85</v>
      </c>
      <c r="D252" s="19">
        <v>189.98</v>
      </c>
      <c r="E252" s="20">
        <v>2.052</v>
      </c>
    </row>
    <row r="253" spans="2:5">
      <c r="B253" s="21">
        <v>42793</v>
      </c>
      <c r="C253" s="19">
        <v>1666.6</v>
      </c>
      <c r="D253" s="19">
        <v>188.52</v>
      </c>
      <c r="E253" s="20">
        <v>2.0249999999999999</v>
      </c>
    </row>
    <row r="254" spans="2:5">
      <c r="B254" s="21">
        <v>42792</v>
      </c>
      <c r="C254" s="19">
        <v>1658.5</v>
      </c>
      <c r="D254" s="19">
        <v>180.52</v>
      </c>
      <c r="E254" s="20">
        <v>1.978</v>
      </c>
    </row>
    <row r="255" spans="2:5">
      <c r="B255" s="21">
        <v>42791</v>
      </c>
      <c r="C255" s="19">
        <v>1659.84</v>
      </c>
      <c r="D255" s="19">
        <v>181.07</v>
      </c>
      <c r="E255" s="20">
        <v>1.899</v>
      </c>
    </row>
    <row r="256" spans="2:5">
      <c r="B256" s="21">
        <v>42790</v>
      </c>
      <c r="C256" s="19">
        <v>1652.38</v>
      </c>
      <c r="D256" s="19">
        <v>180</v>
      </c>
      <c r="E256" s="20">
        <v>1.857</v>
      </c>
    </row>
    <row r="257" spans="2:5">
      <c r="B257" s="21">
        <v>42789</v>
      </c>
      <c r="C257" s="19">
        <v>1643.88</v>
      </c>
      <c r="D257" s="19">
        <v>179.16</v>
      </c>
      <c r="E257" s="20">
        <v>1.8639999999999999</v>
      </c>
    </row>
    <row r="258" spans="2:5">
      <c r="B258" s="21">
        <v>42788</v>
      </c>
      <c r="C258" s="19">
        <v>1638.92</v>
      </c>
      <c r="D258" s="19">
        <v>179.16</v>
      </c>
      <c r="E258" s="20">
        <v>1.8639999999999999</v>
      </c>
    </row>
    <row r="259" spans="2:5">
      <c r="B259" s="21">
        <v>42787</v>
      </c>
      <c r="C259" s="19">
        <v>1649.99</v>
      </c>
      <c r="D259" s="19">
        <v>180.55</v>
      </c>
      <c r="E259" s="20">
        <v>1.9239999999999999</v>
      </c>
    </row>
    <row r="260" spans="2:5">
      <c r="B260" s="21">
        <v>42786</v>
      </c>
      <c r="C260" s="19">
        <v>1641.99</v>
      </c>
      <c r="D260" s="19">
        <v>182.32</v>
      </c>
      <c r="E260" s="20">
        <v>1.905</v>
      </c>
    </row>
    <row r="261" spans="2:5">
      <c r="B261" s="21">
        <v>42785</v>
      </c>
      <c r="C261" s="19">
        <v>1632.33</v>
      </c>
      <c r="D261" s="19">
        <v>181.31</v>
      </c>
      <c r="E261" s="20">
        <v>1.9689999999999999</v>
      </c>
    </row>
    <row r="262" spans="2:5">
      <c r="B262" s="21">
        <v>42784</v>
      </c>
      <c r="C262" s="19">
        <v>1611.15</v>
      </c>
      <c r="D262" s="19">
        <v>181.59</v>
      </c>
      <c r="E262" s="20">
        <v>1.9590000000000001</v>
      </c>
    </row>
    <row r="263" spans="2:5">
      <c r="B263" s="21">
        <v>42783</v>
      </c>
      <c r="C263" s="19">
        <v>1617.08</v>
      </c>
      <c r="D263" s="19">
        <v>182.54</v>
      </c>
      <c r="E263" s="20">
        <v>1.9590000000000001</v>
      </c>
    </row>
    <row r="264" spans="2:5">
      <c r="B264" s="21">
        <v>42782</v>
      </c>
      <c r="C264" s="19">
        <v>1622.71</v>
      </c>
      <c r="D264" s="19">
        <v>184.66</v>
      </c>
      <c r="E264" s="20">
        <v>1.996</v>
      </c>
    </row>
    <row r="265" spans="2:5">
      <c r="B265" s="21">
        <v>42781</v>
      </c>
      <c r="C265" s="19">
        <v>1611.95</v>
      </c>
      <c r="D265" s="19">
        <v>185.54</v>
      </c>
      <c r="E265" s="20">
        <v>1.978</v>
      </c>
    </row>
    <row r="266" spans="2:5">
      <c r="B266" s="21">
        <v>42780</v>
      </c>
      <c r="C266" s="19">
        <v>1603.95</v>
      </c>
      <c r="D266" s="19">
        <v>186.3</v>
      </c>
      <c r="E266" s="20">
        <v>1.948</v>
      </c>
    </row>
    <row r="267" spans="2:5">
      <c r="B267" s="21">
        <v>42779</v>
      </c>
      <c r="C267" s="19">
        <v>1566.37</v>
      </c>
      <c r="D267" s="19">
        <v>183.88</v>
      </c>
      <c r="E267" s="20">
        <v>1.877</v>
      </c>
    </row>
    <row r="268" spans="2:5">
      <c r="B268" s="21">
        <v>42778</v>
      </c>
      <c r="C268" s="19">
        <v>1564.91</v>
      </c>
      <c r="D268" s="19">
        <v>183.88</v>
      </c>
      <c r="E268" s="20">
        <v>1.877</v>
      </c>
    </row>
    <row r="269" spans="2:5">
      <c r="B269" s="21">
        <v>42777</v>
      </c>
      <c r="C269" s="19">
        <v>1545.65</v>
      </c>
      <c r="D269" s="19">
        <v>186.18</v>
      </c>
      <c r="E269" s="20">
        <v>1.9</v>
      </c>
    </row>
    <row r="270" spans="2:5">
      <c r="B270" s="21">
        <v>42776</v>
      </c>
      <c r="C270" s="19">
        <v>1556.8</v>
      </c>
      <c r="D270" s="19">
        <v>183.99</v>
      </c>
      <c r="E270" s="20">
        <v>1.9180000000000001</v>
      </c>
    </row>
    <row r="271" spans="2:5">
      <c r="B271" s="21">
        <v>42775</v>
      </c>
      <c r="C271" s="19">
        <v>1592.95</v>
      </c>
      <c r="D271" s="19">
        <v>184.95</v>
      </c>
      <c r="E271" s="20">
        <v>2.0059999999999998</v>
      </c>
    </row>
    <row r="272" spans="2:5">
      <c r="B272" s="21">
        <v>42774</v>
      </c>
      <c r="C272" s="19">
        <v>1607.25</v>
      </c>
      <c r="D272" s="19">
        <v>184.75</v>
      </c>
      <c r="E272" s="20">
        <v>2.0249999999999999</v>
      </c>
    </row>
    <row r="273" spans="2:5">
      <c r="B273" s="21">
        <v>42773</v>
      </c>
      <c r="C273" s="19">
        <v>1606.88</v>
      </c>
      <c r="D273" s="19">
        <v>184.75</v>
      </c>
      <c r="E273" s="20">
        <v>2.0249999999999999</v>
      </c>
    </row>
    <row r="274" spans="2:5">
      <c r="B274" s="21">
        <v>42772</v>
      </c>
      <c r="C274" s="19">
        <v>1606.07</v>
      </c>
      <c r="D274" s="19">
        <v>182.04</v>
      </c>
      <c r="E274" s="20">
        <v>1.948</v>
      </c>
    </row>
    <row r="275" spans="2:5">
      <c r="B275" s="21">
        <v>42771</v>
      </c>
      <c r="C275" s="19">
        <v>1615.17</v>
      </c>
      <c r="D275" s="19">
        <v>181.47</v>
      </c>
      <c r="E275" s="20">
        <v>1.968</v>
      </c>
    </row>
    <row r="276" spans="2:5">
      <c r="B276" s="21">
        <v>42770</v>
      </c>
      <c r="C276" s="19">
        <v>1615.69</v>
      </c>
      <c r="D276" s="19">
        <v>187.24</v>
      </c>
      <c r="E276" s="20">
        <v>1.9239999999999999</v>
      </c>
    </row>
    <row r="277" spans="2:5">
      <c r="B277" s="21">
        <v>42769</v>
      </c>
      <c r="C277" s="19">
        <v>1594.35</v>
      </c>
      <c r="D277" s="19">
        <v>182.89</v>
      </c>
      <c r="E277" s="20">
        <v>1.81</v>
      </c>
    </row>
    <row r="278" spans="2:5">
      <c r="B278" s="21">
        <v>42768</v>
      </c>
      <c r="C278" s="19">
        <v>1598.95</v>
      </c>
      <c r="D278" s="19">
        <v>183.57</v>
      </c>
      <c r="E278" s="20">
        <v>1.8479999999999999</v>
      </c>
    </row>
    <row r="279" spans="2:5">
      <c r="B279" s="21">
        <v>42767</v>
      </c>
      <c r="C279" s="19">
        <v>1570.52</v>
      </c>
      <c r="D279" s="19">
        <v>187.48</v>
      </c>
      <c r="E279" s="20">
        <v>1.909</v>
      </c>
    </row>
    <row r="280" spans="2:5">
      <c r="B280" s="21">
        <v>42766</v>
      </c>
      <c r="C280" s="19">
        <v>1573.9</v>
      </c>
      <c r="D280" s="19">
        <v>188.72</v>
      </c>
      <c r="E280" s="20">
        <v>1.9039999999999999</v>
      </c>
    </row>
    <row r="281" spans="2:5">
      <c r="B281" s="21">
        <v>42765</v>
      </c>
      <c r="C281" s="19">
        <v>1631.5</v>
      </c>
      <c r="D281" s="19">
        <v>191.15</v>
      </c>
      <c r="E281" s="20">
        <v>1.966</v>
      </c>
    </row>
    <row r="282" spans="2:5">
      <c r="B282" s="21">
        <v>42764</v>
      </c>
      <c r="C282" s="19">
        <v>1666.49</v>
      </c>
      <c r="D282" s="19">
        <v>192.18</v>
      </c>
      <c r="E282" s="20">
        <v>2.0139999999999998</v>
      </c>
    </row>
    <row r="283" spans="2:5">
      <c r="B283" s="21">
        <v>42763</v>
      </c>
      <c r="C283" s="19">
        <v>1711.47</v>
      </c>
      <c r="D283" s="19">
        <v>194.56</v>
      </c>
      <c r="E283" s="20">
        <v>2.0619999999999998</v>
      </c>
    </row>
    <row r="284" spans="2:5">
      <c r="B284" s="21">
        <v>42762</v>
      </c>
      <c r="C284" s="19">
        <v>1708.27</v>
      </c>
      <c r="D284" s="19">
        <v>191.58</v>
      </c>
      <c r="E284" s="20">
        <v>1.9710000000000001</v>
      </c>
    </row>
    <row r="285" spans="2:5">
      <c r="B285" s="21">
        <v>42761</v>
      </c>
      <c r="C285" s="19">
        <v>1741.89</v>
      </c>
      <c r="D285" s="19">
        <v>194.05</v>
      </c>
      <c r="E285" s="20">
        <v>2.0299999999999998</v>
      </c>
    </row>
    <row r="286" spans="2:5">
      <c r="B286" s="21">
        <v>42760</v>
      </c>
      <c r="C286" s="19">
        <v>1728.55</v>
      </c>
      <c r="D286" s="19">
        <v>192.94</v>
      </c>
      <c r="E286" s="20">
        <v>2.09</v>
      </c>
    </row>
    <row r="287" spans="2:5">
      <c r="B287" s="21">
        <v>42759</v>
      </c>
      <c r="C287" s="19">
        <v>1722.67</v>
      </c>
      <c r="D287" s="19">
        <v>190.84</v>
      </c>
      <c r="E287" s="20">
        <v>2.044</v>
      </c>
    </row>
    <row r="288" spans="2:5">
      <c r="B288" s="21">
        <v>42758</v>
      </c>
      <c r="C288" s="19">
        <v>1746.59</v>
      </c>
      <c r="D288" s="19">
        <v>189.66</v>
      </c>
      <c r="E288" s="20">
        <v>2.0339999999999998</v>
      </c>
    </row>
    <row r="289" spans="2:5">
      <c r="B289" s="21">
        <v>42757</v>
      </c>
      <c r="C289" s="19">
        <v>1744.8</v>
      </c>
      <c r="D289" s="19">
        <v>189.45</v>
      </c>
      <c r="E289" s="20">
        <v>2.0880000000000001</v>
      </c>
    </row>
    <row r="290" spans="2:5">
      <c r="B290" s="21">
        <v>42756</v>
      </c>
      <c r="C290" s="19">
        <v>1746.35</v>
      </c>
      <c r="D290" s="19">
        <v>188</v>
      </c>
      <c r="E290" s="20">
        <v>2.069</v>
      </c>
    </row>
    <row r="291" spans="2:5">
      <c r="B291" s="21">
        <v>42755</v>
      </c>
      <c r="C291" s="19">
        <v>1715.67</v>
      </c>
      <c r="D291" s="19">
        <v>180.94</v>
      </c>
      <c r="E291" s="20">
        <v>1.992</v>
      </c>
    </row>
    <row r="292" spans="2:5">
      <c r="B292" s="21">
        <v>42754</v>
      </c>
      <c r="C292" s="19">
        <v>1712.35</v>
      </c>
      <c r="D292" s="19">
        <v>182.21</v>
      </c>
      <c r="E292" s="20">
        <v>1.9750000000000001</v>
      </c>
    </row>
    <row r="293" spans="2:5">
      <c r="B293" s="21">
        <v>42753</v>
      </c>
      <c r="C293" s="19">
        <v>1683.52</v>
      </c>
      <c r="D293" s="19">
        <v>177.06</v>
      </c>
      <c r="E293" s="20">
        <v>1.9649999999999999</v>
      </c>
    </row>
    <row r="294" spans="2:5">
      <c r="B294" s="21">
        <v>42752</v>
      </c>
      <c r="C294" s="19">
        <v>1697.42</v>
      </c>
      <c r="D294" s="19">
        <v>177.95</v>
      </c>
      <c r="E294" s="20">
        <v>1.885</v>
      </c>
    </row>
    <row r="295" spans="2:5">
      <c r="B295" s="21">
        <v>42751</v>
      </c>
      <c r="C295" s="19">
        <v>1692.41</v>
      </c>
      <c r="D295" s="19">
        <v>177.95</v>
      </c>
      <c r="E295" s="20">
        <v>1.885</v>
      </c>
    </row>
    <row r="296" spans="2:5">
      <c r="B296" s="21">
        <v>42750</v>
      </c>
      <c r="C296" s="19">
        <v>1699.9</v>
      </c>
      <c r="D296" s="19">
        <v>181.31</v>
      </c>
      <c r="E296" s="20">
        <v>1.9180000000000001</v>
      </c>
    </row>
    <row r="297" spans="2:5">
      <c r="B297" s="21">
        <v>42749</v>
      </c>
      <c r="C297" s="19">
        <v>1677.57</v>
      </c>
      <c r="D297" s="19">
        <v>181.48</v>
      </c>
      <c r="E297" s="20">
        <v>1.956</v>
      </c>
    </row>
    <row r="298" spans="2:5">
      <c r="B298" s="21">
        <v>42748</v>
      </c>
      <c r="C298" s="19">
        <v>1723.92</v>
      </c>
      <c r="D298" s="19">
        <v>185.24</v>
      </c>
      <c r="E298" s="20">
        <v>2.0110000000000001</v>
      </c>
    </row>
    <row r="299" spans="2:5">
      <c r="B299" s="21">
        <v>42747</v>
      </c>
      <c r="C299" s="19">
        <v>1721.52</v>
      </c>
      <c r="D299" s="19">
        <v>185.73</v>
      </c>
      <c r="E299" s="20">
        <v>1.9609999999999999</v>
      </c>
    </row>
    <row r="300" spans="2:5">
      <c r="B300" s="21">
        <v>42746</v>
      </c>
      <c r="C300" s="19">
        <v>1763.35</v>
      </c>
      <c r="D300" s="19">
        <v>186.62</v>
      </c>
      <c r="E300" s="20">
        <v>2.0009999999999999</v>
      </c>
    </row>
    <row r="301" spans="2:5">
      <c r="B301" s="21">
        <v>42745</v>
      </c>
      <c r="C301" s="19">
        <v>1780.9</v>
      </c>
      <c r="D301" s="19">
        <v>188.75</v>
      </c>
      <c r="E301" s="20">
        <v>2.0459999999999998</v>
      </c>
    </row>
    <row r="302" spans="2:5">
      <c r="B302" s="21">
        <v>42744</v>
      </c>
      <c r="C302" s="19">
        <v>1780.3</v>
      </c>
      <c r="D302" s="19">
        <v>187.35</v>
      </c>
      <c r="E302" s="20">
        <v>2.0569999999999999</v>
      </c>
    </row>
    <row r="303" spans="2:5">
      <c r="B303" s="21">
        <v>42743</v>
      </c>
      <c r="C303" s="19">
        <v>1788.63</v>
      </c>
      <c r="D303" s="19">
        <v>187.38</v>
      </c>
      <c r="E303" s="20">
        <v>2.0579999999999998</v>
      </c>
    </row>
    <row r="304" spans="2:5">
      <c r="B304" s="21">
        <v>42742</v>
      </c>
      <c r="C304" s="19">
        <v>1758.5</v>
      </c>
      <c r="D304" s="19">
        <v>183.35</v>
      </c>
      <c r="E304" s="20">
        <v>2.0579999999999998</v>
      </c>
    </row>
    <row r="305" spans="2:5">
      <c r="B305" s="21">
        <v>42741</v>
      </c>
      <c r="C305" s="19">
        <v>1769.7</v>
      </c>
      <c r="D305" s="19">
        <v>182.24</v>
      </c>
      <c r="E305" s="20">
        <v>1.962</v>
      </c>
    </row>
    <row r="306" spans="2:5">
      <c r="B306" s="21">
        <v>42740</v>
      </c>
      <c r="C306" s="19">
        <v>1786.32</v>
      </c>
      <c r="D306" s="19">
        <v>187.25</v>
      </c>
      <c r="E306" s="20">
        <v>2.0779999999999998</v>
      </c>
    </row>
    <row r="307" spans="2:5">
      <c r="B307" s="21">
        <v>42739</v>
      </c>
      <c r="C307" s="19">
        <v>1794.9</v>
      </c>
      <c r="D307" s="19">
        <v>187.32</v>
      </c>
      <c r="E307" s="20">
        <v>2.0379999999999998</v>
      </c>
    </row>
    <row r="308" spans="2:5">
      <c r="B308" s="21">
        <v>42738</v>
      </c>
      <c r="C308" s="19">
        <v>1754.65</v>
      </c>
      <c r="D308" s="19">
        <v>186.38</v>
      </c>
      <c r="E308" s="20">
        <v>2.0339999999999998</v>
      </c>
    </row>
    <row r="309" spans="2:5">
      <c r="B309" s="21">
        <v>42737</v>
      </c>
      <c r="C309" s="19">
        <v>1763.67</v>
      </c>
      <c r="D309" s="19">
        <v>187.3</v>
      </c>
      <c r="E309" s="20">
        <v>2.0739999999999998</v>
      </c>
    </row>
    <row r="310" spans="2:5">
      <c r="B310" s="21">
        <v>42736</v>
      </c>
      <c r="C310" s="19">
        <v>1737.8</v>
      </c>
      <c r="D310" s="19">
        <v>183.92</v>
      </c>
      <c r="E310" s="20">
        <v>1.986</v>
      </c>
    </row>
    <row r="311" spans="2:5">
      <c r="B311" s="21">
        <v>42735</v>
      </c>
      <c r="C311" s="19">
        <v>1719.55</v>
      </c>
      <c r="D311" s="19">
        <v>181.35</v>
      </c>
      <c r="E311" s="20">
        <v>1.99</v>
      </c>
    </row>
    <row r="312" spans="2:5">
      <c r="B312" s="21">
        <v>42734</v>
      </c>
      <c r="C312" s="19">
        <v>1714.7</v>
      </c>
      <c r="D312" s="19">
        <v>184.63</v>
      </c>
      <c r="E312" s="20">
        <v>2.1139999999999999</v>
      </c>
    </row>
    <row r="313" spans="2:5">
      <c r="B313" s="21">
        <v>42733</v>
      </c>
      <c r="C313" s="19">
        <v>1743.42</v>
      </c>
      <c r="D313" s="19">
        <v>187.45</v>
      </c>
      <c r="E313" s="20">
        <v>2.3180000000000001</v>
      </c>
    </row>
    <row r="314" spans="2:5">
      <c r="B314" s="21">
        <v>42732</v>
      </c>
      <c r="C314" s="19">
        <v>1744.95</v>
      </c>
      <c r="D314" s="19">
        <v>185.88</v>
      </c>
      <c r="E314" s="20">
        <v>2.3980000000000001</v>
      </c>
    </row>
    <row r="315" spans="2:5">
      <c r="B315" s="21">
        <v>42731</v>
      </c>
      <c r="C315" s="19">
        <v>1724.64</v>
      </c>
      <c r="D315" s="19">
        <v>181.97</v>
      </c>
      <c r="E315" s="20">
        <v>2.2050000000000001</v>
      </c>
    </row>
    <row r="316" spans="2:5">
      <c r="B316" s="21">
        <v>42730</v>
      </c>
      <c r="C316" s="19">
        <v>1705.27</v>
      </c>
      <c r="D316" s="19">
        <v>180.36</v>
      </c>
      <c r="E316" s="20">
        <v>2.11</v>
      </c>
    </row>
    <row r="317" spans="2:5">
      <c r="B317" s="21">
        <v>42729</v>
      </c>
      <c r="C317" s="19">
        <v>1653.48</v>
      </c>
      <c r="D317" s="19">
        <v>182.25</v>
      </c>
      <c r="E317" s="20">
        <v>2.234</v>
      </c>
    </row>
    <row r="318" spans="2:5">
      <c r="B318" s="21">
        <v>42728</v>
      </c>
      <c r="C318" s="19">
        <v>1641.85</v>
      </c>
      <c r="D318" s="19">
        <v>181.63</v>
      </c>
      <c r="E318" s="20">
        <v>2.2200000000000002</v>
      </c>
    </row>
    <row r="319" spans="2:5">
      <c r="B319" s="21">
        <v>42727</v>
      </c>
      <c r="C319" s="19">
        <v>1620.66</v>
      </c>
      <c r="D319" s="19">
        <v>177.25</v>
      </c>
      <c r="E319" s="20">
        <v>2.19</v>
      </c>
    </row>
    <row r="320" spans="2:5">
      <c r="B320" s="21">
        <v>42726</v>
      </c>
      <c r="C320" s="19">
        <v>1640.75</v>
      </c>
      <c r="D320" s="19">
        <v>177.39</v>
      </c>
      <c r="E320" s="20">
        <v>2.161</v>
      </c>
    </row>
    <row r="321" spans="2:5">
      <c r="B321" s="21">
        <v>42725</v>
      </c>
      <c r="C321" s="19">
        <v>1657.97</v>
      </c>
      <c r="D321" s="19">
        <v>178.9</v>
      </c>
      <c r="E321" s="20">
        <v>2.1779999999999999</v>
      </c>
    </row>
    <row r="322" spans="2:5">
      <c r="B322" s="21">
        <v>42724</v>
      </c>
      <c r="C322" s="19">
        <v>1670.8</v>
      </c>
      <c r="D322" s="19">
        <v>186.59</v>
      </c>
      <c r="E322" s="20">
        <v>2.1560000000000001</v>
      </c>
    </row>
    <row r="323" spans="2:5">
      <c r="B323" s="21">
        <v>42723</v>
      </c>
      <c r="C323" s="19">
        <v>1680.95</v>
      </c>
      <c r="D323" s="19">
        <v>190.53</v>
      </c>
      <c r="E323" s="20">
        <v>2.2490000000000001</v>
      </c>
    </row>
    <row r="324" spans="2:5">
      <c r="B324" s="21">
        <v>42722</v>
      </c>
      <c r="C324" s="19">
        <v>1668.05</v>
      </c>
      <c r="D324" s="19">
        <v>186.82</v>
      </c>
      <c r="E324" s="20">
        <v>2.1840000000000002</v>
      </c>
    </row>
    <row r="325" spans="2:5">
      <c r="B325" s="21">
        <v>42721</v>
      </c>
      <c r="C325" s="19">
        <v>1676.3</v>
      </c>
      <c r="D325" s="19">
        <v>186.12</v>
      </c>
      <c r="E325" s="20">
        <v>2.2109999999999999</v>
      </c>
    </row>
    <row r="326" spans="2:5">
      <c r="B326" s="21">
        <v>42720</v>
      </c>
      <c r="C326" s="19">
        <v>1662.3</v>
      </c>
      <c r="D326" s="19">
        <v>185</v>
      </c>
      <c r="E326" s="20">
        <v>2.1509999999999998</v>
      </c>
    </row>
    <row r="327" spans="2:5">
      <c r="B327" s="21">
        <v>42719</v>
      </c>
      <c r="C327" s="19">
        <v>1676.65</v>
      </c>
      <c r="D327" s="19">
        <v>186.62</v>
      </c>
      <c r="E327" s="20">
        <v>2.0779999999999998</v>
      </c>
    </row>
    <row r="328" spans="2:5">
      <c r="B328" s="21">
        <v>42718</v>
      </c>
      <c r="C328" s="19">
        <v>1637.85</v>
      </c>
      <c r="D328" s="19">
        <v>182.39</v>
      </c>
      <c r="E328" s="20">
        <v>2.0779999999999998</v>
      </c>
    </row>
    <row r="329" spans="2:5">
      <c r="B329" s="21">
        <v>42717</v>
      </c>
      <c r="C329" s="19">
        <v>1651.36</v>
      </c>
      <c r="D329" s="19">
        <v>181.69</v>
      </c>
      <c r="E329" s="20">
        <v>1.988</v>
      </c>
    </row>
    <row r="330" spans="2:5">
      <c r="B330" s="21">
        <v>42716</v>
      </c>
      <c r="C330" s="19">
        <v>1640.85</v>
      </c>
      <c r="D330" s="19">
        <v>176.85</v>
      </c>
      <c r="E330" s="20">
        <v>1.889</v>
      </c>
    </row>
    <row r="331" spans="2:5">
      <c r="B331" s="21">
        <v>42715</v>
      </c>
      <c r="C331" s="19">
        <v>1623.82</v>
      </c>
      <c r="D331" s="19">
        <v>174.74</v>
      </c>
      <c r="E331" s="20">
        <v>1.8220000000000001</v>
      </c>
    </row>
    <row r="332" spans="2:5">
      <c r="B332" s="21">
        <v>42714</v>
      </c>
      <c r="C332" s="19">
        <v>1658.3</v>
      </c>
      <c r="D332" s="19">
        <v>173.29</v>
      </c>
      <c r="E332" s="20">
        <v>1.7570000000000001</v>
      </c>
    </row>
    <row r="333" spans="2:5">
      <c r="B333" s="21">
        <v>42713</v>
      </c>
      <c r="C333" s="19">
        <v>1623.79</v>
      </c>
      <c r="D333" s="19">
        <v>174.87</v>
      </c>
      <c r="E333" s="20">
        <v>1.9159999999999999</v>
      </c>
    </row>
    <row r="334" spans="2:5">
      <c r="B334" s="21">
        <v>42712</v>
      </c>
      <c r="C334" s="19">
        <v>1614.69</v>
      </c>
      <c r="D334" s="19">
        <v>179.17</v>
      </c>
      <c r="E334" s="20">
        <v>1.9969999999999999</v>
      </c>
    </row>
    <row r="335" spans="2:5">
      <c r="B335" s="21">
        <v>42711</v>
      </c>
      <c r="C335" s="19">
        <v>1609.16</v>
      </c>
      <c r="D335" s="19">
        <v>177.55</v>
      </c>
      <c r="E335" s="20">
        <v>1.9809999999999999</v>
      </c>
    </row>
    <row r="336" spans="2:5">
      <c r="B336" s="21">
        <v>42710</v>
      </c>
      <c r="C336" s="19">
        <v>1650.72</v>
      </c>
      <c r="D336" s="19">
        <v>177.71</v>
      </c>
      <c r="E336" s="20">
        <v>1.972</v>
      </c>
    </row>
    <row r="337" spans="2:5">
      <c r="B337" s="21">
        <v>42709</v>
      </c>
      <c r="C337" s="19">
        <v>1626.88</v>
      </c>
      <c r="D337" s="19">
        <v>174.51</v>
      </c>
      <c r="E337" s="20">
        <v>1.901</v>
      </c>
    </row>
    <row r="338" spans="2:5">
      <c r="B338" s="21">
        <v>42708</v>
      </c>
      <c r="C338" s="19">
        <v>1656.74</v>
      </c>
      <c r="D338" s="19">
        <v>169.34</v>
      </c>
      <c r="E338" s="20">
        <v>1.8340000000000001</v>
      </c>
    </row>
    <row r="339" spans="2:5">
      <c r="B339" s="21">
        <v>42707</v>
      </c>
      <c r="C339" s="19">
        <v>1740.39</v>
      </c>
      <c r="D339" s="19">
        <v>168.62</v>
      </c>
      <c r="E339" s="20">
        <v>1.7189999999999999</v>
      </c>
    </row>
    <row r="340" spans="2:5">
      <c r="B340" s="21">
        <v>42706</v>
      </c>
      <c r="C340" s="19">
        <v>1782.3</v>
      </c>
      <c r="D340" s="19">
        <v>173.02</v>
      </c>
      <c r="E340" s="20">
        <v>1.8580000000000001</v>
      </c>
    </row>
    <row r="341" spans="2:5">
      <c r="B341" s="21">
        <v>42705</v>
      </c>
      <c r="C341" s="19">
        <v>1803.69</v>
      </c>
      <c r="D341" s="19">
        <v>174.72</v>
      </c>
      <c r="E341" s="20">
        <v>1.9390000000000001</v>
      </c>
    </row>
    <row r="342" spans="2:5">
      <c r="B342" s="21">
        <v>42704</v>
      </c>
      <c r="C342" s="19">
        <v>1778.85</v>
      </c>
      <c r="D342" s="19">
        <v>173.13</v>
      </c>
      <c r="E342" s="20">
        <v>1.9510000000000001</v>
      </c>
    </row>
    <row r="343" spans="2:5">
      <c r="B343" s="21">
        <v>42703</v>
      </c>
      <c r="C343" s="19">
        <v>1811.38</v>
      </c>
      <c r="D343" s="19">
        <v>172.99</v>
      </c>
      <c r="E343" s="20">
        <v>2.0489999999999999</v>
      </c>
    </row>
    <row r="344" spans="2:5">
      <c r="B344" s="21">
        <v>42702</v>
      </c>
      <c r="C344" s="19">
        <v>1788.72</v>
      </c>
      <c r="D344" s="19">
        <v>170.09</v>
      </c>
      <c r="E344" s="20">
        <v>2.0830000000000002</v>
      </c>
    </row>
    <row r="345" spans="2:5">
      <c r="B345" s="21">
        <v>42701</v>
      </c>
      <c r="C345" s="19">
        <v>1819.8</v>
      </c>
      <c r="D345" s="19">
        <v>167.24</v>
      </c>
      <c r="E345" s="20">
        <v>1.9849999999999999</v>
      </c>
    </row>
    <row r="346" spans="2:5">
      <c r="B346" s="21">
        <v>42700</v>
      </c>
      <c r="C346" s="19">
        <v>1833.67</v>
      </c>
      <c r="D346" s="19">
        <v>163.43</v>
      </c>
      <c r="E346" s="20">
        <v>1.992</v>
      </c>
    </row>
    <row r="347" spans="2:5">
      <c r="B347" s="21">
        <v>42699</v>
      </c>
      <c r="C347" s="19">
        <v>1815.25</v>
      </c>
      <c r="D347" s="19">
        <v>162.41999999999999</v>
      </c>
      <c r="E347" s="20">
        <v>1.948</v>
      </c>
    </row>
    <row r="348" spans="2:5">
      <c r="B348" s="21">
        <v>42698</v>
      </c>
      <c r="C348" s="19">
        <v>1855.57</v>
      </c>
      <c r="D348" s="19">
        <v>161.37</v>
      </c>
      <c r="E348" s="20">
        <v>1.92</v>
      </c>
    </row>
    <row r="349" spans="2:5">
      <c r="B349" s="21">
        <v>42697</v>
      </c>
      <c r="C349" s="19">
        <v>1870.2</v>
      </c>
      <c r="D349" s="19">
        <v>165.25</v>
      </c>
      <c r="E349" s="20">
        <v>1.98</v>
      </c>
    </row>
    <row r="350" spans="2:5">
      <c r="B350" s="21">
        <v>42696</v>
      </c>
      <c r="C350" s="19">
        <v>1817.71</v>
      </c>
      <c r="D350" s="19">
        <v>167.31</v>
      </c>
      <c r="E350" s="20">
        <v>2.044</v>
      </c>
    </row>
    <row r="351" spans="2:5">
      <c r="B351" s="21">
        <v>42695</v>
      </c>
      <c r="C351" s="19">
        <v>1875.25</v>
      </c>
      <c r="D351" s="19">
        <v>165.11</v>
      </c>
      <c r="E351" s="20">
        <v>1.9849999999999999</v>
      </c>
    </row>
    <row r="352" spans="2:5">
      <c r="B352" s="21">
        <v>42694</v>
      </c>
      <c r="C352" s="19">
        <v>1900.2</v>
      </c>
      <c r="D352" s="19">
        <v>166.98</v>
      </c>
      <c r="E352" s="20">
        <v>1.9889999999999999</v>
      </c>
    </row>
    <row r="353" spans="2:5">
      <c r="B353" s="21">
        <v>42693</v>
      </c>
      <c r="C353" s="19">
        <v>1882.96</v>
      </c>
      <c r="D353" s="19">
        <v>166.98</v>
      </c>
      <c r="E353" s="20">
        <v>1.9889999999999999</v>
      </c>
    </row>
    <row r="354" spans="2:5">
      <c r="B354" s="21">
        <v>42692</v>
      </c>
      <c r="C354" s="19">
        <v>1826.1</v>
      </c>
      <c r="D354" s="19">
        <v>170.33</v>
      </c>
      <c r="E354" s="20">
        <v>2.1310000000000002</v>
      </c>
    </row>
    <row r="355" spans="2:5">
      <c r="B355" s="21">
        <v>42691</v>
      </c>
      <c r="C355" s="19">
        <v>1825.55</v>
      </c>
      <c r="D355" s="19">
        <v>171.91</v>
      </c>
      <c r="E355" s="20">
        <v>2.2240000000000002</v>
      </c>
    </row>
    <row r="356" spans="2:5">
      <c r="B356" s="21">
        <v>42690</v>
      </c>
      <c r="C356" s="19">
        <v>1835.52</v>
      </c>
      <c r="D356" s="19">
        <v>172.51</v>
      </c>
      <c r="E356" s="20">
        <v>2.1779999999999999</v>
      </c>
    </row>
    <row r="357" spans="2:5">
      <c r="B357" s="21">
        <v>42689</v>
      </c>
      <c r="C357" s="19">
        <v>1788.4</v>
      </c>
      <c r="D357" s="19">
        <v>172.62</v>
      </c>
      <c r="E357" s="20">
        <v>2.2570000000000001</v>
      </c>
    </row>
    <row r="358" spans="2:5">
      <c r="B358" s="21">
        <v>42688</v>
      </c>
      <c r="C358" s="19">
        <v>1827.15</v>
      </c>
      <c r="D358" s="19">
        <v>169.14</v>
      </c>
      <c r="E358" s="20">
        <v>2.1909999999999998</v>
      </c>
    </row>
    <row r="359" spans="2:5">
      <c r="B359" s="21">
        <v>42687</v>
      </c>
      <c r="C359" s="19">
        <v>1774.45</v>
      </c>
      <c r="D359" s="19">
        <v>165.58</v>
      </c>
      <c r="E359" s="20">
        <v>2.23</v>
      </c>
    </row>
    <row r="360" spans="2:5">
      <c r="B360" s="21">
        <v>42686</v>
      </c>
      <c r="C360" s="19">
        <v>1759.13</v>
      </c>
      <c r="D360" s="19">
        <v>166.76</v>
      </c>
      <c r="E360" s="20">
        <v>2.2999999999999998</v>
      </c>
    </row>
    <row r="361" spans="2:5">
      <c r="B361" s="21">
        <v>42685</v>
      </c>
      <c r="C361" s="19">
        <v>1828.63</v>
      </c>
      <c r="D361" s="19">
        <v>164.32</v>
      </c>
      <c r="E361" s="20">
        <v>2.1539999999999999</v>
      </c>
    </row>
    <row r="362" spans="2:5">
      <c r="B362" s="21">
        <v>42684</v>
      </c>
      <c r="C362" s="19">
        <v>1897.46</v>
      </c>
      <c r="D362" s="19">
        <v>158.97999999999999</v>
      </c>
      <c r="E362" s="20">
        <v>2.1070000000000002</v>
      </c>
    </row>
    <row r="363" spans="2:5">
      <c r="B363" s="21">
        <v>42683</v>
      </c>
      <c r="C363" s="19">
        <v>1852.07</v>
      </c>
      <c r="D363" s="19">
        <v>157.54</v>
      </c>
      <c r="E363" s="20">
        <v>2.0640000000000001</v>
      </c>
    </row>
    <row r="364" spans="2:5">
      <c r="B364" s="21">
        <v>42682</v>
      </c>
      <c r="C364" s="19">
        <v>1823.9</v>
      </c>
      <c r="D364" s="19">
        <v>163.83000000000001</v>
      </c>
      <c r="E364" s="20">
        <v>2.0630000000000002</v>
      </c>
    </row>
    <row r="365" spans="2:5">
      <c r="B365" s="21">
        <v>42681</v>
      </c>
      <c r="C365" s="19">
        <v>1791.25</v>
      </c>
      <c r="D365" s="19">
        <v>171.48</v>
      </c>
      <c r="E365" s="20">
        <v>2.1659999999999999</v>
      </c>
    </row>
    <row r="366" spans="2:5">
      <c r="B366" s="21">
        <v>42680</v>
      </c>
      <c r="C366" s="19">
        <v>1785.55</v>
      </c>
      <c r="D366" s="19">
        <v>171.24</v>
      </c>
      <c r="E366" s="20">
        <v>2.2200000000000002</v>
      </c>
    </row>
    <row r="367" spans="2:5">
      <c r="B367" s="21">
        <v>42679</v>
      </c>
      <c r="C367" s="19">
        <v>1766.02</v>
      </c>
      <c r="D367" s="19">
        <v>172.99</v>
      </c>
      <c r="E367" s="20">
        <v>2.306</v>
      </c>
    </row>
    <row r="368" spans="2:5">
      <c r="B368" s="21">
        <v>42678</v>
      </c>
      <c r="C368" s="19">
        <v>1746.68</v>
      </c>
      <c r="D368" s="19">
        <v>168.2</v>
      </c>
      <c r="E368" s="20">
        <v>2.2560000000000002</v>
      </c>
    </row>
    <row r="369" spans="2:5">
      <c r="B369" s="21">
        <v>42677</v>
      </c>
      <c r="C369" s="19">
        <v>1763.92</v>
      </c>
      <c r="D369" s="19">
        <v>166.73</v>
      </c>
      <c r="E369" s="20">
        <v>2.34</v>
      </c>
    </row>
    <row r="370" spans="2:5">
      <c r="B370" s="21">
        <v>42676</v>
      </c>
      <c r="C370" s="19">
        <v>1793.27</v>
      </c>
      <c r="D370" s="19">
        <v>162.54</v>
      </c>
      <c r="E370" s="20">
        <v>2.1070000000000002</v>
      </c>
    </row>
    <row r="371" spans="2:5">
      <c r="B371" s="21">
        <v>42675</v>
      </c>
      <c r="C371" s="19">
        <v>1740.95</v>
      </c>
      <c r="D371" s="19">
        <v>170.61</v>
      </c>
      <c r="E371" s="20">
        <v>2.25</v>
      </c>
    </row>
    <row r="372" spans="2:5">
      <c r="B372" s="21">
        <v>42674</v>
      </c>
      <c r="C372" s="19">
        <v>1719.45</v>
      </c>
      <c r="D372" s="19">
        <v>166.22</v>
      </c>
      <c r="E372" s="20">
        <v>2.319</v>
      </c>
    </row>
    <row r="373" spans="2:5">
      <c r="B373" s="21">
        <v>42673</v>
      </c>
      <c r="C373" s="19">
        <v>1663.95</v>
      </c>
      <c r="D373" s="19">
        <v>172.98</v>
      </c>
      <c r="E373" s="20">
        <v>2.56</v>
      </c>
    </row>
    <row r="374" spans="2:5">
      <c r="B374" s="21">
        <v>42672</v>
      </c>
      <c r="C374" s="19">
        <v>1646.52</v>
      </c>
      <c r="D374" s="19">
        <v>171.48</v>
      </c>
      <c r="E374" s="20">
        <v>2.4039999999999999</v>
      </c>
    </row>
    <row r="375" spans="2:5">
      <c r="B375" s="21">
        <v>42671</v>
      </c>
      <c r="C375" s="19">
        <v>1661.72</v>
      </c>
      <c r="D375" s="19">
        <v>178.83</v>
      </c>
      <c r="E375" s="20">
        <v>2.621</v>
      </c>
    </row>
    <row r="376" spans="2:5">
      <c r="B376" s="21">
        <v>42670</v>
      </c>
      <c r="C376" s="19">
        <v>1659.4</v>
      </c>
      <c r="D376" s="19">
        <v>178.05</v>
      </c>
      <c r="E376" s="20">
        <v>2.6120000000000001</v>
      </c>
    </row>
    <row r="377" spans="2:5">
      <c r="B377" s="21">
        <v>42669</v>
      </c>
      <c r="C377" s="19">
        <v>1619.38</v>
      </c>
      <c r="D377" s="19">
        <v>180.75</v>
      </c>
      <c r="E377" s="20">
        <v>2.7450000000000001</v>
      </c>
    </row>
    <row r="378" spans="2:5">
      <c r="B378" s="21">
        <v>42668</v>
      </c>
      <c r="C378" s="19">
        <v>1627.05</v>
      </c>
      <c r="D378" s="19">
        <v>181.85</v>
      </c>
      <c r="E378" s="20">
        <v>2.7970000000000002</v>
      </c>
    </row>
    <row r="379" spans="2:5">
      <c r="B379" s="21">
        <v>42667</v>
      </c>
      <c r="C379" s="19">
        <v>1615.95</v>
      </c>
      <c r="D379" s="19">
        <v>181.8</v>
      </c>
      <c r="E379" s="20">
        <v>2.9459999999999997</v>
      </c>
    </row>
    <row r="380" spans="2:5">
      <c r="B380" s="21">
        <v>42666</v>
      </c>
      <c r="C380" s="19">
        <v>1613.47</v>
      </c>
      <c r="D380" s="19">
        <v>181.35</v>
      </c>
      <c r="E380" s="20">
        <v>2.9809999999999999</v>
      </c>
    </row>
    <row r="381" spans="2:5">
      <c r="B381" s="21">
        <v>42665</v>
      </c>
      <c r="C381" s="19">
        <v>1619.32</v>
      </c>
      <c r="D381" s="19">
        <v>182.93</v>
      </c>
      <c r="E381" s="20">
        <v>2.9539999999999997</v>
      </c>
    </row>
    <row r="382" spans="2:5">
      <c r="B382" s="21">
        <v>42664</v>
      </c>
      <c r="C382" s="19">
        <v>1614.02</v>
      </c>
      <c r="D382" s="19">
        <v>183.7</v>
      </c>
      <c r="E382" s="20">
        <v>3.0019999999999998</v>
      </c>
    </row>
    <row r="383" spans="2:5">
      <c r="B383" s="21">
        <v>42663</v>
      </c>
      <c r="C383" s="19">
        <v>1601.33</v>
      </c>
      <c r="D383" s="19">
        <v>185.18</v>
      </c>
      <c r="E383" s="20">
        <v>2.9630000000000001</v>
      </c>
    </row>
    <row r="384" spans="2:5">
      <c r="B384" s="21">
        <v>42662</v>
      </c>
      <c r="C384" s="19">
        <v>1590.55</v>
      </c>
      <c r="D384" s="19">
        <v>184.9</v>
      </c>
      <c r="E384" s="20">
        <v>3.0150000000000001</v>
      </c>
    </row>
    <row r="385" spans="2:5">
      <c r="B385" s="21">
        <v>42661</v>
      </c>
      <c r="C385" s="19">
        <v>1600.4</v>
      </c>
      <c r="D385" s="19">
        <v>183.65</v>
      </c>
      <c r="E385" s="20">
        <v>2.9279999999999999</v>
      </c>
    </row>
    <row r="386" spans="2:5">
      <c r="B386" s="21">
        <v>42660</v>
      </c>
      <c r="C386" s="19">
        <v>1588.5</v>
      </c>
      <c r="D386" s="19">
        <v>185.21</v>
      </c>
      <c r="E386" s="20">
        <v>2.8810000000000002</v>
      </c>
    </row>
    <row r="387" spans="2:5">
      <c r="B387" s="21">
        <v>42659</v>
      </c>
      <c r="C387" s="19">
        <v>1604.79</v>
      </c>
      <c r="D387" s="19">
        <v>175.28</v>
      </c>
      <c r="E387" s="20">
        <v>2.9290000000000003</v>
      </c>
    </row>
    <row r="388" spans="2:5">
      <c r="B388" s="21">
        <v>42658</v>
      </c>
      <c r="C388" s="19">
        <v>1593.6</v>
      </c>
      <c r="D388" s="19">
        <v>175.54</v>
      </c>
      <c r="E388" s="20">
        <v>2.907</v>
      </c>
    </row>
    <row r="389" spans="2:5">
      <c r="B389" s="21">
        <v>42657</v>
      </c>
      <c r="C389" s="19">
        <v>1587.23</v>
      </c>
      <c r="D389" s="19">
        <v>174.23</v>
      </c>
      <c r="E389" s="20">
        <v>2.9539999999999997</v>
      </c>
    </row>
    <row r="390" spans="2:5">
      <c r="B390" s="21">
        <v>42656</v>
      </c>
      <c r="C390" s="19">
        <v>1582.38</v>
      </c>
      <c r="D390" s="19">
        <v>174.32</v>
      </c>
      <c r="E390" s="20">
        <v>2.883</v>
      </c>
    </row>
    <row r="391" spans="2:5">
      <c r="B391" s="21">
        <v>42655</v>
      </c>
      <c r="C391" s="19">
        <v>1567.76</v>
      </c>
      <c r="D391" s="19">
        <v>174.05</v>
      </c>
      <c r="E391" s="20">
        <v>2.8780000000000001</v>
      </c>
    </row>
    <row r="392" spans="2:5">
      <c r="B392" s="21">
        <v>42654</v>
      </c>
      <c r="C392" s="19">
        <v>1553.48</v>
      </c>
      <c r="D392" s="19">
        <v>174.99</v>
      </c>
      <c r="E392" s="20">
        <v>2.92</v>
      </c>
    </row>
    <row r="393" spans="2:5">
      <c r="B393" s="21">
        <v>42653</v>
      </c>
      <c r="C393" s="19">
        <v>1544.15</v>
      </c>
      <c r="D393" s="19">
        <v>176.49</v>
      </c>
      <c r="E393" s="20">
        <v>3.028</v>
      </c>
    </row>
    <row r="394" spans="2:5">
      <c r="B394" s="21">
        <v>42652</v>
      </c>
      <c r="C394" s="19">
        <v>1532.36</v>
      </c>
      <c r="D394" s="19">
        <v>176.48</v>
      </c>
      <c r="E394" s="20">
        <v>3.1390000000000002</v>
      </c>
    </row>
    <row r="395" spans="2:5">
      <c r="B395" s="21">
        <v>42651</v>
      </c>
      <c r="C395" s="19">
        <v>1528.98</v>
      </c>
      <c r="D395" s="19">
        <v>177.71</v>
      </c>
      <c r="E395" s="20">
        <v>3.109</v>
      </c>
    </row>
    <row r="396" spans="2:5">
      <c r="B396" s="21">
        <v>42650</v>
      </c>
      <c r="C396" s="19">
        <v>1515.7</v>
      </c>
      <c r="D396" s="19">
        <v>175.43</v>
      </c>
      <c r="E396" s="20">
        <v>3.1219999999999999</v>
      </c>
    </row>
    <row r="397" spans="2:5">
      <c r="B397" s="21">
        <v>42649</v>
      </c>
      <c r="C397" s="19">
        <v>1496.2</v>
      </c>
      <c r="D397" s="19">
        <v>174.54</v>
      </c>
      <c r="E397" s="20">
        <v>3.1829999999999998</v>
      </c>
    </row>
    <row r="398" spans="2:5">
      <c r="B398" s="21">
        <v>42648</v>
      </c>
      <c r="C398" s="19">
        <v>1487.43</v>
      </c>
      <c r="D398" s="19">
        <v>174.54</v>
      </c>
      <c r="E398" s="20">
        <v>3.1829999999999998</v>
      </c>
    </row>
    <row r="399" spans="2:5">
      <c r="B399" s="21">
        <v>42647</v>
      </c>
      <c r="C399" s="19">
        <v>1500.18</v>
      </c>
      <c r="D399" s="19">
        <v>171.55</v>
      </c>
      <c r="E399" s="20">
        <v>3.161</v>
      </c>
    </row>
    <row r="400" spans="2:5">
      <c r="B400" s="21">
        <v>42646</v>
      </c>
      <c r="C400" s="19">
        <v>1512.33</v>
      </c>
      <c r="D400" s="19">
        <v>170.54</v>
      </c>
      <c r="E400" s="20">
        <v>3.113</v>
      </c>
    </row>
    <row r="401" spans="2:5">
      <c r="B401" s="21">
        <v>42645</v>
      </c>
      <c r="C401" s="19">
        <v>1501.25</v>
      </c>
      <c r="D401" s="19">
        <v>170.01</v>
      </c>
      <c r="E401" s="20">
        <v>3.032</v>
      </c>
    </row>
    <row r="402" spans="2:5">
      <c r="B402" s="21">
        <v>42644</v>
      </c>
      <c r="C402" s="19">
        <v>1497.93</v>
      </c>
      <c r="D402" s="19">
        <v>167.62</v>
      </c>
      <c r="E402" s="20">
        <v>2.931</v>
      </c>
    </row>
    <row r="403" spans="2:5">
      <c r="B403" s="21">
        <v>42643</v>
      </c>
      <c r="C403" s="19">
        <v>1502.55</v>
      </c>
      <c r="D403" s="19">
        <v>165.07</v>
      </c>
      <c r="E403" s="20">
        <v>2.8639999999999999</v>
      </c>
    </row>
    <row r="404" spans="2:5">
      <c r="B404" s="21">
        <v>42642</v>
      </c>
      <c r="C404" s="19">
        <v>1521.4</v>
      </c>
      <c r="D404" s="19">
        <v>166.12</v>
      </c>
      <c r="E404" s="20">
        <v>2.9130000000000003</v>
      </c>
    </row>
    <row r="405" spans="2:5">
      <c r="B405" s="21">
        <v>42641</v>
      </c>
      <c r="C405" s="19">
        <v>1548.95</v>
      </c>
      <c r="D405" s="19">
        <v>165.68</v>
      </c>
      <c r="E405" s="20">
        <v>2.9830000000000001</v>
      </c>
    </row>
    <row r="406" spans="2:5">
      <c r="B406" s="21">
        <v>42640</v>
      </c>
      <c r="C406" s="19">
        <v>1546.28</v>
      </c>
      <c r="D406" s="19">
        <v>166.22</v>
      </c>
      <c r="E406" s="20">
        <v>2.984</v>
      </c>
    </row>
    <row r="407" spans="2:5">
      <c r="B407" s="21">
        <v>42639</v>
      </c>
      <c r="C407" s="19">
        <v>1540.6</v>
      </c>
      <c r="D407" s="19">
        <v>165.02</v>
      </c>
      <c r="E407" s="20">
        <v>2.9590000000000001</v>
      </c>
    </row>
    <row r="408" spans="2:5">
      <c r="B408" s="21">
        <v>42638</v>
      </c>
      <c r="C408" s="19">
        <v>1539.4</v>
      </c>
      <c r="D408" s="19">
        <v>164.44</v>
      </c>
      <c r="E408" s="20">
        <v>2.9449999999999998</v>
      </c>
    </row>
    <row r="409" spans="2:5">
      <c r="B409" s="21">
        <v>42637</v>
      </c>
      <c r="C409" s="19">
        <v>1529.58</v>
      </c>
      <c r="D409" s="19">
        <v>162.66999999999999</v>
      </c>
      <c r="E409" s="20">
        <v>2.9279999999999999</v>
      </c>
    </row>
    <row r="410" spans="2:5">
      <c r="B410" s="21">
        <v>42636</v>
      </c>
      <c r="C410" s="19">
        <v>1530.98</v>
      </c>
      <c r="D410" s="19">
        <v>162.33000000000001</v>
      </c>
      <c r="E410" s="20">
        <v>2.9699999999999998</v>
      </c>
    </row>
    <row r="411" spans="2:5">
      <c r="B411" s="21">
        <v>42635</v>
      </c>
      <c r="C411" s="19">
        <v>1523.98</v>
      </c>
      <c r="D411" s="19">
        <v>164.12</v>
      </c>
      <c r="E411" s="20">
        <v>3.0979999999999999</v>
      </c>
    </row>
    <row r="412" spans="2:5">
      <c r="B412" s="21">
        <v>42634</v>
      </c>
      <c r="C412" s="19">
        <v>1515.65</v>
      </c>
      <c r="D412" s="19">
        <v>163.16999999999999</v>
      </c>
      <c r="E412" s="20">
        <v>2.9849999999999999</v>
      </c>
    </row>
    <row r="413" spans="2:5">
      <c r="B413" s="21">
        <v>42633</v>
      </c>
      <c r="C413" s="19">
        <v>1531.27</v>
      </c>
      <c r="D413" s="19">
        <v>163.18</v>
      </c>
      <c r="E413" s="20">
        <v>2.9699999999999998</v>
      </c>
    </row>
    <row r="414" spans="2:5">
      <c r="B414" s="21">
        <v>42632</v>
      </c>
      <c r="C414" s="19">
        <v>1543.98</v>
      </c>
      <c r="D414" s="19">
        <v>164.84</v>
      </c>
      <c r="E414" s="20">
        <v>2.9980000000000002</v>
      </c>
    </row>
    <row r="415" spans="2:5">
      <c r="B415" s="21">
        <v>42631</v>
      </c>
      <c r="C415" s="19">
        <v>1537.6</v>
      </c>
      <c r="D415" s="19">
        <v>164.34</v>
      </c>
      <c r="E415" s="20">
        <v>2.94</v>
      </c>
    </row>
    <row r="416" spans="2:5">
      <c r="B416" s="21">
        <v>42630</v>
      </c>
      <c r="C416" s="19">
        <v>1544.13</v>
      </c>
      <c r="D416" s="19">
        <v>163.69</v>
      </c>
      <c r="E416" s="20">
        <v>2.996</v>
      </c>
    </row>
    <row r="417" spans="2:5">
      <c r="B417" s="21">
        <v>42629</v>
      </c>
      <c r="C417" s="19">
        <v>1544.58</v>
      </c>
      <c r="D417" s="19">
        <v>164.75</v>
      </c>
      <c r="E417" s="20">
        <v>2.996</v>
      </c>
    </row>
    <row r="418" spans="2:5">
      <c r="B418" s="21">
        <v>42628</v>
      </c>
      <c r="C418" s="19">
        <v>1542.28</v>
      </c>
      <c r="D418" s="19">
        <v>165.05</v>
      </c>
      <c r="E418" s="20">
        <v>2.9870000000000001</v>
      </c>
    </row>
    <row r="419" spans="2:5">
      <c r="B419" s="21">
        <v>42627</v>
      </c>
      <c r="C419" s="19">
        <v>1533.65</v>
      </c>
      <c r="D419" s="19">
        <v>166.09</v>
      </c>
      <c r="E419" s="20">
        <v>3.0310000000000001</v>
      </c>
    </row>
    <row r="420" spans="2:5">
      <c r="B420" s="21">
        <v>42626</v>
      </c>
      <c r="C420" s="19">
        <v>1539.83</v>
      </c>
      <c r="D420" s="19">
        <v>166.56</v>
      </c>
      <c r="E420" s="20">
        <v>2.9420000000000002</v>
      </c>
    </row>
    <row r="421" spans="2:5">
      <c r="B421" s="21">
        <v>42625</v>
      </c>
      <c r="C421" s="19">
        <v>1535.73</v>
      </c>
      <c r="D421" s="19">
        <v>168.93</v>
      </c>
      <c r="E421" s="20">
        <v>3.0619999999999998</v>
      </c>
    </row>
    <row r="422" spans="2:5">
      <c r="B422" s="21">
        <v>42624</v>
      </c>
      <c r="C422" s="19">
        <v>1538.46</v>
      </c>
      <c r="D422" s="19">
        <v>167.5</v>
      </c>
      <c r="E422" s="20">
        <v>3.0739999999999998</v>
      </c>
    </row>
    <row r="423" spans="2:5">
      <c r="B423" s="21">
        <v>42623</v>
      </c>
      <c r="C423" s="19">
        <v>1536.4</v>
      </c>
      <c r="D423" s="19">
        <v>167.5</v>
      </c>
      <c r="E423" s="20">
        <v>3.0739999999999998</v>
      </c>
    </row>
    <row r="424" spans="2:5">
      <c r="B424" s="21">
        <v>42622</v>
      </c>
      <c r="C424" s="19">
        <v>1519.2</v>
      </c>
      <c r="D424" s="19">
        <v>167.18</v>
      </c>
      <c r="E424" s="20">
        <v>3.0579999999999998</v>
      </c>
    </row>
    <row r="425" spans="2:5">
      <c r="B425" s="21">
        <v>42621</v>
      </c>
      <c r="C425" s="19">
        <v>1525.35</v>
      </c>
      <c r="D425" s="19">
        <v>167.75</v>
      </c>
      <c r="E425" s="20">
        <v>3.1310000000000002</v>
      </c>
    </row>
    <row r="426" spans="2:5">
      <c r="B426" s="21">
        <v>42620</v>
      </c>
      <c r="C426" s="19">
        <v>1526.64</v>
      </c>
      <c r="D426" s="19">
        <v>167.99</v>
      </c>
      <c r="E426" s="20">
        <v>3.1150000000000002</v>
      </c>
    </row>
    <row r="427" spans="2:5">
      <c r="B427" s="21">
        <v>42619</v>
      </c>
      <c r="C427" s="19">
        <v>1517.1</v>
      </c>
      <c r="D427" s="19">
        <v>168.26</v>
      </c>
      <c r="E427" s="20">
        <v>3.13</v>
      </c>
    </row>
    <row r="428" spans="2:5">
      <c r="B428" s="21">
        <v>42618</v>
      </c>
      <c r="C428" s="19">
        <v>1512.23</v>
      </c>
      <c r="D428" s="19">
        <v>170.16</v>
      </c>
      <c r="E428" s="20">
        <v>3.1459999999999999</v>
      </c>
    </row>
    <row r="429" spans="2:5">
      <c r="B429" s="21">
        <v>42617</v>
      </c>
      <c r="C429" s="19">
        <v>1493.28</v>
      </c>
      <c r="D429" s="19">
        <v>170.59</v>
      </c>
      <c r="E429" s="20">
        <v>3.1720000000000002</v>
      </c>
    </row>
    <row r="430" spans="2:5">
      <c r="B430" s="21">
        <v>42616</v>
      </c>
      <c r="C430" s="19">
        <v>1496.98</v>
      </c>
      <c r="D430" s="19">
        <v>170.44</v>
      </c>
      <c r="E430" s="20">
        <v>3.181</v>
      </c>
    </row>
    <row r="431" spans="2:5">
      <c r="B431" s="21">
        <v>42615</v>
      </c>
      <c r="C431" s="19">
        <v>1486.7</v>
      </c>
      <c r="D431" s="19">
        <v>170.5</v>
      </c>
      <c r="E431" s="20">
        <v>3.117</v>
      </c>
    </row>
    <row r="432" spans="2:5">
      <c r="B432" s="21">
        <v>42614</v>
      </c>
      <c r="C432" s="19">
        <v>1489.33</v>
      </c>
      <c r="D432" s="19">
        <v>168.86</v>
      </c>
      <c r="E432" s="20">
        <v>3.1480000000000001</v>
      </c>
    </row>
    <row r="433" spans="2:5">
      <c r="B433" s="21">
        <v>42613</v>
      </c>
      <c r="C433" s="19">
        <v>1495.15</v>
      </c>
      <c r="D433" s="19">
        <v>169.92</v>
      </c>
      <c r="E433" s="20">
        <v>3.1709999999999998</v>
      </c>
    </row>
    <row r="434" spans="2:5">
      <c r="B434" s="21">
        <v>42612</v>
      </c>
      <c r="C434" s="19">
        <v>1505.88</v>
      </c>
      <c r="D434" s="19">
        <v>172.24</v>
      </c>
      <c r="E434" s="20">
        <v>3.2229999999999999</v>
      </c>
    </row>
    <row r="435" spans="2:5">
      <c r="B435" s="21">
        <v>42611</v>
      </c>
      <c r="C435" s="19">
        <v>1501.41</v>
      </c>
      <c r="D435" s="19">
        <v>169.5</v>
      </c>
      <c r="E435" s="20">
        <v>3.16</v>
      </c>
    </row>
    <row r="436" spans="2:5">
      <c r="B436" s="21">
        <v>42610</v>
      </c>
      <c r="C436" s="19">
        <v>1516.26</v>
      </c>
      <c r="D436" s="19">
        <v>170.38</v>
      </c>
      <c r="E436" s="20">
        <v>3.214</v>
      </c>
    </row>
    <row r="437" spans="2:5">
      <c r="B437" s="21">
        <v>42609</v>
      </c>
      <c r="C437" s="19">
        <v>1513.73</v>
      </c>
      <c r="D437" s="19">
        <v>169.1</v>
      </c>
      <c r="E437" s="20">
        <v>3.1619999999999999</v>
      </c>
    </row>
    <row r="438" spans="2:5">
      <c r="B438" s="21">
        <v>42608</v>
      </c>
      <c r="C438" s="19">
        <v>1495.58</v>
      </c>
      <c r="D438" s="19">
        <v>168.89</v>
      </c>
      <c r="E438" s="20">
        <v>3.1480000000000001</v>
      </c>
    </row>
    <row r="439" spans="2:5">
      <c r="B439" s="21">
        <v>42607</v>
      </c>
      <c r="C439" s="19">
        <v>1474.3</v>
      </c>
      <c r="D439" s="19">
        <v>168.46</v>
      </c>
      <c r="E439" s="20">
        <v>3.1520000000000001</v>
      </c>
    </row>
    <row r="440" spans="2:5">
      <c r="B440" s="21">
        <v>42606</v>
      </c>
      <c r="C440" s="19">
        <v>1516.22</v>
      </c>
      <c r="D440" s="19">
        <v>170.62</v>
      </c>
      <c r="E440" s="20">
        <v>3.218</v>
      </c>
    </row>
    <row r="441" spans="2:5">
      <c r="B441" s="21">
        <v>42605</v>
      </c>
      <c r="C441" s="19">
        <v>1535.9</v>
      </c>
      <c r="D441" s="19">
        <v>172.87</v>
      </c>
      <c r="E441" s="20">
        <v>3.2490000000000001</v>
      </c>
    </row>
    <row r="442" spans="2:5">
      <c r="B442" s="21">
        <v>42604</v>
      </c>
      <c r="C442" s="19">
        <v>1545.45</v>
      </c>
      <c r="D442" s="19">
        <v>172.15</v>
      </c>
      <c r="E442" s="20">
        <v>3.2810000000000001</v>
      </c>
    </row>
    <row r="443" spans="2:5">
      <c r="B443" s="21">
        <v>42603</v>
      </c>
      <c r="C443" s="19">
        <v>1563.7</v>
      </c>
      <c r="D443" s="19">
        <v>170.58</v>
      </c>
      <c r="E443" s="20">
        <v>3.2879999999999998</v>
      </c>
    </row>
    <row r="444" spans="2:5">
      <c r="B444" s="21">
        <v>42602</v>
      </c>
      <c r="C444" s="19">
        <v>1536.2</v>
      </c>
      <c r="D444" s="19">
        <v>170.78</v>
      </c>
      <c r="E444" s="20">
        <v>3.3119999999999998</v>
      </c>
    </row>
    <row r="445" spans="2:5">
      <c r="B445" s="21">
        <v>42601</v>
      </c>
      <c r="C445" s="19">
        <v>1527.05</v>
      </c>
      <c r="D445" s="19">
        <v>170.37</v>
      </c>
      <c r="E445" s="20">
        <v>3.3570000000000002</v>
      </c>
    </row>
    <row r="446" spans="2:5">
      <c r="B446" s="21">
        <v>42600</v>
      </c>
      <c r="C446" s="19">
        <v>1506.25</v>
      </c>
      <c r="D446" s="19">
        <v>168.49</v>
      </c>
      <c r="E446" s="20">
        <v>3.3090000000000002</v>
      </c>
    </row>
    <row r="447" spans="2:5">
      <c r="B447" s="21">
        <v>42599</v>
      </c>
      <c r="C447" s="19">
        <v>1507.23</v>
      </c>
      <c r="D447" s="19">
        <v>167.67</v>
      </c>
      <c r="E447" s="20">
        <v>3.3650000000000002</v>
      </c>
    </row>
    <row r="448" spans="2:5">
      <c r="B448" s="21">
        <v>42598</v>
      </c>
      <c r="C448" s="19">
        <v>1507.04</v>
      </c>
      <c r="D448" s="19">
        <v>168.28</v>
      </c>
      <c r="E448" s="20">
        <v>3.3929999999999998</v>
      </c>
    </row>
    <row r="449" spans="2:5">
      <c r="B449" s="21">
        <v>42597</v>
      </c>
      <c r="C449" s="19">
        <v>1504.88</v>
      </c>
      <c r="D449" s="19">
        <v>168.28</v>
      </c>
      <c r="E449" s="20">
        <v>3.3980000000000001</v>
      </c>
    </row>
    <row r="450" spans="2:5">
      <c r="B450" s="21">
        <v>42596</v>
      </c>
      <c r="C450" s="19">
        <v>1502.4</v>
      </c>
      <c r="D450" s="19">
        <v>164.75</v>
      </c>
      <c r="E450" s="20">
        <v>3.41</v>
      </c>
    </row>
    <row r="451" spans="2:5">
      <c r="B451" s="21">
        <v>42595</v>
      </c>
      <c r="C451" s="19">
        <v>1496.4</v>
      </c>
      <c r="D451" s="19">
        <v>165.4</v>
      </c>
      <c r="E451" s="20">
        <v>3.3650000000000002</v>
      </c>
    </row>
    <row r="452" spans="2:5">
      <c r="B452" s="21">
        <v>42594</v>
      </c>
      <c r="C452" s="19">
        <v>1495.3</v>
      </c>
      <c r="D452" s="19">
        <v>165.94</v>
      </c>
      <c r="E452" s="20">
        <v>3.3759999999999999</v>
      </c>
    </row>
    <row r="453" spans="2:5">
      <c r="B453" s="21">
        <v>42593</v>
      </c>
      <c r="C453" s="19">
        <v>1486.88</v>
      </c>
      <c r="D453" s="19">
        <v>166.21</v>
      </c>
      <c r="E453" s="20">
        <v>3.41</v>
      </c>
    </row>
    <row r="454" spans="2:5">
      <c r="B454" s="21">
        <v>42592</v>
      </c>
      <c r="C454" s="19">
        <v>1474.15</v>
      </c>
      <c r="D454" s="19">
        <v>164.97</v>
      </c>
      <c r="E454" s="20">
        <v>3.5</v>
      </c>
    </row>
    <row r="455" spans="2:5">
      <c r="B455" s="21">
        <v>42591</v>
      </c>
      <c r="C455" s="19">
        <v>1457.36</v>
      </c>
      <c r="D455" s="19">
        <v>163.95</v>
      </c>
      <c r="E455" s="20">
        <v>3.46</v>
      </c>
    </row>
    <row r="456" spans="2:5">
      <c r="B456" s="21">
        <v>42590</v>
      </c>
      <c r="C456" s="19">
        <v>1452.98</v>
      </c>
      <c r="D456" s="19">
        <v>163.25</v>
      </c>
      <c r="E456" s="20">
        <v>3.492</v>
      </c>
    </row>
    <row r="457" spans="2:5">
      <c r="B457" s="21">
        <v>42589</v>
      </c>
      <c r="C457" s="19">
        <v>1463.15</v>
      </c>
      <c r="D457" s="19">
        <v>163.95</v>
      </c>
      <c r="E457" s="20">
        <v>3.5869999999999997</v>
      </c>
    </row>
    <row r="458" spans="2:5">
      <c r="B458" s="21">
        <v>42588</v>
      </c>
      <c r="C458" s="19">
        <v>1474.91</v>
      </c>
      <c r="D458" s="19">
        <v>164.05</v>
      </c>
      <c r="E458" s="20">
        <v>3.5789999999999997</v>
      </c>
    </row>
    <row r="459" spans="2:5">
      <c r="B459" s="21">
        <v>42587</v>
      </c>
      <c r="C459" s="19">
        <v>1458.2</v>
      </c>
      <c r="D459" s="19">
        <v>164.38</v>
      </c>
      <c r="E459" s="20">
        <v>3.5470000000000002</v>
      </c>
    </row>
    <row r="460" spans="2:5">
      <c r="B460" s="21">
        <v>42586</v>
      </c>
      <c r="C460" s="19">
        <v>1459.75</v>
      </c>
      <c r="D460" s="19">
        <v>164.04</v>
      </c>
      <c r="E460" s="20">
        <v>3.5470000000000002</v>
      </c>
    </row>
    <row r="461" spans="2:5">
      <c r="B461" s="21">
        <v>42585</v>
      </c>
      <c r="C461" s="19">
        <v>1455.85</v>
      </c>
      <c r="D461" s="19">
        <v>163.99</v>
      </c>
      <c r="E461" s="20">
        <v>3.4809999999999999</v>
      </c>
    </row>
    <row r="462" spans="2:5">
      <c r="B462" s="21">
        <v>42584</v>
      </c>
      <c r="C462" s="19">
        <v>1434.03</v>
      </c>
      <c r="D462" s="19">
        <v>164.25</v>
      </c>
      <c r="E462" s="20">
        <v>3.42</v>
      </c>
    </row>
    <row r="463" spans="2:5">
      <c r="B463" s="21">
        <v>42583</v>
      </c>
      <c r="C463" s="19">
        <v>1428.73</v>
      </c>
      <c r="D463" s="19">
        <v>164.27</v>
      </c>
      <c r="E463" s="20">
        <v>3.444</v>
      </c>
    </row>
    <row r="464" spans="2:5">
      <c r="B464" s="21">
        <v>42582</v>
      </c>
      <c r="C464" s="19">
        <v>1432.2</v>
      </c>
      <c r="D464" s="19">
        <v>163.07</v>
      </c>
      <c r="E464" s="20">
        <v>3.472</v>
      </c>
    </row>
    <row r="465" spans="2:5">
      <c r="B465" s="21">
        <v>42581</v>
      </c>
      <c r="C465" s="19">
        <v>1422.98</v>
      </c>
      <c r="D465" s="19">
        <v>163.6</v>
      </c>
      <c r="E465" s="20">
        <v>3.4369999999999998</v>
      </c>
    </row>
    <row r="466" spans="2:5">
      <c r="B466" s="21">
        <v>42580</v>
      </c>
      <c r="C466" s="19">
        <v>1418.45</v>
      </c>
      <c r="D466" s="19">
        <v>162.88</v>
      </c>
      <c r="E466" s="20">
        <v>3.4889999999999999</v>
      </c>
    </row>
    <row r="467" spans="2:5">
      <c r="B467" s="21">
        <v>42579</v>
      </c>
      <c r="C467" s="19">
        <v>1420.3</v>
      </c>
      <c r="D467" s="19">
        <v>161.37</v>
      </c>
      <c r="E467" s="20">
        <v>3.4329999999999998</v>
      </c>
    </row>
    <row r="468" spans="2:5">
      <c r="B468" s="21">
        <v>42578</v>
      </c>
      <c r="C468" s="19">
        <v>1429.88</v>
      </c>
      <c r="D468" s="19">
        <v>162.18</v>
      </c>
      <c r="E468" s="20">
        <v>3.4409999999999998</v>
      </c>
    </row>
    <row r="469" spans="2:5">
      <c r="B469" s="21">
        <v>42577</v>
      </c>
      <c r="C469" s="19">
        <v>1430.43</v>
      </c>
      <c r="D469" s="19">
        <v>160.04</v>
      </c>
      <c r="E469" s="20">
        <v>3.4060000000000001</v>
      </c>
    </row>
    <row r="470" spans="2:5">
      <c r="B470" s="21">
        <v>42576</v>
      </c>
      <c r="C470" s="19">
        <v>1437.43</v>
      </c>
      <c r="D470" s="19">
        <v>159.53</v>
      </c>
      <c r="E470" s="20">
        <v>3.3519999999999999</v>
      </c>
    </row>
    <row r="471" spans="2:5">
      <c r="B471" s="21">
        <v>42575</v>
      </c>
      <c r="C471" s="19">
        <v>1427.85</v>
      </c>
      <c r="D471" s="19">
        <v>158</v>
      </c>
      <c r="E471" s="20">
        <v>3.3279999999999998</v>
      </c>
    </row>
    <row r="472" spans="2:5">
      <c r="B472" s="21">
        <v>42574</v>
      </c>
      <c r="C472" s="19">
        <v>1427.79</v>
      </c>
      <c r="D472" s="19">
        <v>157.68</v>
      </c>
      <c r="E472" s="20">
        <v>3.33</v>
      </c>
    </row>
    <row r="473" spans="2:5">
      <c r="B473" s="21">
        <v>42573</v>
      </c>
      <c r="C473" s="19">
        <v>1418.56</v>
      </c>
      <c r="D473" s="19">
        <v>155.88999999999999</v>
      </c>
      <c r="E473" s="20">
        <v>3.27</v>
      </c>
    </row>
    <row r="474" spans="2:5">
      <c r="B474" s="21">
        <v>42572</v>
      </c>
      <c r="C474" s="19">
        <v>1403.81</v>
      </c>
      <c r="D474" s="19">
        <v>154.18</v>
      </c>
      <c r="E474" s="20">
        <v>3.2570000000000001</v>
      </c>
    </row>
    <row r="475" spans="2:5">
      <c r="B475" s="21">
        <v>42571</v>
      </c>
      <c r="C475" s="19">
        <v>1399.03</v>
      </c>
      <c r="D475" s="19">
        <v>153</v>
      </c>
      <c r="E475" s="20">
        <v>3.1720000000000002</v>
      </c>
    </row>
    <row r="476" spans="2:5">
      <c r="B476" s="21">
        <v>42570</v>
      </c>
      <c r="C476" s="19">
        <v>1395.7</v>
      </c>
      <c r="D476" s="19">
        <v>159.02000000000001</v>
      </c>
      <c r="E476" s="20">
        <v>3.3050000000000002</v>
      </c>
    </row>
    <row r="477" spans="2:5">
      <c r="B477" s="21">
        <v>42569</v>
      </c>
      <c r="C477" s="19">
        <v>1426.43</v>
      </c>
      <c r="D477" s="19">
        <v>161.38999999999999</v>
      </c>
      <c r="E477" s="20">
        <v>3.3580000000000001</v>
      </c>
    </row>
    <row r="478" spans="2:5">
      <c r="B478" s="21">
        <v>42568</v>
      </c>
      <c r="C478" s="19">
        <v>1417.65</v>
      </c>
      <c r="D478" s="19">
        <v>162.43</v>
      </c>
      <c r="E478" s="20">
        <v>3.4039999999999999</v>
      </c>
    </row>
    <row r="479" spans="2:5">
      <c r="B479" s="21">
        <v>42567</v>
      </c>
      <c r="C479" s="19">
        <v>1411.85</v>
      </c>
      <c r="D479" s="19">
        <v>162.02000000000001</v>
      </c>
      <c r="E479" s="20">
        <v>3.36</v>
      </c>
    </row>
    <row r="480" spans="2:5">
      <c r="B480" s="21">
        <v>42566</v>
      </c>
      <c r="C480" s="19">
        <v>1430.75</v>
      </c>
      <c r="D480" s="19">
        <v>165.86</v>
      </c>
      <c r="E480" s="20">
        <v>3.4689999999999999</v>
      </c>
    </row>
    <row r="481" spans="2:5">
      <c r="B481" s="21">
        <v>42565</v>
      </c>
      <c r="C481" s="19">
        <v>1428.88</v>
      </c>
      <c r="D481" s="19">
        <v>162.28</v>
      </c>
      <c r="E481" s="20">
        <v>3.55</v>
      </c>
    </row>
    <row r="482" spans="2:5">
      <c r="B482" s="21">
        <v>42564</v>
      </c>
      <c r="C482" s="19">
        <v>1432.05</v>
      </c>
      <c r="D482" s="19">
        <v>159.93</v>
      </c>
      <c r="E482" s="20">
        <v>3.5140000000000002</v>
      </c>
    </row>
    <row r="483" spans="2:5">
      <c r="B483" s="21">
        <v>42563</v>
      </c>
      <c r="C483" s="19">
        <v>1430.95</v>
      </c>
      <c r="D483" s="19">
        <v>161.83000000000001</v>
      </c>
      <c r="E483" s="20">
        <v>3.492</v>
      </c>
    </row>
    <row r="484" spans="2:5">
      <c r="B484" s="21">
        <v>42562</v>
      </c>
      <c r="C484" s="19">
        <v>1415.88</v>
      </c>
      <c r="D484" s="19">
        <v>163.47999999999999</v>
      </c>
      <c r="E484" s="20">
        <v>3.5569999999999999</v>
      </c>
    </row>
    <row r="485" spans="2:5">
      <c r="B485" s="21">
        <v>42561</v>
      </c>
      <c r="C485" s="19">
        <v>1434.4</v>
      </c>
      <c r="D485" s="19">
        <v>160.16</v>
      </c>
      <c r="E485" s="20">
        <v>3.472</v>
      </c>
    </row>
    <row r="486" spans="2:5">
      <c r="B486" s="21">
        <v>42560</v>
      </c>
      <c r="C486" s="19">
        <v>1433.38</v>
      </c>
      <c r="D486" s="19">
        <v>159.97</v>
      </c>
      <c r="E486" s="20">
        <v>3.3940000000000001</v>
      </c>
    </row>
    <row r="487" spans="2:5">
      <c r="B487" s="21">
        <v>42559</v>
      </c>
      <c r="C487" s="19">
        <v>1411.33</v>
      </c>
      <c r="D487" s="19">
        <v>161.88</v>
      </c>
      <c r="E487" s="20">
        <v>3.4289999999999998</v>
      </c>
    </row>
    <row r="488" spans="2:5">
      <c r="B488" s="21">
        <v>42558</v>
      </c>
      <c r="C488" s="19">
        <v>1410.65</v>
      </c>
      <c r="D488" s="19">
        <v>162.28</v>
      </c>
      <c r="E488" s="20">
        <v>3.4140000000000001</v>
      </c>
    </row>
    <row r="489" spans="2:5">
      <c r="B489" s="21">
        <v>42557</v>
      </c>
      <c r="C489" s="19">
        <v>1402.66</v>
      </c>
      <c r="D489" s="19">
        <v>160.77000000000001</v>
      </c>
      <c r="E489" s="20">
        <v>3.45</v>
      </c>
    </row>
    <row r="490" spans="2:5">
      <c r="B490" s="21">
        <v>42556</v>
      </c>
      <c r="C490" s="19">
        <v>1411.64</v>
      </c>
      <c r="D490" s="19">
        <v>160.18</v>
      </c>
      <c r="E490" s="20">
        <v>3.4870000000000001</v>
      </c>
    </row>
    <row r="491" spans="2:5">
      <c r="B491" s="21">
        <v>42555</v>
      </c>
      <c r="C491" s="19">
        <v>1399.14</v>
      </c>
      <c r="D491" s="19">
        <v>161.94999999999999</v>
      </c>
      <c r="E491" s="20">
        <v>3.4550000000000001</v>
      </c>
    </row>
    <row r="492" spans="2:5">
      <c r="B492" s="21">
        <v>42554</v>
      </c>
      <c r="C492" s="19">
        <v>1406.45</v>
      </c>
      <c r="D492" s="19">
        <v>164.84</v>
      </c>
      <c r="E492" s="20">
        <v>3.589</v>
      </c>
    </row>
    <row r="493" spans="2:5">
      <c r="B493" s="21">
        <v>42553</v>
      </c>
      <c r="C493" s="19">
        <v>1389.99</v>
      </c>
      <c r="D493" s="19">
        <v>164.84</v>
      </c>
      <c r="E493" s="20">
        <v>3.5819999999999999</v>
      </c>
    </row>
    <row r="494" spans="2:5">
      <c r="B494" s="21">
        <v>42552</v>
      </c>
      <c r="C494" s="19">
        <v>1384.08</v>
      </c>
      <c r="D494" s="19">
        <v>164.24</v>
      </c>
      <c r="E494" s="20">
        <v>3.5739999999999998</v>
      </c>
    </row>
    <row r="495" spans="2:5">
      <c r="B495" s="21">
        <v>42551</v>
      </c>
      <c r="C495" s="19">
        <v>1374.39</v>
      </c>
      <c r="D495" s="19">
        <v>163.4</v>
      </c>
      <c r="E495" s="20">
        <v>3.621</v>
      </c>
    </row>
    <row r="496" spans="2:5">
      <c r="B496" s="21">
        <v>42550</v>
      </c>
      <c r="C496" s="19">
        <v>1373.85</v>
      </c>
      <c r="D496" s="19">
        <v>162.84</v>
      </c>
      <c r="E496" s="20">
        <v>3.6059999999999999</v>
      </c>
    </row>
    <row r="497" spans="2:5">
      <c r="B497" s="21">
        <v>42549</v>
      </c>
      <c r="C497" s="19">
        <v>1361.78</v>
      </c>
      <c r="D497" s="19">
        <v>163.22</v>
      </c>
      <c r="E497" s="20">
        <v>3.621</v>
      </c>
    </row>
    <row r="498" spans="2:5">
      <c r="B498" s="21">
        <v>42548</v>
      </c>
      <c r="C498" s="19">
        <v>1356.95</v>
      </c>
      <c r="D498" s="19">
        <v>163.85</v>
      </c>
      <c r="E498" s="20">
        <v>3.6310000000000002</v>
      </c>
    </row>
    <row r="499" spans="2:5">
      <c r="B499" s="21">
        <v>42547</v>
      </c>
      <c r="C499" s="19">
        <v>1363.8</v>
      </c>
      <c r="D499" s="19">
        <v>164.09</v>
      </c>
      <c r="E499" s="20">
        <v>3.698</v>
      </c>
    </row>
    <row r="500" spans="2:5">
      <c r="B500" s="21">
        <v>42546</v>
      </c>
      <c r="C500" s="19">
        <v>1363.73</v>
      </c>
      <c r="D500" s="19">
        <v>164.65</v>
      </c>
      <c r="E500" s="20">
        <v>3.6480000000000001</v>
      </c>
    </row>
    <row r="501" spans="2:5">
      <c r="B501" s="21">
        <v>42545</v>
      </c>
      <c r="C501" s="19">
        <v>1363.98</v>
      </c>
      <c r="D501" s="19">
        <v>166.05</v>
      </c>
      <c r="E501" s="20">
        <v>3.7389999999999999</v>
      </c>
    </row>
    <row r="502" spans="2:5">
      <c r="B502" s="21">
        <v>42544</v>
      </c>
      <c r="C502" s="19">
        <v>1351.28</v>
      </c>
      <c r="D502" s="19">
        <v>164.82</v>
      </c>
      <c r="E502" s="20">
        <v>3.6320000000000001</v>
      </c>
    </row>
    <row r="503" spans="2:5">
      <c r="B503" s="21">
        <v>42543</v>
      </c>
      <c r="C503" s="19">
        <v>1348.93</v>
      </c>
      <c r="D503" s="19">
        <v>164</v>
      </c>
      <c r="E503" s="20">
        <v>3.6379999999999999</v>
      </c>
    </row>
    <row r="504" spans="2:5">
      <c r="B504" s="21">
        <v>42542</v>
      </c>
      <c r="C504" s="19">
        <v>1354.35</v>
      </c>
      <c r="D504" s="19">
        <v>163.53</v>
      </c>
      <c r="E504" s="20">
        <v>3.5510000000000002</v>
      </c>
    </row>
    <row r="505" spans="2:5">
      <c r="B505" s="21">
        <v>42541</v>
      </c>
      <c r="C505" s="19">
        <v>1335.25</v>
      </c>
      <c r="D505" s="19">
        <v>163.30000000000001</v>
      </c>
      <c r="E505" s="20">
        <v>3.4790000000000001</v>
      </c>
    </row>
    <row r="506" spans="2:5">
      <c r="B506" s="21">
        <v>42540</v>
      </c>
      <c r="C506" s="19">
        <v>1341.4</v>
      </c>
      <c r="D506" s="19">
        <v>163.56</v>
      </c>
      <c r="E506" s="20">
        <v>3.4409999999999998</v>
      </c>
    </row>
    <row r="507" spans="2:5">
      <c r="B507" s="21">
        <v>42539</v>
      </c>
      <c r="C507" s="19">
        <v>1332.68</v>
      </c>
      <c r="D507" s="19">
        <v>162</v>
      </c>
      <c r="E507" s="20">
        <v>3.3719999999999999</v>
      </c>
    </row>
    <row r="508" spans="2:5">
      <c r="B508" s="21">
        <v>42538</v>
      </c>
      <c r="C508" s="19">
        <v>1336.78</v>
      </c>
      <c r="D508" s="19">
        <v>159.21</v>
      </c>
      <c r="E508" s="20">
        <v>3.323</v>
      </c>
    </row>
    <row r="509" spans="2:5">
      <c r="B509" s="21">
        <v>42537</v>
      </c>
      <c r="C509" s="19">
        <v>1313.53</v>
      </c>
      <c r="D509" s="19">
        <v>161.07</v>
      </c>
      <c r="E509" s="20">
        <v>3.3890000000000002</v>
      </c>
    </row>
    <row r="510" spans="2:5">
      <c r="B510" s="21">
        <v>42536</v>
      </c>
      <c r="C510" s="19">
        <v>1346</v>
      </c>
      <c r="D510" s="19">
        <v>161.04</v>
      </c>
      <c r="E510" s="20">
        <v>3.4169999999999998</v>
      </c>
    </row>
    <row r="511" spans="2:5">
      <c r="B511" s="21">
        <v>42535</v>
      </c>
      <c r="C511" s="19">
        <v>1332.43</v>
      </c>
      <c r="D511" s="19">
        <v>161.44</v>
      </c>
      <c r="E511" s="20">
        <v>3.33</v>
      </c>
    </row>
    <row r="512" spans="2:5">
      <c r="B512" s="21">
        <v>42534</v>
      </c>
      <c r="C512" s="19">
        <v>1334.4</v>
      </c>
      <c r="D512" s="19">
        <v>159.63</v>
      </c>
      <c r="E512" s="20">
        <v>3.4060000000000001</v>
      </c>
    </row>
    <row r="513" spans="2:5">
      <c r="B513" s="21">
        <v>42533</v>
      </c>
      <c r="C513" s="19">
        <v>1342.68</v>
      </c>
      <c r="D513" s="19">
        <v>155.5</v>
      </c>
      <c r="E513" s="20">
        <v>3.4060000000000001</v>
      </c>
    </row>
    <row r="514" spans="2:5">
      <c r="B514" s="21">
        <v>42532</v>
      </c>
      <c r="C514" s="19">
        <v>1346.25</v>
      </c>
      <c r="D514" s="19">
        <v>155.80000000000001</v>
      </c>
      <c r="E514" s="20">
        <v>3.4510000000000001</v>
      </c>
    </row>
    <row r="515" spans="2:5">
      <c r="B515" s="21">
        <v>42531</v>
      </c>
      <c r="C515" s="19">
        <v>1369.86</v>
      </c>
      <c r="D515" s="19">
        <v>155.69</v>
      </c>
      <c r="E515" s="20">
        <v>3.3410000000000002</v>
      </c>
    </row>
    <row r="516" spans="2:5">
      <c r="B516" s="21">
        <v>42530</v>
      </c>
      <c r="C516" s="19">
        <v>1368.34</v>
      </c>
      <c r="D516" s="19">
        <v>150.65</v>
      </c>
      <c r="E516" s="20">
        <v>3.3679999999999999</v>
      </c>
    </row>
    <row r="517" spans="2:5">
      <c r="B517" s="21">
        <v>42529</v>
      </c>
      <c r="C517" s="19">
        <v>1361.61</v>
      </c>
      <c r="D517" s="19">
        <v>150</v>
      </c>
      <c r="E517" s="20">
        <v>3.331</v>
      </c>
    </row>
    <row r="518" spans="2:5">
      <c r="B518" s="21">
        <v>42528</v>
      </c>
      <c r="C518" s="19">
        <v>1361.85</v>
      </c>
      <c r="D518" s="19">
        <v>150</v>
      </c>
      <c r="E518" s="20">
        <v>3.3250000000000002</v>
      </c>
    </row>
    <row r="519" spans="2:5">
      <c r="B519" s="21">
        <v>42527</v>
      </c>
      <c r="C519" s="19">
        <v>1373.6</v>
      </c>
      <c r="D519" s="19">
        <v>148.82</v>
      </c>
      <c r="E519" s="20">
        <v>3.2989999999999999</v>
      </c>
    </row>
    <row r="520" spans="2:5">
      <c r="B520" s="21">
        <v>42526</v>
      </c>
      <c r="C520" s="19">
        <v>1387.9</v>
      </c>
      <c r="D520" s="19">
        <v>149.1</v>
      </c>
      <c r="E520" s="20">
        <v>3.367</v>
      </c>
    </row>
    <row r="521" spans="2:5">
      <c r="B521" s="21">
        <v>42525</v>
      </c>
      <c r="C521" s="19">
        <v>1381.58</v>
      </c>
      <c r="D521" s="19">
        <v>147.28</v>
      </c>
      <c r="E521" s="20">
        <v>3.3410000000000002</v>
      </c>
    </row>
    <row r="522" spans="2:5">
      <c r="B522" s="21">
        <v>42524</v>
      </c>
      <c r="C522" s="19">
        <v>1375.71</v>
      </c>
      <c r="D522" s="19">
        <v>147.63999999999999</v>
      </c>
      <c r="E522" s="20">
        <v>3.2850000000000001</v>
      </c>
    </row>
    <row r="523" spans="2:5">
      <c r="B523" s="21">
        <v>42523</v>
      </c>
      <c r="C523" s="19">
        <v>1369.54</v>
      </c>
      <c r="D523" s="19">
        <v>147.93</v>
      </c>
      <c r="E523" s="20">
        <v>3.3260000000000001</v>
      </c>
    </row>
    <row r="524" spans="2:5">
      <c r="B524" s="21">
        <v>42522</v>
      </c>
      <c r="C524" s="19">
        <v>1371.56</v>
      </c>
      <c r="D524" s="19">
        <v>148.66</v>
      </c>
      <c r="E524" s="20">
        <v>3.395</v>
      </c>
    </row>
    <row r="525" spans="2:5">
      <c r="B525" s="21">
        <v>42521</v>
      </c>
      <c r="C525" s="19">
        <v>1378.25</v>
      </c>
      <c r="D525" s="19">
        <v>147.05000000000001</v>
      </c>
      <c r="E525" s="20">
        <v>3.4670000000000001</v>
      </c>
    </row>
    <row r="526" spans="2:5">
      <c r="B526" s="21">
        <v>42520</v>
      </c>
      <c r="C526" s="19">
        <v>1380.5</v>
      </c>
      <c r="D526" s="19">
        <v>147.63999999999999</v>
      </c>
      <c r="E526" s="20">
        <v>3.331</v>
      </c>
    </row>
    <row r="527" spans="2:5">
      <c r="B527" s="21">
        <v>42519</v>
      </c>
      <c r="C527" s="19">
        <v>1414.8</v>
      </c>
      <c r="D527" s="19">
        <v>147.47999999999999</v>
      </c>
      <c r="E527" s="20">
        <v>3.3340000000000001</v>
      </c>
    </row>
    <row r="528" spans="2:5">
      <c r="B528" s="21">
        <v>42518</v>
      </c>
      <c r="C528" s="19">
        <v>1421.4</v>
      </c>
      <c r="D528" s="19">
        <v>146.76</v>
      </c>
      <c r="E528" s="20">
        <v>3.2949999999999999</v>
      </c>
    </row>
    <row r="529" spans="2:5">
      <c r="B529" s="21">
        <v>42517</v>
      </c>
      <c r="C529" s="19">
        <v>1404.65</v>
      </c>
      <c r="D529" s="19">
        <v>146.66999999999999</v>
      </c>
      <c r="E529" s="20">
        <v>3.367</v>
      </c>
    </row>
    <row r="530" spans="2:5">
      <c r="B530" s="21">
        <v>42516</v>
      </c>
      <c r="C530" s="19">
        <v>1411.78</v>
      </c>
      <c r="D530" s="19">
        <v>146.52000000000001</v>
      </c>
      <c r="E530" s="20">
        <v>3.351</v>
      </c>
    </row>
    <row r="531" spans="2:5">
      <c r="B531" s="21">
        <v>42515</v>
      </c>
      <c r="C531" s="19">
        <v>1405.95</v>
      </c>
      <c r="D531" s="19">
        <v>145.71</v>
      </c>
      <c r="E531" s="20">
        <v>3.4809999999999999</v>
      </c>
    </row>
    <row r="532" spans="2:5">
      <c r="B532" s="21">
        <v>42514</v>
      </c>
      <c r="C532" s="19">
        <v>1383.78</v>
      </c>
      <c r="D532" s="19">
        <v>145.34</v>
      </c>
      <c r="E532" s="20">
        <v>3.331</v>
      </c>
    </row>
    <row r="533" spans="2:5">
      <c r="B533" s="21">
        <v>42513</v>
      </c>
      <c r="C533" s="19">
        <v>1384.65</v>
      </c>
      <c r="D533" s="19">
        <v>145.88999999999999</v>
      </c>
      <c r="E533" s="20">
        <v>3.395</v>
      </c>
    </row>
    <row r="534" spans="2:5">
      <c r="B534" s="21">
        <v>42512</v>
      </c>
      <c r="C534" s="19">
        <v>1380</v>
      </c>
      <c r="D534" s="19">
        <v>145.88999999999999</v>
      </c>
      <c r="E534" s="20">
        <v>3.391</v>
      </c>
    </row>
    <row r="535" spans="2:5">
      <c r="B535" s="21">
        <v>42511</v>
      </c>
      <c r="C535" s="19">
        <v>1385.3</v>
      </c>
      <c r="D535" s="19">
        <v>145.94999999999999</v>
      </c>
      <c r="E535" s="20">
        <v>3.3479999999999999</v>
      </c>
    </row>
    <row r="536" spans="2:5">
      <c r="B536" s="21">
        <v>42510</v>
      </c>
      <c r="C536" s="19">
        <v>1385.6</v>
      </c>
      <c r="D536" s="19">
        <v>145.74</v>
      </c>
      <c r="E536" s="20">
        <v>3.3050000000000002</v>
      </c>
    </row>
    <row r="537" spans="2:5">
      <c r="B537" s="21">
        <v>42509</v>
      </c>
      <c r="C537" s="19">
        <v>1385.3</v>
      </c>
      <c r="D537" s="19">
        <v>144.51</v>
      </c>
      <c r="E537" s="20">
        <v>3.3380000000000001</v>
      </c>
    </row>
    <row r="538" spans="2:5">
      <c r="B538" s="21">
        <v>42508</v>
      </c>
      <c r="C538" s="19">
        <v>1375.38</v>
      </c>
      <c r="D538" s="19">
        <v>145</v>
      </c>
      <c r="E538" s="20">
        <v>3.33</v>
      </c>
    </row>
    <row r="539" spans="2:5">
      <c r="B539" s="21">
        <v>42507</v>
      </c>
      <c r="C539" s="19">
        <v>1370.18</v>
      </c>
      <c r="D539" s="19">
        <v>144.55000000000001</v>
      </c>
      <c r="E539" s="20">
        <v>3.4239999999999999</v>
      </c>
    </row>
    <row r="540" spans="2:5">
      <c r="B540" s="21">
        <v>42506</v>
      </c>
      <c r="C540" s="19">
        <v>1380.84</v>
      </c>
      <c r="D540" s="19">
        <v>144.72</v>
      </c>
      <c r="E540" s="20">
        <v>3.5339999999999998</v>
      </c>
    </row>
    <row r="541" spans="2:5">
      <c r="B541" s="21">
        <v>42505</v>
      </c>
      <c r="C541" s="19">
        <v>1396.2</v>
      </c>
      <c r="D541" s="19">
        <v>145.82</v>
      </c>
      <c r="E541" s="20">
        <v>3.4750000000000001</v>
      </c>
    </row>
    <row r="542" spans="2:5">
      <c r="B542" s="21">
        <v>42504</v>
      </c>
      <c r="C542" s="19">
        <v>1394.13</v>
      </c>
      <c r="D542" s="19">
        <v>144.28</v>
      </c>
      <c r="E542" s="20">
        <v>3.2770000000000001</v>
      </c>
    </row>
    <row r="543" spans="2:5">
      <c r="B543" s="21">
        <v>42503</v>
      </c>
      <c r="C543" s="19">
        <v>1386.13</v>
      </c>
      <c r="D543" s="19">
        <v>144.82</v>
      </c>
      <c r="E543" s="20">
        <v>3.3210000000000002</v>
      </c>
    </row>
    <row r="544" spans="2:5">
      <c r="B544" s="21">
        <v>42502</v>
      </c>
      <c r="C544" s="19">
        <v>1387.11</v>
      </c>
      <c r="D544" s="19">
        <v>144.30000000000001</v>
      </c>
      <c r="E544" s="20">
        <v>3.206</v>
      </c>
    </row>
    <row r="545" spans="2:5">
      <c r="B545" s="21">
        <v>42501</v>
      </c>
      <c r="C545" s="19">
        <v>1382.03</v>
      </c>
      <c r="D545" s="19">
        <v>144.97999999999999</v>
      </c>
      <c r="E545" s="20">
        <v>3.274</v>
      </c>
    </row>
    <row r="546" spans="2:5">
      <c r="B546" s="21">
        <v>42500</v>
      </c>
      <c r="C546" s="19">
        <v>1402.08</v>
      </c>
      <c r="D546" s="19">
        <v>144.02000000000001</v>
      </c>
      <c r="E546" s="20">
        <v>3.1280000000000001</v>
      </c>
    </row>
    <row r="547" spans="2:5">
      <c r="B547" s="21">
        <v>42499</v>
      </c>
      <c r="C547" s="19">
        <v>1423.75</v>
      </c>
      <c r="D547" s="19">
        <v>144.99</v>
      </c>
      <c r="E547" s="20">
        <v>2.9220000000000002</v>
      </c>
    </row>
    <row r="548" spans="2:5">
      <c r="B548" s="21">
        <v>42498</v>
      </c>
      <c r="C548" s="19">
        <v>1414.08</v>
      </c>
      <c r="D548" s="19">
        <v>145.38</v>
      </c>
      <c r="E548" s="20">
        <v>3.0070000000000001</v>
      </c>
    </row>
    <row r="549" spans="2:5">
      <c r="B549" s="21">
        <v>42497</v>
      </c>
      <c r="C549" s="19">
        <v>1385.15</v>
      </c>
      <c r="D549" s="19">
        <v>145.18</v>
      </c>
      <c r="E549" s="20">
        <v>2.99</v>
      </c>
    </row>
    <row r="550" spans="2:5">
      <c r="B550" s="21">
        <v>42496</v>
      </c>
      <c r="C550" s="19">
        <v>1387.9</v>
      </c>
      <c r="D550" s="19">
        <v>144.41</v>
      </c>
      <c r="E550" s="20">
        <v>2.9660000000000002</v>
      </c>
    </row>
    <row r="551" spans="2:5">
      <c r="B551" s="21">
        <v>42495</v>
      </c>
      <c r="C551" s="19">
        <v>1386.23</v>
      </c>
      <c r="D551" s="19">
        <v>141.46</v>
      </c>
      <c r="E551" s="20">
        <v>2.7989999999999999</v>
      </c>
    </row>
    <row r="552" spans="2:5">
      <c r="B552" s="21">
        <v>42494</v>
      </c>
      <c r="C552" s="19">
        <v>1366.31</v>
      </c>
      <c r="D552" s="19">
        <v>142.88999999999999</v>
      </c>
      <c r="E552" s="20">
        <v>2.8220000000000001</v>
      </c>
    </row>
    <row r="553" spans="2:5">
      <c r="B553" s="21">
        <v>42493</v>
      </c>
      <c r="C553" s="19">
        <v>1363.8</v>
      </c>
      <c r="D553" s="19">
        <v>143.9</v>
      </c>
      <c r="E553" s="20">
        <v>2.8679999999999999</v>
      </c>
    </row>
    <row r="554" spans="2:5">
      <c r="B554" s="21">
        <v>42492</v>
      </c>
      <c r="C554" s="19">
        <v>1375.35</v>
      </c>
      <c r="D554" s="19">
        <v>145.81</v>
      </c>
      <c r="E554" s="20">
        <v>2.91</v>
      </c>
    </row>
    <row r="555" spans="2:5">
      <c r="B555" s="21">
        <v>42491</v>
      </c>
      <c r="C555" s="19">
        <v>1373.31</v>
      </c>
      <c r="D555" s="19">
        <v>145.81</v>
      </c>
      <c r="E555" s="20">
        <v>2.9140000000000001</v>
      </c>
    </row>
    <row r="556" spans="2:5">
      <c r="B556" s="21">
        <v>42490</v>
      </c>
      <c r="C556" s="19">
        <v>1376.45</v>
      </c>
      <c r="D556" s="19">
        <v>143.18</v>
      </c>
      <c r="E556" s="20">
        <v>2.7749999999999999</v>
      </c>
    </row>
    <row r="557" spans="2:5">
      <c r="B557" s="21">
        <v>42489</v>
      </c>
      <c r="C557" s="19">
        <v>1366.8</v>
      </c>
      <c r="D557" s="19">
        <v>145.38999999999999</v>
      </c>
      <c r="E557" s="20">
        <v>2.8040000000000003</v>
      </c>
    </row>
    <row r="558" spans="2:5">
      <c r="B558" s="21">
        <v>42488</v>
      </c>
      <c r="C558" s="19">
        <v>1353.63</v>
      </c>
      <c r="D558" s="19">
        <v>145.05000000000001</v>
      </c>
      <c r="E558" s="20">
        <v>2.8730000000000002</v>
      </c>
    </row>
    <row r="559" spans="2:5">
      <c r="B559" s="21">
        <v>42487</v>
      </c>
      <c r="C559" s="19">
        <v>1353.43</v>
      </c>
      <c r="D559" s="19">
        <v>144.36000000000001</v>
      </c>
      <c r="E559" s="20">
        <v>2.8970000000000002</v>
      </c>
    </row>
    <row r="560" spans="2:5">
      <c r="B560" s="21">
        <v>42486</v>
      </c>
      <c r="C560" s="19">
        <v>1336.05</v>
      </c>
      <c r="D560" s="19">
        <v>141.94999999999999</v>
      </c>
      <c r="E560" s="20">
        <v>2.8780000000000001</v>
      </c>
    </row>
    <row r="561" spans="2:5">
      <c r="B561" s="21">
        <v>42485</v>
      </c>
      <c r="C561" s="19">
        <v>1339.63</v>
      </c>
      <c r="D561" s="19">
        <v>142.24</v>
      </c>
      <c r="E561" s="20">
        <v>2.8420000000000001</v>
      </c>
    </row>
    <row r="562" spans="2:5">
      <c r="B562" s="21">
        <v>42484</v>
      </c>
      <c r="C562" s="19">
        <v>1360.58</v>
      </c>
      <c r="D562" s="19">
        <v>143.63999999999999</v>
      </c>
      <c r="E562" s="20">
        <v>2.9609999999999999</v>
      </c>
    </row>
    <row r="563" spans="2:5">
      <c r="B563" s="21">
        <v>42483</v>
      </c>
      <c r="C563" s="19">
        <v>1368.75</v>
      </c>
      <c r="D563" s="19">
        <v>143.74</v>
      </c>
      <c r="E563" s="20">
        <v>2.7890000000000001</v>
      </c>
    </row>
    <row r="564" spans="2:5">
      <c r="B564" s="21">
        <v>42482</v>
      </c>
      <c r="C564" s="19">
        <v>1408.8</v>
      </c>
      <c r="D564" s="19">
        <v>145.43</v>
      </c>
      <c r="E564" s="20">
        <v>2.6459999999999999</v>
      </c>
    </row>
    <row r="565" spans="2:5">
      <c r="B565" s="21">
        <v>42481</v>
      </c>
      <c r="C565" s="19">
        <v>1403.98</v>
      </c>
      <c r="D565" s="19">
        <v>146.55000000000001</v>
      </c>
      <c r="E565" s="20">
        <v>2.6339999999999999</v>
      </c>
    </row>
    <row r="566" spans="2:5">
      <c r="B566" s="21">
        <v>42480</v>
      </c>
      <c r="C566" s="19">
        <v>1393.14</v>
      </c>
      <c r="D566" s="19">
        <v>146.13999999999999</v>
      </c>
      <c r="E566" s="20">
        <v>2.6579999999999999</v>
      </c>
    </row>
    <row r="567" spans="2:5">
      <c r="B567" s="21">
        <v>42479</v>
      </c>
      <c r="C567" s="19">
        <v>1409.43</v>
      </c>
      <c r="D567" s="19">
        <v>146.46</v>
      </c>
      <c r="E567" s="20">
        <v>2.552</v>
      </c>
    </row>
    <row r="568" spans="2:5">
      <c r="B568" s="21">
        <v>42478</v>
      </c>
      <c r="C568" s="19">
        <v>1393.63</v>
      </c>
      <c r="D568" s="19">
        <v>146.91999999999999</v>
      </c>
      <c r="E568" s="20">
        <v>2.532</v>
      </c>
    </row>
    <row r="569" spans="2:5">
      <c r="B569" s="21">
        <v>42477</v>
      </c>
      <c r="C569" s="19">
        <v>1392.53</v>
      </c>
      <c r="D569" s="19">
        <v>146.79</v>
      </c>
      <c r="E569" s="20">
        <v>2.4910000000000001</v>
      </c>
    </row>
    <row r="570" spans="2:5">
      <c r="B570" s="21">
        <v>42476</v>
      </c>
      <c r="C570" s="19">
        <v>1348.54</v>
      </c>
      <c r="D570" s="19">
        <v>144.16999999999999</v>
      </c>
      <c r="E570" s="20">
        <v>2.5720000000000001</v>
      </c>
    </row>
    <row r="571" spans="2:5">
      <c r="B571" s="21">
        <v>42475</v>
      </c>
      <c r="C571" s="19">
        <v>1357.5</v>
      </c>
      <c r="D571" s="19">
        <v>143.84</v>
      </c>
      <c r="E571" s="20">
        <v>2.5880000000000001</v>
      </c>
    </row>
    <row r="572" spans="2:5">
      <c r="B572" s="21">
        <v>42474</v>
      </c>
      <c r="C572" s="19">
        <v>1353.83</v>
      </c>
      <c r="D572" s="19">
        <v>143.32</v>
      </c>
      <c r="E572" s="20">
        <v>2.625</v>
      </c>
    </row>
    <row r="573" spans="2:5">
      <c r="B573" s="21">
        <v>42473</v>
      </c>
      <c r="C573" s="19">
        <v>1359.4</v>
      </c>
      <c r="D573" s="19">
        <v>143.6</v>
      </c>
      <c r="E573" s="20">
        <v>2.601</v>
      </c>
    </row>
    <row r="574" spans="2:5">
      <c r="B574" s="21">
        <v>42472</v>
      </c>
      <c r="C574" s="19">
        <v>1343.91</v>
      </c>
      <c r="D574" s="19">
        <v>140.9</v>
      </c>
      <c r="E574" s="20">
        <v>2.6589999999999998</v>
      </c>
    </row>
    <row r="575" spans="2:5">
      <c r="B575" s="21">
        <v>42471</v>
      </c>
      <c r="C575" s="19">
        <v>1325.3</v>
      </c>
      <c r="D575" s="19">
        <v>141.43</v>
      </c>
      <c r="E575" s="20">
        <v>2.722</v>
      </c>
    </row>
    <row r="576" spans="2:5">
      <c r="B576" s="21">
        <v>42470</v>
      </c>
      <c r="C576" s="19">
        <v>1340.54</v>
      </c>
      <c r="D576" s="19">
        <v>140.66999999999999</v>
      </c>
      <c r="E576" s="20">
        <v>2.641</v>
      </c>
    </row>
    <row r="577" spans="2:5">
      <c r="B577" s="21">
        <v>42469</v>
      </c>
      <c r="C577" s="19">
        <v>1339.91</v>
      </c>
      <c r="D577" s="19">
        <v>139.84</v>
      </c>
      <c r="E577" s="20">
        <v>2.5629999999999997</v>
      </c>
    </row>
    <row r="578" spans="2:5">
      <c r="B578" s="21">
        <v>42468</v>
      </c>
      <c r="C578" s="19">
        <v>1328.55</v>
      </c>
      <c r="D578" s="19">
        <v>139.66999999999999</v>
      </c>
      <c r="E578" s="20">
        <v>2.556</v>
      </c>
    </row>
    <row r="579" spans="2:5">
      <c r="B579" s="21">
        <v>42467</v>
      </c>
      <c r="C579" s="19">
        <v>1325.72</v>
      </c>
      <c r="D579" s="19">
        <v>139.83000000000001</v>
      </c>
      <c r="E579" s="20">
        <v>2.5470000000000002</v>
      </c>
    </row>
    <row r="580" spans="2:5">
      <c r="B580" s="21">
        <v>42466</v>
      </c>
      <c r="C580" s="19">
        <v>1346.04</v>
      </c>
      <c r="D580" s="19">
        <v>139.07</v>
      </c>
      <c r="E580" s="20">
        <v>2.4809999999999999</v>
      </c>
    </row>
    <row r="581" spans="2:5">
      <c r="B581" s="21">
        <v>42465</v>
      </c>
      <c r="C581" s="19">
        <v>1332</v>
      </c>
      <c r="D581" s="19">
        <v>138.03</v>
      </c>
      <c r="E581" s="20">
        <v>2.4769999999999999</v>
      </c>
    </row>
    <row r="582" spans="2:5">
      <c r="B582" s="21">
        <v>42464</v>
      </c>
      <c r="C582" s="19">
        <v>1368.6</v>
      </c>
      <c r="D582" s="19">
        <v>142.83000000000001</v>
      </c>
      <c r="E582" s="20">
        <v>2.5089999999999999</v>
      </c>
    </row>
    <row r="583" spans="2:5">
      <c r="B583" s="21">
        <v>42463</v>
      </c>
      <c r="C583" s="19">
        <v>1368.4</v>
      </c>
      <c r="D583" s="19">
        <v>141.06</v>
      </c>
      <c r="E583" s="20">
        <v>2.5609999999999999</v>
      </c>
    </row>
    <row r="584" spans="2:5">
      <c r="B584" s="21">
        <v>42462</v>
      </c>
      <c r="C584" s="19">
        <v>1381.25</v>
      </c>
      <c r="D584" s="19">
        <v>141.5</v>
      </c>
      <c r="E584" s="20">
        <v>2.5089999999999999</v>
      </c>
    </row>
    <row r="585" spans="2:5">
      <c r="B585" s="21">
        <v>42461</v>
      </c>
      <c r="C585" s="19">
        <v>1372.28</v>
      </c>
      <c r="D585" s="19">
        <v>140.37</v>
      </c>
      <c r="E585" s="20">
        <v>2.4239999999999999</v>
      </c>
    </row>
    <row r="586" spans="2:5">
      <c r="B586" s="21">
        <v>42460</v>
      </c>
      <c r="C586" s="19">
        <v>1350.55</v>
      </c>
      <c r="D586" s="19">
        <v>139.85</v>
      </c>
      <c r="E586" s="20">
        <v>2.4329999999999998</v>
      </c>
    </row>
    <row r="587" spans="2:5">
      <c r="B587" s="21">
        <v>42459</v>
      </c>
      <c r="C587" s="19">
        <v>1354.15</v>
      </c>
      <c r="D587" s="19">
        <v>139.66</v>
      </c>
      <c r="E587" s="20">
        <v>2.3940000000000001</v>
      </c>
    </row>
    <row r="588" spans="2:5">
      <c r="B588" s="21">
        <v>42458</v>
      </c>
      <c r="C588" s="19">
        <v>1346.85</v>
      </c>
      <c r="D588" s="19">
        <v>138.85</v>
      </c>
      <c r="E588" s="20">
        <v>2.3940000000000001</v>
      </c>
    </row>
    <row r="589" spans="2:5">
      <c r="B589" s="21">
        <v>42457</v>
      </c>
      <c r="C589" s="19">
        <v>1333.55</v>
      </c>
      <c r="D589" s="19">
        <v>138.72</v>
      </c>
      <c r="E589" s="20">
        <v>2.3849999999999998</v>
      </c>
    </row>
    <row r="590" spans="2:5">
      <c r="B590" s="21">
        <v>42456</v>
      </c>
      <c r="C590" s="19">
        <v>1349.01</v>
      </c>
      <c r="D590" s="19">
        <v>137.84</v>
      </c>
      <c r="E590" s="20">
        <v>2.399</v>
      </c>
    </row>
    <row r="591" spans="2:5">
      <c r="B591" s="21">
        <v>42455</v>
      </c>
      <c r="C591" s="19">
        <v>1340.54</v>
      </c>
      <c r="D591" s="19">
        <v>137.66</v>
      </c>
      <c r="E591" s="20">
        <v>2.4740000000000002</v>
      </c>
    </row>
    <row r="592" spans="2:5">
      <c r="B592" s="21">
        <v>42454</v>
      </c>
      <c r="C592" s="19">
        <v>1315.35</v>
      </c>
      <c r="D592" s="19">
        <v>135.25</v>
      </c>
      <c r="E592" s="20">
        <v>2.4779999999999998</v>
      </c>
    </row>
    <row r="593" spans="2:5">
      <c r="B593" s="21">
        <v>42453</v>
      </c>
      <c r="C593" s="19">
        <v>1319.03</v>
      </c>
      <c r="D593" s="19">
        <v>135.63999999999999</v>
      </c>
      <c r="E593" s="20">
        <v>2.512</v>
      </c>
    </row>
    <row r="594" spans="2:5">
      <c r="B594" s="21">
        <v>42452</v>
      </c>
      <c r="C594" s="19">
        <v>1308.54</v>
      </c>
      <c r="D594" s="19">
        <v>134.13999999999999</v>
      </c>
      <c r="E594" s="20">
        <v>2.512</v>
      </c>
    </row>
    <row r="595" spans="2:5">
      <c r="B595" s="21">
        <v>42451</v>
      </c>
      <c r="C595" s="19">
        <v>1309.8</v>
      </c>
      <c r="D595" s="19">
        <v>135.47999999999999</v>
      </c>
      <c r="E595" s="20">
        <v>2.5049999999999999</v>
      </c>
    </row>
    <row r="596" spans="2:5">
      <c r="B596" s="21">
        <v>42450</v>
      </c>
      <c r="C596" s="19">
        <v>1308.95</v>
      </c>
      <c r="D596" s="19">
        <v>134.88999999999999</v>
      </c>
      <c r="E596" s="20">
        <v>2.4670000000000001</v>
      </c>
    </row>
    <row r="597" spans="2:5">
      <c r="B597" s="21">
        <v>42449</v>
      </c>
      <c r="C597" s="19">
        <v>1294.5</v>
      </c>
      <c r="D597" s="19">
        <v>134.65</v>
      </c>
      <c r="E597" s="20">
        <v>2.5259999999999998</v>
      </c>
    </row>
    <row r="598" spans="2:5">
      <c r="B598" s="21">
        <v>42448</v>
      </c>
      <c r="C598" s="19">
        <v>1296.6300000000001</v>
      </c>
      <c r="D598" s="19">
        <v>134.11000000000001</v>
      </c>
      <c r="E598" s="20">
        <v>2.6070000000000002</v>
      </c>
    </row>
    <row r="599" spans="2:5">
      <c r="B599" s="21">
        <v>42447</v>
      </c>
      <c r="C599" s="19">
        <v>1292.4000000000001</v>
      </c>
      <c r="D599" s="19">
        <v>131.66999999999999</v>
      </c>
      <c r="E599" s="20">
        <v>2.5529999999999999</v>
      </c>
    </row>
    <row r="600" spans="2:5">
      <c r="B600" s="21">
        <v>42446</v>
      </c>
      <c r="C600" s="19">
        <v>1291.4100000000001</v>
      </c>
      <c r="D600" s="19">
        <v>132.57</v>
      </c>
      <c r="E600" s="20">
        <v>2.56</v>
      </c>
    </row>
    <row r="601" spans="2:5">
      <c r="B601" s="21">
        <v>42445</v>
      </c>
      <c r="C601" s="19">
        <v>1287.3800000000001</v>
      </c>
      <c r="D601" s="19">
        <v>131.97999999999999</v>
      </c>
      <c r="E601" s="20">
        <v>2.5739999999999998</v>
      </c>
    </row>
    <row r="602" spans="2:5">
      <c r="B602" s="21">
        <v>42444</v>
      </c>
      <c r="C602" s="19">
        <v>1278.25</v>
      </c>
      <c r="D602" s="19">
        <v>131.79</v>
      </c>
      <c r="E602" s="20">
        <v>2.7039999999999997</v>
      </c>
    </row>
    <row r="603" spans="2:5">
      <c r="B603" s="21">
        <v>42443</v>
      </c>
      <c r="C603" s="19">
        <v>1274.18</v>
      </c>
      <c r="D603" s="19">
        <v>130.19</v>
      </c>
      <c r="E603" s="20">
        <v>2.7389999999999999</v>
      </c>
    </row>
    <row r="604" spans="2:5">
      <c r="B604" s="21">
        <v>42442</v>
      </c>
      <c r="C604" s="19">
        <v>1275.25</v>
      </c>
      <c r="D604" s="19">
        <v>129.66999999999999</v>
      </c>
      <c r="E604" s="20">
        <v>2.7629999999999999</v>
      </c>
    </row>
    <row r="605" spans="2:5">
      <c r="B605" s="21">
        <v>42441</v>
      </c>
      <c r="C605" s="19">
        <v>1268.1500000000001</v>
      </c>
      <c r="D605" s="19">
        <v>129.43</v>
      </c>
      <c r="E605" s="20">
        <v>2.7229999999999999</v>
      </c>
    </row>
    <row r="606" spans="2:5">
      <c r="B606" s="21">
        <v>42440</v>
      </c>
      <c r="C606" s="19">
        <v>1268.33</v>
      </c>
      <c r="D606" s="19">
        <v>128.85</v>
      </c>
      <c r="E606" s="20">
        <v>2.681</v>
      </c>
    </row>
    <row r="607" spans="2:5">
      <c r="B607" s="21">
        <v>42439</v>
      </c>
      <c r="C607" s="19">
        <v>1245.55</v>
      </c>
      <c r="D607" s="19">
        <v>129.61000000000001</v>
      </c>
      <c r="E607" s="20">
        <v>2.75</v>
      </c>
    </row>
    <row r="608" spans="2:5">
      <c r="B608" s="21">
        <v>42438</v>
      </c>
      <c r="C608" s="19">
        <v>1245.98</v>
      </c>
      <c r="D608" s="19">
        <v>127.99</v>
      </c>
      <c r="E608" s="20">
        <v>2.794</v>
      </c>
    </row>
    <row r="609" spans="2:5">
      <c r="B609" s="21">
        <v>42437</v>
      </c>
      <c r="C609" s="19">
        <v>1243.5999999999999</v>
      </c>
      <c r="D609" s="19">
        <v>126.36</v>
      </c>
      <c r="E609" s="20">
        <v>2.7610000000000001</v>
      </c>
    </row>
    <row r="610" spans="2:5">
      <c r="B610" s="21">
        <v>42436</v>
      </c>
      <c r="C610" s="19">
        <v>1254.95</v>
      </c>
      <c r="D610" s="19">
        <v>126.08</v>
      </c>
      <c r="E610" s="20">
        <v>2.657</v>
      </c>
    </row>
    <row r="611" spans="2:5">
      <c r="B611" s="21">
        <v>42435</v>
      </c>
      <c r="C611" s="19">
        <v>1255.7</v>
      </c>
      <c r="D611" s="19">
        <v>125.95</v>
      </c>
      <c r="E611" s="20">
        <v>2.5960000000000001</v>
      </c>
    </row>
    <row r="612" spans="2:5">
      <c r="B612" s="21">
        <v>42434</v>
      </c>
      <c r="C612" s="19">
        <v>1249.95</v>
      </c>
      <c r="D612" s="19">
        <v>127.58</v>
      </c>
      <c r="E612" s="20">
        <v>2.7039999999999997</v>
      </c>
    </row>
    <row r="613" spans="2:5">
      <c r="B613" s="21">
        <v>42433</v>
      </c>
      <c r="C613" s="19">
        <v>1246.55</v>
      </c>
      <c r="D613" s="19">
        <v>127.58</v>
      </c>
      <c r="E613" s="20">
        <v>2.6989999999999998</v>
      </c>
    </row>
    <row r="614" spans="2:5">
      <c r="B614" s="21">
        <v>42432</v>
      </c>
      <c r="C614" s="19">
        <v>1251.06</v>
      </c>
      <c r="D614" s="19">
        <v>125.04</v>
      </c>
      <c r="E614" s="20">
        <v>2.625</v>
      </c>
    </row>
    <row r="615" spans="2:5">
      <c r="B615" s="21">
        <v>42431</v>
      </c>
      <c r="C615" s="19">
        <v>1244.3</v>
      </c>
      <c r="D615" s="19">
        <v>125.77</v>
      </c>
      <c r="E615" s="20">
        <v>2.5750000000000002</v>
      </c>
    </row>
    <row r="616" spans="2:5">
      <c r="B616" s="21">
        <v>42430</v>
      </c>
      <c r="C616" s="19">
        <v>1247.4000000000001</v>
      </c>
      <c r="D616" s="19">
        <v>123.13</v>
      </c>
      <c r="E616" s="20">
        <v>2.4699999999999998</v>
      </c>
    </row>
    <row r="617" spans="2:5">
      <c r="B617" s="21">
        <v>42429</v>
      </c>
      <c r="C617" s="19">
        <v>1237</v>
      </c>
      <c r="D617" s="19">
        <v>123.4</v>
      </c>
      <c r="E617" s="20">
        <v>2.5300000000000002</v>
      </c>
    </row>
    <row r="618" spans="2:5">
      <c r="B618" s="21">
        <v>42428</v>
      </c>
      <c r="C618" s="19">
        <v>1237.83</v>
      </c>
      <c r="D618" s="19">
        <v>124.73</v>
      </c>
      <c r="E618" s="20">
        <v>2.6459999999999999</v>
      </c>
    </row>
    <row r="619" spans="2:5">
      <c r="B619" s="21">
        <v>42427</v>
      </c>
      <c r="C619" s="19">
        <v>1237.5999999999999</v>
      </c>
      <c r="D619" s="19">
        <v>122.78</v>
      </c>
      <c r="E619" s="20">
        <v>2.4769999999999999</v>
      </c>
    </row>
    <row r="620" spans="2:5">
      <c r="B620" s="21">
        <v>42426</v>
      </c>
      <c r="C620" s="19">
        <v>1240.1500000000001</v>
      </c>
      <c r="D620" s="19">
        <v>125.27</v>
      </c>
      <c r="E620" s="20">
        <v>2.536</v>
      </c>
    </row>
    <row r="621" spans="2:5">
      <c r="B621" s="21">
        <v>42425</v>
      </c>
      <c r="C621" s="19">
        <v>1230.5</v>
      </c>
      <c r="D621" s="19">
        <v>124.9</v>
      </c>
      <c r="E621" s="20">
        <v>2.4900000000000002</v>
      </c>
    </row>
    <row r="622" spans="2:5">
      <c r="B622" s="21">
        <v>42424</v>
      </c>
      <c r="C622" s="19">
        <v>1226.1500000000001</v>
      </c>
      <c r="D622" s="19">
        <v>126.47</v>
      </c>
      <c r="E622" s="20">
        <v>2.6</v>
      </c>
    </row>
    <row r="623" spans="2:5">
      <c r="B623" s="21">
        <v>42423</v>
      </c>
      <c r="C623" s="19">
        <v>1227.8900000000001</v>
      </c>
      <c r="D623" s="19">
        <v>127.5</v>
      </c>
      <c r="E623" s="20">
        <v>2.6120000000000001</v>
      </c>
    </row>
    <row r="624" spans="2:5">
      <c r="B624" s="21">
        <v>42422</v>
      </c>
      <c r="C624" s="19">
        <v>1231.96</v>
      </c>
      <c r="D624" s="19">
        <v>128.9</v>
      </c>
      <c r="E624" s="20">
        <v>2.577</v>
      </c>
    </row>
    <row r="625" spans="2:5">
      <c r="B625" s="21">
        <v>42421</v>
      </c>
      <c r="C625" s="19">
        <v>1229.3</v>
      </c>
      <c r="D625" s="19">
        <v>129.39250000000001</v>
      </c>
      <c r="E625" s="20">
        <v>2.6339999999999999</v>
      </c>
    </row>
    <row r="626" spans="2:5">
      <c r="B626" s="21">
        <v>42420</v>
      </c>
      <c r="C626" s="19">
        <v>1224.83</v>
      </c>
      <c r="D626" s="19">
        <v>128.44999999999999</v>
      </c>
      <c r="E626" s="20">
        <v>2.6339999999999999</v>
      </c>
    </row>
    <row r="627" spans="2:5">
      <c r="B627" s="21">
        <v>42419</v>
      </c>
      <c r="C627" s="19">
        <v>1225.3499999999999</v>
      </c>
      <c r="D627" s="19">
        <v>127.77</v>
      </c>
      <c r="E627" s="20">
        <v>2.5640000000000001</v>
      </c>
    </row>
    <row r="628" spans="2:5">
      <c r="B628" s="21">
        <v>42418</v>
      </c>
      <c r="C628" s="19">
        <v>1215.43</v>
      </c>
      <c r="D628" s="19">
        <v>127.87</v>
      </c>
      <c r="E628" s="20">
        <v>2.673</v>
      </c>
    </row>
    <row r="629" spans="2:5">
      <c r="B629" s="21">
        <v>42417</v>
      </c>
      <c r="C629" s="19">
        <v>1213.95</v>
      </c>
      <c r="D629" s="19">
        <v>128.30000000000001</v>
      </c>
      <c r="E629" s="20">
        <v>2.7469999999999999</v>
      </c>
    </row>
    <row r="630" spans="2:5">
      <c r="B630" s="21">
        <v>42416</v>
      </c>
      <c r="C630" s="19">
        <v>1198.1500000000001</v>
      </c>
      <c r="D630" s="19">
        <v>129.83000000000001</v>
      </c>
      <c r="E630" s="20">
        <v>2.6829999999999998</v>
      </c>
    </row>
    <row r="631" spans="2:5">
      <c r="B631" s="21">
        <v>42415</v>
      </c>
      <c r="C631" s="19">
        <v>1204.3</v>
      </c>
      <c r="D631" s="19">
        <v>131.84</v>
      </c>
      <c r="E631" s="20">
        <v>2.7610000000000001</v>
      </c>
    </row>
    <row r="632" spans="2:5">
      <c r="B632" s="21">
        <v>42414</v>
      </c>
      <c r="C632" s="19">
        <v>1201.23</v>
      </c>
      <c r="D632" s="19">
        <v>132</v>
      </c>
      <c r="E632" s="20">
        <v>2.831</v>
      </c>
    </row>
    <row r="633" spans="2:5">
      <c r="B633" s="21">
        <v>42413</v>
      </c>
      <c r="C633" s="19">
        <v>1205.4000000000001</v>
      </c>
      <c r="D633" s="19">
        <v>130.13999999999999</v>
      </c>
      <c r="E633" s="20">
        <v>2.8180000000000001</v>
      </c>
    </row>
    <row r="634" spans="2:5">
      <c r="B634" s="21">
        <v>42412</v>
      </c>
      <c r="C634" s="19">
        <v>1194.96</v>
      </c>
      <c r="D634" s="19">
        <v>131.83000000000001</v>
      </c>
      <c r="E634" s="20">
        <v>2.903</v>
      </c>
    </row>
    <row r="635" spans="2:5">
      <c r="B635" s="21">
        <v>42411</v>
      </c>
      <c r="C635" s="19">
        <v>1194.83</v>
      </c>
      <c r="D635" s="19">
        <v>131.27000000000001</v>
      </c>
      <c r="E635" s="20">
        <v>2.952</v>
      </c>
    </row>
    <row r="636" spans="2:5">
      <c r="B636" s="21">
        <v>42410</v>
      </c>
      <c r="C636" s="19">
        <v>1186.25</v>
      </c>
      <c r="D636" s="19">
        <v>130.37</v>
      </c>
      <c r="E636" s="20">
        <v>2.91</v>
      </c>
    </row>
    <row r="637" spans="2:5">
      <c r="B637" s="21">
        <v>42409</v>
      </c>
      <c r="C637" s="19">
        <v>1182.75</v>
      </c>
      <c r="D637" s="19">
        <v>130.76</v>
      </c>
      <c r="E637" s="20">
        <v>2.9630000000000001</v>
      </c>
    </row>
    <row r="638" spans="2:5">
      <c r="B638" s="21">
        <v>42408</v>
      </c>
      <c r="C638" s="19">
        <v>1181</v>
      </c>
      <c r="D638" s="19">
        <v>128.4</v>
      </c>
      <c r="E638" s="20">
        <v>2.907</v>
      </c>
    </row>
    <row r="639" spans="2:5">
      <c r="B639" s="21">
        <v>42407</v>
      </c>
      <c r="C639" s="19">
        <v>1168.0999999999999</v>
      </c>
      <c r="D639" s="19">
        <v>128.02000000000001</v>
      </c>
      <c r="E639" s="20">
        <v>2.9809999999999999</v>
      </c>
    </row>
    <row r="640" spans="2:5">
      <c r="B640" s="21">
        <v>42406</v>
      </c>
      <c r="C640" s="19">
        <v>1163.0999999999999</v>
      </c>
      <c r="D640" s="19">
        <v>128.43</v>
      </c>
      <c r="E640" s="20">
        <v>2.9870000000000001</v>
      </c>
    </row>
    <row r="641" spans="2:5">
      <c r="B641" s="21">
        <v>42405</v>
      </c>
      <c r="C641" s="19">
        <v>1161.5999999999999</v>
      </c>
      <c r="D641" s="19">
        <v>128.63</v>
      </c>
      <c r="E641" s="20">
        <v>3.05</v>
      </c>
    </row>
    <row r="642" spans="2:5">
      <c r="B642" s="21">
        <v>42404</v>
      </c>
      <c r="C642" s="19">
        <v>1183.5</v>
      </c>
      <c r="D642" s="19">
        <v>128.41</v>
      </c>
      <c r="E642" s="20">
        <v>2.9939999999999998</v>
      </c>
    </row>
    <row r="643" spans="2:5">
      <c r="B643" s="21">
        <v>42403</v>
      </c>
      <c r="C643" s="19">
        <v>1189.1400000000001</v>
      </c>
      <c r="D643" s="19">
        <v>128.38</v>
      </c>
      <c r="E643" s="20">
        <v>2.996</v>
      </c>
    </row>
    <row r="644" spans="2:5">
      <c r="B644" s="21">
        <v>42402</v>
      </c>
      <c r="C644" s="19">
        <v>1194.98</v>
      </c>
      <c r="D644" s="19">
        <v>127.47</v>
      </c>
      <c r="E644" s="20">
        <v>2.9370000000000003</v>
      </c>
    </row>
    <row r="645" spans="2:5">
      <c r="B645" s="21">
        <v>42401</v>
      </c>
      <c r="C645" s="19">
        <v>1185</v>
      </c>
      <c r="D645" s="19">
        <v>125.27</v>
      </c>
      <c r="E645" s="20">
        <v>2.88</v>
      </c>
    </row>
    <row r="646" spans="2:5">
      <c r="B646" s="21">
        <v>42400</v>
      </c>
      <c r="C646" s="19">
        <v>1192.2</v>
      </c>
      <c r="D646" s="19">
        <v>126.55</v>
      </c>
      <c r="E646" s="20">
        <v>2.95</v>
      </c>
    </row>
    <row r="647" spans="2:5">
      <c r="B647" s="21">
        <v>42399</v>
      </c>
      <c r="C647" s="19">
        <v>1182.93</v>
      </c>
      <c r="D647" s="19">
        <v>129.79</v>
      </c>
      <c r="E647" s="20">
        <v>2.9550000000000001</v>
      </c>
    </row>
    <row r="648" spans="2:5">
      <c r="B648" s="21">
        <v>42398</v>
      </c>
      <c r="C648" s="19">
        <v>1193</v>
      </c>
      <c r="D648" s="19">
        <v>128.03</v>
      </c>
      <c r="E648" s="20">
        <v>2.923</v>
      </c>
    </row>
    <row r="649" spans="2:5">
      <c r="B649" s="21">
        <v>42397</v>
      </c>
      <c r="C649" s="19">
        <v>1208.3</v>
      </c>
      <c r="D649" s="19">
        <v>130.72</v>
      </c>
      <c r="E649" s="20">
        <v>2.996</v>
      </c>
    </row>
    <row r="650" spans="2:5">
      <c r="B650" s="21">
        <v>42396</v>
      </c>
      <c r="C650" s="19">
        <v>1208.47</v>
      </c>
      <c r="D650" s="19">
        <v>130.72</v>
      </c>
      <c r="E650" s="20">
        <v>3.044</v>
      </c>
    </row>
    <row r="651" spans="2:5">
      <c r="B651" s="21">
        <v>42395</v>
      </c>
      <c r="C651" s="19">
        <v>1212.3</v>
      </c>
      <c r="D651" s="19">
        <v>130.47999999999999</v>
      </c>
      <c r="E651" s="20">
        <v>3.1230000000000002</v>
      </c>
    </row>
    <row r="652" spans="2:5">
      <c r="B652" s="21">
        <v>42394</v>
      </c>
      <c r="C652" s="19">
        <v>1196.8499999999999</v>
      </c>
      <c r="D652" s="19">
        <v>128.66999999999999</v>
      </c>
      <c r="E652" s="20">
        <v>3.0649999999999999</v>
      </c>
    </row>
    <row r="653" spans="2:5">
      <c r="B653" s="21">
        <v>42393</v>
      </c>
      <c r="C653" s="19">
        <v>1211.71</v>
      </c>
      <c r="D653" s="19">
        <v>127.96</v>
      </c>
      <c r="E653" s="20">
        <v>3.0539999999999998</v>
      </c>
    </row>
    <row r="654" spans="2:5">
      <c r="B654" s="21">
        <v>42392</v>
      </c>
      <c r="C654" s="19">
        <v>1198.25</v>
      </c>
      <c r="D654" s="19">
        <v>127.97</v>
      </c>
      <c r="E654" s="20">
        <v>3.032</v>
      </c>
    </row>
    <row r="655" spans="2:5">
      <c r="B655" s="21">
        <v>42391</v>
      </c>
      <c r="C655" s="19">
        <v>1202.78</v>
      </c>
      <c r="D655" s="19">
        <v>127</v>
      </c>
      <c r="E655" s="20">
        <v>2.9820000000000002</v>
      </c>
    </row>
    <row r="656" spans="2:5">
      <c r="B656" s="21">
        <v>42390</v>
      </c>
      <c r="C656" s="19">
        <v>1192.5999999999999</v>
      </c>
      <c r="D656" s="19">
        <v>123.46</v>
      </c>
      <c r="E656" s="20">
        <v>2.9319999999999999</v>
      </c>
    </row>
    <row r="657" spans="2:5">
      <c r="B657" s="21">
        <v>42389</v>
      </c>
      <c r="C657" s="19">
        <v>1208.93</v>
      </c>
      <c r="D657" s="19">
        <v>121.86</v>
      </c>
      <c r="E657" s="20">
        <v>2.9750000000000001</v>
      </c>
    </row>
    <row r="658" spans="2:5">
      <c r="B658" s="21">
        <v>42388</v>
      </c>
      <c r="C658" s="19">
        <v>1211.6500000000001</v>
      </c>
      <c r="D658" s="19">
        <v>121.86</v>
      </c>
      <c r="E658" s="20">
        <v>2.9790000000000001</v>
      </c>
    </row>
    <row r="659" spans="2:5">
      <c r="B659" s="21">
        <v>42387</v>
      </c>
      <c r="C659" s="19">
        <v>1198.69</v>
      </c>
      <c r="D659" s="19">
        <v>122.57</v>
      </c>
      <c r="E659" s="20">
        <v>2.9489999999999998</v>
      </c>
    </row>
    <row r="660" spans="2:5">
      <c r="B660" s="21">
        <v>42386</v>
      </c>
      <c r="C660" s="19">
        <v>1242.3800000000001</v>
      </c>
      <c r="D660" s="19">
        <v>123.48</v>
      </c>
      <c r="E660" s="20">
        <v>2.9329999999999998</v>
      </c>
    </row>
    <row r="661" spans="2:5">
      <c r="B661" s="21">
        <v>42385</v>
      </c>
      <c r="C661" s="19">
        <v>1240.58</v>
      </c>
      <c r="D661" s="19">
        <v>125.09</v>
      </c>
      <c r="E661" s="20">
        <v>2.9510000000000001</v>
      </c>
    </row>
    <row r="662" spans="2:5">
      <c r="B662" s="21">
        <v>42384</v>
      </c>
      <c r="C662" s="19">
        <v>1238.94</v>
      </c>
      <c r="D662" s="19">
        <v>128.97999999999999</v>
      </c>
      <c r="E662" s="20">
        <v>3.0230000000000001</v>
      </c>
    </row>
    <row r="663" spans="2:5">
      <c r="B663" s="21">
        <v>42383</v>
      </c>
      <c r="C663" s="19">
        <v>1255.68</v>
      </c>
      <c r="D663" s="19">
        <v>127.12</v>
      </c>
      <c r="E663" s="20">
        <v>3.11</v>
      </c>
    </row>
    <row r="664" spans="2:5">
      <c r="B664" s="21">
        <v>42382</v>
      </c>
      <c r="C664" s="19">
        <v>1243.3499999999999</v>
      </c>
      <c r="D664" s="19">
        <v>128.19</v>
      </c>
      <c r="E664" s="20">
        <v>3.1390000000000002</v>
      </c>
    </row>
    <row r="665" spans="2:5">
      <c r="B665" s="21">
        <v>42381</v>
      </c>
      <c r="C665" s="19">
        <v>1237.33</v>
      </c>
      <c r="D665" s="19">
        <v>130.11000000000001</v>
      </c>
      <c r="E665" s="20">
        <v>3.121</v>
      </c>
    </row>
    <row r="666" spans="2:5">
      <c r="B666" s="21">
        <v>42380</v>
      </c>
      <c r="C666" s="19">
        <v>1239.9000000000001</v>
      </c>
      <c r="D666" s="19">
        <v>129.30000000000001</v>
      </c>
      <c r="E666" s="20">
        <v>3.1680000000000001</v>
      </c>
    </row>
    <row r="667" spans="2:5">
      <c r="B667" s="21">
        <v>42379</v>
      </c>
      <c r="C667" s="19">
        <v>1233.6500000000001</v>
      </c>
      <c r="D667" s="19">
        <v>130.65</v>
      </c>
      <c r="E667" s="20">
        <v>3.2429999999999999</v>
      </c>
    </row>
    <row r="668" spans="2:5">
      <c r="B668" s="21">
        <v>42378</v>
      </c>
      <c r="C668" s="19">
        <v>1256.8</v>
      </c>
      <c r="D668" s="19">
        <v>130.15</v>
      </c>
      <c r="E668" s="20">
        <v>3.2210000000000001</v>
      </c>
    </row>
    <row r="669" spans="2:5">
      <c r="B669" s="21">
        <v>42377</v>
      </c>
      <c r="C669" s="19">
        <v>1245.1600000000001</v>
      </c>
      <c r="D669" s="19">
        <v>130.97999999999999</v>
      </c>
      <c r="E669" s="20">
        <v>3.19</v>
      </c>
    </row>
    <row r="670" spans="2:5">
      <c r="B670" s="21">
        <v>42376</v>
      </c>
      <c r="C670" s="19">
        <v>1229.0999999999999</v>
      </c>
      <c r="D670" s="19">
        <v>130.35</v>
      </c>
      <c r="E670" s="20">
        <v>3.262</v>
      </c>
    </row>
    <row r="671" spans="2:5">
      <c r="B671" s="21">
        <v>42375</v>
      </c>
      <c r="C671" s="19">
        <v>1234.25</v>
      </c>
      <c r="D671" s="19">
        <v>129.79</v>
      </c>
      <c r="E671" s="20">
        <v>3.3039999999999998</v>
      </c>
    </row>
    <row r="672" spans="2:5">
      <c r="B672" s="21">
        <v>42374</v>
      </c>
      <c r="C672" s="19">
        <v>1221.1500000000001</v>
      </c>
      <c r="D672" s="19">
        <v>128.5</v>
      </c>
      <c r="E672" s="20">
        <v>3.2549999999999999</v>
      </c>
    </row>
    <row r="673" spans="2:5">
      <c r="B673" s="21">
        <v>42373</v>
      </c>
      <c r="C673" s="19">
        <v>1226.58</v>
      </c>
      <c r="D673" s="19">
        <v>128.44999999999999</v>
      </c>
      <c r="E673" s="20">
        <v>3.2359999999999998</v>
      </c>
    </row>
    <row r="674" spans="2:5">
      <c r="B674" s="21">
        <v>42372</v>
      </c>
      <c r="C674" s="19">
        <v>1216.53</v>
      </c>
      <c r="D674" s="19">
        <v>127.68</v>
      </c>
      <c r="E674" s="20">
        <v>3.3210000000000002</v>
      </c>
    </row>
    <row r="675" spans="2:5">
      <c r="B675" s="21">
        <v>42371</v>
      </c>
      <c r="C675" s="19">
        <v>1233.4000000000001</v>
      </c>
      <c r="D675" s="19">
        <v>123.9</v>
      </c>
      <c r="E675" s="20">
        <v>3.1749999999999998</v>
      </c>
    </row>
    <row r="676" spans="2:5">
      <c r="B676" s="21">
        <v>42370</v>
      </c>
      <c r="C676" s="19">
        <v>1236.58</v>
      </c>
      <c r="D676" s="19">
        <v>123.72</v>
      </c>
      <c r="E676" s="20">
        <v>3.1880000000000002</v>
      </c>
    </row>
    <row r="677" spans="2:5">
      <c r="B677" s="21">
        <v>42369</v>
      </c>
      <c r="C677" s="19">
        <v>1240.3499999999999</v>
      </c>
      <c r="D677" s="19">
        <v>124.13</v>
      </c>
      <c r="E677" s="20">
        <v>3.1440000000000001</v>
      </c>
    </row>
    <row r="678" spans="2:5">
      <c r="B678" s="21">
        <v>42368</v>
      </c>
      <c r="C678" s="19">
        <v>1220.03</v>
      </c>
      <c r="D678" s="19">
        <v>125.28</v>
      </c>
      <c r="E678" s="20">
        <v>3.2040000000000002</v>
      </c>
    </row>
    <row r="679" spans="2:5">
      <c r="B679" s="21">
        <v>42367</v>
      </c>
      <c r="C679" s="19">
        <v>1206.55</v>
      </c>
      <c r="D679" s="19">
        <v>127.96</v>
      </c>
      <c r="E679" s="20">
        <v>3.3660000000000001</v>
      </c>
    </row>
    <row r="680" spans="2:5">
      <c r="B680" s="21">
        <v>42366</v>
      </c>
      <c r="C680" s="19">
        <v>1223.55</v>
      </c>
      <c r="D680" s="19">
        <v>127.41</v>
      </c>
      <c r="E680" s="20">
        <v>3.3420000000000001</v>
      </c>
    </row>
    <row r="681" spans="2:5">
      <c r="B681" s="21">
        <v>42365</v>
      </c>
      <c r="C681" s="19">
        <v>1225.78</v>
      </c>
      <c r="D681" s="19">
        <v>124.34</v>
      </c>
      <c r="E681" s="20">
        <v>3.2610000000000001</v>
      </c>
    </row>
    <row r="682" spans="2:5">
      <c r="B682" s="21">
        <v>42364</v>
      </c>
      <c r="C682" s="19">
        <v>1216.3</v>
      </c>
      <c r="D682" s="19">
        <v>125.26</v>
      </c>
      <c r="E682" s="20">
        <v>3.2869999999999999</v>
      </c>
    </row>
    <row r="683" spans="2:5">
      <c r="B683" s="21">
        <v>42363</v>
      </c>
      <c r="C683" s="19">
        <v>1214.73</v>
      </c>
      <c r="D683" s="19">
        <v>125.26</v>
      </c>
      <c r="E683" s="20">
        <v>3.294</v>
      </c>
    </row>
    <row r="684" spans="2:5">
      <c r="B684" s="21">
        <v>42362</v>
      </c>
      <c r="C684" s="19">
        <v>1212.6300000000001</v>
      </c>
      <c r="D684" s="19">
        <v>126.39</v>
      </c>
      <c r="E684" s="20">
        <v>3.3620000000000001</v>
      </c>
    </row>
    <row r="685" spans="2:5">
      <c r="B685" s="21">
        <v>42361</v>
      </c>
      <c r="C685" s="19">
        <v>1211.7</v>
      </c>
      <c r="D685" s="19">
        <v>123.23</v>
      </c>
      <c r="E685" s="20">
        <v>3.19</v>
      </c>
    </row>
    <row r="686" spans="2:5">
      <c r="B686" s="21">
        <v>42360</v>
      </c>
      <c r="C686" s="19">
        <v>1204.3499999999999</v>
      </c>
      <c r="D686" s="19">
        <v>124.52</v>
      </c>
      <c r="E686" s="20">
        <v>3.16</v>
      </c>
    </row>
    <row r="687" spans="2:5">
      <c r="B687" s="21">
        <v>42359</v>
      </c>
      <c r="C687" s="19">
        <v>1191.73</v>
      </c>
      <c r="D687" s="19">
        <v>124.45</v>
      </c>
      <c r="E687" s="20">
        <v>3.1960000000000002</v>
      </c>
    </row>
    <row r="688" spans="2:5">
      <c r="B688" s="21">
        <v>42358</v>
      </c>
      <c r="C688" s="19">
        <v>1177.08</v>
      </c>
      <c r="D688" s="19">
        <v>125.42</v>
      </c>
      <c r="E688" s="20">
        <v>3.24</v>
      </c>
    </row>
    <row r="689" spans="2:5">
      <c r="B689" s="21">
        <v>42357</v>
      </c>
      <c r="C689" s="19">
        <v>1182.45</v>
      </c>
      <c r="D689" s="19">
        <v>123.8</v>
      </c>
      <c r="E689" s="20">
        <v>3.214</v>
      </c>
    </row>
    <row r="690" spans="2:5">
      <c r="B690" s="21">
        <v>42356</v>
      </c>
      <c r="C690" s="19">
        <v>1193.73</v>
      </c>
      <c r="D690" s="19">
        <v>128.86000000000001</v>
      </c>
      <c r="E690" s="20">
        <v>3.37</v>
      </c>
    </row>
    <row r="691" spans="2:5">
      <c r="B691" s="21">
        <v>42355</v>
      </c>
      <c r="C691" s="19">
        <v>1225.18</v>
      </c>
      <c r="D691" s="19">
        <v>129.94999999999999</v>
      </c>
      <c r="E691" s="20">
        <v>3.3479999999999999</v>
      </c>
    </row>
    <row r="692" spans="2:5">
      <c r="B692" s="21">
        <v>42354</v>
      </c>
      <c r="C692" s="19">
        <v>1222.3</v>
      </c>
      <c r="D692" s="19">
        <v>130.44</v>
      </c>
      <c r="E692" s="20">
        <v>3.4889999999999999</v>
      </c>
    </row>
    <row r="693" spans="2:5">
      <c r="B693" s="21">
        <v>42353</v>
      </c>
      <c r="C693" s="19">
        <v>1232.98</v>
      </c>
      <c r="D693" s="19">
        <v>131.19</v>
      </c>
      <c r="E693" s="20">
        <v>3.4550000000000001</v>
      </c>
    </row>
    <row r="694" spans="2:5">
      <c r="B694" s="21">
        <v>42352</v>
      </c>
      <c r="C694" s="19">
        <v>1232.6500000000001</v>
      </c>
      <c r="D694" s="19">
        <v>131.47999999999999</v>
      </c>
      <c r="E694" s="20">
        <v>3.5310000000000001</v>
      </c>
    </row>
    <row r="695" spans="2:5">
      <c r="B695" s="21">
        <v>42351</v>
      </c>
      <c r="C695" s="19">
        <v>1239</v>
      </c>
      <c r="D695" s="19">
        <v>132.68</v>
      </c>
      <c r="E695" s="20">
        <v>3.573</v>
      </c>
    </row>
    <row r="696" spans="2:5">
      <c r="B696" s="21">
        <v>42350</v>
      </c>
      <c r="C696" s="19">
        <v>1232.7</v>
      </c>
      <c r="D696" s="19">
        <v>126.89</v>
      </c>
      <c r="E696" s="20">
        <v>3.5249999999999999</v>
      </c>
    </row>
    <row r="697" spans="2:5">
      <c r="B697" s="21">
        <v>42349</v>
      </c>
      <c r="C697" s="19">
        <v>1203.1400000000001</v>
      </c>
      <c r="D697" s="19">
        <v>126.27</v>
      </c>
      <c r="E697" s="20">
        <v>3.5430000000000001</v>
      </c>
    </row>
    <row r="698" spans="2:5">
      <c r="B698" s="21">
        <v>42348</v>
      </c>
      <c r="C698" s="19">
        <v>1208.4000000000001</v>
      </c>
      <c r="D698" s="19">
        <v>122.1</v>
      </c>
      <c r="E698" s="20">
        <v>3.427</v>
      </c>
    </row>
    <row r="699" spans="2:5">
      <c r="B699" s="21">
        <v>42347</v>
      </c>
      <c r="C699" s="19">
        <v>1208.7</v>
      </c>
      <c r="D699" s="19">
        <v>123.92</v>
      </c>
      <c r="E699" s="20">
        <v>3.3959999999999999</v>
      </c>
    </row>
    <row r="700" spans="2:5">
      <c r="B700" s="21">
        <v>42346</v>
      </c>
      <c r="C700" s="19">
        <v>1175.08</v>
      </c>
      <c r="D700" s="19">
        <v>127.46</v>
      </c>
      <c r="E700" s="20">
        <v>3.5409999999999999</v>
      </c>
    </row>
    <row r="701" spans="2:5">
      <c r="B701" s="21">
        <v>42345</v>
      </c>
      <c r="C701" s="19">
        <v>1171.01</v>
      </c>
      <c r="D701" s="19">
        <v>128.12</v>
      </c>
      <c r="E701" s="20">
        <v>3.5920000000000001</v>
      </c>
    </row>
    <row r="702" spans="2:5">
      <c r="B702" s="21">
        <v>42344</v>
      </c>
      <c r="C702" s="19">
        <v>1182.23</v>
      </c>
      <c r="D702" s="19">
        <v>129.6</v>
      </c>
      <c r="E702" s="20">
        <v>3.6840000000000002</v>
      </c>
    </row>
    <row r="703" spans="2:5">
      <c r="B703" s="21">
        <v>42343</v>
      </c>
      <c r="C703" s="19">
        <v>1179.03</v>
      </c>
      <c r="D703" s="19">
        <v>129</v>
      </c>
      <c r="E703" s="20">
        <v>3.6550000000000002</v>
      </c>
    </row>
    <row r="704" spans="2:5">
      <c r="B704" s="21">
        <v>42342</v>
      </c>
      <c r="C704" s="19">
        <v>1167.03</v>
      </c>
      <c r="D704" s="19">
        <v>130.46</v>
      </c>
      <c r="E704" s="20">
        <v>3.726</v>
      </c>
    </row>
    <row r="705" spans="2:5">
      <c r="B705" s="21">
        <v>42341</v>
      </c>
      <c r="C705" s="19">
        <v>1165.78</v>
      </c>
      <c r="D705" s="19">
        <v>130.1</v>
      </c>
      <c r="E705" s="20">
        <v>3.7650000000000001</v>
      </c>
    </row>
    <row r="706" spans="2:5">
      <c r="B706" s="21">
        <v>42340</v>
      </c>
      <c r="C706" s="19">
        <v>1167.95</v>
      </c>
      <c r="D706" s="19">
        <v>128.82</v>
      </c>
      <c r="E706" s="20">
        <v>3.69</v>
      </c>
    </row>
    <row r="707" spans="2:5">
      <c r="B707" s="21">
        <v>42339</v>
      </c>
      <c r="C707" s="19">
        <v>1153.53</v>
      </c>
      <c r="D707" s="19">
        <v>130.72999999999999</v>
      </c>
      <c r="E707" s="20">
        <v>3.8069999999999999</v>
      </c>
    </row>
    <row r="708" spans="2:5">
      <c r="B708" s="21">
        <v>42338</v>
      </c>
      <c r="C708" s="19">
        <v>1157.73</v>
      </c>
      <c r="D708" s="19">
        <v>129.99</v>
      </c>
      <c r="E708" s="20">
        <v>3.8109999999999999</v>
      </c>
    </row>
    <row r="709" spans="2:5">
      <c r="B709" s="21">
        <v>42337</v>
      </c>
      <c r="C709" s="19">
        <v>1141.58</v>
      </c>
      <c r="D709" s="19">
        <v>129.13</v>
      </c>
      <c r="E709" s="20">
        <v>3.774</v>
      </c>
    </row>
    <row r="710" spans="2:5">
      <c r="B710" s="21">
        <v>42336</v>
      </c>
      <c r="C710" s="19">
        <v>1146.78</v>
      </c>
      <c r="D710" s="19">
        <v>128.99</v>
      </c>
      <c r="E710" s="20">
        <v>3.738</v>
      </c>
    </row>
    <row r="711" spans="2:5">
      <c r="B711" s="21">
        <v>42335</v>
      </c>
      <c r="C711" s="19">
        <v>1140.76</v>
      </c>
      <c r="D711" s="19">
        <v>129.69</v>
      </c>
      <c r="E711" s="20">
        <v>3.8010000000000002</v>
      </c>
    </row>
    <row r="712" spans="2:5">
      <c r="B712" s="21">
        <v>42334</v>
      </c>
      <c r="C712" s="19">
        <v>1135.75</v>
      </c>
      <c r="D712" s="19">
        <v>132.22999999999999</v>
      </c>
      <c r="E712" s="20">
        <v>3.7989999999999999</v>
      </c>
    </row>
    <row r="713" spans="2:5">
      <c r="B713" s="21">
        <v>42333</v>
      </c>
      <c r="C713" s="19">
        <v>1137.4100000000001</v>
      </c>
      <c r="D713" s="19">
        <v>130.63</v>
      </c>
      <c r="E713" s="20">
        <v>3.7640000000000002</v>
      </c>
    </row>
    <row r="714" spans="2:5">
      <c r="B714" s="21">
        <v>42332</v>
      </c>
      <c r="C714" s="19">
        <v>1159.26</v>
      </c>
      <c r="D714" s="19">
        <v>130.88999999999999</v>
      </c>
      <c r="E714" s="20">
        <v>3.8340000000000001</v>
      </c>
    </row>
    <row r="715" spans="2:5">
      <c r="B715" s="21">
        <v>42331</v>
      </c>
      <c r="C715" s="19">
        <v>1155.4000000000001</v>
      </c>
      <c r="D715" s="19">
        <v>131.25</v>
      </c>
      <c r="E715" s="20">
        <v>3.8609999999999998</v>
      </c>
    </row>
    <row r="716" spans="2:5">
      <c r="B716" s="21">
        <v>42330</v>
      </c>
      <c r="C716" s="19">
        <v>1150.68</v>
      </c>
      <c r="D716" s="19">
        <v>129.03</v>
      </c>
      <c r="E716" s="20">
        <v>3.8220000000000001</v>
      </c>
    </row>
    <row r="717" spans="2:5">
      <c r="B717" s="21">
        <v>42329</v>
      </c>
      <c r="C717" s="19">
        <v>1156.3</v>
      </c>
      <c r="D717" s="19">
        <v>128.36000000000001</v>
      </c>
      <c r="E717" s="20">
        <v>3.8439999999999999</v>
      </c>
    </row>
    <row r="718" spans="2:5">
      <c r="B718" s="21">
        <v>42328</v>
      </c>
      <c r="C718" s="19">
        <v>1161.75</v>
      </c>
      <c r="D718" s="19">
        <v>128.76</v>
      </c>
      <c r="E718" s="20">
        <v>3.8839999999999999</v>
      </c>
    </row>
    <row r="719" spans="2:5">
      <c r="B719" s="21">
        <v>42327</v>
      </c>
      <c r="C719" s="19">
        <v>1150.6099999999999</v>
      </c>
      <c r="D719" s="19">
        <v>127.61</v>
      </c>
      <c r="E719" s="20">
        <v>3.8919999999999999</v>
      </c>
    </row>
    <row r="720" spans="2:5">
      <c r="B720" s="21">
        <v>42326</v>
      </c>
      <c r="C720" s="19">
        <v>1149.4000000000001</v>
      </c>
      <c r="D720" s="19">
        <v>128.47999999999999</v>
      </c>
      <c r="E720" s="20">
        <v>3.855</v>
      </c>
    </row>
    <row r="721" spans="2:5">
      <c r="B721" s="21">
        <v>42325</v>
      </c>
      <c r="C721" s="19">
        <v>1134.28</v>
      </c>
      <c r="D721" s="19">
        <v>128.93</v>
      </c>
      <c r="E721" s="20">
        <v>3.952</v>
      </c>
    </row>
    <row r="722" spans="2:5">
      <c r="B722" s="21">
        <v>42324</v>
      </c>
      <c r="C722" s="19">
        <v>1131.8499999999999</v>
      </c>
      <c r="D722" s="19">
        <v>129.35</v>
      </c>
      <c r="E722" s="20">
        <v>3.988</v>
      </c>
    </row>
    <row r="723" spans="2:5">
      <c r="B723" s="21">
        <v>42323</v>
      </c>
      <c r="C723" s="19">
        <v>1123.8</v>
      </c>
      <c r="D723" s="19">
        <v>128.25</v>
      </c>
      <c r="E723" s="20">
        <v>3.9470000000000001</v>
      </c>
    </row>
    <row r="724" spans="2:5">
      <c r="B724" s="21">
        <v>42322</v>
      </c>
      <c r="C724" s="19">
        <v>1126.78</v>
      </c>
      <c r="D724" s="19">
        <v>128.25</v>
      </c>
      <c r="E724" s="20">
        <v>3.87</v>
      </c>
    </row>
    <row r="725" spans="2:5">
      <c r="B725" s="21">
        <v>42321</v>
      </c>
      <c r="C725" s="19">
        <v>1113.25</v>
      </c>
      <c r="D725" s="19">
        <v>128.25</v>
      </c>
      <c r="E725" s="20">
        <v>3.8279999999999998</v>
      </c>
    </row>
    <row r="726" spans="2:5">
      <c r="B726" s="21">
        <v>42320</v>
      </c>
      <c r="C726" s="19">
        <v>1103.55</v>
      </c>
      <c r="D726" s="19">
        <v>128.77000000000001</v>
      </c>
      <c r="E726" s="20">
        <v>3.859</v>
      </c>
    </row>
    <row r="727" spans="2:5">
      <c r="B727" s="21">
        <v>42319</v>
      </c>
      <c r="C727" s="19">
        <v>1109.78</v>
      </c>
      <c r="D727" s="19">
        <v>128.59</v>
      </c>
      <c r="E727" s="20">
        <v>3.8660000000000001</v>
      </c>
    </row>
    <row r="728" spans="2:5">
      <c r="B728" s="21">
        <v>42318</v>
      </c>
      <c r="C728" s="19">
        <v>1107.25</v>
      </c>
      <c r="D728" s="19">
        <v>129.26</v>
      </c>
      <c r="E728" s="20">
        <v>3.8490000000000002</v>
      </c>
    </row>
    <row r="729" spans="2:5">
      <c r="B729" s="21">
        <v>42317</v>
      </c>
      <c r="C729" s="19">
        <v>1090.5</v>
      </c>
      <c r="D729" s="19">
        <v>129.24</v>
      </c>
      <c r="E729" s="20">
        <v>3.88</v>
      </c>
    </row>
    <row r="730" spans="2:5">
      <c r="B730" s="21">
        <v>42316</v>
      </c>
      <c r="C730" s="19">
        <v>1086.7</v>
      </c>
      <c r="D730" s="19">
        <v>128.53</v>
      </c>
      <c r="E730" s="20">
        <v>3.8540000000000001</v>
      </c>
    </row>
    <row r="731" spans="2:5">
      <c r="B731" s="21">
        <v>42315</v>
      </c>
      <c r="C731" s="19">
        <v>1105.18</v>
      </c>
      <c r="D731" s="19">
        <v>129.37</v>
      </c>
      <c r="E731" s="20">
        <v>3.6870000000000003</v>
      </c>
    </row>
    <row r="732" spans="2:5">
      <c r="B732" s="21">
        <v>42314</v>
      </c>
      <c r="C732" s="19">
        <v>1102.2</v>
      </c>
      <c r="D732" s="19">
        <v>127.98</v>
      </c>
      <c r="E732" s="20">
        <v>3.661</v>
      </c>
    </row>
    <row r="733" spans="2:5">
      <c r="B733" s="21">
        <v>42313</v>
      </c>
      <c r="C733" s="19">
        <v>1107.05</v>
      </c>
      <c r="D733" s="19">
        <v>127.71</v>
      </c>
      <c r="E733" s="20">
        <v>3.6909999999999998</v>
      </c>
    </row>
    <row r="734" spans="2:5">
      <c r="B734" s="21">
        <v>42312</v>
      </c>
      <c r="C734" s="19">
        <v>1127.4000000000001</v>
      </c>
      <c r="D734" s="19">
        <v>128.38</v>
      </c>
      <c r="E734" s="20">
        <v>3.6779999999999999</v>
      </c>
    </row>
    <row r="735" spans="2:5">
      <c r="B735" s="21">
        <v>42311</v>
      </c>
      <c r="C735" s="19">
        <v>1120.43</v>
      </c>
      <c r="D735" s="19">
        <v>127.76</v>
      </c>
      <c r="E735" s="20">
        <v>3.6379999999999999</v>
      </c>
    </row>
    <row r="736" spans="2:5">
      <c r="B736" s="21">
        <v>42310</v>
      </c>
      <c r="C736" s="19">
        <v>1127.78</v>
      </c>
      <c r="D736" s="19">
        <v>128.66999999999999</v>
      </c>
      <c r="E736" s="20">
        <v>3.6509999999999998</v>
      </c>
    </row>
    <row r="737" spans="2:5">
      <c r="B737" s="21">
        <v>42309</v>
      </c>
      <c r="C737" s="19">
        <v>1108.45</v>
      </c>
      <c r="D737" s="19">
        <v>127.83</v>
      </c>
      <c r="E737" s="20">
        <v>3.6970000000000001</v>
      </c>
    </row>
    <row r="738" spans="2:5">
      <c r="B738" s="21">
        <v>42308</v>
      </c>
      <c r="C738" s="19">
        <v>1101.8499999999999</v>
      </c>
      <c r="D738" s="19">
        <v>127.94</v>
      </c>
      <c r="E738" s="20">
        <v>3.702</v>
      </c>
    </row>
    <row r="739" spans="2:5">
      <c r="B739" s="21">
        <v>42307</v>
      </c>
      <c r="C739" s="19">
        <v>1109.55</v>
      </c>
      <c r="D739" s="19">
        <v>127.6</v>
      </c>
      <c r="E739" s="20">
        <v>3.7290000000000001</v>
      </c>
    </row>
    <row r="740" spans="2:5">
      <c r="B740" s="21">
        <v>42306</v>
      </c>
      <c r="C740" s="19">
        <v>1108.5</v>
      </c>
      <c r="D740" s="19">
        <v>125.62</v>
      </c>
      <c r="E740" s="20">
        <v>3.7229999999999999</v>
      </c>
    </row>
    <row r="741" spans="2:5">
      <c r="B741" s="21">
        <v>42305</v>
      </c>
      <c r="C741" s="19">
        <v>1121.8499999999999</v>
      </c>
      <c r="D741" s="19">
        <v>125.55</v>
      </c>
      <c r="E741" s="20">
        <v>3.702</v>
      </c>
    </row>
    <row r="742" spans="2:5">
      <c r="B742" s="21">
        <v>42304</v>
      </c>
      <c r="C742" s="19">
        <v>1123.6300000000001</v>
      </c>
      <c r="D742" s="19">
        <v>126.41</v>
      </c>
      <c r="E742" s="20">
        <v>3.718</v>
      </c>
    </row>
    <row r="743" spans="2:5">
      <c r="B743" s="21">
        <v>42303</v>
      </c>
      <c r="C743" s="19">
        <v>1134.9000000000001</v>
      </c>
      <c r="D743" s="19">
        <v>127.25</v>
      </c>
      <c r="E743" s="20">
        <v>3.6819999999999999</v>
      </c>
    </row>
    <row r="744" spans="2:5">
      <c r="B744" s="21">
        <v>42302</v>
      </c>
      <c r="C744" s="19">
        <v>1132.0999999999999</v>
      </c>
      <c r="D744" s="19">
        <v>126.72</v>
      </c>
      <c r="E744" s="20">
        <v>3.6040000000000001</v>
      </c>
    </row>
    <row r="745" spans="2:5">
      <c r="B745" s="21">
        <v>42301</v>
      </c>
      <c r="C745" s="19">
        <v>1139.95</v>
      </c>
      <c r="D745" s="19">
        <v>126.88</v>
      </c>
      <c r="E745" s="20">
        <v>3.6189999999999998</v>
      </c>
    </row>
    <row r="746" spans="2:5">
      <c r="B746" s="21">
        <v>42300</v>
      </c>
      <c r="C746" s="19">
        <v>1134.6500000000001</v>
      </c>
      <c r="D746" s="19">
        <v>127.42</v>
      </c>
      <c r="E746" s="20">
        <v>3.6059999999999999</v>
      </c>
    </row>
    <row r="747" spans="2:5">
      <c r="B747" s="21">
        <v>42299</v>
      </c>
      <c r="C747" s="19">
        <v>1118.8499999999999</v>
      </c>
      <c r="D747" s="19">
        <v>128.57</v>
      </c>
      <c r="E747" s="20">
        <v>3.61</v>
      </c>
    </row>
    <row r="748" spans="2:5">
      <c r="B748" s="21">
        <v>42298</v>
      </c>
      <c r="C748" s="19">
        <v>1117.5899999999999</v>
      </c>
      <c r="D748" s="19">
        <v>127.16</v>
      </c>
      <c r="E748" s="20">
        <v>3.6139999999999999</v>
      </c>
    </row>
    <row r="749" spans="2:5">
      <c r="B749" s="21">
        <v>42297</v>
      </c>
      <c r="C749" s="19">
        <v>1106.2</v>
      </c>
      <c r="D749" s="19">
        <v>127.07</v>
      </c>
      <c r="E749" s="20">
        <v>3.6339999999999999</v>
      </c>
    </row>
    <row r="750" spans="2:5">
      <c r="B750" s="21">
        <v>42296</v>
      </c>
      <c r="C750" s="19">
        <v>1097.6300000000001</v>
      </c>
      <c r="D750" s="19">
        <v>127.59</v>
      </c>
      <c r="E750" s="20">
        <v>3.6930000000000001</v>
      </c>
    </row>
    <row r="751" spans="2:5">
      <c r="B751" s="21">
        <v>42295</v>
      </c>
      <c r="C751" s="19">
        <v>1103.33</v>
      </c>
      <c r="D751" s="19">
        <v>126.46</v>
      </c>
      <c r="E751" s="20">
        <v>3.6850000000000001</v>
      </c>
    </row>
    <row r="752" spans="2:5">
      <c r="B752" s="21">
        <v>42294</v>
      </c>
      <c r="C752" s="19">
        <v>1114.28</v>
      </c>
      <c r="D752" s="19">
        <v>126.85</v>
      </c>
      <c r="E752" s="20">
        <v>3.7970000000000002</v>
      </c>
    </row>
    <row r="753" spans="2:5">
      <c r="B753" s="21">
        <v>42293</v>
      </c>
      <c r="C753" s="19">
        <v>1119.2</v>
      </c>
      <c r="D753" s="19">
        <v>127.19</v>
      </c>
      <c r="E753" s="20">
        <v>3.7749999999999999</v>
      </c>
    </row>
    <row r="754" spans="2:5">
      <c r="B754" s="21">
        <v>42292</v>
      </c>
      <c r="C754" s="19">
        <v>1109</v>
      </c>
      <c r="D754" s="19">
        <v>127.81</v>
      </c>
      <c r="E754" s="20">
        <v>3.8029999999999999</v>
      </c>
    </row>
    <row r="755" spans="2:5">
      <c r="B755" s="21">
        <v>42291</v>
      </c>
      <c r="C755" s="19">
        <v>1106.8499999999999</v>
      </c>
      <c r="D755" s="19">
        <v>126.33</v>
      </c>
      <c r="E755" s="20">
        <v>3.7330000000000001</v>
      </c>
    </row>
    <row r="756" spans="2:5">
      <c r="B756" s="21">
        <v>42290</v>
      </c>
      <c r="C756" s="19">
        <v>1119.4000000000001</v>
      </c>
      <c r="D756" s="19">
        <v>125.23</v>
      </c>
      <c r="E756" s="20">
        <v>3.6589999999999998</v>
      </c>
    </row>
    <row r="757" spans="2:5">
      <c r="B757" s="21">
        <v>42289</v>
      </c>
      <c r="C757" s="19">
        <v>1100.9000000000001</v>
      </c>
      <c r="D757" s="19">
        <v>124</v>
      </c>
      <c r="E757" s="20">
        <v>3.6930000000000001</v>
      </c>
    </row>
    <row r="758" spans="2:5">
      <c r="B758" s="21">
        <v>42288</v>
      </c>
      <c r="C758" s="19">
        <v>1097.0999999999999</v>
      </c>
      <c r="D758" s="19">
        <v>124</v>
      </c>
      <c r="E758" s="20">
        <v>3.6949999999999998</v>
      </c>
    </row>
    <row r="759" spans="2:5">
      <c r="B759" s="21">
        <v>42287</v>
      </c>
      <c r="C759" s="19">
        <v>1095.47</v>
      </c>
      <c r="D759" s="19">
        <v>123.73</v>
      </c>
      <c r="E759" s="20">
        <v>3.7199999999999998</v>
      </c>
    </row>
    <row r="760" spans="2:5">
      <c r="B760" s="21">
        <v>42286</v>
      </c>
      <c r="C760" s="19">
        <v>1072.0999999999999</v>
      </c>
      <c r="D760" s="19">
        <v>122.81</v>
      </c>
      <c r="E760" s="20">
        <v>3.6920000000000002</v>
      </c>
    </row>
    <row r="761" spans="2:5">
      <c r="B761" s="21">
        <v>42285</v>
      </c>
      <c r="C761" s="19">
        <v>1078.0999999999999</v>
      </c>
      <c r="D761" s="19">
        <v>123.21</v>
      </c>
      <c r="E761" s="20">
        <v>3.6470000000000002</v>
      </c>
    </row>
    <row r="762" spans="2:5">
      <c r="B762" s="21">
        <v>42284</v>
      </c>
      <c r="C762" s="19">
        <v>1062.8499999999999</v>
      </c>
      <c r="D762" s="19">
        <v>121.88</v>
      </c>
      <c r="E762" s="20">
        <v>3.5620000000000003</v>
      </c>
    </row>
    <row r="763" spans="2:5">
      <c r="B763" s="21">
        <v>42283</v>
      </c>
      <c r="C763" s="19">
        <v>1066.25</v>
      </c>
      <c r="D763" s="19">
        <v>123.52</v>
      </c>
      <c r="E763" s="20">
        <v>3.5670000000000002</v>
      </c>
    </row>
    <row r="764" spans="2:5">
      <c r="B764" s="21">
        <v>42282</v>
      </c>
      <c r="C764" s="19">
        <v>1063.53</v>
      </c>
      <c r="D764" s="19">
        <v>123</v>
      </c>
      <c r="E764" s="20">
        <v>3.6080000000000001</v>
      </c>
    </row>
    <row r="765" spans="2:5">
      <c r="B765" s="21">
        <v>42281</v>
      </c>
      <c r="C765" s="19">
        <v>1109.8</v>
      </c>
      <c r="D765" s="19">
        <v>125.66</v>
      </c>
      <c r="E765" s="20">
        <v>3.7069999999999999</v>
      </c>
    </row>
    <row r="766" spans="2:5">
      <c r="B766" s="21">
        <v>42280</v>
      </c>
      <c r="C766" s="19">
        <v>1114.45</v>
      </c>
      <c r="D766" s="19">
        <v>125.53</v>
      </c>
      <c r="E766" s="20">
        <v>3.6419999999999999</v>
      </c>
    </row>
    <row r="767" spans="2:5">
      <c r="B767" s="21">
        <v>42279</v>
      </c>
      <c r="C767" s="19">
        <v>1105.55</v>
      </c>
      <c r="D767" s="19">
        <v>124.67</v>
      </c>
      <c r="E767" s="20">
        <v>3.6520000000000001</v>
      </c>
    </row>
    <row r="768" spans="2:5">
      <c r="B768" s="21">
        <v>42278</v>
      </c>
      <c r="C768" s="19">
        <v>1081.2</v>
      </c>
      <c r="D768" s="19">
        <v>122.39</v>
      </c>
      <c r="E768" s="20">
        <v>3.5859999999999999</v>
      </c>
    </row>
    <row r="769" spans="2:5">
      <c r="B769" s="21">
        <v>42277</v>
      </c>
      <c r="C769" s="19">
        <v>1086.95</v>
      </c>
      <c r="D769" s="19">
        <v>123.75</v>
      </c>
      <c r="E769" s="20">
        <v>3.6360000000000001</v>
      </c>
    </row>
    <row r="770" spans="2:5">
      <c r="B770" s="21">
        <v>42276</v>
      </c>
      <c r="C770" s="19">
        <v>1087.95</v>
      </c>
      <c r="D770" s="19">
        <v>126.33</v>
      </c>
      <c r="E770" s="20">
        <v>3.65</v>
      </c>
    </row>
    <row r="771" spans="2:5">
      <c r="B771" s="21">
        <v>42275</v>
      </c>
      <c r="C771" s="19">
        <v>1097.6500000000001</v>
      </c>
      <c r="D771" s="19">
        <v>125.75</v>
      </c>
      <c r="E771" s="20">
        <v>3.621</v>
      </c>
    </row>
    <row r="772" spans="2:5">
      <c r="B772" s="21">
        <v>42274</v>
      </c>
      <c r="C772" s="19">
        <v>1098.4000000000001</v>
      </c>
      <c r="D772" s="19">
        <v>126.12</v>
      </c>
      <c r="E772" s="20">
        <v>3.6280000000000001</v>
      </c>
    </row>
    <row r="773" spans="2:5">
      <c r="B773" s="21">
        <v>42273</v>
      </c>
      <c r="C773" s="19">
        <v>1093.23</v>
      </c>
      <c r="D773" s="19">
        <v>125.5</v>
      </c>
      <c r="E773" s="20">
        <v>3.609</v>
      </c>
    </row>
    <row r="774" spans="2:5">
      <c r="B774" s="21">
        <v>42272</v>
      </c>
      <c r="C774" s="19">
        <v>1094.05</v>
      </c>
      <c r="D774" s="19">
        <v>129</v>
      </c>
      <c r="E774" s="20">
        <v>3.5880000000000001</v>
      </c>
    </row>
    <row r="775" spans="2:5">
      <c r="B775" s="21">
        <v>42271</v>
      </c>
      <c r="C775" s="19">
        <v>1111.3</v>
      </c>
      <c r="D775" s="19">
        <v>130.25</v>
      </c>
      <c r="E775" s="20">
        <v>3.649</v>
      </c>
    </row>
    <row r="776" spans="2:5">
      <c r="B776" s="21">
        <v>42270</v>
      </c>
      <c r="C776" s="19">
        <v>1138.3499999999999</v>
      </c>
      <c r="D776" s="19">
        <v>134.13999999999999</v>
      </c>
      <c r="E776" s="20">
        <v>3.694</v>
      </c>
    </row>
    <row r="777" spans="2:5">
      <c r="B777" s="21">
        <v>42269</v>
      </c>
      <c r="C777" s="19">
        <v>1134.0999999999999</v>
      </c>
      <c r="D777" s="19">
        <v>131.78</v>
      </c>
      <c r="E777" s="20">
        <v>3.6760000000000002</v>
      </c>
    </row>
    <row r="778" spans="2:5">
      <c r="B778" s="21">
        <v>42268</v>
      </c>
      <c r="C778" s="19">
        <v>1130.93</v>
      </c>
      <c r="D778" s="19">
        <v>131.78</v>
      </c>
      <c r="E778" s="20">
        <v>3.6760000000000002</v>
      </c>
    </row>
    <row r="779" spans="2:5">
      <c r="B779" s="21">
        <v>42267</v>
      </c>
      <c r="C779" s="19">
        <v>1142.75</v>
      </c>
      <c r="D779" s="19">
        <v>132.31</v>
      </c>
      <c r="E779" s="20">
        <v>3.74</v>
      </c>
    </row>
    <row r="780" spans="2:5">
      <c r="B780" s="21">
        <v>42266</v>
      </c>
      <c r="C780" s="19">
        <v>1138.18</v>
      </c>
      <c r="D780" s="19">
        <v>130.22999999999999</v>
      </c>
      <c r="E780" s="20">
        <v>3.7930000000000001</v>
      </c>
    </row>
    <row r="781" spans="2:5">
      <c r="B781" s="21">
        <v>42265</v>
      </c>
      <c r="C781" s="19">
        <v>1128.48</v>
      </c>
      <c r="D781" s="19">
        <v>130.51</v>
      </c>
      <c r="E781" s="20">
        <v>3.7130000000000001</v>
      </c>
    </row>
    <row r="782" spans="2:5">
      <c r="B782" s="21">
        <v>42264</v>
      </c>
      <c r="C782" s="19">
        <v>1151.8499999999999</v>
      </c>
      <c r="D782" s="19">
        <v>129.47999999999999</v>
      </c>
      <c r="E782" s="20">
        <v>3.82</v>
      </c>
    </row>
    <row r="783" spans="2:5">
      <c r="B783" s="21">
        <v>42263</v>
      </c>
      <c r="C783" s="19">
        <v>1138.23</v>
      </c>
      <c r="D783" s="19">
        <v>130.85</v>
      </c>
      <c r="E783" s="20">
        <v>3.8319999999999999</v>
      </c>
    </row>
    <row r="784" spans="2:5">
      <c r="B784" s="21">
        <v>42262</v>
      </c>
      <c r="C784" s="19">
        <v>1131.75</v>
      </c>
      <c r="D784" s="19">
        <v>129.55000000000001</v>
      </c>
      <c r="E784" s="20">
        <v>3.8250000000000002</v>
      </c>
    </row>
    <row r="785" spans="2:5">
      <c r="B785" s="21">
        <v>42261</v>
      </c>
      <c r="C785" s="19">
        <v>1138.25</v>
      </c>
      <c r="D785" s="19">
        <v>130</v>
      </c>
      <c r="E785" s="20">
        <v>3.823</v>
      </c>
    </row>
    <row r="786" spans="2:5">
      <c r="B786" s="21">
        <v>42260</v>
      </c>
      <c r="C786" s="19">
        <v>1118.05</v>
      </c>
      <c r="D786" s="19">
        <v>130.85</v>
      </c>
      <c r="E786" s="20">
        <v>3.7629999999999999</v>
      </c>
    </row>
    <row r="787" spans="2:5">
      <c r="B787" s="21">
        <v>42259</v>
      </c>
      <c r="C787" s="19">
        <v>1121.28</v>
      </c>
      <c r="D787" s="19">
        <v>132.44999999999999</v>
      </c>
      <c r="E787" s="20">
        <v>3.8170000000000002</v>
      </c>
    </row>
    <row r="788" spans="2:5">
      <c r="B788" s="21">
        <v>42258</v>
      </c>
      <c r="C788" s="19">
        <v>1097.3499999999999</v>
      </c>
      <c r="D788" s="19">
        <v>130.9</v>
      </c>
      <c r="E788" s="20">
        <v>3.8369999999999997</v>
      </c>
    </row>
    <row r="789" spans="2:5">
      <c r="B789" s="21">
        <v>42257</v>
      </c>
      <c r="C789" s="19">
        <v>1096.98</v>
      </c>
      <c r="D789" s="19">
        <v>130.9</v>
      </c>
      <c r="E789" s="20">
        <v>3.839</v>
      </c>
    </row>
    <row r="790" spans="2:5">
      <c r="B790" s="21">
        <v>42256</v>
      </c>
      <c r="C790" s="19">
        <v>1092.9000000000001</v>
      </c>
      <c r="D790" s="19">
        <v>132.57</v>
      </c>
      <c r="E790" s="20">
        <v>3.7880000000000003</v>
      </c>
    </row>
    <row r="791" spans="2:5">
      <c r="B791" s="21">
        <v>42255</v>
      </c>
      <c r="C791" s="19">
        <v>1096.83</v>
      </c>
      <c r="D791" s="19">
        <v>131.85</v>
      </c>
      <c r="E791" s="20">
        <v>3.7989999999999999</v>
      </c>
    </row>
    <row r="792" spans="2:5">
      <c r="B792" s="21">
        <v>42254</v>
      </c>
      <c r="C792" s="19">
        <v>1107.0999999999999</v>
      </c>
      <c r="D792" s="19">
        <v>132.31</v>
      </c>
      <c r="E792" s="20">
        <v>3.8420000000000001</v>
      </c>
    </row>
    <row r="793" spans="2:5">
      <c r="B793" s="21">
        <v>42253</v>
      </c>
      <c r="C793" s="19">
        <v>1105.45</v>
      </c>
      <c r="D793" s="19">
        <v>130.57</v>
      </c>
      <c r="E793" s="20">
        <v>3.8050000000000002</v>
      </c>
    </row>
    <row r="794" spans="2:5">
      <c r="B794" s="21">
        <v>42252</v>
      </c>
      <c r="C794" s="19">
        <v>1105.5</v>
      </c>
      <c r="D794" s="19">
        <v>130.57</v>
      </c>
      <c r="E794" s="20">
        <v>3.8050000000000002</v>
      </c>
    </row>
    <row r="795" spans="2:5">
      <c r="B795" s="21">
        <v>42251</v>
      </c>
      <c r="C795" s="19">
        <v>1087.6500000000001</v>
      </c>
      <c r="D795" s="19">
        <v>130</v>
      </c>
      <c r="E795" s="20">
        <v>3.75</v>
      </c>
    </row>
    <row r="796" spans="2:5">
      <c r="B796" s="21">
        <v>42250</v>
      </c>
      <c r="C796" s="19">
        <v>1083.9000000000001</v>
      </c>
      <c r="D796" s="19">
        <v>129.93</v>
      </c>
      <c r="E796" s="20">
        <v>3.7560000000000002</v>
      </c>
    </row>
    <row r="797" spans="2:5">
      <c r="B797" s="21">
        <v>42249</v>
      </c>
      <c r="C797" s="19">
        <v>1093.45</v>
      </c>
      <c r="D797" s="19">
        <v>128.65</v>
      </c>
      <c r="E797" s="20">
        <v>3.6760000000000002</v>
      </c>
    </row>
    <row r="798" spans="2:5">
      <c r="B798" s="21">
        <v>42248</v>
      </c>
      <c r="C798" s="19">
        <v>1113.2</v>
      </c>
      <c r="D798" s="19">
        <v>127.91</v>
      </c>
      <c r="E798" s="20">
        <v>3.5390000000000001</v>
      </c>
    </row>
    <row r="799" spans="2:5">
      <c r="B799" s="21">
        <v>42247</v>
      </c>
      <c r="C799" s="19">
        <v>1098.9000000000001</v>
      </c>
      <c r="D799" s="19">
        <v>127.4</v>
      </c>
      <c r="E799" s="20">
        <v>3.48</v>
      </c>
    </row>
    <row r="800" spans="2:5">
      <c r="B800" s="21">
        <v>42246</v>
      </c>
      <c r="C800" s="19">
        <v>1137.9000000000001</v>
      </c>
      <c r="D800" s="19">
        <v>128.71</v>
      </c>
      <c r="E800" s="20">
        <v>3.5990000000000002</v>
      </c>
    </row>
    <row r="801" spans="2:5">
      <c r="B801" s="21">
        <v>42245</v>
      </c>
      <c r="C801" s="19">
        <v>1125.0999999999999</v>
      </c>
      <c r="D801" s="19">
        <v>128.49</v>
      </c>
      <c r="E801" s="20">
        <v>3.5880000000000001</v>
      </c>
    </row>
    <row r="802" spans="2:5">
      <c r="B802" s="21">
        <v>42244</v>
      </c>
      <c r="C802" s="19">
        <v>1126.78</v>
      </c>
      <c r="D802" s="19">
        <v>129.93</v>
      </c>
      <c r="E802" s="20">
        <v>3.55</v>
      </c>
    </row>
    <row r="803" spans="2:5">
      <c r="B803" s="21">
        <v>42243</v>
      </c>
      <c r="C803" s="19">
        <v>1115.3800000000001</v>
      </c>
      <c r="D803" s="19">
        <v>129.68</v>
      </c>
      <c r="E803" s="20">
        <v>3.552</v>
      </c>
    </row>
    <row r="804" spans="2:5">
      <c r="B804" s="21">
        <v>42242</v>
      </c>
      <c r="C804" s="19">
        <v>1131.03</v>
      </c>
      <c r="D804" s="19">
        <v>129.34</v>
      </c>
      <c r="E804" s="20">
        <v>3.4990000000000001</v>
      </c>
    </row>
    <row r="805" spans="2:5">
      <c r="B805" s="21">
        <v>42241</v>
      </c>
      <c r="C805" s="19">
        <v>1128.5999999999999</v>
      </c>
      <c r="D805" s="19">
        <v>128.38999999999999</v>
      </c>
      <c r="E805" s="20">
        <v>3.4350000000000001</v>
      </c>
    </row>
    <row r="806" spans="2:5">
      <c r="B806" s="21">
        <v>42240</v>
      </c>
      <c r="C806" s="19">
        <v>1128.4000000000001</v>
      </c>
      <c r="D806" s="19">
        <v>126.8</v>
      </c>
      <c r="E806" s="20">
        <v>3.3820000000000001</v>
      </c>
    </row>
    <row r="807" spans="2:5">
      <c r="B807" s="21">
        <v>42239</v>
      </c>
      <c r="C807" s="19">
        <v>1158.0999999999999</v>
      </c>
      <c r="D807" s="19">
        <v>127.04</v>
      </c>
      <c r="E807" s="20">
        <v>3.431</v>
      </c>
    </row>
    <row r="808" spans="2:5">
      <c r="B808" s="21">
        <v>42238</v>
      </c>
      <c r="C808" s="19">
        <v>1161.43</v>
      </c>
      <c r="D808" s="19">
        <v>127.25</v>
      </c>
      <c r="E808" s="20">
        <v>3.4740000000000002</v>
      </c>
    </row>
    <row r="809" spans="2:5">
      <c r="B809" s="21">
        <v>42237</v>
      </c>
      <c r="C809" s="19">
        <v>1207.45</v>
      </c>
      <c r="D809" s="19">
        <v>127.55</v>
      </c>
      <c r="E809" s="20">
        <v>3.3860000000000001</v>
      </c>
    </row>
    <row r="810" spans="2:5">
      <c r="B810" s="21">
        <v>42236</v>
      </c>
      <c r="C810" s="19">
        <v>1215.8499999999999</v>
      </c>
      <c r="D810" s="19">
        <v>127.21</v>
      </c>
      <c r="E810" s="20">
        <v>3.3119999999999998</v>
      </c>
    </row>
    <row r="811" spans="2:5">
      <c r="B811" s="21">
        <v>42235</v>
      </c>
      <c r="C811" s="19">
        <v>1196.51</v>
      </c>
      <c r="D811" s="19">
        <v>127.94</v>
      </c>
      <c r="E811" s="20">
        <v>3.2839999999999998</v>
      </c>
    </row>
    <row r="812" spans="2:5">
      <c r="B812" s="21">
        <v>42234</v>
      </c>
      <c r="C812" s="19">
        <v>1179.6300000000001</v>
      </c>
      <c r="D812" s="19">
        <v>126.35</v>
      </c>
      <c r="E812" s="20">
        <v>3.2</v>
      </c>
    </row>
    <row r="813" spans="2:5">
      <c r="B813" s="21">
        <v>42233</v>
      </c>
      <c r="C813" s="19">
        <v>1177.6300000000001</v>
      </c>
      <c r="D813" s="19">
        <v>125.7</v>
      </c>
      <c r="E813" s="20">
        <v>3.2069999999999999</v>
      </c>
    </row>
    <row r="814" spans="2:5">
      <c r="B814" s="21">
        <v>42232</v>
      </c>
      <c r="C814" s="19">
        <v>1193.06</v>
      </c>
      <c r="D814" s="19">
        <v>127.28</v>
      </c>
      <c r="E814" s="20">
        <v>3.2709999999999999</v>
      </c>
    </row>
    <row r="815" spans="2:5">
      <c r="B815" s="21">
        <v>42231</v>
      </c>
      <c r="C815" s="19">
        <v>1191.6600000000001</v>
      </c>
      <c r="D815" s="19">
        <v>127.28</v>
      </c>
      <c r="E815" s="20">
        <v>3.2709999999999999</v>
      </c>
    </row>
    <row r="816" spans="2:5">
      <c r="B816" s="21">
        <v>42230</v>
      </c>
      <c r="C816" s="19">
        <v>1169.4100000000001</v>
      </c>
      <c r="D816" s="19">
        <v>127.93</v>
      </c>
      <c r="E816" s="20">
        <v>3.3050000000000002</v>
      </c>
    </row>
    <row r="817" spans="2:5">
      <c r="B817" s="21">
        <v>42229</v>
      </c>
      <c r="C817" s="19">
        <v>1166</v>
      </c>
      <c r="D817" s="19">
        <v>128.19999999999999</v>
      </c>
      <c r="E817" s="20">
        <v>3.351</v>
      </c>
    </row>
    <row r="818" spans="2:5">
      <c r="B818" s="21">
        <v>42228</v>
      </c>
      <c r="C818" s="19">
        <v>1150.5999999999999</v>
      </c>
      <c r="D818" s="19">
        <v>126.96</v>
      </c>
      <c r="E818" s="20">
        <v>3.367</v>
      </c>
    </row>
    <row r="819" spans="2:5">
      <c r="B819" s="21">
        <v>42227</v>
      </c>
      <c r="C819" s="19">
        <v>1144.5999999999999</v>
      </c>
      <c r="D819" s="19">
        <v>127.54</v>
      </c>
      <c r="E819" s="20">
        <v>3.3380000000000001</v>
      </c>
    </row>
    <row r="820" spans="2:5">
      <c r="B820" s="21">
        <v>42226</v>
      </c>
      <c r="C820" s="19">
        <v>1145.5999999999999</v>
      </c>
      <c r="D820" s="19">
        <v>128.15</v>
      </c>
      <c r="E820" s="20">
        <v>3.3660000000000001</v>
      </c>
    </row>
    <row r="821" spans="2:5">
      <c r="B821" s="21">
        <v>42225</v>
      </c>
      <c r="C821" s="19">
        <v>1141.3800000000001</v>
      </c>
      <c r="D821" s="19">
        <v>128.63</v>
      </c>
      <c r="E821" s="20">
        <v>3.3250000000000002</v>
      </c>
    </row>
    <row r="822" spans="2:5">
      <c r="B822" s="21">
        <v>42224</v>
      </c>
      <c r="C822" s="19">
        <v>1139.3</v>
      </c>
      <c r="D822" s="19">
        <v>128.21</v>
      </c>
      <c r="E822" s="20">
        <v>3.3359999999999999</v>
      </c>
    </row>
    <row r="823" spans="2:5">
      <c r="B823" s="21">
        <v>42223</v>
      </c>
      <c r="C823" s="19">
        <v>1118.6500000000001</v>
      </c>
      <c r="D823" s="19">
        <v>127.03</v>
      </c>
      <c r="E823" s="20">
        <v>3.42</v>
      </c>
    </row>
    <row r="824" spans="2:5">
      <c r="B824" s="21">
        <v>42222</v>
      </c>
      <c r="C824" s="19">
        <v>1103.5999999999999</v>
      </c>
      <c r="D824" s="19">
        <v>126.26</v>
      </c>
      <c r="E824" s="20">
        <v>3.4460000000000002</v>
      </c>
    </row>
    <row r="825" spans="2:5">
      <c r="B825" s="21">
        <v>42221</v>
      </c>
      <c r="C825" s="19">
        <v>1117.3</v>
      </c>
      <c r="D825" s="19">
        <v>127.19</v>
      </c>
      <c r="E825" s="20">
        <v>3.4889999999999999</v>
      </c>
    </row>
    <row r="826" spans="2:5">
      <c r="B826" s="21">
        <v>42220</v>
      </c>
      <c r="C826" s="19">
        <v>1105.8499999999999</v>
      </c>
      <c r="D826" s="19">
        <v>126.91</v>
      </c>
      <c r="E826" s="20">
        <v>3.4740000000000002</v>
      </c>
    </row>
    <row r="827" spans="2:5">
      <c r="B827" s="21">
        <v>42219</v>
      </c>
      <c r="C827" s="19">
        <v>1104.0999999999999</v>
      </c>
      <c r="D827" s="19">
        <v>126</v>
      </c>
      <c r="E827" s="20">
        <v>3.488</v>
      </c>
    </row>
    <row r="828" spans="2:5">
      <c r="B828" s="21">
        <v>42218</v>
      </c>
      <c r="C828" s="19">
        <v>1095.2</v>
      </c>
      <c r="D828" s="19">
        <v>123.49</v>
      </c>
      <c r="E828" s="20">
        <v>3.4990000000000001</v>
      </c>
    </row>
    <row r="829" spans="2:5">
      <c r="B829" s="21">
        <v>42217</v>
      </c>
      <c r="C829" s="19">
        <v>1090.3499999999999</v>
      </c>
      <c r="D829" s="19">
        <v>123.1</v>
      </c>
      <c r="E829" s="20">
        <v>3.5259999999999998</v>
      </c>
    </row>
    <row r="830" spans="2:5">
      <c r="B830" s="21">
        <v>42216</v>
      </c>
      <c r="C830" s="19">
        <v>1092.05</v>
      </c>
      <c r="D830" s="19">
        <v>121.29</v>
      </c>
      <c r="E830" s="20">
        <v>3.5259999999999998</v>
      </c>
    </row>
    <row r="831" spans="2:5">
      <c r="B831" s="21">
        <v>42215</v>
      </c>
      <c r="C831" s="19">
        <v>1084.23</v>
      </c>
      <c r="D831" s="19">
        <v>121.16</v>
      </c>
      <c r="E831" s="20">
        <v>3.4670000000000001</v>
      </c>
    </row>
    <row r="832" spans="2:5">
      <c r="B832" s="21">
        <v>42214</v>
      </c>
      <c r="C832" s="19">
        <v>1059.5</v>
      </c>
      <c r="D832" s="19">
        <v>120.56</v>
      </c>
      <c r="E832" s="20">
        <v>3.4159999999999999</v>
      </c>
    </row>
    <row r="833" spans="2:5">
      <c r="B833" s="21">
        <v>42213</v>
      </c>
      <c r="C833" s="19">
        <v>1045.45</v>
      </c>
      <c r="D833" s="19">
        <v>120.61</v>
      </c>
      <c r="E833" s="20">
        <v>3.3849999999999998</v>
      </c>
    </row>
    <row r="834" spans="2:5">
      <c r="B834" s="21">
        <v>42212</v>
      </c>
      <c r="C834" s="19">
        <v>1046.95</v>
      </c>
      <c r="D834" s="19">
        <v>122.87</v>
      </c>
      <c r="E834" s="20">
        <v>3.4990000000000001</v>
      </c>
    </row>
    <row r="835" spans="2:5">
      <c r="B835" s="21">
        <v>42211</v>
      </c>
      <c r="C835" s="19">
        <v>1028.0999999999999</v>
      </c>
      <c r="D835" s="19">
        <v>121.5</v>
      </c>
      <c r="E835" s="20">
        <v>3.4169999999999998</v>
      </c>
    </row>
    <row r="836" spans="2:5">
      <c r="B836" s="21">
        <v>42210</v>
      </c>
      <c r="C836" s="19">
        <v>1040</v>
      </c>
      <c r="D836" s="19">
        <v>120.65</v>
      </c>
      <c r="E836" s="20">
        <v>3.4470000000000001</v>
      </c>
    </row>
    <row r="837" spans="2:5">
      <c r="B837" s="21">
        <v>42209</v>
      </c>
      <c r="C837" s="19">
        <v>1038.6500000000001</v>
      </c>
      <c r="D837" s="19">
        <v>120.11</v>
      </c>
      <c r="E837" s="20">
        <v>3.556</v>
      </c>
    </row>
    <row r="838" spans="2:5">
      <c r="B838" s="21">
        <v>42208</v>
      </c>
      <c r="C838" s="19">
        <v>1055.45</v>
      </c>
      <c r="D838" s="19">
        <v>120.36</v>
      </c>
      <c r="E838" s="20">
        <v>3.492</v>
      </c>
    </row>
    <row r="839" spans="2:5">
      <c r="B839" s="21">
        <v>42207</v>
      </c>
      <c r="C839" s="19">
        <v>1060</v>
      </c>
      <c r="D839" s="19">
        <v>122.69</v>
      </c>
      <c r="E839" s="20">
        <v>3.415</v>
      </c>
    </row>
    <row r="840" spans="2:5">
      <c r="B840" s="21">
        <v>42206</v>
      </c>
      <c r="C840" s="19">
        <v>1058.9000000000001</v>
      </c>
      <c r="D840" s="19">
        <v>120.87</v>
      </c>
      <c r="E840" s="20">
        <v>3.387</v>
      </c>
    </row>
    <row r="841" spans="2:5">
      <c r="B841" s="21">
        <v>42205</v>
      </c>
      <c r="C841" s="19">
        <v>1055.03</v>
      </c>
      <c r="D841" s="19">
        <v>122.82</v>
      </c>
      <c r="E841" s="20">
        <v>3.343</v>
      </c>
    </row>
    <row r="842" spans="2:5">
      <c r="B842" s="21">
        <v>42204</v>
      </c>
      <c r="C842" s="19">
        <v>1064.2</v>
      </c>
      <c r="D842" s="19">
        <v>123.06</v>
      </c>
      <c r="E842" s="20">
        <v>3.391</v>
      </c>
    </row>
    <row r="843" spans="2:5">
      <c r="B843" s="21">
        <v>42203</v>
      </c>
      <c r="C843" s="19">
        <v>1053.55</v>
      </c>
      <c r="D843" s="19">
        <v>121.64</v>
      </c>
      <c r="E843" s="20">
        <v>3.4129999999999998</v>
      </c>
    </row>
    <row r="844" spans="2:5">
      <c r="B844" s="21">
        <v>42202</v>
      </c>
      <c r="C844" s="19">
        <v>1050.4000000000001</v>
      </c>
      <c r="D844" s="19">
        <v>127.98</v>
      </c>
      <c r="E844" s="20">
        <v>3.4580000000000002</v>
      </c>
    </row>
    <row r="845" spans="2:5">
      <c r="B845" s="21">
        <v>42201</v>
      </c>
      <c r="C845" s="19">
        <v>1062.25</v>
      </c>
      <c r="D845" s="19">
        <v>128.35</v>
      </c>
      <c r="E845" s="20">
        <v>3.415</v>
      </c>
    </row>
    <row r="846" spans="2:5">
      <c r="B846" s="21">
        <v>42200</v>
      </c>
      <c r="C846" s="19">
        <v>1064.2</v>
      </c>
      <c r="D846" s="19">
        <v>127.02</v>
      </c>
      <c r="E846" s="20">
        <v>3.3490000000000002</v>
      </c>
    </row>
    <row r="847" spans="2:5">
      <c r="B847" s="21">
        <v>42199</v>
      </c>
      <c r="C847" s="19">
        <v>1057.03</v>
      </c>
      <c r="D847" s="19">
        <v>127.04</v>
      </c>
      <c r="E847" s="20">
        <v>3.38</v>
      </c>
    </row>
    <row r="848" spans="2:5">
      <c r="B848" s="21">
        <v>42198</v>
      </c>
      <c r="C848" s="19">
        <v>1049.25</v>
      </c>
      <c r="D848" s="19">
        <v>125.93</v>
      </c>
      <c r="E848" s="20">
        <v>3.3820000000000001</v>
      </c>
    </row>
    <row r="849" spans="2:5">
      <c r="B849" s="21">
        <v>42197</v>
      </c>
      <c r="C849" s="19">
        <v>1055.1099999999999</v>
      </c>
      <c r="D849" s="19">
        <v>122.29</v>
      </c>
      <c r="E849" s="20">
        <v>3.2490000000000001</v>
      </c>
    </row>
    <row r="850" spans="2:5">
      <c r="B850" s="21">
        <v>42196</v>
      </c>
      <c r="C850" s="19">
        <v>1044.05</v>
      </c>
      <c r="D850" s="19">
        <v>122.78</v>
      </c>
      <c r="E850" s="20">
        <v>3.1840000000000002</v>
      </c>
    </row>
    <row r="851" spans="2:5">
      <c r="B851" s="21">
        <v>42195</v>
      </c>
      <c r="C851" s="19">
        <v>1042.0999999999999</v>
      </c>
      <c r="D851" s="19">
        <v>121.35</v>
      </c>
      <c r="E851" s="20">
        <v>3.2570000000000001</v>
      </c>
    </row>
    <row r="852" spans="2:5">
      <c r="B852" s="21">
        <v>42194</v>
      </c>
      <c r="C852" s="19">
        <v>1017.3</v>
      </c>
      <c r="D852" s="19">
        <v>119.75</v>
      </c>
      <c r="E852" s="20">
        <v>3.222</v>
      </c>
    </row>
    <row r="853" spans="2:5">
      <c r="B853" s="21">
        <v>42193</v>
      </c>
      <c r="C853" s="19">
        <v>1002.75</v>
      </c>
      <c r="D853" s="19">
        <v>119.02</v>
      </c>
      <c r="E853" s="20">
        <v>3.2210000000000001</v>
      </c>
    </row>
    <row r="854" spans="2:5">
      <c r="B854" s="21">
        <v>42192</v>
      </c>
      <c r="C854" s="19">
        <v>999.15</v>
      </c>
      <c r="D854" s="19">
        <v>117.9</v>
      </c>
      <c r="E854" s="20">
        <v>3.181</v>
      </c>
    </row>
    <row r="855" spans="2:5">
      <c r="B855" s="21">
        <v>42191</v>
      </c>
      <c r="C855" s="19">
        <v>1007.7</v>
      </c>
      <c r="D855" s="19">
        <v>119.61</v>
      </c>
      <c r="E855" s="20">
        <v>3.3069999999999999</v>
      </c>
    </row>
    <row r="856" spans="2:5">
      <c r="B856" s="21">
        <v>42190</v>
      </c>
      <c r="C856" s="19">
        <v>992.3</v>
      </c>
      <c r="D856" s="19">
        <v>118.81</v>
      </c>
      <c r="E856" s="20">
        <v>3.2919999999999998</v>
      </c>
    </row>
    <row r="857" spans="2:5">
      <c r="B857" s="21">
        <v>42189</v>
      </c>
      <c r="C857" s="19">
        <v>990.98</v>
      </c>
      <c r="D857" s="19">
        <v>119.33</v>
      </c>
      <c r="E857" s="20">
        <v>3.282</v>
      </c>
    </row>
    <row r="858" spans="2:5">
      <c r="B858" s="21">
        <v>42188</v>
      </c>
      <c r="C858" s="19">
        <v>990.9</v>
      </c>
      <c r="D858" s="19">
        <v>121.08</v>
      </c>
      <c r="E858" s="20">
        <v>3.32</v>
      </c>
    </row>
    <row r="859" spans="2:5">
      <c r="B859" s="21">
        <v>42187</v>
      </c>
      <c r="C859" s="19">
        <v>993.93</v>
      </c>
      <c r="D859" s="19">
        <v>120.94</v>
      </c>
      <c r="E859" s="20">
        <v>3.383</v>
      </c>
    </row>
    <row r="860" spans="2:5">
      <c r="B860" s="21">
        <v>42186</v>
      </c>
      <c r="C860" s="19">
        <v>1008.28</v>
      </c>
      <c r="D860" s="19">
        <v>120.82</v>
      </c>
      <c r="E860" s="20">
        <v>3.42</v>
      </c>
    </row>
    <row r="861" spans="2:5">
      <c r="B861" s="21">
        <v>42185</v>
      </c>
      <c r="C861" s="19">
        <v>1014.4</v>
      </c>
      <c r="D861" s="19">
        <v>121.61</v>
      </c>
      <c r="E861" s="20">
        <v>3.4460000000000002</v>
      </c>
    </row>
    <row r="862" spans="2:5">
      <c r="B862" s="21">
        <v>42184</v>
      </c>
      <c r="C862" s="19">
        <v>1003.7</v>
      </c>
      <c r="D862" s="19">
        <v>121.57</v>
      </c>
      <c r="E862" s="20">
        <v>3.4820000000000002</v>
      </c>
    </row>
    <row r="863" spans="2:5">
      <c r="B863" s="21">
        <v>42183</v>
      </c>
      <c r="C863" s="19">
        <v>1007.47</v>
      </c>
      <c r="D863" s="19">
        <v>122.11</v>
      </c>
      <c r="E863" s="20">
        <v>3.4649999999999999</v>
      </c>
    </row>
    <row r="864" spans="2:5">
      <c r="B864" s="21">
        <v>42182</v>
      </c>
      <c r="C864" s="19">
        <v>1013.63</v>
      </c>
      <c r="D864" s="19">
        <v>121.88</v>
      </c>
      <c r="E864" s="20">
        <v>3.3849999999999998</v>
      </c>
    </row>
    <row r="865" spans="2:5">
      <c r="B865" s="21">
        <v>42181</v>
      </c>
      <c r="C865" s="19">
        <v>1017.08</v>
      </c>
      <c r="D865" s="19">
        <v>121.82</v>
      </c>
      <c r="E865" s="20">
        <v>3.4710000000000001</v>
      </c>
    </row>
    <row r="866" spans="2:5">
      <c r="B866" s="21">
        <v>42180</v>
      </c>
      <c r="C866" s="19">
        <v>1007.55</v>
      </c>
      <c r="D866" s="19">
        <v>119.35</v>
      </c>
      <c r="E866" s="20">
        <v>3.456</v>
      </c>
    </row>
    <row r="867" spans="2:5">
      <c r="B867" s="21">
        <v>42179</v>
      </c>
      <c r="C867" s="19">
        <v>1000.2</v>
      </c>
      <c r="D867" s="19">
        <v>118.88</v>
      </c>
      <c r="E867" s="20">
        <v>3.423</v>
      </c>
    </row>
    <row r="868" spans="2:5">
      <c r="B868" s="21">
        <v>42178</v>
      </c>
      <c r="C868" s="19">
        <v>1005.3</v>
      </c>
      <c r="D868" s="19">
        <v>118.05</v>
      </c>
      <c r="E868" s="20">
        <v>3.3490000000000002</v>
      </c>
    </row>
    <row r="869" spans="2:5">
      <c r="B869" s="21">
        <v>42177</v>
      </c>
      <c r="C869" s="19">
        <v>996.6</v>
      </c>
      <c r="D869" s="19">
        <v>117.67</v>
      </c>
      <c r="E869" s="20">
        <v>3.3490000000000002</v>
      </c>
    </row>
    <row r="870" spans="2:5">
      <c r="B870" s="21">
        <v>42176</v>
      </c>
      <c r="C870" s="19">
        <v>992.3</v>
      </c>
      <c r="D870" s="19">
        <v>116.76</v>
      </c>
      <c r="E870" s="20">
        <v>3.4729999999999999</v>
      </c>
    </row>
    <row r="871" spans="2:5">
      <c r="B871" s="21">
        <v>42175</v>
      </c>
      <c r="C871" s="19">
        <v>995.5</v>
      </c>
      <c r="D871" s="19">
        <v>117.16</v>
      </c>
      <c r="E871" s="20">
        <v>3.484</v>
      </c>
    </row>
    <row r="872" spans="2:5">
      <c r="B872" s="21">
        <v>42174</v>
      </c>
      <c r="C872" s="19">
        <v>995.25</v>
      </c>
      <c r="D872" s="19">
        <v>117.46</v>
      </c>
      <c r="E872" s="20">
        <v>3.4430000000000001</v>
      </c>
    </row>
    <row r="873" spans="2:5">
      <c r="B873" s="21">
        <v>42173</v>
      </c>
      <c r="C873" s="19">
        <v>994.4</v>
      </c>
      <c r="D873" s="19">
        <v>117.46</v>
      </c>
      <c r="E873" s="20">
        <v>3.44</v>
      </c>
    </row>
    <row r="874" spans="2:5">
      <c r="B874" s="21">
        <v>42172</v>
      </c>
      <c r="C874" s="19">
        <v>991.85</v>
      </c>
      <c r="D874" s="19">
        <v>116.33</v>
      </c>
      <c r="E874" s="20">
        <v>3.3460000000000001</v>
      </c>
    </row>
    <row r="875" spans="2:5">
      <c r="B875" s="21">
        <v>42171</v>
      </c>
      <c r="C875" s="19">
        <v>978.55</v>
      </c>
      <c r="D875" s="19">
        <v>116.09</v>
      </c>
      <c r="E875" s="20">
        <v>3.3069999999999999</v>
      </c>
    </row>
    <row r="876" spans="2:5">
      <c r="B876" s="21">
        <v>42170</v>
      </c>
      <c r="C876" s="19">
        <v>956.47</v>
      </c>
      <c r="D876" s="19">
        <v>116.69</v>
      </c>
      <c r="E876" s="20">
        <v>3.3639999999999999</v>
      </c>
    </row>
    <row r="877" spans="2:5">
      <c r="B877" s="21">
        <v>42169</v>
      </c>
      <c r="C877" s="19">
        <v>951.19</v>
      </c>
      <c r="D877" s="19">
        <v>118.05</v>
      </c>
      <c r="E877" s="20">
        <v>3.399</v>
      </c>
    </row>
    <row r="878" spans="2:5">
      <c r="B878" s="21">
        <v>42168</v>
      </c>
      <c r="C878" s="19">
        <v>955.1</v>
      </c>
      <c r="D878" s="19">
        <v>118.22</v>
      </c>
      <c r="E878" s="20">
        <v>3.4470000000000001</v>
      </c>
    </row>
    <row r="879" spans="2:5">
      <c r="B879" s="21">
        <v>42167</v>
      </c>
      <c r="C879" s="19">
        <v>948.08</v>
      </c>
      <c r="D879" s="19">
        <v>119.43</v>
      </c>
      <c r="E879" s="20">
        <v>3.4550000000000001</v>
      </c>
    </row>
    <row r="880" spans="2:5">
      <c r="B880" s="21">
        <v>42166</v>
      </c>
      <c r="C880" s="19">
        <v>945.55</v>
      </c>
      <c r="D880" s="19">
        <v>119.47</v>
      </c>
      <c r="E880" s="20">
        <v>3.4350000000000001</v>
      </c>
    </row>
    <row r="881" spans="2:5">
      <c r="B881" s="21">
        <v>42165</v>
      </c>
      <c r="C881" s="19">
        <v>944.75</v>
      </c>
      <c r="D881" s="19">
        <v>118.83</v>
      </c>
      <c r="E881" s="20">
        <v>3.4369999999999998</v>
      </c>
    </row>
    <row r="882" spans="2:5">
      <c r="B882" s="21">
        <v>42164</v>
      </c>
      <c r="C882" s="19">
        <v>941.55</v>
      </c>
      <c r="D882" s="19">
        <v>119.32</v>
      </c>
      <c r="E882" s="20">
        <v>3.4769999999999999</v>
      </c>
    </row>
    <row r="883" spans="2:5">
      <c r="B883" s="21">
        <v>42163</v>
      </c>
      <c r="C883" s="19">
        <v>953.78</v>
      </c>
      <c r="D883" s="19">
        <v>119.9</v>
      </c>
      <c r="E883" s="20">
        <v>3.5670000000000002</v>
      </c>
    </row>
    <row r="884" spans="2:5">
      <c r="B884" s="21">
        <v>42162</v>
      </c>
      <c r="C884" s="19">
        <v>940.65</v>
      </c>
      <c r="D884" s="19">
        <v>118.95</v>
      </c>
      <c r="E884" s="20">
        <v>3.4329999999999998</v>
      </c>
    </row>
    <row r="885" spans="2:5">
      <c r="B885" s="21">
        <v>42161</v>
      </c>
      <c r="C885" s="19">
        <v>941.97</v>
      </c>
      <c r="D885" s="19">
        <v>118.57</v>
      </c>
      <c r="E885" s="20">
        <v>3.4540000000000002</v>
      </c>
    </row>
    <row r="886" spans="2:5">
      <c r="B886" s="21">
        <v>42160</v>
      </c>
      <c r="C886" s="19">
        <v>938.65</v>
      </c>
      <c r="D886" s="19">
        <v>117.63</v>
      </c>
      <c r="E886" s="20">
        <v>3.5110000000000001</v>
      </c>
    </row>
    <row r="887" spans="2:5">
      <c r="B887" s="21">
        <v>42159</v>
      </c>
      <c r="C887" s="19">
        <v>934.68</v>
      </c>
      <c r="D887" s="19">
        <v>116.86</v>
      </c>
      <c r="E887" s="20">
        <v>3.4699999999999998</v>
      </c>
    </row>
    <row r="888" spans="2:5">
      <c r="B888" s="21">
        <v>42158</v>
      </c>
      <c r="C888" s="19">
        <v>948.67</v>
      </c>
      <c r="D888" s="19">
        <v>118.57</v>
      </c>
      <c r="E888" s="20">
        <v>3.5709999999999997</v>
      </c>
    </row>
    <row r="889" spans="2:5">
      <c r="B889" s="21">
        <v>42157</v>
      </c>
      <c r="C889" s="19">
        <v>954.87</v>
      </c>
      <c r="D889" s="19">
        <v>119.58</v>
      </c>
      <c r="E889" s="20">
        <v>3.6</v>
      </c>
    </row>
    <row r="890" spans="2:5">
      <c r="B890" s="21">
        <v>42156</v>
      </c>
      <c r="C890" s="19">
        <v>947.1</v>
      </c>
      <c r="D890" s="19">
        <v>119.29</v>
      </c>
      <c r="E890" s="20">
        <v>3.7189999999999999</v>
      </c>
    </row>
    <row r="891" spans="2:5">
      <c r="B891" s="21">
        <v>42155</v>
      </c>
      <c r="C891" s="19">
        <v>946.1</v>
      </c>
      <c r="D891" s="19">
        <v>117.79</v>
      </c>
      <c r="E891" s="20">
        <v>3.67</v>
      </c>
    </row>
    <row r="892" spans="2:5">
      <c r="B892" s="21">
        <v>42154</v>
      </c>
      <c r="C892" s="19">
        <v>946.42</v>
      </c>
      <c r="D892" s="19">
        <v>118.7</v>
      </c>
      <c r="E892" s="20">
        <v>3.778</v>
      </c>
    </row>
    <row r="893" spans="2:5">
      <c r="B893" s="21">
        <v>42153</v>
      </c>
      <c r="C893" s="19">
        <v>954.95</v>
      </c>
      <c r="D893" s="19">
        <v>119.33</v>
      </c>
      <c r="E893" s="20">
        <v>3.8519999999999999</v>
      </c>
    </row>
    <row r="894" spans="2:5">
      <c r="B894" s="21">
        <v>42152</v>
      </c>
      <c r="C894" s="19">
        <v>963.15</v>
      </c>
      <c r="D894" s="19">
        <v>117.38</v>
      </c>
      <c r="E894" s="20">
        <v>3.7519999999999998</v>
      </c>
    </row>
    <row r="895" spans="2:5">
      <c r="B895" s="21">
        <v>42151</v>
      </c>
      <c r="C895" s="19">
        <v>963.58</v>
      </c>
      <c r="D895" s="19">
        <v>118.47</v>
      </c>
      <c r="E895" s="20">
        <v>3.7480000000000002</v>
      </c>
    </row>
    <row r="896" spans="2:5">
      <c r="B896" s="21">
        <v>42150</v>
      </c>
      <c r="C896" s="19">
        <v>966.83</v>
      </c>
      <c r="D896" s="19">
        <v>119.6</v>
      </c>
      <c r="E896" s="20">
        <v>3.6870000000000003</v>
      </c>
    </row>
    <row r="897" spans="2:5">
      <c r="B897" s="21">
        <v>42149</v>
      </c>
      <c r="C897" s="19">
        <v>956.8</v>
      </c>
      <c r="D897" s="19">
        <v>119.92</v>
      </c>
      <c r="E897" s="20">
        <v>3.6349999999999998</v>
      </c>
    </row>
    <row r="898" spans="2:5">
      <c r="B898" s="21">
        <v>42148</v>
      </c>
      <c r="C898" s="19">
        <v>954</v>
      </c>
      <c r="D898" s="19">
        <v>117.93</v>
      </c>
      <c r="E898" s="20">
        <v>3.4809999999999999</v>
      </c>
    </row>
    <row r="899" spans="2:5">
      <c r="B899" s="21">
        <v>42147</v>
      </c>
      <c r="C899" s="19">
        <v>934.4</v>
      </c>
      <c r="D899" s="19">
        <v>117.86</v>
      </c>
      <c r="E899" s="20">
        <v>3.609</v>
      </c>
    </row>
    <row r="900" spans="2:5">
      <c r="B900" s="21">
        <v>42146</v>
      </c>
      <c r="C900" s="19">
        <v>930</v>
      </c>
      <c r="D900" s="19">
        <v>117.26</v>
      </c>
      <c r="E900" s="20">
        <v>3.66</v>
      </c>
    </row>
    <row r="901" spans="2:5">
      <c r="B901" s="21">
        <v>42145</v>
      </c>
      <c r="C901" s="19">
        <v>937.58</v>
      </c>
      <c r="D901" s="19">
        <v>117.28</v>
      </c>
      <c r="E901" s="20">
        <v>3.6879999999999997</v>
      </c>
    </row>
    <row r="902" spans="2:5">
      <c r="B902" s="21">
        <v>42144</v>
      </c>
      <c r="C902" s="19">
        <v>953.82</v>
      </c>
      <c r="D902" s="19">
        <v>117.63</v>
      </c>
      <c r="E902" s="20">
        <v>3.7210000000000001</v>
      </c>
    </row>
    <row r="903" spans="2:5">
      <c r="B903" s="21">
        <v>42143</v>
      </c>
      <c r="C903" s="19">
        <v>951.35</v>
      </c>
      <c r="D903" s="19">
        <v>117.64</v>
      </c>
      <c r="E903" s="20">
        <v>3.66</v>
      </c>
    </row>
    <row r="904" spans="2:5">
      <c r="B904" s="21">
        <v>42142</v>
      </c>
      <c r="C904" s="19">
        <v>949.2</v>
      </c>
      <c r="D904" s="19">
        <v>117.06</v>
      </c>
      <c r="E904" s="20">
        <v>3.657</v>
      </c>
    </row>
    <row r="905" spans="2:5">
      <c r="B905" s="21">
        <v>42141</v>
      </c>
      <c r="C905" s="19">
        <v>951.25</v>
      </c>
      <c r="D905" s="19">
        <v>115.57</v>
      </c>
      <c r="E905" s="20">
        <v>3.5460000000000003</v>
      </c>
    </row>
    <row r="906" spans="2:5">
      <c r="B906" s="21">
        <v>42140</v>
      </c>
      <c r="C906" s="19">
        <v>948.53</v>
      </c>
      <c r="D906" s="19">
        <v>117.04</v>
      </c>
      <c r="E906" s="20">
        <v>3.484</v>
      </c>
    </row>
    <row r="907" spans="2:5">
      <c r="B907" s="21">
        <v>42139</v>
      </c>
      <c r="C907" s="19">
        <v>948.75</v>
      </c>
      <c r="D907" s="19">
        <v>116.44</v>
      </c>
      <c r="E907" s="20">
        <v>3.6080000000000001</v>
      </c>
    </row>
    <row r="908" spans="2:5">
      <c r="B908" s="21">
        <v>42138</v>
      </c>
      <c r="C908" s="19">
        <v>937.5</v>
      </c>
      <c r="D908" s="19">
        <v>115.42</v>
      </c>
      <c r="E908" s="20">
        <v>3.645</v>
      </c>
    </row>
    <row r="909" spans="2:5">
      <c r="B909" s="21">
        <v>42137</v>
      </c>
      <c r="C909" s="19">
        <v>937.4</v>
      </c>
      <c r="D909" s="19">
        <v>110.64</v>
      </c>
      <c r="E909" s="20">
        <v>3.5709999999999997</v>
      </c>
    </row>
    <row r="910" spans="2:5">
      <c r="B910" s="21">
        <v>42136</v>
      </c>
      <c r="C910" s="19">
        <v>939.1</v>
      </c>
      <c r="D910" s="19">
        <v>107.22</v>
      </c>
      <c r="E910" s="20">
        <v>3.6059999999999999</v>
      </c>
    </row>
    <row r="911" spans="2:5">
      <c r="B911" s="21">
        <v>42135</v>
      </c>
      <c r="C911" s="19">
        <v>925.68</v>
      </c>
      <c r="D911" s="19">
        <v>103.25</v>
      </c>
      <c r="E911" s="20">
        <v>3.472</v>
      </c>
    </row>
    <row r="912" spans="2:5">
      <c r="B912" s="21">
        <v>42134</v>
      </c>
      <c r="C912" s="19">
        <v>920.3</v>
      </c>
      <c r="D912" s="19">
        <v>103.62</v>
      </c>
      <c r="E912" s="20">
        <v>3.3519999999999999</v>
      </c>
    </row>
    <row r="913" spans="2:5">
      <c r="B913" s="21">
        <v>42133</v>
      </c>
      <c r="C913" s="19">
        <v>913.05</v>
      </c>
      <c r="D913" s="19">
        <v>100.83</v>
      </c>
      <c r="E913" s="20">
        <v>3.3039999999999998</v>
      </c>
    </row>
    <row r="914" spans="2:5">
      <c r="B914" s="21">
        <v>42132</v>
      </c>
      <c r="C914" s="19">
        <v>912.28</v>
      </c>
      <c r="D914" s="19">
        <v>102.08</v>
      </c>
      <c r="E914" s="20">
        <v>3.4050000000000002</v>
      </c>
    </row>
    <row r="915" spans="2:5">
      <c r="B915" s="21">
        <v>42131</v>
      </c>
      <c r="C915" s="19">
        <v>909.5</v>
      </c>
      <c r="D915" s="19">
        <v>100.68</v>
      </c>
      <c r="E915" s="20">
        <v>3.31</v>
      </c>
    </row>
    <row r="916" spans="2:5">
      <c r="B916" s="21">
        <v>42130</v>
      </c>
      <c r="C916" s="19">
        <v>924.68</v>
      </c>
      <c r="D916" s="19">
        <v>100.19</v>
      </c>
      <c r="E916" s="20">
        <v>3.456</v>
      </c>
    </row>
    <row r="917" spans="2:5">
      <c r="B917" s="21">
        <v>42129</v>
      </c>
      <c r="C917" s="19">
        <v>925.1</v>
      </c>
      <c r="D917" s="19">
        <v>101.65</v>
      </c>
      <c r="E917" s="20">
        <v>3.508</v>
      </c>
    </row>
    <row r="918" spans="2:5">
      <c r="B918" s="21">
        <v>42128</v>
      </c>
      <c r="C918" s="19">
        <v>932.5</v>
      </c>
      <c r="D918" s="19">
        <v>101.73</v>
      </c>
      <c r="E918" s="20">
        <v>3.5</v>
      </c>
    </row>
    <row r="919" spans="2:5">
      <c r="B919" s="21">
        <v>42127</v>
      </c>
      <c r="C919" s="19">
        <v>929.8</v>
      </c>
      <c r="D919" s="19">
        <v>101.73</v>
      </c>
      <c r="E919" s="20">
        <v>3.496</v>
      </c>
    </row>
    <row r="920" spans="2:5">
      <c r="B920" s="21">
        <v>42126</v>
      </c>
      <c r="C920" s="19">
        <v>940.8</v>
      </c>
      <c r="D920" s="19">
        <v>104.84</v>
      </c>
      <c r="E920" s="20">
        <v>3.5380000000000003</v>
      </c>
    </row>
    <row r="921" spans="2:5">
      <c r="B921" s="21">
        <v>42125</v>
      </c>
      <c r="C921" s="19">
        <v>926.5</v>
      </c>
      <c r="D921" s="19">
        <v>104.42</v>
      </c>
      <c r="E921" s="20">
        <v>3.5350000000000001</v>
      </c>
    </row>
    <row r="922" spans="2:5">
      <c r="B922" s="21">
        <v>42124</v>
      </c>
      <c r="C922" s="19">
        <v>937.95</v>
      </c>
      <c r="D922" s="19">
        <v>105.83</v>
      </c>
      <c r="E922" s="20">
        <v>3.4790000000000001</v>
      </c>
    </row>
    <row r="923" spans="2:5">
      <c r="B923" s="21">
        <v>42123</v>
      </c>
      <c r="C923" s="19">
        <v>939.6</v>
      </c>
      <c r="D923" s="19">
        <v>105.68</v>
      </c>
      <c r="E923" s="20">
        <v>3.5380000000000003</v>
      </c>
    </row>
    <row r="924" spans="2:5">
      <c r="B924" s="21">
        <v>42122</v>
      </c>
      <c r="C924" s="19">
        <v>939.25</v>
      </c>
      <c r="D924" s="19">
        <v>106.06</v>
      </c>
      <c r="E924" s="20">
        <v>3.5419999999999998</v>
      </c>
    </row>
    <row r="925" spans="2:5">
      <c r="B925" s="21">
        <v>42121</v>
      </c>
      <c r="C925" s="19">
        <v>931.43</v>
      </c>
      <c r="D925" s="19">
        <v>104.15</v>
      </c>
      <c r="E925" s="20">
        <v>3.6870000000000003</v>
      </c>
    </row>
    <row r="926" spans="2:5">
      <c r="B926" s="21">
        <v>42120</v>
      </c>
      <c r="C926" s="19">
        <v>925.9</v>
      </c>
      <c r="D926" s="19">
        <v>104.44</v>
      </c>
      <c r="E926" s="20">
        <v>3.6230000000000002</v>
      </c>
    </row>
    <row r="927" spans="2:5">
      <c r="B927" s="21">
        <v>42119</v>
      </c>
      <c r="C927" s="19">
        <v>922.73</v>
      </c>
      <c r="D927" s="19">
        <v>104.52</v>
      </c>
      <c r="E927" s="20">
        <v>3.6829999999999998</v>
      </c>
    </row>
    <row r="928" spans="2:5">
      <c r="B928" s="21">
        <v>42118</v>
      </c>
      <c r="C928" s="19">
        <v>934.03</v>
      </c>
      <c r="D928" s="19">
        <v>105.89</v>
      </c>
      <c r="E928" s="20">
        <v>3.7829999999999999</v>
      </c>
    </row>
    <row r="929" spans="2:5">
      <c r="B929" s="21">
        <v>42117</v>
      </c>
      <c r="C929" s="19">
        <v>933.2</v>
      </c>
      <c r="D929" s="19">
        <v>106.33</v>
      </c>
      <c r="E929" s="20">
        <v>3.83</v>
      </c>
    </row>
    <row r="930" spans="2:5">
      <c r="B930" s="21">
        <v>42116</v>
      </c>
      <c r="C930" s="19">
        <v>938.6</v>
      </c>
      <c r="D930" s="19">
        <v>107</v>
      </c>
      <c r="E930" s="20">
        <v>3.69</v>
      </c>
    </row>
    <row r="931" spans="2:5">
      <c r="B931" s="21">
        <v>42115</v>
      </c>
      <c r="C931" s="19">
        <v>934.8</v>
      </c>
      <c r="D931" s="19">
        <v>107.32</v>
      </c>
      <c r="E931" s="20">
        <v>3.661</v>
      </c>
    </row>
    <row r="932" spans="2:5">
      <c r="B932" s="21">
        <v>42114</v>
      </c>
      <c r="C932" s="19">
        <v>928.3</v>
      </c>
      <c r="D932" s="19">
        <v>107.62</v>
      </c>
      <c r="E932" s="20">
        <v>3.7130000000000001</v>
      </c>
    </row>
    <row r="933" spans="2:5">
      <c r="B933" s="21">
        <v>42113</v>
      </c>
      <c r="C933" s="19">
        <v>939.3</v>
      </c>
      <c r="D933" s="19">
        <v>108.21</v>
      </c>
      <c r="E933" s="20">
        <v>3.794</v>
      </c>
    </row>
    <row r="934" spans="2:5">
      <c r="B934" s="21">
        <v>42112</v>
      </c>
      <c r="C934" s="19">
        <v>954.93</v>
      </c>
      <c r="D934" s="19">
        <v>109.4</v>
      </c>
      <c r="E934" s="20">
        <v>3.8559999999999999</v>
      </c>
    </row>
    <row r="935" spans="2:5">
      <c r="B935" s="21">
        <v>42111</v>
      </c>
      <c r="C935" s="19">
        <v>954.5</v>
      </c>
      <c r="D935" s="19">
        <v>108.35</v>
      </c>
      <c r="E935" s="20">
        <v>3.948</v>
      </c>
    </row>
    <row r="936" spans="2:5">
      <c r="B936" s="21">
        <v>42110</v>
      </c>
      <c r="C936" s="19">
        <v>954.55</v>
      </c>
      <c r="D936" s="19">
        <v>108.14</v>
      </c>
      <c r="E936" s="20">
        <v>3.8580000000000001</v>
      </c>
    </row>
    <row r="937" spans="2:5">
      <c r="B937" s="21">
        <v>42109</v>
      </c>
      <c r="C937" s="19">
        <v>951.85</v>
      </c>
      <c r="D937" s="19">
        <v>107.49</v>
      </c>
      <c r="E937" s="20">
        <v>3.8759999999999999</v>
      </c>
    </row>
    <row r="938" spans="2:5">
      <c r="B938" s="21">
        <v>42108</v>
      </c>
      <c r="C938" s="19">
        <v>955.33</v>
      </c>
      <c r="D938" s="19">
        <v>107.24</v>
      </c>
      <c r="E938" s="20">
        <v>3.83</v>
      </c>
    </row>
    <row r="939" spans="2:5">
      <c r="B939" s="21">
        <v>42107</v>
      </c>
      <c r="C939" s="19">
        <v>980.28</v>
      </c>
      <c r="D939" s="19">
        <v>106.33</v>
      </c>
      <c r="E939" s="20">
        <v>3.7119999999999997</v>
      </c>
    </row>
    <row r="940" spans="2:5">
      <c r="B940" s="21">
        <v>42106</v>
      </c>
      <c r="C940" s="19">
        <v>963.05</v>
      </c>
      <c r="D940" s="19">
        <v>106.49</v>
      </c>
      <c r="E940" s="20">
        <v>3.5419999999999998</v>
      </c>
    </row>
    <row r="941" spans="2:5">
      <c r="B941" s="21">
        <v>42105</v>
      </c>
      <c r="C941" s="19">
        <v>981.85</v>
      </c>
      <c r="D941" s="19">
        <v>106.83</v>
      </c>
      <c r="E941" s="20">
        <v>3.6150000000000002</v>
      </c>
    </row>
    <row r="942" spans="2:5">
      <c r="B942" s="21">
        <v>42104</v>
      </c>
      <c r="C942" s="19">
        <v>975.05</v>
      </c>
      <c r="D942" s="19">
        <v>108.37</v>
      </c>
      <c r="E942" s="20">
        <v>3.6749999999999998</v>
      </c>
    </row>
    <row r="943" spans="2:5">
      <c r="B943" s="21">
        <v>42103</v>
      </c>
      <c r="C943" s="19">
        <v>979.18</v>
      </c>
      <c r="D943" s="19">
        <v>106.28</v>
      </c>
      <c r="E943" s="20">
        <v>3.4609999999999999</v>
      </c>
    </row>
    <row r="944" spans="2:5">
      <c r="B944" s="21">
        <v>42102</v>
      </c>
      <c r="C944" s="19">
        <v>959.43</v>
      </c>
      <c r="D944" s="19">
        <v>104.69</v>
      </c>
      <c r="E944" s="20">
        <v>3.6139999999999999</v>
      </c>
    </row>
    <row r="945" spans="2:5">
      <c r="B945" s="21">
        <v>42101</v>
      </c>
      <c r="C945" s="19">
        <v>949.8</v>
      </c>
      <c r="D945" s="19">
        <v>102.93</v>
      </c>
      <c r="E945" s="20">
        <v>3.74</v>
      </c>
    </row>
    <row r="946" spans="2:5">
      <c r="B946" s="21">
        <v>42100</v>
      </c>
      <c r="C946" s="19">
        <v>952</v>
      </c>
      <c r="D946" s="19">
        <v>105.02</v>
      </c>
      <c r="E946" s="20">
        <v>3.5489999999999999</v>
      </c>
    </row>
    <row r="947" spans="2:5">
      <c r="B947" s="21">
        <v>42099</v>
      </c>
      <c r="C947" s="19">
        <v>958.8</v>
      </c>
      <c r="D947" s="19">
        <v>101.89</v>
      </c>
      <c r="E947" s="20">
        <v>3.4510000000000001</v>
      </c>
    </row>
    <row r="948" spans="2:5">
      <c r="B948" s="21">
        <v>42098</v>
      </c>
      <c r="C948" s="19">
        <v>957.35</v>
      </c>
      <c r="D948" s="19">
        <v>101.89</v>
      </c>
      <c r="E948" s="20">
        <v>3.4510000000000001</v>
      </c>
    </row>
    <row r="949" spans="2:5">
      <c r="B949" s="21">
        <v>42097</v>
      </c>
      <c r="C949" s="19">
        <v>953.78</v>
      </c>
      <c r="D949" s="19">
        <v>102.82</v>
      </c>
      <c r="E949" s="20">
        <v>3.3660000000000001</v>
      </c>
    </row>
    <row r="950" spans="2:5">
      <c r="B950" s="21">
        <v>42096</v>
      </c>
      <c r="C950" s="19">
        <v>938.65</v>
      </c>
      <c r="D950" s="19">
        <v>104.05</v>
      </c>
      <c r="E950" s="20">
        <v>3.1930000000000001</v>
      </c>
    </row>
    <row r="951" spans="2:5">
      <c r="B951" s="21">
        <v>42095</v>
      </c>
      <c r="C951" s="19">
        <v>924.98</v>
      </c>
      <c r="D951" s="19">
        <v>105.51</v>
      </c>
      <c r="E951" s="20">
        <v>3.2450000000000001</v>
      </c>
    </row>
    <row r="952" spans="2:5">
      <c r="B952" s="21">
        <v>42094</v>
      </c>
      <c r="C952" s="19">
        <v>918.25</v>
      </c>
      <c r="D952" s="19">
        <v>104.58</v>
      </c>
      <c r="E952" s="20">
        <v>3.2320000000000002</v>
      </c>
    </row>
    <row r="953" spans="2:5">
      <c r="B953" s="21">
        <v>42093</v>
      </c>
      <c r="C953" s="19">
        <v>931.78</v>
      </c>
      <c r="D953" s="19">
        <v>101.37</v>
      </c>
      <c r="E953" s="20">
        <v>3.1360000000000001</v>
      </c>
    </row>
    <row r="954" spans="2:5">
      <c r="B954" s="21">
        <v>42092</v>
      </c>
      <c r="C954" s="19">
        <v>926.5</v>
      </c>
      <c r="D954" s="19">
        <v>101.05</v>
      </c>
      <c r="E954" s="20">
        <v>3.09</v>
      </c>
    </row>
    <row r="955" spans="2:5">
      <c r="B955" s="21">
        <v>42091</v>
      </c>
      <c r="C955" s="19">
        <v>926.33</v>
      </c>
      <c r="D955" s="19">
        <v>102.26</v>
      </c>
      <c r="E955" s="20">
        <v>3.121</v>
      </c>
    </row>
    <row r="956" spans="2:5">
      <c r="B956" s="21">
        <v>42090</v>
      </c>
      <c r="C956" s="19">
        <v>923.3</v>
      </c>
      <c r="D956" s="19">
        <v>103.94</v>
      </c>
      <c r="E956" s="20">
        <v>3.1749999999999998</v>
      </c>
    </row>
    <row r="957" spans="2:5">
      <c r="B957" s="21">
        <v>42089</v>
      </c>
      <c r="C957" s="19">
        <v>913.6</v>
      </c>
      <c r="D957" s="19">
        <v>102.9</v>
      </c>
      <c r="E957" s="20">
        <v>3.1669999999999998</v>
      </c>
    </row>
    <row r="958" spans="2:5">
      <c r="B958" s="21">
        <v>42088</v>
      </c>
      <c r="C958" s="19">
        <v>916.65</v>
      </c>
      <c r="D958" s="19">
        <v>101.49</v>
      </c>
      <c r="E958" s="20">
        <v>3.2869999999999999</v>
      </c>
    </row>
    <row r="959" spans="2:5">
      <c r="B959" s="21">
        <v>42087</v>
      </c>
      <c r="C959" s="19">
        <v>910.82</v>
      </c>
      <c r="D959" s="19">
        <v>102.59</v>
      </c>
      <c r="E959" s="20">
        <v>3.339</v>
      </c>
    </row>
    <row r="960" spans="2:5">
      <c r="B960" s="21">
        <v>42086</v>
      </c>
      <c r="C960" s="19">
        <v>911.35</v>
      </c>
      <c r="D960" s="19">
        <v>104.62</v>
      </c>
      <c r="E960" s="20">
        <v>3.1629999999999998</v>
      </c>
    </row>
    <row r="961" spans="2:5">
      <c r="B961" s="21">
        <v>42085</v>
      </c>
      <c r="C961" s="19">
        <v>897.15</v>
      </c>
      <c r="D961" s="19">
        <v>105.85</v>
      </c>
      <c r="E961" s="20">
        <v>3.161</v>
      </c>
    </row>
    <row r="962" spans="2:5">
      <c r="B962" s="21">
        <v>42084</v>
      </c>
      <c r="C962" s="19">
        <v>902.15</v>
      </c>
      <c r="D962" s="19">
        <v>106.19</v>
      </c>
      <c r="E962" s="20">
        <v>3.153</v>
      </c>
    </row>
    <row r="963" spans="2:5">
      <c r="B963" s="21">
        <v>42083</v>
      </c>
      <c r="C963" s="19">
        <v>886.55</v>
      </c>
      <c r="D963" s="19">
        <v>104.61</v>
      </c>
      <c r="E963" s="20">
        <v>3.1549999999999998</v>
      </c>
    </row>
    <row r="964" spans="2:5">
      <c r="B964" s="21">
        <v>42082</v>
      </c>
      <c r="C964" s="19">
        <v>888.2</v>
      </c>
      <c r="D964" s="19">
        <v>103.21</v>
      </c>
      <c r="E964" s="20">
        <v>3.121</v>
      </c>
    </row>
    <row r="965" spans="2:5">
      <c r="B965" s="21">
        <v>42081</v>
      </c>
      <c r="C965" s="19">
        <v>898</v>
      </c>
      <c r="D965" s="19">
        <v>104.04</v>
      </c>
      <c r="E965" s="20">
        <v>3.109</v>
      </c>
    </row>
    <row r="966" spans="2:5">
      <c r="B966" s="21">
        <v>42080</v>
      </c>
      <c r="C966" s="19">
        <v>893.38</v>
      </c>
      <c r="D966" s="19">
        <v>101.94</v>
      </c>
      <c r="E966" s="20">
        <v>3.0089999999999999</v>
      </c>
    </row>
    <row r="967" spans="2:5">
      <c r="B967" s="21">
        <v>42079</v>
      </c>
      <c r="C967" s="19">
        <v>906.48</v>
      </c>
      <c r="D967" s="19">
        <v>99.95</v>
      </c>
      <c r="E967" s="20">
        <v>2.91</v>
      </c>
    </row>
    <row r="968" spans="2:5">
      <c r="B968" s="21">
        <v>42078</v>
      </c>
      <c r="C968" s="19">
        <v>912.83</v>
      </c>
      <c r="D968" s="19">
        <v>100.08</v>
      </c>
      <c r="E968" s="20">
        <v>2.992</v>
      </c>
    </row>
    <row r="969" spans="2:5">
      <c r="B969" s="21">
        <v>42077</v>
      </c>
      <c r="C969" s="19">
        <v>904.28</v>
      </c>
      <c r="D969" s="19">
        <v>101.42</v>
      </c>
      <c r="E969" s="20">
        <v>2.9210000000000003</v>
      </c>
    </row>
    <row r="970" spans="2:5">
      <c r="B970" s="21">
        <v>42076</v>
      </c>
      <c r="C970" s="19">
        <v>889.75</v>
      </c>
      <c r="D970" s="19">
        <v>102.55</v>
      </c>
      <c r="E970" s="20">
        <v>2.9420000000000002</v>
      </c>
    </row>
    <row r="971" spans="2:5">
      <c r="B971" s="21">
        <v>42075</v>
      </c>
      <c r="C971" s="19">
        <v>883.8</v>
      </c>
      <c r="D971" s="19">
        <v>102.31</v>
      </c>
      <c r="E971" s="20">
        <v>2.899</v>
      </c>
    </row>
    <row r="972" spans="2:5">
      <c r="B972" s="21">
        <v>42074</v>
      </c>
      <c r="C972" s="19">
        <v>884.5</v>
      </c>
      <c r="D972" s="19">
        <v>100.43</v>
      </c>
      <c r="E972" s="20">
        <v>2.8380000000000001</v>
      </c>
    </row>
    <row r="973" spans="2:5">
      <c r="B973" s="21">
        <v>42073</v>
      </c>
      <c r="C973" s="19">
        <v>868.85</v>
      </c>
      <c r="D973" s="19">
        <v>101.27</v>
      </c>
      <c r="E973" s="20">
        <v>2.9470000000000001</v>
      </c>
    </row>
    <row r="974" spans="2:5">
      <c r="B974" s="21">
        <v>42072</v>
      </c>
      <c r="C974" s="19">
        <v>875.65</v>
      </c>
      <c r="D974" s="19">
        <v>101.43</v>
      </c>
      <c r="E974" s="20">
        <v>2.8319999999999999</v>
      </c>
    </row>
    <row r="975" spans="2:5">
      <c r="B975" s="21">
        <v>42071</v>
      </c>
      <c r="C975" s="19">
        <v>891.03</v>
      </c>
      <c r="D975" s="19">
        <v>98.85</v>
      </c>
      <c r="E975" s="20">
        <v>2.766</v>
      </c>
    </row>
    <row r="976" spans="2:5">
      <c r="B976" s="21">
        <v>42070</v>
      </c>
      <c r="C976" s="19">
        <v>890.45</v>
      </c>
      <c r="D976" s="19">
        <v>99.27</v>
      </c>
      <c r="E976" s="20">
        <v>2.786</v>
      </c>
    </row>
    <row r="977" spans="2:5">
      <c r="B977" s="21">
        <v>42069</v>
      </c>
      <c r="C977" s="19">
        <v>893.85</v>
      </c>
      <c r="D977" s="19">
        <v>99.95</v>
      </c>
      <c r="E977" s="20">
        <v>2.86</v>
      </c>
    </row>
    <row r="978" spans="2:5">
      <c r="B978" s="21">
        <v>42068</v>
      </c>
      <c r="C978" s="19">
        <v>881.65</v>
      </c>
      <c r="D978" s="19">
        <v>101.7</v>
      </c>
      <c r="E978" s="20">
        <v>2.9239999999999999</v>
      </c>
    </row>
    <row r="979" spans="2:5">
      <c r="B979" s="21">
        <v>42067</v>
      </c>
      <c r="C979" s="19">
        <v>879.35</v>
      </c>
      <c r="D979" s="19">
        <v>101.7</v>
      </c>
      <c r="E979" s="20">
        <v>2.923</v>
      </c>
    </row>
    <row r="980" spans="2:5">
      <c r="B980" s="21">
        <v>42066</v>
      </c>
      <c r="C980" s="19">
        <v>880.5</v>
      </c>
      <c r="D980" s="19">
        <v>101.19</v>
      </c>
      <c r="E980" s="20">
        <v>2.8580000000000001</v>
      </c>
    </row>
    <row r="981" spans="2:5">
      <c r="B981" s="21">
        <v>42065</v>
      </c>
      <c r="C981" s="19">
        <v>881.05</v>
      </c>
      <c r="D981" s="19">
        <v>98.75</v>
      </c>
      <c r="E981" s="20">
        <v>2.8980000000000001</v>
      </c>
    </row>
    <row r="982" spans="2:5">
      <c r="B982" s="21">
        <v>42064</v>
      </c>
      <c r="C982" s="19">
        <v>868.9</v>
      </c>
      <c r="D982" s="19">
        <v>101.56</v>
      </c>
      <c r="E982" s="20">
        <v>2.9239999999999999</v>
      </c>
    </row>
    <row r="983" spans="2:5">
      <c r="B983" s="21">
        <v>42063</v>
      </c>
      <c r="C983" s="19">
        <v>893.15</v>
      </c>
      <c r="D983" s="19">
        <v>102.22</v>
      </c>
      <c r="E983" s="20">
        <v>2.887</v>
      </c>
    </row>
    <row r="984" spans="2:5">
      <c r="B984" s="21">
        <v>42062</v>
      </c>
      <c r="C984" s="19">
        <v>904.05</v>
      </c>
      <c r="D984" s="19">
        <v>100.82</v>
      </c>
      <c r="E984" s="20">
        <v>2.7679999999999998</v>
      </c>
    </row>
    <row r="985" spans="2:5">
      <c r="B985" s="21">
        <v>42061</v>
      </c>
      <c r="C985" s="19">
        <v>927.4</v>
      </c>
      <c r="D985" s="19">
        <v>97.61</v>
      </c>
      <c r="E985" s="20">
        <v>2.6560000000000001</v>
      </c>
    </row>
    <row r="986" spans="2:5">
      <c r="B986" s="21">
        <v>42060</v>
      </c>
      <c r="C986" s="19">
        <v>919.35</v>
      </c>
      <c r="D986" s="19">
        <v>96.89</v>
      </c>
      <c r="E986" s="20">
        <v>2.665</v>
      </c>
    </row>
    <row r="987" spans="2:5">
      <c r="B987" s="21">
        <v>42059</v>
      </c>
      <c r="C987" s="19">
        <v>917.3</v>
      </c>
      <c r="D987" s="19">
        <v>94.52</v>
      </c>
      <c r="E987" s="20">
        <v>2.714</v>
      </c>
    </row>
    <row r="988" spans="2:5">
      <c r="B988" s="21">
        <v>42058</v>
      </c>
      <c r="C988" s="19">
        <v>923.15</v>
      </c>
      <c r="D988" s="19">
        <v>94.15</v>
      </c>
      <c r="E988" s="20">
        <v>2.7589999999999999</v>
      </c>
    </row>
    <row r="989" spans="2:5">
      <c r="B989" s="21">
        <v>42057</v>
      </c>
      <c r="C989" s="19">
        <v>934.45</v>
      </c>
      <c r="D989" s="19">
        <v>98.78</v>
      </c>
      <c r="E989" s="20">
        <v>2.7410000000000001</v>
      </c>
    </row>
    <row r="990" spans="2:5">
      <c r="B990" s="21">
        <v>42056</v>
      </c>
      <c r="C990" s="19">
        <v>934.2</v>
      </c>
      <c r="D990" s="19">
        <v>97.95</v>
      </c>
      <c r="E990" s="20">
        <v>2.786</v>
      </c>
    </row>
    <row r="991" spans="2:5">
      <c r="B991" s="21">
        <v>42055</v>
      </c>
      <c r="C991" s="19">
        <v>925.75</v>
      </c>
      <c r="D991" s="19">
        <v>98.3</v>
      </c>
      <c r="E991" s="20">
        <v>2.7029999999999998</v>
      </c>
    </row>
    <row r="992" spans="2:5">
      <c r="B992" s="21">
        <v>42054</v>
      </c>
      <c r="C992" s="19">
        <v>939.5</v>
      </c>
      <c r="D992" s="19">
        <v>98.71</v>
      </c>
      <c r="E992" s="20">
        <v>2.6539999999999999</v>
      </c>
    </row>
    <row r="993" spans="2:5">
      <c r="B993" s="21">
        <v>42053</v>
      </c>
      <c r="C993" s="19">
        <v>952.23</v>
      </c>
      <c r="D993" s="19">
        <v>92.51</v>
      </c>
      <c r="E993" s="20">
        <v>2.6360000000000001</v>
      </c>
    </row>
    <row r="994" spans="2:5">
      <c r="B994" s="21">
        <v>42052</v>
      </c>
      <c r="C994" s="19">
        <v>959.85</v>
      </c>
      <c r="D994" s="19">
        <v>92.66</v>
      </c>
      <c r="E994" s="20">
        <v>2.6040000000000001</v>
      </c>
    </row>
    <row r="995" spans="2:5">
      <c r="B995" s="21">
        <v>42051</v>
      </c>
      <c r="C995" s="19">
        <v>942</v>
      </c>
      <c r="D995" s="19">
        <v>91.95</v>
      </c>
      <c r="E995" s="20">
        <v>2.5350000000000001</v>
      </c>
    </row>
    <row r="996" spans="2:5">
      <c r="B996" s="21">
        <v>42050</v>
      </c>
      <c r="C996" s="19">
        <v>915.2</v>
      </c>
      <c r="D996" s="19">
        <v>92.91</v>
      </c>
      <c r="E996" s="20">
        <v>3.008</v>
      </c>
    </row>
    <row r="997" spans="2:5">
      <c r="B997" s="21">
        <v>42049</v>
      </c>
      <c r="C997" s="19">
        <v>923.07</v>
      </c>
      <c r="D997" s="19">
        <v>91.22</v>
      </c>
      <c r="E997" s="20">
        <v>2.9550000000000001</v>
      </c>
    </row>
    <row r="998" spans="2:5">
      <c r="B998" s="21">
        <v>42048</v>
      </c>
      <c r="C998" s="19">
        <v>929.73</v>
      </c>
      <c r="D998" s="19">
        <v>90.36</v>
      </c>
      <c r="E998" s="20">
        <v>2.8919999999999999</v>
      </c>
    </row>
    <row r="999" spans="2:5">
      <c r="B999" s="21">
        <v>42047</v>
      </c>
      <c r="C999" s="19">
        <v>927.15</v>
      </c>
      <c r="D999" s="19">
        <v>90.4</v>
      </c>
      <c r="E999" s="20">
        <v>2.855</v>
      </c>
    </row>
    <row r="1000" spans="2:5">
      <c r="B1000" s="21">
        <v>42046</v>
      </c>
      <c r="C1000" s="19">
        <v>909.25</v>
      </c>
      <c r="D1000" s="19">
        <v>88.62</v>
      </c>
      <c r="E1000" s="20">
        <v>2.907</v>
      </c>
    </row>
    <row r="1001" spans="2:5">
      <c r="B1001" s="21">
        <v>42045</v>
      </c>
      <c r="C1001" s="19">
        <v>898.15</v>
      </c>
      <c r="D1001" s="19">
        <v>87.25</v>
      </c>
      <c r="E1001" s="20">
        <v>3.0059999999999998</v>
      </c>
    </row>
    <row r="1002" spans="2:5">
      <c r="B1002" s="21">
        <v>42044</v>
      </c>
      <c r="C1002" s="19">
        <v>922.35</v>
      </c>
      <c r="D1002" s="19">
        <v>83.48</v>
      </c>
      <c r="E1002" s="20">
        <v>2.8609999999999998</v>
      </c>
    </row>
    <row r="1003" spans="2:5">
      <c r="B1003" s="21">
        <v>42043</v>
      </c>
      <c r="C1003" s="19">
        <v>939.37</v>
      </c>
      <c r="D1003" s="19">
        <v>85.81</v>
      </c>
      <c r="E1003" s="20">
        <v>2.8740000000000001</v>
      </c>
    </row>
    <row r="1004" spans="2:5">
      <c r="B1004" s="21">
        <v>42042</v>
      </c>
      <c r="C1004" s="19">
        <v>932.4</v>
      </c>
      <c r="D1004" s="19">
        <v>87.48</v>
      </c>
      <c r="E1004" s="20">
        <v>2.8129999999999997</v>
      </c>
    </row>
    <row r="1005" spans="2:5">
      <c r="B1005" s="21">
        <v>42041</v>
      </c>
      <c r="C1005" s="19">
        <v>906.5</v>
      </c>
      <c r="D1005" s="19">
        <v>89.49</v>
      </c>
      <c r="E1005" s="20">
        <v>2.976</v>
      </c>
    </row>
    <row r="1006" spans="2:5">
      <c r="B1006" s="21">
        <v>42040</v>
      </c>
      <c r="C1006" s="19">
        <v>916.07</v>
      </c>
      <c r="D1006" s="19">
        <v>87.77</v>
      </c>
      <c r="E1006" s="20">
        <v>2.879</v>
      </c>
    </row>
    <row r="1007" spans="2:5">
      <c r="B1007" s="21">
        <v>42039</v>
      </c>
      <c r="C1007" s="19">
        <v>926</v>
      </c>
      <c r="D1007" s="19">
        <v>89.05</v>
      </c>
      <c r="E1007" s="20">
        <v>2.8639999999999999</v>
      </c>
    </row>
    <row r="1008" spans="2:5">
      <c r="B1008" s="21">
        <v>42038</v>
      </c>
      <c r="C1008" s="19">
        <v>942.32</v>
      </c>
      <c r="D1008" s="19">
        <v>92.03</v>
      </c>
      <c r="E1008" s="20">
        <v>3.0150000000000001</v>
      </c>
    </row>
    <row r="1009" spans="2:5">
      <c r="B1009" s="21">
        <v>42037</v>
      </c>
      <c r="C1009" s="19">
        <v>945.82</v>
      </c>
      <c r="D1009" s="19">
        <v>88.97</v>
      </c>
      <c r="E1009" s="20">
        <v>2.9929999999999999</v>
      </c>
    </row>
    <row r="1010" spans="2:5">
      <c r="B1010" s="21">
        <v>42036</v>
      </c>
      <c r="C1010" s="19">
        <v>953.48</v>
      </c>
      <c r="D1010" s="19">
        <v>85.9</v>
      </c>
      <c r="E1010" s="20">
        <v>2.9279999999999999</v>
      </c>
    </row>
    <row r="1011" spans="2:5">
      <c r="B1011" s="21">
        <v>42035</v>
      </c>
      <c r="C1011" s="19">
        <v>962.45</v>
      </c>
      <c r="D1011" s="19">
        <v>86.4</v>
      </c>
      <c r="E1011" s="20">
        <v>2.7970000000000002</v>
      </c>
    </row>
    <row r="1012" spans="2:5">
      <c r="B1012" s="21">
        <v>42034</v>
      </c>
      <c r="C1012" s="19">
        <v>991.65</v>
      </c>
      <c r="D1012" s="19">
        <v>84.37</v>
      </c>
      <c r="E1012" s="20">
        <v>2.7549999999999999</v>
      </c>
    </row>
    <row r="1013" spans="2:5">
      <c r="B1013" s="21">
        <v>42033</v>
      </c>
      <c r="C1013" s="19">
        <v>992.9</v>
      </c>
      <c r="D1013" s="19">
        <v>88.79</v>
      </c>
      <c r="E1013" s="20">
        <v>2.79</v>
      </c>
    </row>
    <row r="1014" spans="2:5">
      <c r="B1014" s="21">
        <v>42032</v>
      </c>
      <c r="C1014" s="19">
        <v>974.7</v>
      </c>
      <c r="D1014" s="19">
        <v>88.93</v>
      </c>
      <c r="E1014" s="20">
        <v>2.855</v>
      </c>
    </row>
    <row r="1015" spans="2:5">
      <c r="B1015" s="21">
        <v>42031</v>
      </c>
      <c r="C1015" s="19">
        <v>984.55</v>
      </c>
      <c r="D1015" s="19">
        <v>91.51</v>
      </c>
      <c r="E1015" s="20">
        <v>2.7570000000000001</v>
      </c>
    </row>
    <row r="1016" spans="2:5">
      <c r="B1016" s="21">
        <v>42030</v>
      </c>
      <c r="C1016" s="19">
        <v>970.25</v>
      </c>
      <c r="D1016" s="19">
        <v>90.67</v>
      </c>
      <c r="E1016" s="20">
        <v>2.65</v>
      </c>
    </row>
    <row r="1017" spans="2:5">
      <c r="B1017" s="21">
        <v>42029</v>
      </c>
      <c r="C1017" s="19">
        <v>941.75</v>
      </c>
      <c r="D1017" s="19">
        <v>93.84</v>
      </c>
      <c r="E1017" s="20">
        <v>2.891</v>
      </c>
    </row>
    <row r="1018" spans="2:5">
      <c r="B1018" s="21">
        <v>42028</v>
      </c>
      <c r="C1018" s="19">
        <v>941.7</v>
      </c>
      <c r="D1018" s="19">
        <v>93.84</v>
      </c>
      <c r="E1018" s="20">
        <v>2.891</v>
      </c>
    </row>
    <row r="1019" spans="2:5">
      <c r="B1019" s="21">
        <v>42027</v>
      </c>
      <c r="C1019" s="19">
        <v>946.75</v>
      </c>
      <c r="D1019" s="19">
        <v>95.07</v>
      </c>
      <c r="E1019" s="20">
        <v>2.7880000000000003</v>
      </c>
    </row>
    <row r="1020" spans="2:5">
      <c r="B1020" s="21">
        <v>42026</v>
      </c>
      <c r="C1020" s="19">
        <v>938.85</v>
      </c>
      <c r="D1020" s="19">
        <v>95.16</v>
      </c>
      <c r="E1020" s="20">
        <v>2.7549999999999999</v>
      </c>
    </row>
    <row r="1021" spans="2:5">
      <c r="B1021" s="21">
        <v>42025</v>
      </c>
      <c r="C1021" s="19">
        <v>915.4</v>
      </c>
      <c r="D1021" s="19">
        <v>93.27</v>
      </c>
      <c r="E1021" s="20">
        <v>2.8149999999999999</v>
      </c>
    </row>
    <row r="1022" spans="2:5">
      <c r="B1022" s="21">
        <v>42024</v>
      </c>
      <c r="C1022" s="19">
        <v>894.5</v>
      </c>
      <c r="D1022" s="19">
        <v>96.82</v>
      </c>
      <c r="E1022" s="20">
        <v>2.9859999999999998</v>
      </c>
    </row>
    <row r="1023" spans="2:5">
      <c r="B1023" s="21">
        <v>42023</v>
      </c>
      <c r="C1023" s="19">
        <v>911.5</v>
      </c>
      <c r="D1023" s="19">
        <v>96.14</v>
      </c>
      <c r="E1023" s="20">
        <v>2.9939999999999998</v>
      </c>
    </row>
    <row r="1024" spans="2:5">
      <c r="B1024" s="21">
        <v>42022</v>
      </c>
      <c r="C1024" s="19">
        <v>914.55</v>
      </c>
      <c r="D1024" s="19">
        <v>92.41</v>
      </c>
      <c r="E1024" s="20">
        <v>2.9140000000000001</v>
      </c>
    </row>
    <row r="1025" spans="2:5">
      <c r="B1025" s="21">
        <v>42021</v>
      </c>
      <c r="C1025" s="19">
        <v>905.85</v>
      </c>
      <c r="D1025" s="19">
        <v>92.83</v>
      </c>
      <c r="E1025" s="20">
        <v>2.9370000000000003</v>
      </c>
    </row>
    <row r="1026" spans="2:5">
      <c r="B1026" s="21">
        <v>42020</v>
      </c>
      <c r="C1026" s="19">
        <v>900.35</v>
      </c>
      <c r="D1026" s="19">
        <v>93.48</v>
      </c>
      <c r="E1026" s="20">
        <v>2.8860000000000001</v>
      </c>
    </row>
    <row r="1027" spans="2:5">
      <c r="B1027" s="21">
        <v>42019</v>
      </c>
      <c r="C1027" s="19">
        <v>905</v>
      </c>
      <c r="D1027" s="19">
        <v>90.93</v>
      </c>
      <c r="E1027" s="20">
        <v>2.7240000000000002</v>
      </c>
    </row>
    <row r="1028" spans="2:5">
      <c r="B1028" s="21">
        <v>42018</v>
      </c>
      <c r="C1028" s="19">
        <v>927.85</v>
      </c>
      <c r="D1028" s="19">
        <v>91.65</v>
      </c>
      <c r="E1028" s="20">
        <v>2.8420000000000001</v>
      </c>
    </row>
    <row r="1029" spans="2:5">
      <c r="B1029" s="21">
        <v>42017</v>
      </c>
      <c r="C1029" s="19">
        <v>908.65</v>
      </c>
      <c r="D1029" s="19">
        <v>92.51</v>
      </c>
      <c r="E1029" s="20">
        <v>2.86</v>
      </c>
    </row>
    <row r="1030" spans="2:5">
      <c r="B1030" s="21">
        <v>42016</v>
      </c>
      <c r="C1030" s="19">
        <v>887.47</v>
      </c>
      <c r="D1030" s="19">
        <v>94.82</v>
      </c>
      <c r="E1030" s="20">
        <v>2.6680000000000001</v>
      </c>
    </row>
    <row r="1031" spans="2:5">
      <c r="B1031" s="21">
        <v>42015</v>
      </c>
      <c r="C1031" s="19">
        <v>899.15</v>
      </c>
      <c r="D1031" s="19">
        <v>91.66</v>
      </c>
      <c r="E1031" s="20">
        <v>2.5289999999999999</v>
      </c>
    </row>
    <row r="1032" spans="2:5">
      <c r="B1032" s="21">
        <v>42014</v>
      </c>
      <c r="C1032" s="19">
        <v>903.37</v>
      </c>
      <c r="D1032" s="19">
        <v>91.6</v>
      </c>
      <c r="E1032" s="20">
        <v>2.6429999999999998</v>
      </c>
    </row>
    <row r="1033" spans="2:5">
      <c r="B1033" s="21">
        <v>42013</v>
      </c>
      <c r="C1033" s="19">
        <v>899.78</v>
      </c>
      <c r="D1033" s="19">
        <v>89.49</v>
      </c>
      <c r="E1033" s="20">
        <v>2.6189999999999998</v>
      </c>
    </row>
    <row r="1034" spans="2:5">
      <c r="B1034" s="21">
        <v>42012</v>
      </c>
      <c r="C1034" s="19">
        <v>856.98</v>
      </c>
      <c r="D1034" s="19">
        <v>90.07</v>
      </c>
      <c r="E1034" s="20">
        <v>2.5939999999999999</v>
      </c>
    </row>
    <row r="1035" spans="2:5">
      <c r="B1035" s="21">
        <v>42011</v>
      </c>
      <c r="C1035" s="19">
        <v>854.2</v>
      </c>
      <c r="D1035" s="19">
        <v>91.42</v>
      </c>
      <c r="E1035" s="20">
        <v>2.5380000000000003</v>
      </c>
    </row>
    <row r="1036" spans="2:5">
      <c r="B1036" s="21">
        <v>42010</v>
      </c>
      <c r="C1036" s="19">
        <v>857.33</v>
      </c>
      <c r="D1036" s="19">
        <v>81.98</v>
      </c>
      <c r="E1036" s="20">
        <v>2.379</v>
      </c>
    </row>
    <row r="1037" spans="2:5">
      <c r="B1037" s="21">
        <v>42009</v>
      </c>
      <c r="C1037" s="19">
        <v>835.9</v>
      </c>
      <c r="D1037" s="19">
        <v>84.92</v>
      </c>
      <c r="E1037" s="20">
        <v>2.3199999999999998</v>
      </c>
    </row>
    <row r="1038" spans="2:5">
      <c r="B1038" s="21">
        <v>42008</v>
      </c>
      <c r="C1038" s="19">
        <v>843.15</v>
      </c>
      <c r="D1038" s="19">
        <v>84.92</v>
      </c>
      <c r="E1038" s="20">
        <v>2.3199999999999998</v>
      </c>
    </row>
    <row r="1039" spans="2:5">
      <c r="B1039" s="21">
        <v>42007</v>
      </c>
      <c r="C1039" s="19">
        <v>817.8</v>
      </c>
      <c r="D1039" s="19">
        <v>84.12</v>
      </c>
      <c r="E1039" s="20">
        <v>2.2069999999999999</v>
      </c>
    </row>
    <row r="1040" spans="2:5">
      <c r="B1040" s="21">
        <v>42006</v>
      </c>
      <c r="C1040" s="19">
        <v>811.7</v>
      </c>
      <c r="D1040" s="19">
        <v>83.19</v>
      </c>
      <c r="E1040" s="20">
        <v>2.2010000000000001</v>
      </c>
    </row>
    <row r="1041" spans="2:5">
      <c r="B1041" s="21">
        <v>42005</v>
      </c>
      <c r="C1041" s="19">
        <v>822</v>
      </c>
      <c r="D1041" s="19">
        <v>85.34</v>
      </c>
      <c r="E1041" s="20">
        <v>2.294</v>
      </c>
    </row>
    <row r="1042" spans="2:5">
      <c r="B1042" s="21">
        <v>42004</v>
      </c>
      <c r="C1042" s="19">
        <v>821</v>
      </c>
      <c r="D1042" s="19">
        <v>85.71</v>
      </c>
      <c r="E1042" s="20">
        <v>2.306</v>
      </c>
    </row>
    <row r="1043" spans="2:5">
      <c r="B1043" s="21">
        <v>42003</v>
      </c>
      <c r="C1043" s="19">
        <v>854.2</v>
      </c>
      <c r="D1043" s="19">
        <v>84.7</v>
      </c>
      <c r="E1043" s="20">
        <v>2.3919999999999999</v>
      </c>
    </row>
    <row r="1044" spans="2:5">
      <c r="B1044" s="21">
        <v>42002</v>
      </c>
      <c r="C1044" s="19">
        <v>857.4</v>
      </c>
      <c r="D1044" s="19">
        <v>87.18</v>
      </c>
      <c r="E1044" s="20">
        <v>2.4409999999999998</v>
      </c>
    </row>
    <row r="1045" spans="2:5">
      <c r="B1045" s="21">
        <v>42001</v>
      </c>
      <c r="C1045" s="19">
        <v>842.98</v>
      </c>
      <c r="D1045" s="19">
        <v>87.79</v>
      </c>
      <c r="E1045" s="20">
        <v>2.496</v>
      </c>
    </row>
    <row r="1046" spans="2:5">
      <c r="B1046" s="21">
        <v>42000</v>
      </c>
      <c r="C1046" s="19">
        <v>863.9</v>
      </c>
      <c r="D1046" s="19">
        <v>89.23</v>
      </c>
      <c r="E1046" s="20">
        <v>2.4470000000000001</v>
      </c>
    </row>
    <row r="1047" spans="2:5">
      <c r="B1047" s="21">
        <v>41999</v>
      </c>
      <c r="C1047" s="19">
        <v>859.48</v>
      </c>
      <c r="D1047" s="19">
        <v>86.82</v>
      </c>
      <c r="E1047" s="20">
        <v>2.4830000000000001</v>
      </c>
    </row>
    <row r="1048" spans="2:5">
      <c r="B1048" s="21">
        <v>41998</v>
      </c>
      <c r="C1048" s="19">
        <v>875.4</v>
      </c>
      <c r="D1048" s="19">
        <v>87.37</v>
      </c>
      <c r="E1048" s="20">
        <v>2.371</v>
      </c>
    </row>
    <row r="1049" spans="2:5">
      <c r="B1049" s="21">
        <v>41997</v>
      </c>
      <c r="C1049" s="19">
        <v>881.45</v>
      </c>
      <c r="D1049" s="19">
        <v>84.16</v>
      </c>
      <c r="E1049" s="20">
        <v>2.2130000000000001</v>
      </c>
    </row>
    <row r="1050" spans="2:5">
      <c r="B1050" s="21">
        <v>41996</v>
      </c>
      <c r="C1050" s="19">
        <v>882.05</v>
      </c>
      <c r="D1050" s="19">
        <v>84.16</v>
      </c>
      <c r="E1050" s="20">
        <v>2.214</v>
      </c>
    </row>
    <row r="1051" spans="2:5">
      <c r="B1051" s="21">
        <v>41995</v>
      </c>
      <c r="C1051" s="19">
        <v>873.73</v>
      </c>
      <c r="D1051" s="19">
        <v>83.55</v>
      </c>
      <c r="E1051" s="20">
        <v>2.0550000000000002</v>
      </c>
    </row>
    <row r="1052" spans="2:5">
      <c r="B1052" s="21">
        <v>41994</v>
      </c>
      <c r="C1052" s="19">
        <v>880.28</v>
      </c>
      <c r="D1052" s="19">
        <v>81.25</v>
      </c>
      <c r="E1052" s="20">
        <v>2.1</v>
      </c>
    </row>
    <row r="1053" spans="2:5">
      <c r="B1053" s="21">
        <v>41993</v>
      </c>
      <c r="C1053" s="19">
        <v>869.3</v>
      </c>
      <c r="D1053" s="19">
        <v>81.33</v>
      </c>
      <c r="E1053" s="20">
        <v>2.133</v>
      </c>
    </row>
    <row r="1054" spans="2:5">
      <c r="B1054" s="21">
        <v>41992</v>
      </c>
      <c r="C1054" s="19">
        <v>842</v>
      </c>
      <c r="D1054" s="19">
        <v>80.52</v>
      </c>
      <c r="E1054" s="20">
        <v>2.1829999999999998</v>
      </c>
    </row>
    <row r="1055" spans="2:5">
      <c r="B1055" s="21">
        <v>41991</v>
      </c>
      <c r="C1055" s="19">
        <v>848</v>
      </c>
      <c r="D1055" s="19">
        <v>80.52</v>
      </c>
      <c r="E1055" s="20">
        <v>2.1840000000000002</v>
      </c>
    </row>
    <row r="1056" spans="2:5">
      <c r="B1056" s="21">
        <v>41990</v>
      </c>
      <c r="C1056" s="19">
        <v>840.2</v>
      </c>
      <c r="D1056" s="19">
        <v>80.599999999999994</v>
      </c>
      <c r="E1056" s="20">
        <v>2.1749999999999998</v>
      </c>
    </row>
    <row r="1057" spans="2:5">
      <c r="B1057" s="21">
        <v>41989</v>
      </c>
      <c r="C1057" s="19">
        <v>848.05</v>
      </c>
      <c r="D1057" s="19">
        <v>81.99</v>
      </c>
      <c r="E1057" s="20">
        <v>2.1720000000000002</v>
      </c>
    </row>
    <row r="1058" spans="2:5">
      <c r="B1058" s="21">
        <v>41988</v>
      </c>
      <c r="C1058" s="19">
        <v>838.25</v>
      </c>
      <c r="D1058" s="19">
        <v>83.52</v>
      </c>
      <c r="E1058" s="20">
        <v>2.125</v>
      </c>
    </row>
    <row r="1059" spans="2:5">
      <c r="B1059" s="21">
        <v>41987</v>
      </c>
      <c r="C1059" s="19">
        <v>853.05</v>
      </c>
      <c r="D1059" s="19">
        <v>84</v>
      </c>
      <c r="E1059" s="20">
        <v>2.08</v>
      </c>
    </row>
    <row r="1060" spans="2:5">
      <c r="B1060" s="21">
        <v>41986</v>
      </c>
      <c r="C1060" s="19">
        <v>867.9</v>
      </c>
      <c r="D1060" s="19">
        <v>85.84</v>
      </c>
      <c r="E1060" s="20">
        <v>2.1930000000000001</v>
      </c>
    </row>
    <row r="1061" spans="2:5">
      <c r="B1061" s="21">
        <v>41985</v>
      </c>
      <c r="C1061" s="19">
        <v>858.1</v>
      </c>
      <c r="D1061" s="19">
        <v>86.4</v>
      </c>
      <c r="E1061" s="20">
        <v>2.2570000000000001</v>
      </c>
    </row>
    <row r="1062" spans="2:5">
      <c r="B1062" s="21">
        <v>41984</v>
      </c>
      <c r="C1062" s="19">
        <v>838.45</v>
      </c>
      <c r="D1062" s="19">
        <v>82.77</v>
      </c>
      <c r="E1062" s="20">
        <v>2.5140000000000002</v>
      </c>
    </row>
    <row r="1063" spans="2:5">
      <c r="B1063" s="21">
        <v>41983</v>
      </c>
      <c r="C1063" s="19">
        <v>822.4</v>
      </c>
      <c r="D1063" s="19">
        <v>82.2</v>
      </c>
      <c r="E1063" s="20">
        <v>2.5720000000000001</v>
      </c>
    </row>
    <row r="1064" spans="2:5">
      <c r="B1064" s="21">
        <v>41982</v>
      </c>
      <c r="C1064" s="19">
        <v>821.35</v>
      </c>
      <c r="D1064" s="19">
        <v>80.58</v>
      </c>
      <c r="E1064" s="20">
        <v>2.6040000000000001</v>
      </c>
    </row>
    <row r="1065" spans="2:5">
      <c r="B1065" s="21">
        <v>41981</v>
      </c>
      <c r="C1065" s="19">
        <v>810.6</v>
      </c>
      <c r="D1065" s="19">
        <v>82.86</v>
      </c>
      <c r="E1065" s="20">
        <v>2.6840000000000002</v>
      </c>
    </row>
    <row r="1066" spans="2:5">
      <c r="B1066" s="21">
        <v>41980</v>
      </c>
      <c r="C1066" s="19">
        <v>776.93</v>
      </c>
      <c r="D1066" s="19">
        <v>82.69</v>
      </c>
      <c r="E1066" s="20">
        <v>2.6419999999999999</v>
      </c>
    </row>
    <row r="1067" spans="2:5">
      <c r="B1067" s="21">
        <v>41979</v>
      </c>
      <c r="C1067" s="19">
        <v>772.7</v>
      </c>
      <c r="D1067" s="19">
        <v>84.86</v>
      </c>
      <c r="E1067" s="20">
        <v>2.74</v>
      </c>
    </row>
    <row r="1068" spans="2:5">
      <c r="B1068" s="21">
        <v>41978</v>
      </c>
      <c r="C1068" s="19">
        <v>756.45</v>
      </c>
      <c r="D1068" s="19">
        <v>80.59</v>
      </c>
      <c r="E1068" s="20">
        <v>2.7050000000000001</v>
      </c>
    </row>
    <row r="1069" spans="2:5">
      <c r="B1069" s="21">
        <v>41977</v>
      </c>
      <c r="C1069" s="19">
        <v>767</v>
      </c>
      <c r="D1069" s="19">
        <v>77.44</v>
      </c>
      <c r="E1069" s="20">
        <v>2.5529999999999999</v>
      </c>
    </row>
    <row r="1070" spans="2:5">
      <c r="B1070" s="21">
        <v>41976</v>
      </c>
      <c r="C1070" s="19">
        <v>773.95</v>
      </c>
      <c r="D1070" s="19">
        <v>80.67</v>
      </c>
      <c r="E1070" s="20">
        <v>2.66</v>
      </c>
    </row>
    <row r="1071" spans="2:5">
      <c r="B1071" s="21">
        <v>41975</v>
      </c>
      <c r="C1071" s="19">
        <v>782.37</v>
      </c>
      <c r="D1071" s="19">
        <v>79.84</v>
      </c>
      <c r="E1071" s="20">
        <v>2.6739999999999999</v>
      </c>
    </row>
    <row r="1072" spans="2:5">
      <c r="B1072" s="21">
        <v>41974</v>
      </c>
      <c r="C1072" s="19">
        <v>768.95</v>
      </c>
      <c r="D1072" s="19">
        <v>76.900000000000006</v>
      </c>
      <c r="E1072" s="20">
        <v>2.7330000000000001</v>
      </c>
    </row>
    <row r="1073" spans="2:5">
      <c r="B1073" s="21">
        <v>41973</v>
      </c>
      <c r="C1073" s="19">
        <v>818.05</v>
      </c>
      <c r="D1073" s="19">
        <v>81.599999999999994</v>
      </c>
      <c r="E1073" s="20">
        <v>2.9220000000000002</v>
      </c>
    </row>
    <row r="1074" spans="2:5">
      <c r="B1074" s="21">
        <v>41972</v>
      </c>
      <c r="C1074" s="19">
        <v>816.2</v>
      </c>
      <c r="D1074" s="19">
        <v>81.67</v>
      </c>
      <c r="E1074" s="20">
        <v>2.98</v>
      </c>
    </row>
    <row r="1075" spans="2:5">
      <c r="B1075" s="21">
        <v>41971</v>
      </c>
      <c r="C1075" s="19">
        <v>812.9</v>
      </c>
      <c r="D1075" s="19">
        <v>81.67</v>
      </c>
      <c r="E1075" s="20">
        <v>2.98</v>
      </c>
    </row>
    <row r="1076" spans="2:5">
      <c r="B1076" s="21">
        <v>41970</v>
      </c>
      <c r="C1076" s="19">
        <v>821.03</v>
      </c>
      <c r="D1076" s="19">
        <v>80.650000000000006</v>
      </c>
      <c r="E1076" s="20">
        <v>3.11</v>
      </c>
    </row>
    <row r="1077" spans="2:5">
      <c r="B1077" s="21">
        <v>41969</v>
      </c>
      <c r="C1077" s="19">
        <v>821.62</v>
      </c>
      <c r="D1077" s="19">
        <v>79.89</v>
      </c>
      <c r="E1077" s="20">
        <v>3.3250000000000002</v>
      </c>
    </row>
    <row r="1078" spans="2:5">
      <c r="B1078" s="21">
        <v>41968</v>
      </c>
      <c r="C1078" s="19">
        <v>800.45</v>
      </c>
      <c r="D1078" s="19">
        <v>74.88</v>
      </c>
      <c r="E1078" s="20">
        <v>3.1989999999999998</v>
      </c>
    </row>
    <row r="1079" spans="2:5">
      <c r="B1079" s="21">
        <v>41967</v>
      </c>
      <c r="C1079" s="19">
        <v>746.6</v>
      </c>
      <c r="D1079" s="19">
        <v>71.739999999999995</v>
      </c>
      <c r="E1079" s="20">
        <v>3.0150000000000001</v>
      </c>
    </row>
    <row r="1080" spans="2:5">
      <c r="B1080" s="21">
        <v>41966</v>
      </c>
      <c r="C1080" s="19">
        <v>734.62</v>
      </c>
      <c r="D1080" s="19">
        <v>75.97</v>
      </c>
      <c r="E1080" s="20">
        <v>3.3220000000000001</v>
      </c>
    </row>
    <row r="1081" spans="2:5">
      <c r="B1081" s="21">
        <v>41965</v>
      </c>
      <c r="C1081" s="19">
        <v>738.2</v>
      </c>
      <c r="D1081" s="19">
        <v>80.08</v>
      </c>
      <c r="E1081" s="20">
        <v>3.5310000000000001</v>
      </c>
    </row>
    <row r="1082" spans="2:5">
      <c r="B1082" s="21">
        <v>41964</v>
      </c>
      <c r="C1082" s="19">
        <v>738.05</v>
      </c>
      <c r="D1082" s="19">
        <v>77.48</v>
      </c>
      <c r="E1082" s="20">
        <v>3.65</v>
      </c>
    </row>
    <row r="1083" spans="2:5">
      <c r="B1083" s="21">
        <v>41963</v>
      </c>
      <c r="C1083" s="19">
        <v>742.1</v>
      </c>
      <c r="D1083" s="19">
        <v>80.33</v>
      </c>
      <c r="E1083" s="20">
        <v>3.7370000000000001</v>
      </c>
    </row>
    <row r="1084" spans="2:5">
      <c r="B1084" s="21">
        <v>41962</v>
      </c>
      <c r="C1084" s="19">
        <v>736.5</v>
      </c>
      <c r="D1084" s="19">
        <v>84.21</v>
      </c>
      <c r="E1084" s="20">
        <v>3.8570000000000002</v>
      </c>
    </row>
    <row r="1085" spans="2:5">
      <c r="B1085" s="21">
        <v>41961</v>
      </c>
      <c r="C1085" s="19">
        <v>712.25</v>
      </c>
      <c r="D1085" s="19">
        <v>79.739999999999995</v>
      </c>
      <c r="E1085" s="20">
        <v>3.6480000000000001</v>
      </c>
    </row>
    <row r="1086" spans="2:5">
      <c r="B1086" s="21">
        <v>41960</v>
      </c>
      <c r="C1086" s="19">
        <v>731.65</v>
      </c>
      <c r="D1086" s="19">
        <v>82.74</v>
      </c>
      <c r="E1086" s="20">
        <v>3.7450000000000001</v>
      </c>
    </row>
    <row r="1087" spans="2:5">
      <c r="B1087" s="21">
        <v>41959</v>
      </c>
      <c r="C1087" s="19">
        <v>746.2</v>
      </c>
      <c r="D1087" s="19">
        <v>83.87</v>
      </c>
      <c r="E1087" s="20">
        <v>3.7450000000000001</v>
      </c>
    </row>
    <row r="1088" spans="2:5">
      <c r="B1088" s="21">
        <v>41958</v>
      </c>
      <c r="C1088" s="19">
        <v>736.65</v>
      </c>
      <c r="D1088" s="19">
        <v>86.27</v>
      </c>
      <c r="E1088" s="20">
        <v>3.7949999999999999</v>
      </c>
    </row>
    <row r="1089" spans="2:5">
      <c r="B1089" s="21">
        <v>41957</v>
      </c>
      <c r="C1089" s="19">
        <v>732.8</v>
      </c>
      <c r="D1089" s="19">
        <v>85.15</v>
      </c>
      <c r="E1089" s="20">
        <v>3.69</v>
      </c>
    </row>
    <row r="1090" spans="2:5">
      <c r="B1090" s="21">
        <v>41956</v>
      </c>
      <c r="C1090" s="19">
        <v>740.45</v>
      </c>
      <c r="D1090" s="19">
        <v>89.94</v>
      </c>
      <c r="E1090" s="20">
        <v>3.7039999999999997</v>
      </c>
    </row>
    <row r="1091" spans="2:5">
      <c r="B1091" s="21">
        <v>41955</v>
      </c>
      <c r="C1091" s="19">
        <v>763.27</v>
      </c>
      <c r="D1091" s="19">
        <v>93.4</v>
      </c>
      <c r="E1091" s="20">
        <v>3.7269999999999999</v>
      </c>
    </row>
    <row r="1092" spans="2:5">
      <c r="B1092" s="21">
        <v>41954</v>
      </c>
      <c r="C1092" s="19">
        <v>723.55</v>
      </c>
      <c r="D1092" s="19">
        <v>92.68</v>
      </c>
      <c r="E1092" s="20">
        <v>3.9159999999999999</v>
      </c>
    </row>
    <row r="1093" spans="2:5">
      <c r="B1093" s="21">
        <v>41953</v>
      </c>
      <c r="C1093" s="19">
        <v>723.85</v>
      </c>
      <c r="D1093" s="19">
        <v>92.97</v>
      </c>
      <c r="E1093" s="20">
        <v>3.9550000000000001</v>
      </c>
    </row>
    <row r="1094" spans="2:5">
      <c r="B1094" s="21">
        <v>41952</v>
      </c>
      <c r="C1094" s="19">
        <v>738.75</v>
      </c>
      <c r="D1094" s="19">
        <v>90.69</v>
      </c>
      <c r="E1094" s="20">
        <v>3.9660000000000002</v>
      </c>
    </row>
    <row r="1095" spans="2:5">
      <c r="B1095" s="21">
        <v>41951</v>
      </c>
      <c r="C1095" s="19">
        <v>754.95</v>
      </c>
      <c r="D1095" s="19">
        <v>88.2</v>
      </c>
      <c r="E1095" s="20">
        <v>3.8570000000000002</v>
      </c>
    </row>
    <row r="1096" spans="2:5">
      <c r="B1096" s="21">
        <v>41950</v>
      </c>
      <c r="C1096" s="19">
        <v>746.95</v>
      </c>
      <c r="D1096" s="19">
        <v>87.28</v>
      </c>
      <c r="E1096" s="20">
        <v>3.8359999999999999</v>
      </c>
    </row>
    <row r="1097" spans="2:5">
      <c r="B1097" s="21">
        <v>41949</v>
      </c>
      <c r="C1097" s="19">
        <v>730.8</v>
      </c>
      <c r="D1097" s="19">
        <v>79.66</v>
      </c>
      <c r="E1097" s="20">
        <v>3.6890000000000001</v>
      </c>
    </row>
    <row r="1098" spans="2:5">
      <c r="B1098" s="21">
        <v>41948</v>
      </c>
      <c r="C1098" s="19">
        <v>734.7</v>
      </c>
      <c r="D1098" s="19">
        <v>82.07</v>
      </c>
      <c r="E1098" s="20">
        <v>3.6870000000000003</v>
      </c>
    </row>
    <row r="1099" spans="2:5">
      <c r="B1099" s="21">
        <v>41947</v>
      </c>
      <c r="C1099" s="19">
        <v>721.37</v>
      </c>
      <c r="D1099" s="19">
        <v>84.35</v>
      </c>
      <c r="E1099" s="20">
        <v>3.6760000000000002</v>
      </c>
    </row>
    <row r="1100" spans="2:5">
      <c r="B1100" s="21">
        <v>41946</v>
      </c>
      <c r="C1100" s="19">
        <v>730.5</v>
      </c>
      <c r="D1100" s="19">
        <v>83.6</v>
      </c>
      <c r="E1100" s="20">
        <v>3.5960000000000001</v>
      </c>
    </row>
    <row r="1101" spans="2:5">
      <c r="B1101" s="21">
        <v>41945</v>
      </c>
      <c r="C1101" s="19">
        <v>771.65</v>
      </c>
      <c r="D1101" s="19">
        <v>88.86</v>
      </c>
      <c r="E1101" s="20">
        <v>3.7410000000000001</v>
      </c>
    </row>
    <row r="1102" spans="2:5">
      <c r="B1102" s="21">
        <v>41944</v>
      </c>
      <c r="C1102" s="19">
        <v>796.93</v>
      </c>
      <c r="D1102" s="19">
        <v>92.51</v>
      </c>
      <c r="E1102" s="20">
        <v>3.843</v>
      </c>
    </row>
    <row r="1103" spans="2:5">
      <c r="B1103" s="21">
        <v>41943</v>
      </c>
      <c r="C1103" s="19">
        <v>783.35</v>
      </c>
      <c r="D1103" s="19">
        <v>90.78</v>
      </c>
      <c r="E1103" s="20">
        <v>3.9319999999999999</v>
      </c>
    </row>
    <row r="1104" spans="2:5">
      <c r="B1104" s="21">
        <v>41942</v>
      </c>
      <c r="C1104" s="19">
        <v>804.6</v>
      </c>
      <c r="D1104" s="19">
        <v>91.52</v>
      </c>
      <c r="E1104" s="20">
        <v>3.9609999999999999</v>
      </c>
    </row>
    <row r="1105" spans="2:5">
      <c r="B1105" s="21">
        <v>41941</v>
      </c>
      <c r="C1105" s="19">
        <v>847.28</v>
      </c>
      <c r="D1105" s="19">
        <v>88.29</v>
      </c>
      <c r="E1105" s="20">
        <v>3.9489999999999998</v>
      </c>
    </row>
    <row r="1106" spans="2:5">
      <c r="B1106" s="21">
        <v>41940</v>
      </c>
      <c r="C1106" s="19">
        <v>836.85</v>
      </c>
      <c r="D1106" s="19">
        <v>93.6</v>
      </c>
      <c r="E1106" s="20">
        <v>4.0789999999999997</v>
      </c>
    </row>
    <row r="1107" spans="2:5">
      <c r="B1107" s="21">
        <v>41939</v>
      </c>
      <c r="C1107" s="19">
        <v>833.07</v>
      </c>
      <c r="D1107" s="19">
        <v>92.21</v>
      </c>
      <c r="E1107" s="20">
        <v>3.98</v>
      </c>
    </row>
    <row r="1108" spans="2:5">
      <c r="B1108" s="21">
        <v>41938</v>
      </c>
      <c r="C1108" s="19">
        <v>850.1</v>
      </c>
      <c r="D1108" s="19">
        <v>87.75</v>
      </c>
      <c r="E1108" s="20">
        <v>3.8719999999999999</v>
      </c>
    </row>
    <row r="1109" spans="2:5">
      <c r="B1109" s="21">
        <v>41937</v>
      </c>
      <c r="C1109" s="19">
        <v>913.25</v>
      </c>
      <c r="D1109" s="19">
        <v>89</v>
      </c>
      <c r="E1109" s="20">
        <v>3.7869999999999999</v>
      </c>
    </row>
    <row r="1110" spans="2:5">
      <c r="B1110" s="21">
        <v>41936</v>
      </c>
      <c r="C1110" s="19">
        <v>907.62</v>
      </c>
      <c r="D1110" s="19">
        <v>90.55</v>
      </c>
      <c r="E1110" s="20">
        <v>3.6419999999999999</v>
      </c>
    </row>
    <row r="1111" spans="2:5">
      <c r="B1111" s="21">
        <v>41935</v>
      </c>
      <c r="C1111" s="19">
        <v>887.1</v>
      </c>
      <c r="D1111" s="19">
        <v>95.65</v>
      </c>
      <c r="E1111" s="20">
        <v>3.5049999999999999</v>
      </c>
    </row>
    <row r="1112" spans="2:5">
      <c r="B1112" s="21">
        <v>41934</v>
      </c>
      <c r="C1112" s="19">
        <v>859.75</v>
      </c>
      <c r="D1112" s="19">
        <v>100.62</v>
      </c>
      <c r="E1112" s="20">
        <v>3.4550000000000001</v>
      </c>
    </row>
    <row r="1113" spans="2:5">
      <c r="B1113" s="21">
        <v>41933</v>
      </c>
      <c r="C1113" s="19">
        <v>835.58</v>
      </c>
      <c r="D1113" s="19">
        <v>103.44</v>
      </c>
      <c r="E1113" s="20">
        <v>3.605</v>
      </c>
    </row>
    <row r="1114" spans="2:5">
      <c r="B1114" s="21">
        <v>41932</v>
      </c>
      <c r="C1114" s="19">
        <v>836.45</v>
      </c>
      <c r="D1114" s="19">
        <v>104.74</v>
      </c>
      <c r="E1114" s="20">
        <v>3.629</v>
      </c>
    </row>
    <row r="1115" spans="2:5">
      <c r="B1115" s="21">
        <v>41931</v>
      </c>
      <c r="C1115" s="19">
        <v>870.87</v>
      </c>
      <c r="D1115" s="19">
        <v>110.13</v>
      </c>
      <c r="E1115" s="20">
        <v>3.74</v>
      </c>
    </row>
    <row r="1116" spans="2:5">
      <c r="B1116" s="21">
        <v>41930</v>
      </c>
      <c r="C1116" s="19">
        <v>870.95</v>
      </c>
      <c r="D1116" s="19">
        <v>116.96</v>
      </c>
      <c r="E1116" s="20">
        <v>3.8250000000000002</v>
      </c>
    </row>
    <row r="1117" spans="2:5">
      <c r="B1117" s="21">
        <v>41929</v>
      </c>
      <c r="C1117" s="19">
        <v>908.75</v>
      </c>
      <c r="D1117" s="19">
        <v>114.46</v>
      </c>
      <c r="E1117" s="20">
        <v>3.5789999999999997</v>
      </c>
    </row>
    <row r="1118" spans="2:5">
      <c r="B1118" s="21">
        <v>41928</v>
      </c>
      <c r="C1118" s="19">
        <v>878.75</v>
      </c>
      <c r="D1118" s="19">
        <v>119.42</v>
      </c>
      <c r="E1118" s="20">
        <v>3.8540000000000001</v>
      </c>
    </row>
    <row r="1119" spans="2:5">
      <c r="B1119" s="21">
        <v>41927</v>
      </c>
      <c r="C1119" s="19">
        <v>877.83</v>
      </c>
      <c r="D1119" s="19">
        <v>120.11</v>
      </c>
      <c r="E1119" s="20">
        <v>3.8559999999999999</v>
      </c>
    </row>
    <row r="1120" spans="2:5">
      <c r="B1120" s="21">
        <v>41926</v>
      </c>
      <c r="C1120" s="19">
        <v>883</v>
      </c>
      <c r="D1120" s="19">
        <v>116.46</v>
      </c>
      <c r="E1120" s="20">
        <v>3.8120000000000003</v>
      </c>
    </row>
    <row r="1121" spans="2:5">
      <c r="B1121" s="21">
        <v>41925</v>
      </c>
      <c r="C1121" s="19">
        <v>892.15</v>
      </c>
      <c r="D1121" s="19">
        <v>115.36</v>
      </c>
      <c r="E1121" s="20">
        <v>3.8010000000000002</v>
      </c>
    </row>
    <row r="1122" spans="2:5">
      <c r="B1122" s="21">
        <v>41924</v>
      </c>
      <c r="C1122" s="19">
        <v>897</v>
      </c>
      <c r="D1122" s="19">
        <v>116.21</v>
      </c>
      <c r="E1122" s="20">
        <v>3.8369999999999997</v>
      </c>
    </row>
    <row r="1123" spans="2:5">
      <c r="B1123" s="21">
        <v>41923</v>
      </c>
      <c r="C1123" s="19">
        <v>873.55</v>
      </c>
      <c r="D1123" s="19">
        <v>118.85</v>
      </c>
      <c r="E1123" s="20">
        <v>3.8120000000000003</v>
      </c>
    </row>
    <row r="1124" spans="2:5">
      <c r="B1124" s="21">
        <v>41922</v>
      </c>
      <c r="C1124" s="19">
        <v>852.8</v>
      </c>
      <c r="D1124" s="19">
        <v>115.12</v>
      </c>
      <c r="E1124" s="20">
        <v>3.5460000000000003</v>
      </c>
    </row>
    <row r="1125" spans="2:5">
      <c r="B1125" s="21">
        <v>41921</v>
      </c>
      <c r="C1125" s="19">
        <v>863.85</v>
      </c>
      <c r="D1125" s="19">
        <v>111.47</v>
      </c>
      <c r="E1125" s="20">
        <v>3.4159999999999999</v>
      </c>
    </row>
    <row r="1126" spans="2:5">
      <c r="B1126" s="21">
        <v>41920</v>
      </c>
      <c r="C1126" s="19">
        <v>779.73</v>
      </c>
      <c r="D1126" s="19">
        <v>116.05</v>
      </c>
      <c r="E1126" s="20">
        <v>3.4380000000000002</v>
      </c>
    </row>
    <row r="1127" spans="2:5">
      <c r="B1127" s="21">
        <v>41919</v>
      </c>
      <c r="C1127" s="19">
        <v>786.65</v>
      </c>
      <c r="D1127" s="19">
        <v>115.19</v>
      </c>
      <c r="E1127" s="20">
        <v>3.3890000000000002</v>
      </c>
    </row>
    <row r="1128" spans="2:5">
      <c r="B1128" s="21">
        <v>41918</v>
      </c>
      <c r="C1128" s="19">
        <v>765.5</v>
      </c>
      <c r="D1128" s="19">
        <v>118.97</v>
      </c>
      <c r="E1128" s="20">
        <v>3.7210000000000001</v>
      </c>
    </row>
    <row r="1129" spans="2:5">
      <c r="B1129" s="21">
        <v>41917</v>
      </c>
      <c r="C1129" s="19">
        <v>746.85</v>
      </c>
      <c r="D1129" s="19">
        <v>119.2</v>
      </c>
      <c r="E1129" s="20">
        <v>3.6440000000000001</v>
      </c>
    </row>
    <row r="1130" spans="2:5">
      <c r="B1130" s="21">
        <v>41916</v>
      </c>
      <c r="C1130" s="19">
        <v>752.45</v>
      </c>
      <c r="D1130" s="19">
        <v>118.04</v>
      </c>
      <c r="E1130" s="20">
        <v>3.6310000000000002</v>
      </c>
    </row>
    <row r="1131" spans="2:5">
      <c r="B1131" s="21">
        <v>41915</v>
      </c>
      <c r="C1131" s="19">
        <v>777.25</v>
      </c>
      <c r="D1131" s="19">
        <v>115.04</v>
      </c>
      <c r="E1131" s="20">
        <v>3.569</v>
      </c>
    </row>
    <row r="1132" spans="2:5">
      <c r="B1132" s="21">
        <v>41914</v>
      </c>
      <c r="C1132" s="19">
        <v>802.3</v>
      </c>
      <c r="D1132" s="19">
        <v>117.29</v>
      </c>
      <c r="E1132" s="20">
        <v>3.6760000000000002</v>
      </c>
    </row>
    <row r="1133" spans="2:5">
      <c r="B1133" s="21">
        <v>41913</v>
      </c>
      <c r="C1133" s="19">
        <v>803.5</v>
      </c>
      <c r="D1133" s="19">
        <v>114.33</v>
      </c>
      <c r="E1133" s="20">
        <v>3.7010000000000001</v>
      </c>
    </row>
    <row r="1134" spans="2:5">
      <c r="B1134" s="21">
        <v>41912</v>
      </c>
      <c r="C1134" s="19">
        <v>796.45</v>
      </c>
      <c r="D1134" s="19">
        <v>115</v>
      </c>
      <c r="E1134" s="20">
        <v>3.625</v>
      </c>
    </row>
    <row r="1135" spans="2:5">
      <c r="B1135" s="21">
        <v>41911</v>
      </c>
      <c r="C1135" s="19">
        <v>801.3</v>
      </c>
      <c r="D1135" s="19">
        <v>118.34</v>
      </c>
      <c r="E1135" s="20">
        <v>3.7010000000000001</v>
      </c>
    </row>
    <row r="1136" spans="2:5">
      <c r="B1136" s="21">
        <v>41910</v>
      </c>
      <c r="C1136" s="19">
        <v>805.35</v>
      </c>
      <c r="D1136" s="19">
        <v>118.41</v>
      </c>
      <c r="E1136" s="20">
        <v>3.7349999999999999</v>
      </c>
    </row>
    <row r="1137" spans="2:5">
      <c r="B1137" s="21">
        <v>41909</v>
      </c>
      <c r="C1137" s="19">
        <v>817.68</v>
      </c>
      <c r="D1137" s="19">
        <v>121.73</v>
      </c>
      <c r="E1137" s="20">
        <v>3.8129999999999997</v>
      </c>
    </row>
    <row r="1138" spans="2:5">
      <c r="B1138" s="21">
        <v>41908</v>
      </c>
      <c r="C1138" s="19">
        <v>831.15</v>
      </c>
      <c r="D1138" s="19">
        <v>121.73</v>
      </c>
      <c r="E1138" s="20">
        <v>3.8129999999999997</v>
      </c>
    </row>
    <row r="1139" spans="2:5">
      <c r="B1139" s="21">
        <v>41907</v>
      </c>
      <c r="C1139" s="19">
        <v>834.03</v>
      </c>
      <c r="D1139" s="19">
        <v>124.58</v>
      </c>
      <c r="E1139" s="20">
        <v>3.7800000000000002</v>
      </c>
    </row>
    <row r="1140" spans="2:5">
      <c r="B1140" s="21">
        <v>41906</v>
      </c>
      <c r="C1140" s="19">
        <v>826.9</v>
      </c>
      <c r="D1140" s="19">
        <v>123.38</v>
      </c>
      <c r="E1140" s="20">
        <v>3.7650000000000001</v>
      </c>
    </row>
    <row r="1141" spans="2:5">
      <c r="B1141" s="21">
        <v>41905</v>
      </c>
      <c r="C1141" s="19">
        <v>824.93</v>
      </c>
      <c r="D1141" s="19">
        <v>122.5</v>
      </c>
      <c r="E1141" s="20">
        <v>3.7759999999999998</v>
      </c>
    </row>
    <row r="1142" spans="2:5">
      <c r="B1142" s="21">
        <v>41904</v>
      </c>
      <c r="C1142" s="19">
        <v>821.95</v>
      </c>
      <c r="D1142" s="19">
        <v>122.86</v>
      </c>
      <c r="E1142" s="20">
        <v>3.786</v>
      </c>
    </row>
    <row r="1143" spans="2:5">
      <c r="B1143" s="21">
        <v>41903</v>
      </c>
      <c r="C1143" s="19">
        <v>823.03</v>
      </c>
      <c r="D1143" s="19">
        <v>124.93</v>
      </c>
      <c r="E1143" s="20">
        <v>3.8719999999999999</v>
      </c>
    </row>
    <row r="1144" spans="2:5">
      <c r="B1144" s="21">
        <v>41902</v>
      </c>
      <c r="C1144" s="19">
        <v>836.88</v>
      </c>
      <c r="D1144" s="19">
        <v>122.99</v>
      </c>
      <c r="E1144" s="20">
        <v>3.831</v>
      </c>
    </row>
    <row r="1145" spans="2:5">
      <c r="B1145" s="21">
        <v>41901</v>
      </c>
      <c r="C1145" s="19">
        <v>813.55</v>
      </c>
      <c r="D1145" s="19">
        <v>122.51</v>
      </c>
      <c r="E1145" s="20">
        <v>3.802</v>
      </c>
    </row>
    <row r="1146" spans="2:5">
      <c r="B1146" s="21">
        <v>41900</v>
      </c>
      <c r="C1146" s="19">
        <v>814.2</v>
      </c>
      <c r="D1146" s="19">
        <v>122.56</v>
      </c>
      <c r="E1146" s="20">
        <v>3.8340000000000001</v>
      </c>
    </row>
    <row r="1147" spans="2:5">
      <c r="B1147" s="21">
        <v>41899</v>
      </c>
      <c r="C1147" s="19">
        <v>800.07</v>
      </c>
      <c r="D1147" s="19">
        <v>124.59</v>
      </c>
      <c r="E1147" s="20">
        <v>3.8149999999999999</v>
      </c>
    </row>
    <row r="1148" spans="2:5">
      <c r="B1148" s="21">
        <v>41898</v>
      </c>
      <c r="C1148" s="19">
        <v>787.7</v>
      </c>
      <c r="D1148" s="19">
        <v>126.36</v>
      </c>
      <c r="E1148" s="20">
        <v>3.84</v>
      </c>
    </row>
    <row r="1149" spans="2:5">
      <c r="B1149" s="21">
        <v>41897</v>
      </c>
      <c r="C1149" s="19">
        <v>806.05</v>
      </c>
      <c r="D1149" s="19">
        <v>126.94</v>
      </c>
      <c r="E1149" s="20">
        <v>3.891</v>
      </c>
    </row>
    <row r="1150" spans="2:5">
      <c r="B1150" s="21">
        <v>41896</v>
      </c>
      <c r="C1150" s="19">
        <v>826.8</v>
      </c>
      <c r="D1150" s="19">
        <v>125.8</v>
      </c>
      <c r="E1150" s="20">
        <v>3.9359999999999999</v>
      </c>
    </row>
    <row r="1151" spans="2:5">
      <c r="B1151" s="21">
        <v>41895</v>
      </c>
      <c r="C1151" s="19">
        <v>812.93</v>
      </c>
      <c r="D1151" s="19">
        <v>125.22</v>
      </c>
      <c r="E1151" s="20">
        <v>3.9</v>
      </c>
    </row>
    <row r="1152" spans="2:5">
      <c r="B1152" s="21">
        <v>41894</v>
      </c>
      <c r="C1152" s="19">
        <v>823.82</v>
      </c>
      <c r="D1152" s="19">
        <v>126.6</v>
      </c>
      <c r="E1152" s="20">
        <v>3.9950000000000001</v>
      </c>
    </row>
    <row r="1153" spans="2:5">
      <c r="B1153" s="21">
        <v>41893</v>
      </c>
      <c r="C1153" s="19">
        <v>856.6</v>
      </c>
      <c r="D1153" s="19">
        <v>128.81</v>
      </c>
      <c r="E1153" s="20">
        <v>3.9319999999999999</v>
      </c>
    </row>
    <row r="1154" spans="2:5">
      <c r="B1154" s="21">
        <v>41892</v>
      </c>
      <c r="C1154" s="19">
        <v>873.07</v>
      </c>
      <c r="D1154" s="19">
        <v>129.05000000000001</v>
      </c>
      <c r="E1154" s="20">
        <v>3.9249999999999998</v>
      </c>
    </row>
    <row r="1155" spans="2:5">
      <c r="B1155" s="21">
        <v>41891</v>
      </c>
      <c r="C1155" s="19">
        <v>879.8</v>
      </c>
      <c r="D1155" s="19">
        <v>129.16</v>
      </c>
      <c r="E1155" s="20">
        <v>4.0519999999999996</v>
      </c>
    </row>
    <row r="1156" spans="2:5">
      <c r="B1156" s="21">
        <v>41890</v>
      </c>
      <c r="C1156" s="19">
        <v>874.4</v>
      </c>
      <c r="D1156" s="19">
        <v>128.87</v>
      </c>
      <c r="E1156" s="20">
        <v>4.0190000000000001</v>
      </c>
    </row>
    <row r="1157" spans="2:5">
      <c r="B1157" s="21">
        <v>41889</v>
      </c>
      <c r="C1157" s="19">
        <v>894.8</v>
      </c>
      <c r="D1157" s="19">
        <v>127.56</v>
      </c>
      <c r="E1157" s="20">
        <v>3.964</v>
      </c>
    </row>
    <row r="1158" spans="2:5">
      <c r="B1158" s="21">
        <v>41888</v>
      </c>
      <c r="C1158" s="19">
        <v>910.95</v>
      </c>
      <c r="D1158" s="19">
        <v>126.64</v>
      </c>
      <c r="E1158" s="20">
        <v>3.9329999999999998</v>
      </c>
    </row>
    <row r="1159" spans="2:5">
      <c r="B1159" s="21">
        <v>41887</v>
      </c>
      <c r="C1159" s="19">
        <v>914.1</v>
      </c>
      <c r="D1159" s="19">
        <v>127.98</v>
      </c>
      <c r="E1159" s="20">
        <v>3.948</v>
      </c>
    </row>
    <row r="1160" spans="2:5">
      <c r="B1160" s="21">
        <v>41886</v>
      </c>
      <c r="C1160" s="19">
        <v>906.1</v>
      </c>
      <c r="D1160" s="19">
        <v>128.86000000000001</v>
      </c>
      <c r="E1160" s="20">
        <v>4.0460000000000003</v>
      </c>
    </row>
    <row r="1161" spans="2:5">
      <c r="B1161" s="21">
        <v>41885</v>
      </c>
      <c r="C1161" s="19">
        <v>918.9</v>
      </c>
      <c r="D1161" s="19">
        <v>127.66</v>
      </c>
      <c r="E1161" s="20">
        <v>4.04</v>
      </c>
    </row>
    <row r="1162" spans="2:5">
      <c r="B1162" s="21">
        <v>41884</v>
      </c>
      <c r="C1162" s="19">
        <v>930.6</v>
      </c>
      <c r="D1162" s="19">
        <v>126.25</v>
      </c>
      <c r="E1162" s="20">
        <v>4.0030000000000001</v>
      </c>
    </row>
    <row r="1163" spans="2:5">
      <c r="B1163" s="21">
        <v>41883</v>
      </c>
      <c r="C1163" s="19">
        <v>929.85</v>
      </c>
      <c r="D1163" s="19">
        <v>128.53</v>
      </c>
      <c r="E1163" s="20">
        <v>4.0990000000000002</v>
      </c>
    </row>
    <row r="1164" spans="2:5">
      <c r="B1164" s="21">
        <v>41882</v>
      </c>
      <c r="C1164" s="19">
        <v>928.05</v>
      </c>
      <c r="D1164" s="19">
        <v>130</v>
      </c>
      <c r="E1164" s="20">
        <v>3.9990000000000001</v>
      </c>
    </row>
    <row r="1165" spans="2:5">
      <c r="B1165" s="21">
        <v>41881</v>
      </c>
      <c r="C1165" s="19">
        <v>920.85</v>
      </c>
      <c r="D1165" s="19">
        <v>129.52000000000001</v>
      </c>
      <c r="E1165" s="20">
        <v>4.1180000000000003</v>
      </c>
    </row>
    <row r="1166" spans="2:5">
      <c r="B1166" s="21">
        <v>41880</v>
      </c>
      <c r="C1166" s="19">
        <v>946.35</v>
      </c>
      <c r="D1166" s="19">
        <v>130</v>
      </c>
      <c r="E1166" s="20">
        <v>4.101</v>
      </c>
    </row>
    <row r="1167" spans="2:5">
      <c r="B1167" s="21">
        <v>41879</v>
      </c>
      <c r="C1167" s="19">
        <v>965.55</v>
      </c>
      <c r="D1167" s="19">
        <v>128.66</v>
      </c>
      <c r="E1167" s="20">
        <v>4.0439999999999996</v>
      </c>
    </row>
    <row r="1168" spans="2:5">
      <c r="B1168" s="21">
        <v>41878</v>
      </c>
      <c r="C1168" s="19">
        <v>955</v>
      </c>
      <c r="D1168" s="19">
        <v>129.88999999999999</v>
      </c>
      <c r="E1168" s="20">
        <v>4.085</v>
      </c>
    </row>
    <row r="1169" spans="2:5">
      <c r="B1169" s="21">
        <v>41877</v>
      </c>
      <c r="C1169" s="19">
        <v>957.45</v>
      </c>
      <c r="D1169" s="19">
        <v>126.52</v>
      </c>
      <c r="E1169" s="20">
        <v>3.9929999999999999</v>
      </c>
    </row>
    <row r="1170" spans="2:5">
      <c r="B1170" s="21">
        <v>41876</v>
      </c>
      <c r="C1170" s="19">
        <v>959.95</v>
      </c>
      <c r="D1170" s="19">
        <v>125.94</v>
      </c>
      <c r="E1170" s="20">
        <v>3.9359999999999999</v>
      </c>
    </row>
    <row r="1171" spans="2:5">
      <c r="B1171" s="21">
        <v>41875</v>
      </c>
      <c r="C1171" s="19">
        <v>977.5</v>
      </c>
      <c r="D1171" s="19">
        <v>123.2</v>
      </c>
      <c r="E1171" s="20">
        <v>3.8209999999999997</v>
      </c>
    </row>
    <row r="1172" spans="2:5">
      <c r="B1172" s="21">
        <v>41874</v>
      </c>
      <c r="C1172" s="19">
        <v>972.6</v>
      </c>
      <c r="D1172" s="19">
        <v>121.54</v>
      </c>
      <c r="E1172" s="20">
        <v>3.8570000000000002</v>
      </c>
    </row>
    <row r="1173" spans="2:5">
      <c r="B1173" s="21">
        <v>41873</v>
      </c>
      <c r="C1173" s="19">
        <v>964.2</v>
      </c>
      <c r="D1173" s="19">
        <v>122.12</v>
      </c>
      <c r="E1173" s="20">
        <v>3.96</v>
      </c>
    </row>
    <row r="1174" spans="2:5">
      <c r="B1174" s="21">
        <v>41872</v>
      </c>
      <c r="C1174" s="19">
        <v>947.15</v>
      </c>
      <c r="D1174" s="19">
        <v>123.18</v>
      </c>
      <c r="E1174" s="20">
        <v>3.798</v>
      </c>
    </row>
    <row r="1175" spans="2:5">
      <c r="B1175" s="21">
        <v>41871</v>
      </c>
      <c r="C1175" s="19">
        <v>928.6</v>
      </c>
      <c r="D1175" s="19">
        <v>120.4</v>
      </c>
      <c r="E1175" s="20">
        <v>3.8129999999999997</v>
      </c>
    </row>
    <row r="1176" spans="2:5">
      <c r="B1176" s="21">
        <v>41870</v>
      </c>
      <c r="C1176" s="19">
        <v>919.6</v>
      </c>
      <c r="D1176" s="19">
        <v>123.88</v>
      </c>
      <c r="E1176" s="20">
        <v>3.8839999999999999</v>
      </c>
    </row>
    <row r="1177" spans="2:5">
      <c r="B1177" s="21">
        <v>41869</v>
      </c>
      <c r="C1177" s="19">
        <v>925.82</v>
      </c>
      <c r="D1177" s="19">
        <v>121.5</v>
      </c>
      <c r="E1177" s="20">
        <v>3.9009999999999998</v>
      </c>
    </row>
    <row r="1178" spans="2:5">
      <c r="B1178" s="21">
        <v>41868</v>
      </c>
      <c r="C1178" s="19">
        <v>933.3</v>
      </c>
      <c r="D1178" s="19">
        <v>119.54</v>
      </c>
      <c r="E1178" s="20">
        <v>3.9769999999999999</v>
      </c>
    </row>
    <row r="1179" spans="2:5">
      <c r="B1179" s="21">
        <v>41867</v>
      </c>
      <c r="C1179" s="19">
        <v>934.17</v>
      </c>
      <c r="D1179" s="19">
        <v>119.54</v>
      </c>
      <c r="E1179" s="20">
        <v>3.9769999999999999</v>
      </c>
    </row>
    <row r="1180" spans="2:5">
      <c r="B1180" s="21">
        <v>41866</v>
      </c>
      <c r="C1180" s="19">
        <v>945.15</v>
      </c>
      <c r="D1180" s="19">
        <v>119.1</v>
      </c>
      <c r="E1180" s="20">
        <v>3.9590000000000001</v>
      </c>
    </row>
    <row r="1181" spans="2:5">
      <c r="B1181" s="21">
        <v>41865</v>
      </c>
      <c r="C1181" s="19">
        <v>939.65</v>
      </c>
      <c r="D1181" s="19">
        <v>119.27</v>
      </c>
      <c r="E1181" s="20">
        <v>4.0039999999999996</v>
      </c>
    </row>
    <row r="1182" spans="2:5">
      <c r="B1182" s="21">
        <v>41864</v>
      </c>
      <c r="C1182" s="19">
        <v>925.4</v>
      </c>
      <c r="D1182" s="19">
        <v>118.53</v>
      </c>
      <c r="E1182" s="20">
        <v>3.9710000000000001</v>
      </c>
    </row>
    <row r="1183" spans="2:5">
      <c r="B1183" s="21">
        <v>41863</v>
      </c>
      <c r="C1183" s="19">
        <v>927.8</v>
      </c>
      <c r="D1183" s="19">
        <v>120.05</v>
      </c>
      <c r="E1183" s="20">
        <v>3.9670000000000001</v>
      </c>
    </row>
    <row r="1184" spans="2:5">
      <c r="B1184" s="21">
        <v>41862</v>
      </c>
      <c r="C1184" s="19">
        <v>917.3</v>
      </c>
      <c r="D1184" s="19">
        <v>121.13</v>
      </c>
      <c r="E1184" s="20">
        <v>4.0350000000000001</v>
      </c>
    </row>
    <row r="1185" spans="2:5">
      <c r="B1185" s="21">
        <v>41861</v>
      </c>
      <c r="C1185" s="19">
        <v>886.4</v>
      </c>
      <c r="D1185" s="19">
        <v>124.58</v>
      </c>
      <c r="E1185" s="20">
        <v>4.101</v>
      </c>
    </row>
    <row r="1186" spans="2:5">
      <c r="B1186" s="21">
        <v>41860</v>
      </c>
      <c r="C1186" s="19">
        <v>889.6</v>
      </c>
      <c r="D1186" s="19">
        <v>123.46</v>
      </c>
      <c r="E1186" s="20">
        <v>4.0839999999999996</v>
      </c>
    </row>
    <row r="1187" spans="2:5">
      <c r="B1187" s="21">
        <v>41859</v>
      </c>
      <c r="C1187" s="19">
        <v>883.8</v>
      </c>
      <c r="D1187" s="19">
        <v>123.46</v>
      </c>
      <c r="E1187" s="20">
        <v>4.1660000000000004</v>
      </c>
    </row>
    <row r="1188" spans="2:5">
      <c r="B1188" s="21">
        <v>41858</v>
      </c>
      <c r="C1188" s="19">
        <v>902.3</v>
      </c>
      <c r="D1188" s="19">
        <v>122.74</v>
      </c>
      <c r="E1188" s="20">
        <v>4.1660000000000004</v>
      </c>
    </row>
    <row r="1189" spans="2:5">
      <c r="B1189" s="21">
        <v>41857</v>
      </c>
      <c r="C1189" s="19">
        <v>898.5</v>
      </c>
      <c r="D1189" s="19">
        <v>125.02</v>
      </c>
      <c r="E1189" s="20">
        <v>4.2089999999999996</v>
      </c>
    </row>
    <row r="1190" spans="2:5">
      <c r="B1190" s="21">
        <v>41856</v>
      </c>
      <c r="C1190" s="19">
        <v>894.35</v>
      </c>
      <c r="D1190" s="19">
        <v>124.16</v>
      </c>
      <c r="E1190" s="20">
        <v>4.1379999999999999</v>
      </c>
    </row>
    <row r="1191" spans="2:5">
      <c r="B1191" s="21">
        <v>41855</v>
      </c>
      <c r="C1191" s="19">
        <v>882.75</v>
      </c>
      <c r="D1191" s="19">
        <v>125.1</v>
      </c>
      <c r="E1191" s="20">
        <v>4.1989999999999998</v>
      </c>
    </row>
    <row r="1192" spans="2:5">
      <c r="B1192" s="21">
        <v>41854</v>
      </c>
      <c r="C1192" s="19">
        <v>882.4</v>
      </c>
      <c r="D1192" s="19">
        <v>126.71</v>
      </c>
      <c r="E1192" s="20">
        <v>4.2690000000000001</v>
      </c>
    </row>
    <row r="1193" spans="2:5">
      <c r="B1193" s="21">
        <v>41853</v>
      </c>
      <c r="C1193" s="19">
        <v>871.55</v>
      </c>
      <c r="D1193" s="19">
        <v>126.15</v>
      </c>
      <c r="E1193" s="20">
        <v>4.2590000000000003</v>
      </c>
    </row>
    <row r="1194" spans="2:5">
      <c r="B1194" s="21">
        <v>41852</v>
      </c>
      <c r="C1194" s="19">
        <v>868.2</v>
      </c>
      <c r="D1194" s="19">
        <v>123.85</v>
      </c>
      <c r="E1194" s="20">
        <v>4.2130000000000001</v>
      </c>
    </row>
    <row r="1195" spans="2:5">
      <c r="B1195" s="21">
        <v>41851</v>
      </c>
      <c r="C1195" s="19">
        <v>880.35</v>
      </c>
      <c r="D1195" s="19">
        <v>123.25</v>
      </c>
      <c r="E1195" s="20">
        <v>4.0750000000000002</v>
      </c>
    </row>
    <row r="1196" spans="2:5">
      <c r="B1196" s="21">
        <v>41850</v>
      </c>
      <c r="C1196" s="19">
        <v>867</v>
      </c>
      <c r="D1196" s="19">
        <v>125.94</v>
      </c>
      <c r="E1196" s="20">
        <v>4.1050000000000004</v>
      </c>
    </row>
    <row r="1197" spans="2:5">
      <c r="B1197" s="21">
        <v>41849</v>
      </c>
      <c r="C1197" s="19">
        <v>892.93</v>
      </c>
      <c r="D1197" s="19">
        <v>125.86</v>
      </c>
      <c r="E1197" s="20">
        <v>4</v>
      </c>
    </row>
    <row r="1198" spans="2:5">
      <c r="B1198" s="21">
        <v>41848</v>
      </c>
      <c r="C1198" s="19">
        <v>902.25</v>
      </c>
      <c r="D1198" s="19">
        <v>124.94</v>
      </c>
      <c r="E1198" s="20">
        <v>3.911</v>
      </c>
    </row>
    <row r="1199" spans="2:5">
      <c r="B1199" s="21">
        <v>41847</v>
      </c>
      <c r="C1199" s="19">
        <v>877.2</v>
      </c>
      <c r="D1199" s="19">
        <v>128.47</v>
      </c>
      <c r="E1199" s="20">
        <v>4.04</v>
      </c>
    </row>
    <row r="1200" spans="2:5">
      <c r="B1200" s="21">
        <v>41846</v>
      </c>
      <c r="C1200" s="19">
        <v>879.45</v>
      </c>
      <c r="D1200" s="19">
        <v>127.55</v>
      </c>
      <c r="E1200" s="20">
        <v>3.9779999999999998</v>
      </c>
    </row>
    <row r="1201" spans="2:5">
      <c r="B1201" s="21">
        <v>41845</v>
      </c>
      <c r="C1201" s="19">
        <v>880.55</v>
      </c>
      <c r="D1201" s="19">
        <v>127.84</v>
      </c>
      <c r="E1201" s="20">
        <v>3.8959999999999999</v>
      </c>
    </row>
    <row r="1202" spans="2:5">
      <c r="B1202" s="21">
        <v>41844</v>
      </c>
      <c r="C1202" s="19">
        <v>891.4</v>
      </c>
      <c r="D1202" s="19">
        <v>127.36</v>
      </c>
      <c r="E1202" s="20">
        <v>3.9590000000000001</v>
      </c>
    </row>
    <row r="1203" spans="2:5">
      <c r="B1203" s="21">
        <v>41843</v>
      </c>
      <c r="C1203" s="19">
        <v>886.5</v>
      </c>
      <c r="D1203" s="19">
        <v>129.43</v>
      </c>
      <c r="E1203" s="20">
        <v>4.0609999999999999</v>
      </c>
    </row>
    <row r="1204" spans="2:5">
      <c r="B1204" s="21">
        <v>41842</v>
      </c>
      <c r="C1204" s="19">
        <v>877.9</v>
      </c>
      <c r="D1204" s="19">
        <v>129.71</v>
      </c>
      <c r="E1204" s="20">
        <v>4.077</v>
      </c>
    </row>
    <row r="1205" spans="2:5">
      <c r="B1205" s="21">
        <v>41841</v>
      </c>
      <c r="C1205" s="19">
        <v>900.9</v>
      </c>
      <c r="D1205" s="19">
        <v>129.54</v>
      </c>
      <c r="E1205" s="20">
        <v>4.0049999999999999</v>
      </c>
    </row>
    <row r="1206" spans="2:5">
      <c r="B1206" s="21">
        <v>41840</v>
      </c>
      <c r="C1206" s="19">
        <v>906.45</v>
      </c>
      <c r="D1206" s="19">
        <v>127.32</v>
      </c>
      <c r="E1206" s="20">
        <v>3.9210000000000003</v>
      </c>
    </row>
    <row r="1207" spans="2:5">
      <c r="B1207" s="21">
        <v>41839</v>
      </c>
      <c r="C1207" s="19">
        <v>929.1</v>
      </c>
      <c r="D1207" s="19">
        <v>124.2</v>
      </c>
      <c r="E1207" s="20">
        <v>3.8439999999999999</v>
      </c>
    </row>
    <row r="1208" spans="2:5">
      <c r="B1208" s="21">
        <v>41838</v>
      </c>
      <c r="C1208" s="19">
        <v>925.1</v>
      </c>
      <c r="D1208" s="19">
        <v>124.2</v>
      </c>
      <c r="E1208" s="20">
        <v>3.8439999999999999</v>
      </c>
    </row>
    <row r="1209" spans="2:5">
      <c r="B1209" s="21">
        <v>41837</v>
      </c>
      <c r="C1209" s="19">
        <v>921.85</v>
      </c>
      <c r="D1209" s="19">
        <v>124.7</v>
      </c>
      <c r="E1209" s="20">
        <v>3.9130000000000003</v>
      </c>
    </row>
    <row r="1210" spans="2:5">
      <c r="B1210" s="21">
        <v>41836</v>
      </c>
      <c r="C1210" s="19">
        <v>932.55</v>
      </c>
      <c r="D1210" s="19">
        <v>123.62</v>
      </c>
      <c r="E1210" s="20">
        <v>3.8090000000000002</v>
      </c>
    </row>
    <row r="1211" spans="2:5">
      <c r="B1211" s="21">
        <v>41835</v>
      </c>
      <c r="C1211" s="19">
        <v>919.25</v>
      </c>
      <c r="D1211" s="19">
        <v>125.18</v>
      </c>
      <c r="E1211" s="20">
        <v>3.7759999999999998</v>
      </c>
    </row>
    <row r="1212" spans="2:5">
      <c r="B1212" s="21">
        <v>41834</v>
      </c>
      <c r="C1212" s="19">
        <v>905.2</v>
      </c>
      <c r="D1212" s="19">
        <v>126.49</v>
      </c>
      <c r="E1212" s="20">
        <v>3.831</v>
      </c>
    </row>
    <row r="1213" spans="2:5">
      <c r="B1213" s="21">
        <v>41833</v>
      </c>
      <c r="C1213" s="19">
        <v>902.4</v>
      </c>
      <c r="D1213" s="19">
        <v>127.82</v>
      </c>
      <c r="E1213" s="20">
        <v>3.8460000000000001</v>
      </c>
    </row>
    <row r="1214" spans="2:5">
      <c r="B1214" s="21">
        <v>41832</v>
      </c>
      <c r="C1214" s="19">
        <v>881.65</v>
      </c>
      <c r="D1214" s="19">
        <v>128.46</v>
      </c>
      <c r="E1214" s="20">
        <v>3.8159999999999998</v>
      </c>
    </row>
    <row r="1215" spans="2:5">
      <c r="B1215" s="21">
        <v>41831</v>
      </c>
      <c r="C1215" s="19">
        <v>864</v>
      </c>
      <c r="D1215" s="19">
        <v>127.52</v>
      </c>
      <c r="E1215" s="20">
        <v>3.9130000000000003</v>
      </c>
    </row>
    <row r="1216" spans="2:5">
      <c r="B1216" s="21">
        <v>41830</v>
      </c>
      <c r="C1216" s="19">
        <v>866.95</v>
      </c>
      <c r="D1216" s="19">
        <v>126.58</v>
      </c>
      <c r="E1216" s="20">
        <v>3.915</v>
      </c>
    </row>
    <row r="1217" spans="2:5">
      <c r="B1217" s="21">
        <v>41829</v>
      </c>
      <c r="C1217" s="19">
        <v>882.7</v>
      </c>
      <c r="D1217" s="19">
        <v>125.24</v>
      </c>
      <c r="E1217" s="20">
        <v>3.7989999999999999</v>
      </c>
    </row>
    <row r="1218" spans="2:5">
      <c r="B1218" s="21">
        <v>41828</v>
      </c>
      <c r="C1218" s="19">
        <v>884.85</v>
      </c>
      <c r="D1218" s="19">
        <v>124.06</v>
      </c>
      <c r="E1218" s="20">
        <v>3.7709999999999999</v>
      </c>
    </row>
    <row r="1219" spans="2:5">
      <c r="B1219" s="21">
        <v>41827</v>
      </c>
      <c r="C1219" s="19">
        <v>881.85</v>
      </c>
      <c r="D1219" s="19">
        <v>124.92</v>
      </c>
      <c r="E1219" s="20">
        <v>3.7800000000000002</v>
      </c>
    </row>
    <row r="1220" spans="2:5">
      <c r="B1220" s="21">
        <v>41826</v>
      </c>
      <c r="C1220" s="19">
        <v>868.75</v>
      </c>
      <c r="D1220" s="19">
        <v>124.14</v>
      </c>
      <c r="E1220" s="20">
        <v>3.8490000000000002</v>
      </c>
    </row>
    <row r="1221" spans="2:5">
      <c r="B1221" s="21">
        <v>41825</v>
      </c>
      <c r="C1221" s="19">
        <v>876.4</v>
      </c>
      <c r="D1221" s="19">
        <v>122.82</v>
      </c>
      <c r="E1221" s="20">
        <v>3.9180000000000001</v>
      </c>
    </row>
    <row r="1222" spans="2:5">
      <c r="B1222" s="21">
        <v>41824</v>
      </c>
      <c r="C1222" s="19">
        <v>874.2</v>
      </c>
      <c r="D1222" s="19">
        <v>122.03</v>
      </c>
      <c r="E1222" s="20">
        <v>3.8689999999999998</v>
      </c>
    </row>
    <row r="1223" spans="2:5">
      <c r="B1223" s="21">
        <v>41823</v>
      </c>
      <c r="C1223" s="19">
        <v>856.45</v>
      </c>
      <c r="D1223" s="19">
        <v>123.18</v>
      </c>
      <c r="E1223" s="20">
        <v>3.8570000000000002</v>
      </c>
    </row>
    <row r="1224" spans="2:5">
      <c r="B1224" s="21">
        <v>41822</v>
      </c>
      <c r="C1224" s="19">
        <v>852.7</v>
      </c>
      <c r="D1224" s="19">
        <v>123.61</v>
      </c>
      <c r="E1224" s="20">
        <v>3.7650000000000001</v>
      </c>
    </row>
    <row r="1225" spans="2:5">
      <c r="B1225" s="21">
        <v>41821</v>
      </c>
      <c r="C1225" s="19">
        <v>877.55</v>
      </c>
      <c r="D1225" s="19">
        <v>120.7</v>
      </c>
      <c r="E1225" s="20">
        <v>3.73</v>
      </c>
    </row>
    <row r="1226" spans="2:5">
      <c r="B1226" s="21">
        <v>41820</v>
      </c>
      <c r="C1226" s="19">
        <v>870.5</v>
      </c>
      <c r="D1226" s="19">
        <v>122.85</v>
      </c>
      <c r="E1226" s="20">
        <v>3.8209999999999997</v>
      </c>
    </row>
    <row r="1227" spans="2:5">
      <c r="B1227" s="21">
        <v>41819</v>
      </c>
      <c r="C1227" s="19">
        <v>893.25</v>
      </c>
      <c r="D1227" s="19">
        <v>121.69</v>
      </c>
      <c r="E1227" s="20">
        <v>3.827</v>
      </c>
    </row>
    <row r="1228" spans="2:5">
      <c r="B1228" s="21">
        <v>41818</v>
      </c>
      <c r="C1228" s="19">
        <v>886.3</v>
      </c>
      <c r="D1228" s="19">
        <v>123.08</v>
      </c>
      <c r="E1228" s="20">
        <v>3.8719999999999999</v>
      </c>
    </row>
    <row r="1229" spans="2:5">
      <c r="B1229" s="21">
        <v>41817</v>
      </c>
      <c r="C1229" s="19">
        <v>886.25</v>
      </c>
      <c r="D1229" s="19">
        <v>124.19</v>
      </c>
      <c r="E1229" s="20">
        <v>3.827</v>
      </c>
    </row>
    <row r="1230" spans="2:5">
      <c r="B1230" s="21">
        <v>41816</v>
      </c>
      <c r="C1230" s="19">
        <v>904.25</v>
      </c>
      <c r="D1230" s="19">
        <v>123.6</v>
      </c>
      <c r="E1230" s="20">
        <v>3.7330000000000001</v>
      </c>
    </row>
    <row r="1231" spans="2:5">
      <c r="B1231" s="21">
        <v>41815</v>
      </c>
      <c r="C1231" s="19">
        <v>915.9</v>
      </c>
      <c r="D1231" s="19">
        <v>123.67</v>
      </c>
      <c r="E1231" s="20">
        <v>3.6930000000000001</v>
      </c>
    </row>
    <row r="1232" spans="2:5">
      <c r="B1232" s="21">
        <v>41814</v>
      </c>
      <c r="C1232" s="19">
        <v>914.2</v>
      </c>
      <c r="D1232" s="19">
        <v>124.35</v>
      </c>
      <c r="E1232" s="20">
        <v>3.7269999999999999</v>
      </c>
    </row>
    <row r="1233" spans="2:5">
      <c r="B1233" s="21">
        <v>41813</v>
      </c>
      <c r="C1233" s="19">
        <v>916.9</v>
      </c>
      <c r="D1233" s="19">
        <v>124.4</v>
      </c>
      <c r="E1233" s="20">
        <v>3.7080000000000002</v>
      </c>
    </row>
    <row r="1234" spans="2:5">
      <c r="B1234" s="21">
        <v>41812</v>
      </c>
      <c r="C1234" s="19">
        <v>938.8</v>
      </c>
      <c r="D1234" s="19">
        <v>123.08</v>
      </c>
      <c r="E1234" s="20">
        <v>3.7290000000000001</v>
      </c>
    </row>
    <row r="1235" spans="2:5">
      <c r="B1235" s="21">
        <v>41811</v>
      </c>
      <c r="C1235" s="19">
        <v>944.4</v>
      </c>
      <c r="D1235" s="19">
        <v>120.47</v>
      </c>
      <c r="E1235" s="20">
        <v>3.6909999999999998</v>
      </c>
    </row>
    <row r="1236" spans="2:5">
      <c r="B1236" s="21">
        <v>41810</v>
      </c>
      <c r="C1236" s="19">
        <v>927.9</v>
      </c>
      <c r="D1236" s="19">
        <v>117.17</v>
      </c>
      <c r="E1236" s="20">
        <v>3.6019999999999999</v>
      </c>
    </row>
    <row r="1237" spans="2:5">
      <c r="B1237" s="21">
        <v>41809</v>
      </c>
      <c r="C1237" s="19">
        <v>924.5</v>
      </c>
      <c r="D1237" s="19">
        <v>117.28</v>
      </c>
      <c r="E1237" s="20">
        <v>3.5129999999999999</v>
      </c>
    </row>
    <row r="1238" spans="2:5">
      <c r="B1238" s="21">
        <v>41808</v>
      </c>
      <c r="C1238" s="19">
        <v>925.3</v>
      </c>
      <c r="D1238" s="19">
        <v>116</v>
      </c>
      <c r="E1238" s="20">
        <v>3.4710000000000001</v>
      </c>
    </row>
    <row r="1239" spans="2:5">
      <c r="B1239" s="21">
        <v>41807</v>
      </c>
      <c r="C1239" s="19">
        <v>928.8</v>
      </c>
      <c r="D1239" s="19">
        <v>118.78</v>
      </c>
      <c r="E1239" s="20">
        <v>3.5409999999999999</v>
      </c>
    </row>
    <row r="1240" spans="2:5">
      <c r="B1240" s="21">
        <v>41806</v>
      </c>
      <c r="C1240" s="19">
        <v>934</v>
      </c>
      <c r="D1240" s="19">
        <v>116.77</v>
      </c>
      <c r="E1240" s="20">
        <v>3.4830000000000001</v>
      </c>
    </row>
    <row r="1241" spans="2:5">
      <c r="B1241" s="21">
        <v>41805</v>
      </c>
      <c r="C1241" s="19">
        <v>914.9</v>
      </c>
      <c r="D1241" s="19">
        <v>116.27</v>
      </c>
      <c r="E1241" s="20">
        <v>3.5579999999999998</v>
      </c>
    </row>
    <row r="1242" spans="2:5">
      <c r="B1242" s="21">
        <v>41804</v>
      </c>
      <c r="C1242" s="19">
        <v>920</v>
      </c>
      <c r="D1242" s="19">
        <v>116.31</v>
      </c>
      <c r="E1242" s="20">
        <v>3.5369999999999999</v>
      </c>
    </row>
    <row r="1243" spans="2:5">
      <c r="B1243" s="21">
        <v>41803</v>
      </c>
      <c r="C1243" s="19">
        <v>913.8</v>
      </c>
      <c r="D1243" s="19">
        <v>115.76</v>
      </c>
      <c r="E1243" s="20">
        <v>3.468</v>
      </c>
    </row>
    <row r="1244" spans="2:5">
      <c r="B1244" s="21">
        <v>41802</v>
      </c>
      <c r="C1244" s="19">
        <v>902.9</v>
      </c>
      <c r="D1244" s="19">
        <v>116.02</v>
      </c>
      <c r="E1244" s="20">
        <v>3.5789999999999997</v>
      </c>
    </row>
    <row r="1245" spans="2:5">
      <c r="B1245" s="21">
        <v>41801</v>
      </c>
      <c r="C1245" s="19">
        <v>904.5</v>
      </c>
      <c r="D1245" s="19">
        <v>114.81</v>
      </c>
      <c r="E1245" s="20">
        <v>3.5979999999999999</v>
      </c>
    </row>
    <row r="1246" spans="2:5">
      <c r="B1246" s="21">
        <v>41800</v>
      </c>
      <c r="C1246" s="19">
        <v>882.7</v>
      </c>
      <c r="D1246" s="19">
        <v>116.49</v>
      </c>
      <c r="E1246" s="20">
        <v>3.56</v>
      </c>
    </row>
    <row r="1247" spans="2:5">
      <c r="B1247" s="21">
        <v>41799</v>
      </c>
      <c r="C1247" s="19">
        <v>916.9</v>
      </c>
      <c r="D1247" s="19">
        <v>115.14</v>
      </c>
      <c r="E1247" s="20">
        <v>3.411</v>
      </c>
    </row>
    <row r="1248" spans="2:5">
      <c r="B1248" s="21">
        <v>41798</v>
      </c>
      <c r="C1248" s="19">
        <v>931.4</v>
      </c>
      <c r="D1248" s="19">
        <v>114.57</v>
      </c>
      <c r="E1248" s="20">
        <v>3.4430000000000001</v>
      </c>
    </row>
    <row r="1249" spans="2:5">
      <c r="B1249" s="21">
        <v>41797</v>
      </c>
      <c r="C1249" s="19">
        <v>947.3</v>
      </c>
      <c r="D1249" s="19">
        <v>115.52</v>
      </c>
      <c r="E1249" s="20">
        <v>3.5300000000000002</v>
      </c>
    </row>
    <row r="1250" spans="2:5">
      <c r="B1250" s="21">
        <v>41796</v>
      </c>
      <c r="C1250" s="19">
        <v>954</v>
      </c>
      <c r="D1250" s="19">
        <v>116.91</v>
      </c>
      <c r="E1250" s="20">
        <v>3.4620000000000002</v>
      </c>
    </row>
    <row r="1251" spans="2:5">
      <c r="B1251" s="21">
        <v>41795</v>
      </c>
      <c r="C1251" s="19">
        <v>939</v>
      </c>
      <c r="D1251" s="19">
        <v>117.97</v>
      </c>
      <c r="E1251" s="20">
        <v>3.5070000000000001</v>
      </c>
    </row>
    <row r="1252" spans="2:5">
      <c r="B1252" s="21">
        <v>41794</v>
      </c>
      <c r="C1252" s="19">
        <v>915.3</v>
      </c>
      <c r="D1252" s="19">
        <v>119.06</v>
      </c>
      <c r="E1252" s="20">
        <v>3.5579999999999998</v>
      </c>
    </row>
    <row r="1253" spans="2:5">
      <c r="B1253" s="21">
        <v>41793</v>
      </c>
      <c r="C1253" s="19">
        <v>919.5</v>
      </c>
      <c r="D1253" s="19">
        <v>118.33</v>
      </c>
      <c r="E1253" s="20">
        <v>3.335</v>
      </c>
    </row>
    <row r="1254" spans="2:5">
      <c r="B1254" s="21">
        <v>41792</v>
      </c>
      <c r="C1254" s="19">
        <v>910.4</v>
      </c>
      <c r="D1254" s="19">
        <v>118.33</v>
      </c>
      <c r="E1254" s="20">
        <v>3.335</v>
      </c>
    </row>
    <row r="1255" spans="2:5">
      <c r="B1255" s="21">
        <v>41791</v>
      </c>
      <c r="C1255" s="19">
        <v>944.1</v>
      </c>
      <c r="D1255" s="19">
        <v>116.94</v>
      </c>
      <c r="E1255" s="20">
        <v>3.33</v>
      </c>
    </row>
    <row r="1256" spans="2:5">
      <c r="B1256" s="21">
        <v>41790</v>
      </c>
      <c r="C1256" s="19">
        <v>981.4</v>
      </c>
      <c r="D1256" s="19">
        <v>118.41</v>
      </c>
      <c r="E1256" s="20">
        <v>3.4849999999999999</v>
      </c>
    </row>
    <row r="1257" spans="2:5">
      <c r="B1257" s="21">
        <v>41789</v>
      </c>
      <c r="C1257" s="19">
        <v>1002.7</v>
      </c>
      <c r="D1257" s="19">
        <v>115.55</v>
      </c>
      <c r="E1257" s="20">
        <v>3.3079999999999998</v>
      </c>
    </row>
    <row r="1258" spans="2:5">
      <c r="B1258" s="21">
        <v>41788</v>
      </c>
      <c r="C1258" s="19">
        <v>1002.9</v>
      </c>
      <c r="D1258" s="19">
        <v>115.23009999999999</v>
      </c>
      <c r="E1258" s="20">
        <v>3.4699999999999998</v>
      </c>
    </row>
    <row r="1259" spans="2:5">
      <c r="B1259" s="21">
        <v>41787</v>
      </c>
      <c r="C1259" s="19">
        <v>994.8</v>
      </c>
      <c r="D1259" s="19">
        <v>115.91</v>
      </c>
      <c r="E1259" s="20">
        <v>3.528</v>
      </c>
    </row>
    <row r="1260" spans="2:5">
      <c r="B1260" s="21">
        <v>41786</v>
      </c>
      <c r="C1260" s="19">
        <v>982.9</v>
      </c>
      <c r="D1260" s="19">
        <v>117.07</v>
      </c>
      <c r="E1260" s="20">
        <v>3.4620000000000002</v>
      </c>
    </row>
    <row r="1261" spans="2:5">
      <c r="B1261" s="21">
        <v>41785</v>
      </c>
      <c r="C1261" s="19">
        <v>973.3</v>
      </c>
      <c r="D1261" s="19">
        <v>116.49</v>
      </c>
      <c r="E1261" s="20">
        <v>3.5939999999999999</v>
      </c>
    </row>
    <row r="1262" spans="2:5">
      <c r="B1262" s="21">
        <v>41784</v>
      </c>
      <c r="C1262" s="19">
        <v>972.9</v>
      </c>
      <c r="D1262" s="19">
        <v>114.01</v>
      </c>
      <c r="E1262" s="20">
        <v>3.4569999999999999</v>
      </c>
    </row>
    <row r="1263" spans="2:5">
      <c r="B1263" s="21">
        <v>41783</v>
      </c>
      <c r="C1263" s="19">
        <v>973.2</v>
      </c>
      <c r="D1263" s="19">
        <v>113.94</v>
      </c>
      <c r="E1263" s="20">
        <v>3.5339999999999998</v>
      </c>
    </row>
    <row r="1264" spans="2:5">
      <c r="B1264" s="21">
        <v>41782</v>
      </c>
      <c r="C1264" s="19">
        <v>979</v>
      </c>
      <c r="D1264" s="19">
        <v>112.52</v>
      </c>
      <c r="E1264" s="20">
        <v>3.585</v>
      </c>
    </row>
    <row r="1265" spans="2:5">
      <c r="B1265" s="21">
        <v>41781</v>
      </c>
      <c r="C1265" s="19">
        <v>989.8</v>
      </c>
      <c r="D1265" s="19">
        <v>115.39</v>
      </c>
      <c r="E1265" s="20">
        <v>3.67</v>
      </c>
    </row>
    <row r="1266" spans="2:5">
      <c r="B1266" s="21">
        <v>41780</v>
      </c>
      <c r="C1266" s="19">
        <v>964</v>
      </c>
      <c r="D1266" s="19">
        <v>115.71</v>
      </c>
      <c r="E1266" s="20">
        <v>3.6259999999999999</v>
      </c>
    </row>
    <row r="1267" spans="2:5">
      <c r="B1267" s="21">
        <v>41779</v>
      </c>
      <c r="C1267" s="19">
        <v>983.7</v>
      </c>
      <c r="D1267" s="19">
        <v>114.23</v>
      </c>
      <c r="E1267" s="20">
        <v>3.5489999999999999</v>
      </c>
    </row>
    <row r="1268" spans="2:5">
      <c r="B1268" s="21">
        <v>41778</v>
      </c>
      <c r="C1268" s="19">
        <v>973.9</v>
      </c>
      <c r="D1268" s="19">
        <v>113.86</v>
      </c>
      <c r="E1268" s="20">
        <v>3.5110000000000001</v>
      </c>
    </row>
    <row r="1269" spans="2:5">
      <c r="B1269" s="21">
        <v>41777</v>
      </c>
      <c r="C1269" s="19">
        <v>970.9</v>
      </c>
      <c r="D1269" s="19">
        <v>115.24</v>
      </c>
      <c r="E1269" s="20">
        <v>3.6720000000000002</v>
      </c>
    </row>
    <row r="1270" spans="2:5">
      <c r="B1270" s="21">
        <v>41776</v>
      </c>
      <c r="C1270" s="19">
        <v>957.9</v>
      </c>
      <c r="D1270" s="19">
        <v>116.46</v>
      </c>
      <c r="E1270" s="20">
        <v>3.85</v>
      </c>
    </row>
    <row r="1271" spans="2:5">
      <c r="B1271" s="21">
        <v>41775</v>
      </c>
      <c r="C1271" s="19">
        <v>948.1</v>
      </c>
      <c r="D1271" s="19">
        <v>114.38</v>
      </c>
      <c r="E1271" s="20">
        <v>3.8620000000000001</v>
      </c>
    </row>
    <row r="1272" spans="2:5">
      <c r="B1272" s="21">
        <v>41774</v>
      </c>
      <c r="C1272" s="19">
        <v>939.6</v>
      </c>
      <c r="D1272" s="19">
        <v>110.08</v>
      </c>
      <c r="E1272" s="20">
        <v>3.8980000000000001</v>
      </c>
    </row>
    <row r="1273" spans="2:5">
      <c r="B1273" s="21">
        <v>41773</v>
      </c>
      <c r="C1273" s="19">
        <v>945.2</v>
      </c>
      <c r="D1273" s="19">
        <v>108.07</v>
      </c>
      <c r="E1273" s="20">
        <v>3.8029999999999999</v>
      </c>
    </row>
    <row r="1274" spans="2:5">
      <c r="B1274" s="21">
        <v>41772</v>
      </c>
      <c r="C1274" s="19">
        <v>946.1</v>
      </c>
      <c r="D1274" s="19">
        <v>106.93</v>
      </c>
      <c r="E1274" s="20">
        <v>3.7730000000000001</v>
      </c>
    </row>
    <row r="1275" spans="2:5">
      <c r="B1275" s="21">
        <v>41771</v>
      </c>
      <c r="C1275" s="19">
        <v>944</v>
      </c>
      <c r="D1275" s="19">
        <v>107.85</v>
      </c>
      <c r="E1275" s="20">
        <v>3.8919999999999999</v>
      </c>
    </row>
    <row r="1276" spans="2:5">
      <c r="B1276" s="21">
        <v>41770</v>
      </c>
      <c r="C1276" s="19">
        <v>927.8</v>
      </c>
      <c r="D1276" s="19">
        <v>105</v>
      </c>
      <c r="E1276" s="20">
        <v>3.8980000000000001</v>
      </c>
    </row>
    <row r="1277" spans="2:5">
      <c r="B1277" s="21">
        <v>41769</v>
      </c>
      <c r="C1277" s="19">
        <v>905.2</v>
      </c>
      <c r="D1277" s="19">
        <v>106.16</v>
      </c>
      <c r="E1277" s="20">
        <v>3.7709999999999999</v>
      </c>
    </row>
    <row r="1278" spans="2:5">
      <c r="B1278" s="21">
        <v>41768</v>
      </c>
      <c r="C1278" s="19">
        <v>902.5</v>
      </c>
      <c r="D1278" s="19">
        <v>106.16</v>
      </c>
      <c r="E1278" s="20">
        <v>3.77</v>
      </c>
    </row>
    <row r="1279" spans="2:5">
      <c r="B1279" s="21">
        <v>41767</v>
      </c>
      <c r="C1279" s="19">
        <v>908.2</v>
      </c>
      <c r="D1279" s="19">
        <v>106.13</v>
      </c>
      <c r="E1279" s="20">
        <v>3.8180000000000001</v>
      </c>
    </row>
    <row r="1280" spans="2:5">
      <c r="B1280" s="21">
        <v>41766</v>
      </c>
      <c r="C1280" s="19">
        <v>906.6</v>
      </c>
      <c r="D1280" s="19">
        <v>108.42</v>
      </c>
      <c r="E1280" s="20">
        <v>3.73</v>
      </c>
    </row>
    <row r="1281" spans="2:5">
      <c r="B1281" s="21">
        <v>41765</v>
      </c>
      <c r="C1281" s="19">
        <v>906.4</v>
      </c>
      <c r="D1281" s="19">
        <v>106.53</v>
      </c>
      <c r="E1281" s="20">
        <v>3.66</v>
      </c>
    </row>
    <row r="1282" spans="2:5">
      <c r="B1282" s="21">
        <v>41764</v>
      </c>
      <c r="C1282" s="19">
        <v>923.45</v>
      </c>
      <c r="D1282" s="19">
        <v>105.14</v>
      </c>
      <c r="E1282" s="20">
        <v>3.6160000000000001</v>
      </c>
    </row>
    <row r="1283" spans="2:5">
      <c r="B1283" s="21">
        <v>41763</v>
      </c>
      <c r="C1283" s="19">
        <v>922.95</v>
      </c>
      <c r="D1283" s="19">
        <v>103.27</v>
      </c>
      <c r="E1283" s="20">
        <v>3.645</v>
      </c>
    </row>
    <row r="1284" spans="2:5">
      <c r="B1284" s="21">
        <v>41762</v>
      </c>
      <c r="C1284" s="19">
        <v>910.7</v>
      </c>
      <c r="D1284" s="19">
        <v>102.34</v>
      </c>
      <c r="E1284" s="20">
        <v>3.762</v>
      </c>
    </row>
    <row r="1285" spans="2:5">
      <c r="B1285" s="21">
        <v>41761</v>
      </c>
      <c r="C1285" s="19">
        <v>900.3</v>
      </c>
      <c r="D1285" s="19">
        <v>103.59</v>
      </c>
      <c r="E1285" s="20">
        <v>3.59</v>
      </c>
    </row>
    <row r="1286" spans="2:5">
      <c r="B1286" s="21">
        <v>41760</v>
      </c>
      <c r="C1286" s="19">
        <v>888.2</v>
      </c>
      <c r="D1286" s="19">
        <v>105.02</v>
      </c>
      <c r="E1286" s="20">
        <v>3.5720000000000001</v>
      </c>
    </row>
    <row r="1287" spans="2:5">
      <c r="B1287" s="21">
        <v>41759</v>
      </c>
      <c r="C1287" s="19">
        <v>903.6</v>
      </c>
      <c r="D1287" s="19">
        <v>107.93</v>
      </c>
      <c r="E1287" s="20">
        <v>3.6459999999999999</v>
      </c>
    </row>
    <row r="1288" spans="2:5">
      <c r="B1288" s="21">
        <v>41758</v>
      </c>
      <c r="C1288" s="19">
        <v>905.3</v>
      </c>
      <c r="D1288" s="19">
        <v>109.08</v>
      </c>
      <c r="E1288" s="20">
        <v>3.5939999999999999</v>
      </c>
    </row>
    <row r="1289" spans="2:5">
      <c r="B1289" s="21">
        <v>41757</v>
      </c>
      <c r="C1289" s="19">
        <v>926.1</v>
      </c>
      <c r="D1289" s="19">
        <v>107.11</v>
      </c>
      <c r="E1289" s="20">
        <v>3.5949999999999998</v>
      </c>
    </row>
    <row r="1290" spans="2:5">
      <c r="B1290" s="21">
        <v>41756</v>
      </c>
      <c r="C1290" s="19">
        <v>929.4</v>
      </c>
      <c r="D1290" s="19">
        <v>105.65</v>
      </c>
      <c r="E1290" s="20">
        <v>3.6669999999999998</v>
      </c>
    </row>
    <row r="1291" spans="2:5">
      <c r="B1291" s="21">
        <v>41755</v>
      </c>
      <c r="C1291" s="19">
        <v>923.44</v>
      </c>
      <c r="D1291" s="19">
        <v>106.1</v>
      </c>
      <c r="E1291" s="20">
        <v>3.6790000000000003</v>
      </c>
    </row>
    <row r="1292" spans="2:5">
      <c r="B1292" s="21">
        <v>41754</v>
      </c>
      <c r="C1292" s="19">
        <v>928.38</v>
      </c>
      <c r="D1292" s="19">
        <v>104.98</v>
      </c>
      <c r="E1292" s="20">
        <v>3.5819999999999999</v>
      </c>
    </row>
    <row r="1293" spans="2:5">
      <c r="B1293" s="21">
        <v>41753</v>
      </c>
      <c r="C1293" s="19">
        <v>913.9</v>
      </c>
      <c r="D1293" s="19">
        <v>104.52</v>
      </c>
      <c r="E1293" s="20">
        <v>3.5510000000000002</v>
      </c>
    </row>
    <row r="1294" spans="2:5">
      <c r="B1294" s="21">
        <v>41752</v>
      </c>
      <c r="C1294" s="19">
        <v>912.9</v>
      </c>
      <c r="D1294" s="19">
        <v>106.91</v>
      </c>
      <c r="E1294" s="20">
        <v>3.7039999999999997</v>
      </c>
    </row>
    <row r="1295" spans="2:5">
      <c r="B1295" s="21">
        <v>41751</v>
      </c>
      <c r="C1295" s="19">
        <v>891.07</v>
      </c>
      <c r="D1295" s="19">
        <v>106.1</v>
      </c>
      <c r="E1295" s="20">
        <v>3.6</v>
      </c>
    </row>
    <row r="1296" spans="2:5">
      <c r="B1296" s="21">
        <v>41750</v>
      </c>
      <c r="C1296" s="19">
        <v>892.3</v>
      </c>
      <c r="D1296" s="19">
        <v>101.22</v>
      </c>
      <c r="E1296" s="20">
        <v>3.4350000000000001</v>
      </c>
    </row>
    <row r="1297" spans="2:5">
      <c r="B1297" s="21">
        <v>41749</v>
      </c>
      <c r="C1297" s="19">
        <v>865</v>
      </c>
      <c r="D1297" s="19">
        <v>103.4</v>
      </c>
      <c r="E1297" s="20">
        <v>3.6310000000000002</v>
      </c>
    </row>
    <row r="1298" spans="2:5">
      <c r="B1298" s="21">
        <v>41748</v>
      </c>
      <c r="C1298" s="19">
        <v>883.1</v>
      </c>
      <c r="D1298" s="19">
        <v>103.4</v>
      </c>
      <c r="E1298" s="20">
        <v>3.6320000000000001</v>
      </c>
    </row>
    <row r="1299" spans="2:5">
      <c r="B1299" s="21">
        <v>41747</v>
      </c>
      <c r="C1299" s="19">
        <v>877.8</v>
      </c>
      <c r="D1299" s="19">
        <v>101.1</v>
      </c>
      <c r="E1299" s="20">
        <v>3.6230000000000002</v>
      </c>
    </row>
    <row r="1300" spans="2:5">
      <c r="B1300" s="21">
        <v>41746</v>
      </c>
      <c r="C1300" s="19">
        <v>877</v>
      </c>
      <c r="D1300" s="19">
        <v>101.63</v>
      </c>
      <c r="E1300" s="20">
        <v>3.7359999999999998</v>
      </c>
    </row>
    <row r="1301" spans="2:5">
      <c r="B1301" s="21">
        <v>41745</v>
      </c>
      <c r="C1301" s="19">
        <v>887.9</v>
      </c>
      <c r="D1301" s="19">
        <v>101.83</v>
      </c>
      <c r="E1301" s="20">
        <v>3.677</v>
      </c>
    </row>
    <row r="1302" spans="2:5">
      <c r="B1302" s="21">
        <v>41744</v>
      </c>
      <c r="C1302" s="19">
        <v>904</v>
      </c>
      <c r="D1302" s="19">
        <v>102.93</v>
      </c>
      <c r="E1302" s="20">
        <v>3.7669999999999999</v>
      </c>
    </row>
    <row r="1303" spans="2:5">
      <c r="B1303" s="21">
        <v>41743</v>
      </c>
      <c r="C1303" s="19">
        <v>895.4</v>
      </c>
      <c r="D1303" s="19">
        <v>97.67</v>
      </c>
      <c r="E1303" s="20">
        <v>3.7850000000000001</v>
      </c>
    </row>
    <row r="1304" spans="2:5">
      <c r="B1304" s="21">
        <v>41742</v>
      </c>
      <c r="C1304" s="19">
        <v>893.3</v>
      </c>
      <c r="D1304" s="19">
        <v>99.92</v>
      </c>
      <c r="E1304" s="20">
        <v>3.8860000000000001</v>
      </c>
    </row>
    <row r="1305" spans="2:5">
      <c r="B1305" s="21">
        <v>41741</v>
      </c>
      <c r="C1305" s="19">
        <v>878.8</v>
      </c>
      <c r="D1305" s="19">
        <v>98.31</v>
      </c>
      <c r="E1305" s="20">
        <v>3.823</v>
      </c>
    </row>
    <row r="1306" spans="2:5">
      <c r="B1306" s="21">
        <v>41740</v>
      </c>
      <c r="C1306" s="19">
        <v>878</v>
      </c>
      <c r="D1306" s="19">
        <v>97.59</v>
      </c>
      <c r="E1306" s="20">
        <v>3.7839999999999998</v>
      </c>
    </row>
    <row r="1307" spans="2:5">
      <c r="B1307" s="21">
        <v>41739</v>
      </c>
      <c r="C1307" s="19">
        <v>858.1</v>
      </c>
      <c r="D1307" s="19">
        <v>100.05</v>
      </c>
      <c r="E1307" s="20">
        <v>3.8330000000000002</v>
      </c>
    </row>
    <row r="1308" spans="2:5">
      <c r="B1308" s="21">
        <v>41738</v>
      </c>
      <c r="C1308" s="19">
        <v>859.6</v>
      </c>
      <c r="D1308" s="19">
        <v>101.13</v>
      </c>
      <c r="E1308" s="20">
        <v>3.867</v>
      </c>
    </row>
    <row r="1309" spans="2:5">
      <c r="B1309" s="21">
        <v>41737</v>
      </c>
      <c r="C1309" s="19">
        <v>864.9</v>
      </c>
      <c r="D1309" s="19">
        <v>104.9</v>
      </c>
      <c r="E1309" s="20">
        <v>3.8940000000000001</v>
      </c>
    </row>
    <row r="1310" spans="2:5">
      <c r="B1310" s="21">
        <v>41736</v>
      </c>
      <c r="C1310" s="19">
        <v>857.5</v>
      </c>
      <c r="D1310" s="19">
        <v>104.69</v>
      </c>
      <c r="E1310" s="20">
        <v>3.9050000000000002</v>
      </c>
    </row>
    <row r="1311" spans="2:5">
      <c r="B1311" s="21">
        <v>41735</v>
      </c>
      <c r="C1311" s="19">
        <v>833.7</v>
      </c>
      <c r="D1311" s="19">
        <v>108.1</v>
      </c>
      <c r="E1311" s="20">
        <v>4.0250000000000004</v>
      </c>
    </row>
    <row r="1312" spans="2:5">
      <c r="B1312" s="21">
        <v>41734</v>
      </c>
      <c r="C1312" s="19">
        <v>833.7</v>
      </c>
      <c r="D1312" s="19">
        <v>108.1</v>
      </c>
      <c r="E1312" s="20">
        <v>4.0250000000000004</v>
      </c>
    </row>
    <row r="1313" spans="2:5">
      <c r="B1313" s="21">
        <v>41733</v>
      </c>
      <c r="C1313" s="19">
        <v>840.5</v>
      </c>
      <c r="D1313" s="19">
        <v>110.09</v>
      </c>
      <c r="E1313" s="20">
        <v>4.0750000000000002</v>
      </c>
    </row>
    <row r="1314" spans="2:5">
      <c r="B1314" s="21">
        <v>41732</v>
      </c>
      <c r="C1314" s="19">
        <v>825.6</v>
      </c>
      <c r="D1314" s="19">
        <v>109.6</v>
      </c>
      <c r="E1314" s="20">
        <v>4.1989999999999998</v>
      </c>
    </row>
    <row r="1315" spans="2:5">
      <c r="B1315" s="21">
        <v>41731</v>
      </c>
      <c r="C1315" s="19">
        <v>824.5</v>
      </c>
      <c r="D1315" s="19">
        <v>111.56</v>
      </c>
      <c r="E1315" s="20">
        <v>4.2770000000000001</v>
      </c>
    </row>
    <row r="1316" spans="2:5">
      <c r="B1316" s="21">
        <v>41730</v>
      </c>
      <c r="C1316" s="19">
        <v>807</v>
      </c>
      <c r="D1316" s="19">
        <v>111.65</v>
      </c>
      <c r="E1316" s="20">
        <v>4.2140000000000004</v>
      </c>
    </row>
    <row r="1317" spans="2:5">
      <c r="B1317" s="21">
        <v>41729</v>
      </c>
      <c r="C1317" s="19">
        <v>811.8</v>
      </c>
      <c r="D1317" s="19">
        <v>111.65</v>
      </c>
      <c r="E1317" s="20">
        <v>4.2140000000000004</v>
      </c>
    </row>
    <row r="1318" spans="2:5">
      <c r="B1318" s="21">
        <v>41728</v>
      </c>
      <c r="C1318" s="19">
        <v>811.8</v>
      </c>
      <c r="D1318" s="19">
        <v>111.05</v>
      </c>
      <c r="E1318" s="20">
        <v>4.17</v>
      </c>
    </row>
    <row r="1319" spans="2:5">
      <c r="B1319" s="21">
        <v>41727</v>
      </c>
      <c r="C1319" s="19">
        <v>796.4</v>
      </c>
      <c r="D1319" s="19">
        <v>108.84</v>
      </c>
      <c r="E1319" s="20">
        <v>4.0529999999999999</v>
      </c>
    </row>
    <row r="1320" spans="2:5">
      <c r="B1320" s="21">
        <v>41726</v>
      </c>
      <c r="C1320" s="19">
        <v>802.3</v>
      </c>
      <c r="D1320" s="19">
        <v>107.14</v>
      </c>
      <c r="E1320" s="20">
        <v>4.03</v>
      </c>
    </row>
    <row r="1321" spans="2:5">
      <c r="B1321" s="21">
        <v>41725</v>
      </c>
      <c r="C1321" s="19">
        <v>802.75</v>
      </c>
      <c r="D1321" s="19">
        <v>106.31</v>
      </c>
      <c r="E1321" s="20">
        <v>4.12</v>
      </c>
    </row>
    <row r="1322" spans="2:5">
      <c r="B1322" s="21">
        <v>41724</v>
      </c>
      <c r="C1322" s="19">
        <v>793.3</v>
      </c>
      <c r="D1322" s="19">
        <v>104.53</v>
      </c>
      <c r="E1322" s="20">
        <v>4.1470000000000002</v>
      </c>
    </row>
    <row r="1323" spans="2:5">
      <c r="B1323" s="21">
        <v>41723</v>
      </c>
      <c r="C1323" s="19">
        <v>794.87</v>
      </c>
      <c r="D1323" s="19">
        <v>105.77</v>
      </c>
      <c r="E1323" s="20">
        <v>4.2359999999999998</v>
      </c>
    </row>
    <row r="1324" spans="2:5">
      <c r="B1324" s="21">
        <v>41722</v>
      </c>
      <c r="C1324" s="19">
        <v>797.3</v>
      </c>
      <c r="D1324" s="19">
        <v>108.18</v>
      </c>
      <c r="E1324" s="20">
        <v>4.2030000000000003</v>
      </c>
    </row>
    <row r="1325" spans="2:5">
      <c r="B1325" s="21">
        <v>41721</v>
      </c>
      <c r="C1325" s="19">
        <v>813.6</v>
      </c>
      <c r="D1325" s="19">
        <v>108.47</v>
      </c>
      <c r="E1325" s="20">
        <v>4.0910000000000002</v>
      </c>
    </row>
    <row r="1326" spans="2:5">
      <c r="B1326" s="21">
        <v>41720</v>
      </c>
      <c r="C1326" s="19">
        <v>797.1</v>
      </c>
      <c r="D1326" s="19">
        <v>106.99</v>
      </c>
      <c r="E1326" s="20">
        <v>3.9710000000000001</v>
      </c>
    </row>
    <row r="1327" spans="2:5">
      <c r="B1327" s="21">
        <v>41719</v>
      </c>
      <c r="C1327" s="19">
        <v>808.2</v>
      </c>
      <c r="D1327" s="19">
        <v>109.39</v>
      </c>
      <c r="E1327" s="20">
        <v>4.1589999999999998</v>
      </c>
    </row>
    <row r="1328" spans="2:5">
      <c r="B1328" s="21">
        <v>41718</v>
      </c>
      <c r="C1328" s="19">
        <v>794.8</v>
      </c>
      <c r="D1328" s="19">
        <v>108.86</v>
      </c>
      <c r="E1328" s="20">
        <v>4.1070000000000002</v>
      </c>
    </row>
    <row r="1329" spans="2:5">
      <c r="B1329" s="21">
        <v>41717</v>
      </c>
      <c r="C1329" s="19">
        <v>802.2</v>
      </c>
      <c r="D1329" s="19">
        <v>109.7</v>
      </c>
      <c r="E1329" s="20">
        <v>4.01</v>
      </c>
    </row>
    <row r="1330" spans="2:5">
      <c r="B1330" s="21">
        <v>41716</v>
      </c>
      <c r="C1330" s="19">
        <v>795.4</v>
      </c>
      <c r="D1330" s="19">
        <v>108.16</v>
      </c>
      <c r="E1330" s="20">
        <v>3.9569999999999999</v>
      </c>
    </row>
    <row r="1331" spans="2:5">
      <c r="B1331" s="21">
        <v>41715</v>
      </c>
      <c r="C1331" s="19">
        <v>801.7</v>
      </c>
      <c r="D1331" s="19">
        <v>106.63</v>
      </c>
      <c r="E1331" s="20">
        <v>3.8940000000000001</v>
      </c>
    </row>
    <row r="1332" spans="2:5">
      <c r="B1332" s="21">
        <v>41714</v>
      </c>
      <c r="C1332" s="19">
        <v>794.3</v>
      </c>
      <c r="D1332" s="19">
        <v>105.83</v>
      </c>
      <c r="E1332" s="20">
        <v>3.8479999999999999</v>
      </c>
    </row>
    <row r="1333" spans="2:5">
      <c r="B1333" s="21">
        <v>41713</v>
      </c>
      <c r="C1333" s="19">
        <v>783.55</v>
      </c>
      <c r="D1333" s="19">
        <v>105.18</v>
      </c>
      <c r="E1333" s="20">
        <v>3.94</v>
      </c>
    </row>
    <row r="1334" spans="2:5">
      <c r="B1334" s="21">
        <v>41712</v>
      </c>
      <c r="C1334" s="19">
        <v>793.4</v>
      </c>
      <c r="D1334" s="19">
        <v>107.5</v>
      </c>
      <c r="E1334" s="20">
        <v>3.9359999999999999</v>
      </c>
    </row>
    <row r="1335" spans="2:5">
      <c r="B1335" s="21">
        <v>41711</v>
      </c>
      <c r="C1335" s="19">
        <v>804.5</v>
      </c>
      <c r="D1335" s="19">
        <v>107.37</v>
      </c>
      <c r="E1335" s="20">
        <v>4.0369999999999999</v>
      </c>
    </row>
    <row r="1336" spans="2:5">
      <c r="B1336" s="21">
        <v>41710</v>
      </c>
      <c r="C1336" s="19">
        <v>812.6</v>
      </c>
      <c r="D1336" s="19">
        <v>103.83</v>
      </c>
      <c r="E1336" s="20">
        <v>3.95</v>
      </c>
    </row>
    <row r="1337" spans="2:5">
      <c r="B1337" s="21">
        <v>41709</v>
      </c>
      <c r="C1337" s="19">
        <v>824.6</v>
      </c>
      <c r="D1337" s="19">
        <v>101.97</v>
      </c>
      <c r="E1337" s="20">
        <v>3.8410000000000002</v>
      </c>
    </row>
    <row r="1338" spans="2:5">
      <c r="B1338" s="21">
        <v>41708</v>
      </c>
      <c r="C1338" s="19">
        <v>823.8</v>
      </c>
      <c r="D1338" s="19">
        <v>104.05</v>
      </c>
      <c r="E1338" s="20">
        <v>4.0010000000000003</v>
      </c>
    </row>
    <row r="1339" spans="2:5">
      <c r="B1339" s="21">
        <v>41707</v>
      </c>
      <c r="C1339" s="19">
        <v>804.6</v>
      </c>
      <c r="D1339" s="19">
        <v>102.22</v>
      </c>
      <c r="E1339" s="20">
        <v>4.008</v>
      </c>
    </row>
    <row r="1340" spans="2:5">
      <c r="B1340" s="21">
        <v>41706</v>
      </c>
      <c r="C1340" s="19">
        <v>800.22</v>
      </c>
      <c r="D1340" s="19">
        <v>102.22</v>
      </c>
      <c r="E1340" s="20">
        <v>4.0090000000000003</v>
      </c>
    </row>
    <row r="1341" spans="2:5">
      <c r="B1341" s="21">
        <v>41705</v>
      </c>
      <c r="C1341" s="19">
        <v>802.8</v>
      </c>
      <c r="D1341" s="19">
        <v>103.42</v>
      </c>
      <c r="E1341" s="20">
        <v>4.0979999999999999</v>
      </c>
    </row>
    <row r="1342" spans="2:5">
      <c r="B1342" s="21">
        <v>41704</v>
      </c>
      <c r="C1342" s="19">
        <v>782</v>
      </c>
      <c r="D1342" s="19">
        <v>102.22</v>
      </c>
      <c r="E1342" s="20">
        <v>4.0730000000000004</v>
      </c>
    </row>
    <row r="1343" spans="2:5">
      <c r="B1343" s="21">
        <v>41703</v>
      </c>
      <c r="C1343" s="19">
        <v>786.3</v>
      </c>
      <c r="D1343" s="19">
        <v>104.79</v>
      </c>
      <c r="E1343" s="20">
        <v>4.1689999999999996</v>
      </c>
    </row>
    <row r="1344" spans="2:5">
      <c r="B1344" s="21">
        <v>41702</v>
      </c>
      <c r="C1344" s="19">
        <v>788.3</v>
      </c>
      <c r="D1344" s="19">
        <v>103.6</v>
      </c>
      <c r="E1344" s="20">
        <v>4.1420000000000003</v>
      </c>
    </row>
    <row r="1345" spans="2:5">
      <c r="B1345" s="21">
        <v>41701</v>
      </c>
      <c r="C1345" s="19">
        <v>812</v>
      </c>
      <c r="D1345" s="19">
        <v>103.44</v>
      </c>
      <c r="E1345" s="20">
        <v>4.2519999999999998</v>
      </c>
    </row>
    <row r="1346" spans="2:5">
      <c r="B1346" s="21">
        <v>41700</v>
      </c>
      <c r="C1346" s="19">
        <v>802</v>
      </c>
      <c r="D1346" s="19">
        <v>105.27</v>
      </c>
      <c r="E1346" s="20">
        <v>4.2649999999999997</v>
      </c>
    </row>
    <row r="1347" spans="2:5">
      <c r="B1347" s="21">
        <v>41699</v>
      </c>
      <c r="C1347" s="19">
        <v>793.5</v>
      </c>
      <c r="D1347" s="19">
        <v>101.45</v>
      </c>
      <c r="E1347" s="20">
        <v>4.2149999999999999</v>
      </c>
    </row>
    <row r="1348" spans="2:5">
      <c r="B1348" s="21">
        <v>41698</v>
      </c>
      <c r="C1348" s="19">
        <v>832</v>
      </c>
      <c r="D1348" s="19">
        <v>100.2542</v>
      </c>
      <c r="E1348" s="20">
        <v>4.2149999999999999</v>
      </c>
    </row>
    <row r="1349" spans="2:5">
      <c r="B1349" s="21">
        <v>41697</v>
      </c>
      <c r="C1349" s="19">
        <v>833.6</v>
      </c>
      <c r="D1349" s="19">
        <v>106.11</v>
      </c>
      <c r="E1349" s="20">
        <v>4.2850000000000001</v>
      </c>
    </row>
    <row r="1350" spans="2:5">
      <c r="B1350" s="21">
        <v>41696</v>
      </c>
      <c r="C1350" s="19">
        <v>831.1</v>
      </c>
      <c r="D1350" s="19">
        <v>111.08</v>
      </c>
      <c r="E1350" s="20">
        <v>4.3099999999999996</v>
      </c>
    </row>
    <row r="1351" spans="2:5">
      <c r="B1351" s="21">
        <v>41695</v>
      </c>
      <c r="C1351" s="19">
        <v>825</v>
      </c>
      <c r="D1351" s="19">
        <v>113.17</v>
      </c>
      <c r="E1351" s="20">
        <v>4.375</v>
      </c>
    </row>
    <row r="1352" spans="2:5">
      <c r="B1352" s="21">
        <v>41694</v>
      </c>
      <c r="C1352" s="19">
        <v>806.5</v>
      </c>
      <c r="D1352" s="19">
        <v>113.4</v>
      </c>
      <c r="E1352" s="20">
        <v>4.3360000000000003</v>
      </c>
    </row>
    <row r="1353" spans="2:5">
      <c r="B1353" s="21">
        <v>41693</v>
      </c>
      <c r="C1353" s="19">
        <v>807</v>
      </c>
      <c r="D1353" s="19">
        <v>114.59</v>
      </c>
      <c r="E1353" s="20">
        <v>4.3179999999999996</v>
      </c>
    </row>
    <row r="1354" spans="2:5">
      <c r="B1354" s="21">
        <v>41692</v>
      </c>
      <c r="C1354" s="19">
        <v>787.3</v>
      </c>
      <c r="D1354" s="19">
        <v>113.65</v>
      </c>
      <c r="E1354" s="20">
        <v>4.3479999999999999</v>
      </c>
    </row>
    <row r="1355" spans="2:5">
      <c r="B1355" s="21">
        <v>41691</v>
      </c>
      <c r="C1355" s="19">
        <v>796.8</v>
      </c>
      <c r="D1355" s="19">
        <v>116.12</v>
      </c>
      <c r="E1355" s="20">
        <v>4.4729999999999999</v>
      </c>
    </row>
    <row r="1356" spans="2:5">
      <c r="B1356" s="21">
        <v>41690</v>
      </c>
      <c r="C1356" s="19">
        <v>782.1</v>
      </c>
      <c r="D1356" s="19">
        <v>114.12</v>
      </c>
      <c r="E1356" s="20">
        <v>4.3810000000000002</v>
      </c>
    </row>
    <row r="1357" spans="2:5">
      <c r="B1357" s="21">
        <v>41689</v>
      </c>
      <c r="C1357" s="19">
        <v>791.8</v>
      </c>
      <c r="D1357" s="19">
        <v>114.8</v>
      </c>
      <c r="E1357" s="20">
        <v>4.383</v>
      </c>
    </row>
    <row r="1358" spans="2:5">
      <c r="B1358" s="21">
        <v>41688</v>
      </c>
      <c r="C1358" s="19">
        <v>785.2</v>
      </c>
      <c r="D1358" s="19">
        <v>113.73</v>
      </c>
      <c r="E1358" s="20">
        <v>4.4030000000000005</v>
      </c>
    </row>
    <row r="1359" spans="2:5">
      <c r="B1359" s="21">
        <v>41687</v>
      </c>
      <c r="C1359" s="19">
        <v>769.3</v>
      </c>
      <c r="D1359" s="19">
        <v>112.81</v>
      </c>
      <c r="E1359" s="20">
        <v>4.3789999999999996</v>
      </c>
    </row>
    <row r="1360" spans="2:5">
      <c r="B1360" s="21">
        <v>41686</v>
      </c>
      <c r="C1360" s="19">
        <v>763.7</v>
      </c>
      <c r="D1360" s="19">
        <v>112.95</v>
      </c>
      <c r="E1360" s="20">
        <v>4.3410000000000002</v>
      </c>
    </row>
    <row r="1361" spans="2:5">
      <c r="B1361" s="21">
        <v>41685</v>
      </c>
      <c r="C1361" s="19">
        <v>759.7</v>
      </c>
      <c r="D1361" s="19">
        <v>114.68</v>
      </c>
      <c r="E1361" s="20">
        <v>4.4050000000000002</v>
      </c>
    </row>
    <row r="1362" spans="2:5">
      <c r="B1362" s="21">
        <v>41684</v>
      </c>
      <c r="C1362" s="19">
        <v>754.2</v>
      </c>
      <c r="D1362" s="19">
        <v>113.37</v>
      </c>
      <c r="E1362" s="20">
        <v>4.4130000000000003</v>
      </c>
    </row>
    <row r="1363" spans="2:5">
      <c r="B1363" s="21">
        <v>41683</v>
      </c>
      <c r="C1363" s="19">
        <v>765.2</v>
      </c>
      <c r="D1363" s="19">
        <v>112.28</v>
      </c>
      <c r="E1363" s="20">
        <v>4.3929999999999998</v>
      </c>
    </row>
    <row r="1364" spans="2:5">
      <c r="B1364" s="21">
        <v>41682</v>
      </c>
      <c r="C1364" s="19">
        <v>768.2</v>
      </c>
      <c r="D1364" s="19">
        <v>114.8</v>
      </c>
      <c r="E1364" s="20">
        <v>4.4909999999999997</v>
      </c>
    </row>
    <row r="1365" spans="2:5">
      <c r="B1365" s="21">
        <v>41681</v>
      </c>
      <c r="C1365" s="19">
        <v>754.8</v>
      </c>
      <c r="D1365" s="19">
        <v>115.78</v>
      </c>
      <c r="E1365" s="20">
        <v>4.5540000000000003</v>
      </c>
    </row>
    <row r="1366" spans="2:5">
      <c r="B1366" s="21">
        <v>41680</v>
      </c>
      <c r="C1366" s="19">
        <v>760.5</v>
      </c>
      <c r="D1366" s="19">
        <v>119.6</v>
      </c>
      <c r="E1366" s="20">
        <v>4.649</v>
      </c>
    </row>
    <row r="1367" spans="2:5">
      <c r="B1367" s="21">
        <v>41679</v>
      </c>
      <c r="C1367" s="19">
        <v>759.4</v>
      </c>
      <c r="D1367" s="19">
        <v>118.03</v>
      </c>
      <c r="E1367" s="20">
        <v>4.6790000000000003</v>
      </c>
    </row>
    <row r="1368" spans="2:5">
      <c r="B1368" s="21">
        <v>41678</v>
      </c>
      <c r="C1368" s="19">
        <v>749.85</v>
      </c>
      <c r="D1368" s="19">
        <v>117.81</v>
      </c>
      <c r="E1368" s="20">
        <v>4.6829999999999998</v>
      </c>
    </row>
    <row r="1369" spans="2:5">
      <c r="B1369" s="21">
        <v>41677</v>
      </c>
      <c r="C1369" s="19">
        <v>747.85</v>
      </c>
      <c r="D1369" s="19">
        <v>118.05</v>
      </c>
      <c r="E1369" s="20">
        <v>4.6379999999999999</v>
      </c>
    </row>
    <row r="1370" spans="2:5">
      <c r="B1370" s="21">
        <v>41676</v>
      </c>
      <c r="C1370" s="19">
        <v>741.1</v>
      </c>
      <c r="D1370" s="19">
        <v>118.62</v>
      </c>
      <c r="E1370" s="20">
        <v>4.6509999999999998</v>
      </c>
    </row>
    <row r="1371" spans="2:5">
      <c r="B1371" s="21">
        <v>41675</v>
      </c>
      <c r="C1371" s="19">
        <v>737.9</v>
      </c>
      <c r="D1371" s="19">
        <v>118.3</v>
      </c>
      <c r="E1371" s="20">
        <v>4.649</v>
      </c>
    </row>
    <row r="1372" spans="2:5">
      <c r="B1372" s="21">
        <v>41674</v>
      </c>
      <c r="C1372" s="19">
        <v>733.3</v>
      </c>
      <c r="D1372" s="19">
        <v>117.77</v>
      </c>
      <c r="E1372" s="20">
        <v>4.6379999999999999</v>
      </c>
    </row>
    <row r="1373" spans="2:5">
      <c r="B1373" s="21">
        <v>41673</v>
      </c>
      <c r="C1373" s="19">
        <v>742.7</v>
      </c>
      <c r="D1373" s="19">
        <v>116.3</v>
      </c>
      <c r="E1373" s="20">
        <v>4.6379999999999999</v>
      </c>
    </row>
    <row r="1374" spans="2:5">
      <c r="B1374" s="21">
        <v>41672</v>
      </c>
      <c r="C1374" s="19">
        <v>738</v>
      </c>
      <c r="D1374" s="19">
        <v>115.69</v>
      </c>
      <c r="E1374" s="20">
        <v>4.5120000000000005</v>
      </c>
    </row>
    <row r="1375" spans="2:5">
      <c r="B1375" s="21">
        <v>41671</v>
      </c>
      <c r="C1375" s="19">
        <v>727.9</v>
      </c>
      <c r="D1375" s="19">
        <v>116.4</v>
      </c>
      <c r="E1375" s="20">
        <v>4.5609999999999999</v>
      </c>
    </row>
    <row r="1376" spans="2:5">
      <c r="B1376" s="21">
        <v>41670</v>
      </c>
      <c r="C1376" s="19">
        <v>731.6</v>
      </c>
      <c r="D1376" s="19">
        <v>118.36</v>
      </c>
      <c r="E1376" s="20">
        <v>4.524</v>
      </c>
    </row>
    <row r="1377" spans="2:5">
      <c r="B1377" s="21">
        <v>41669</v>
      </c>
      <c r="C1377" s="19">
        <v>747.2</v>
      </c>
      <c r="D1377" s="19">
        <v>119.03</v>
      </c>
      <c r="E1377" s="20">
        <v>4.5469999999999997</v>
      </c>
    </row>
    <row r="1378" spans="2:5">
      <c r="B1378" s="21">
        <v>41668</v>
      </c>
      <c r="C1378" s="19">
        <v>743.6</v>
      </c>
      <c r="D1378" s="19">
        <v>117.8</v>
      </c>
      <c r="E1378" s="20">
        <v>4.5880000000000001</v>
      </c>
    </row>
    <row r="1379" spans="2:5">
      <c r="B1379" s="21">
        <v>41667</v>
      </c>
      <c r="C1379" s="19">
        <v>734.5</v>
      </c>
      <c r="D1379" s="19">
        <v>117.71</v>
      </c>
      <c r="E1379" s="20">
        <v>4.5649999999999995</v>
      </c>
    </row>
    <row r="1380" spans="2:5">
      <c r="B1380" s="21">
        <v>41666</v>
      </c>
      <c r="C1380" s="19">
        <v>728.8</v>
      </c>
      <c r="D1380" s="19">
        <v>117.3</v>
      </c>
      <c r="E1380" s="20">
        <v>4.6219999999999999</v>
      </c>
    </row>
    <row r="1381" spans="2:5">
      <c r="B1381" s="21">
        <v>41665</v>
      </c>
      <c r="C1381" s="19">
        <v>731.7</v>
      </c>
      <c r="D1381" s="19">
        <v>116.51</v>
      </c>
      <c r="E1381" s="20">
        <v>4.6260000000000003</v>
      </c>
    </row>
    <row r="1382" spans="2:5">
      <c r="B1382" s="21">
        <v>41664</v>
      </c>
      <c r="C1382" s="19">
        <v>730.5</v>
      </c>
      <c r="D1382" s="19">
        <v>116.25</v>
      </c>
      <c r="E1382" s="20">
        <v>4.63</v>
      </c>
    </row>
    <row r="1383" spans="2:5">
      <c r="B1383" s="21">
        <v>41663</v>
      </c>
      <c r="C1383" s="19">
        <v>731.5</v>
      </c>
      <c r="D1383" s="19">
        <v>116.78</v>
      </c>
      <c r="E1383" s="20">
        <v>4.6219999999999999</v>
      </c>
    </row>
    <row r="1384" spans="2:5">
      <c r="B1384" s="21">
        <v>41662</v>
      </c>
      <c r="C1384" s="19">
        <v>733.8</v>
      </c>
      <c r="D1384" s="19">
        <v>116.86</v>
      </c>
      <c r="E1384" s="20">
        <v>4.6980000000000004</v>
      </c>
    </row>
    <row r="1385" spans="2:5">
      <c r="B1385" s="21">
        <v>41661</v>
      </c>
      <c r="C1385" s="19">
        <v>721.3</v>
      </c>
      <c r="D1385" s="19">
        <v>116.67</v>
      </c>
      <c r="E1385" s="20">
        <v>4.548</v>
      </c>
    </row>
    <row r="1386" spans="2:5">
      <c r="B1386" s="21">
        <v>41660</v>
      </c>
      <c r="C1386" s="19">
        <v>723.5</v>
      </c>
      <c r="D1386" s="19">
        <v>116.63</v>
      </c>
      <c r="E1386" s="20">
        <v>4.4740000000000002</v>
      </c>
    </row>
    <row r="1387" spans="2:5">
      <c r="B1387" s="21">
        <v>41659</v>
      </c>
      <c r="C1387" s="19">
        <v>717.9</v>
      </c>
      <c r="D1387" s="19">
        <v>114.52</v>
      </c>
      <c r="E1387" s="20">
        <v>4.468</v>
      </c>
    </row>
    <row r="1388" spans="2:5">
      <c r="B1388" s="21">
        <v>41658</v>
      </c>
      <c r="C1388" s="19">
        <v>707.6</v>
      </c>
      <c r="D1388" s="19">
        <v>115.13</v>
      </c>
      <c r="E1388" s="20">
        <v>4.4560000000000004</v>
      </c>
    </row>
    <row r="1389" spans="2:5">
      <c r="B1389" s="21">
        <v>41657</v>
      </c>
      <c r="C1389" s="19">
        <v>708.3</v>
      </c>
      <c r="D1389" s="19">
        <v>115.95</v>
      </c>
      <c r="E1389" s="20">
        <v>4.4660000000000002</v>
      </c>
    </row>
    <row r="1390" spans="2:5">
      <c r="B1390" s="21">
        <v>41656</v>
      </c>
      <c r="C1390" s="19">
        <v>711.6</v>
      </c>
      <c r="D1390" s="19">
        <v>116</v>
      </c>
      <c r="E1390" s="20">
        <v>4.4119999999999999</v>
      </c>
    </row>
    <row r="1391" spans="2:5">
      <c r="B1391" s="21">
        <v>41655</v>
      </c>
      <c r="C1391" s="19">
        <v>712.6</v>
      </c>
      <c r="D1391" s="19">
        <v>117.35</v>
      </c>
      <c r="E1391" s="20">
        <v>4.37</v>
      </c>
    </row>
    <row r="1392" spans="2:5">
      <c r="B1392" s="21">
        <v>41654</v>
      </c>
      <c r="C1392" s="19">
        <v>703.1</v>
      </c>
      <c r="D1392" s="19">
        <v>115.8</v>
      </c>
      <c r="E1392" s="20">
        <v>4.3239999999999998</v>
      </c>
    </row>
    <row r="1393" spans="2:5">
      <c r="B1393" s="21">
        <v>41653</v>
      </c>
      <c r="C1393" s="19">
        <v>700.8</v>
      </c>
      <c r="D1393" s="19">
        <v>115.55</v>
      </c>
      <c r="E1393" s="20">
        <v>4.3840000000000003</v>
      </c>
    </row>
    <row r="1394" spans="2:5">
      <c r="B1394" s="21">
        <v>41652</v>
      </c>
      <c r="C1394" s="19">
        <v>695.4</v>
      </c>
      <c r="D1394" s="19">
        <v>117.62</v>
      </c>
      <c r="E1394" s="20">
        <v>4.51</v>
      </c>
    </row>
    <row r="1395" spans="2:5">
      <c r="B1395" s="21">
        <v>41651</v>
      </c>
      <c r="C1395" s="19">
        <v>681.8</v>
      </c>
      <c r="D1395" s="19">
        <v>117.88</v>
      </c>
      <c r="E1395" s="20">
        <v>4.4690000000000003</v>
      </c>
    </row>
    <row r="1396" spans="2:5">
      <c r="B1396" s="21">
        <v>41650</v>
      </c>
      <c r="C1396" s="19">
        <v>681.8</v>
      </c>
      <c r="D1396" s="19">
        <v>118.19</v>
      </c>
      <c r="E1396" s="20">
        <v>4.5490000000000004</v>
      </c>
    </row>
    <row r="1397" spans="2:5">
      <c r="B1397" s="21">
        <v>41649</v>
      </c>
      <c r="C1397" s="19">
        <v>672.3</v>
      </c>
      <c r="D1397" s="19">
        <v>116.69</v>
      </c>
      <c r="E1397" s="20">
        <v>4.5309999999999997</v>
      </c>
    </row>
    <row r="1398" spans="2:5">
      <c r="B1398" s="21">
        <v>41648</v>
      </c>
      <c r="C1398" s="19">
        <v>673.3</v>
      </c>
      <c r="D1398" s="19">
        <v>116.69</v>
      </c>
      <c r="E1398" s="20">
        <v>4.5309999999999997</v>
      </c>
    </row>
    <row r="1399" spans="2:5">
      <c r="B1399" s="21">
        <v>41647</v>
      </c>
      <c r="C1399" s="19">
        <v>665.3</v>
      </c>
      <c r="D1399" s="19">
        <v>115.37</v>
      </c>
      <c r="E1399" s="20">
        <v>4.508</v>
      </c>
    </row>
    <row r="1400" spans="2:5">
      <c r="B1400" s="21">
        <v>41646</v>
      </c>
      <c r="C1400" s="19">
        <v>667.5</v>
      </c>
      <c r="D1400" s="19">
        <v>114.57</v>
      </c>
      <c r="E1400" s="20">
        <v>4.5609999999999999</v>
      </c>
    </row>
    <row r="1401" spans="2:5">
      <c r="B1401" s="21">
        <v>41645</v>
      </c>
      <c r="C1401" s="19">
        <v>662.5</v>
      </c>
      <c r="D1401" s="19">
        <v>112</v>
      </c>
      <c r="E1401" s="20">
        <v>4.508</v>
      </c>
    </row>
    <row r="1402" spans="2:5">
      <c r="B1402" s="21">
        <v>41644</v>
      </c>
      <c r="C1402" s="19">
        <v>667.6</v>
      </c>
      <c r="D1402" s="19">
        <v>113.44</v>
      </c>
      <c r="E1402" s="20">
        <v>4.5649999999999995</v>
      </c>
    </row>
    <row r="1403" spans="2:5">
      <c r="B1403" s="21">
        <v>41643</v>
      </c>
      <c r="C1403" s="19">
        <v>668.2</v>
      </c>
      <c r="D1403" s="19">
        <v>113.24</v>
      </c>
      <c r="E1403" s="20">
        <v>4.6180000000000003</v>
      </c>
    </row>
    <row r="1404" spans="2:5">
      <c r="B1404" s="21">
        <v>41642</v>
      </c>
      <c r="C1404" s="19">
        <v>660.1</v>
      </c>
      <c r="D1404" s="19">
        <v>111.45</v>
      </c>
      <c r="E1404" s="20">
        <v>4.6470000000000002</v>
      </c>
    </row>
    <row r="1405" spans="2:5">
      <c r="B1405" s="21">
        <v>41641</v>
      </c>
      <c r="C1405" s="19">
        <v>660.8</v>
      </c>
      <c r="D1405" s="19">
        <v>110</v>
      </c>
      <c r="E1405" s="20">
        <v>4.6470000000000002</v>
      </c>
    </row>
    <row r="1406" spans="2:5">
      <c r="B1406" s="21">
        <v>41640</v>
      </c>
      <c r="C1406" s="19">
        <v>657.3</v>
      </c>
      <c r="D1406" s="19">
        <v>109.04</v>
      </c>
      <c r="E1406" s="20">
        <v>4.5919999999999996</v>
      </c>
    </row>
    <row r="1407" spans="2:5">
      <c r="B1407" s="21">
        <v>41639</v>
      </c>
      <c r="C1407" s="19">
        <v>656.8</v>
      </c>
      <c r="D1407" s="19">
        <v>109.22</v>
      </c>
      <c r="E1407" s="20">
        <v>4.6280000000000001</v>
      </c>
    </row>
    <row r="1408" spans="2:5">
      <c r="B1408" s="21">
        <v>41638</v>
      </c>
      <c r="C1408" s="19">
        <v>657.8</v>
      </c>
      <c r="D1408" s="19">
        <v>110.9</v>
      </c>
      <c r="E1408" s="20">
        <v>4.6870000000000003</v>
      </c>
    </row>
    <row r="1409" spans="2:5">
      <c r="B1409" s="21">
        <v>41637</v>
      </c>
      <c r="C1409" s="19">
        <v>652.29999999999995</v>
      </c>
      <c r="D1409" s="19">
        <v>109.69</v>
      </c>
      <c r="E1409" s="20">
        <v>4.6589999999999998</v>
      </c>
    </row>
    <row r="1410" spans="2:5">
      <c r="B1410" s="21">
        <v>41636</v>
      </c>
      <c r="C1410" s="19">
        <v>667.7</v>
      </c>
      <c r="D1410" s="19">
        <v>111.23</v>
      </c>
      <c r="E1410" s="20">
        <v>4.726</v>
      </c>
    </row>
    <row r="1411" spans="2:5">
      <c r="B1411" s="21">
        <v>41635</v>
      </c>
      <c r="C1411" s="19">
        <v>669.1</v>
      </c>
      <c r="D1411" s="19">
        <v>112.05</v>
      </c>
      <c r="E1411" s="20">
        <v>4.726</v>
      </c>
    </row>
    <row r="1412" spans="2:5">
      <c r="B1412" s="21">
        <v>41634</v>
      </c>
      <c r="C1412" s="19">
        <v>669.5</v>
      </c>
      <c r="D1412" s="19">
        <v>112.71</v>
      </c>
      <c r="E1412" s="20">
        <v>4.7620000000000005</v>
      </c>
    </row>
    <row r="1413" spans="2:5">
      <c r="B1413" s="21">
        <v>41633</v>
      </c>
      <c r="C1413" s="19">
        <v>672.8</v>
      </c>
      <c r="D1413" s="19">
        <v>112.64</v>
      </c>
      <c r="E1413" s="20">
        <v>4.8100000000000005</v>
      </c>
    </row>
    <row r="1414" spans="2:5">
      <c r="B1414" s="21">
        <v>41632</v>
      </c>
      <c r="C1414" s="19">
        <v>662.1</v>
      </c>
      <c r="D1414" s="19">
        <v>110.73</v>
      </c>
      <c r="E1414" s="20">
        <v>4.7699999999999996</v>
      </c>
    </row>
    <row r="1415" spans="2:5">
      <c r="B1415" s="21">
        <v>41631</v>
      </c>
      <c r="C1415" s="19">
        <v>674.8</v>
      </c>
      <c r="D1415" s="19">
        <v>112.98</v>
      </c>
      <c r="E1415" s="20">
        <v>4.8789999999999996</v>
      </c>
    </row>
    <row r="1416" spans="2:5">
      <c r="B1416" s="21">
        <v>41630</v>
      </c>
      <c r="C1416" s="19">
        <v>672.4</v>
      </c>
      <c r="D1416" s="19">
        <v>113.53</v>
      </c>
      <c r="E1416" s="20">
        <v>4.7699999999999996</v>
      </c>
    </row>
    <row r="1417" spans="2:5">
      <c r="B1417" s="21">
        <v>41629</v>
      </c>
      <c r="C1417" s="19">
        <v>672.1</v>
      </c>
      <c r="D1417" s="19">
        <v>113.89</v>
      </c>
      <c r="E1417" s="20">
        <v>4.7389999999999999</v>
      </c>
    </row>
    <row r="1418" spans="2:5">
      <c r="B1418" s="21">
        <v>41628</v>
      </c>
      <c r="C1418" s="19">
        <v>673</v>
      </c>
      <c r="D1418" s="19">
        <v>111.89</v>
      </c>
      <c r="E1418" s="20">
        <v>4.6859999999999999</v>
      </c>
    </row>
    <row r="1419" spans="2:5">
      <c r="B1419" s="21">
        <v>41627</v>
      </c>
      <c r="C1419" s="19">
        <v>665.6</v>
      </c>
      <c r="D1419" s="19">
        <v>113.23</v>
      </c>
      <c r="E1419" s="20">
        <v>4.7670000000000003</v>
      </c>
    </row>
    <row r="1420" spans="2:5">
      <c r="B1420" s="21">
        <v>41626</v>
      </c>
      <c r="C1420" s="19">
        <v>666.9</v>
      </c>
      <c r="D1420" s="19">
        <v>112.04</v>
      </c>
      <c r="E1420" s="20">
        <v>4.7940000000000005</v>
      </c>
    </row>
    <row r="1421" spans="2:5">
      <c r="B1421" s="21">
        <v>41625</v>
      </c>
      <c r="C1421" s="19">
        <v>664.3</v>
      </c>
      <c r="D1421" s="19">
        <v>110.65</v>
      </c>
      <c r="E1421" s="20">
        <v>4.7409999999999997</v>
      </c>
    </row>
    <row r="1422" spans="2:5">
      <c r="B1422" s="21">
        <v>41624</v>
      </c>
      <c r="C1422" s="19">
        <v>665</v>
      </c>
      <c r="D1422" s="19">
        <v>114.52</v>
      </c>
      <c r="E1422" s="20">
        <v>4.8040000000000003</v>
      </c>
    </row>
    <row r="1423" spans="2:5">
      <c r="B1423" s="21">
        <v>41623</v>
      </c>
      <c r="C1423" s="19">
        <v>661.2</v>
      </c>
      <c r="D1423" s="19">
        <v>115.62</v>
      </c>
      <c r="E1423" s="20">
        <v>4.7590000000000003</v>
      </c>
    </row>
    <row r="1424" spans="2:5">
      <c r="B1424" s="21">
        <v>41622</v>
      </c>
      <c r="C1424" s="19">
        <v>662.9</v>
      </c>
      <c r="D1424" s="19">
        <v>116.53</v>
      </c>
      <c r="E1424" s="20">
        <v>4.7869999999999999</v>
      </c>
    </row>
    <row r="1425" spans="2:5">
      <c r="B1425" s="21">
        <v>41621</v>
      </c>
      <c r="C1425" s="19">
        <v>674.9</v>
      </c>
      <c r="D1425" s="19">
        <v>118.1</v>
      </c>
      <c r="E1425" s="20">
        <v>4.9000000000000004</v>
      </c>
    </row>
    <row r="1426" spans="2:5">
      <c r="B1426" s="21">
        <v>41620</v>
      </c>
      <c r="C1426" s="19">
        <v>681</v>
      </c>
      <c r="D1426" s="19">
        <v>116.17</v>
      </c>
      <c r="E1426" s="20">
        <v>4.9109999999999996</v>
      </c>
    </row>
    <row r="1427" spans="2:5">
      <c r="B1427" s="21">
        <v>41619</v>
      </c>
      <c r="C1427" s="19">
        <v>681.6</v>
      </c>
      <c r="D1427" s="19">
        <v>116.38</v>
      </c>
      <c r="E1427" s="20">
        <v>4.95</v>
      </c>
    </row>
    <row r="1428" spans="2:5">
      <c r="B1428" s="21">
        <v>41618</v>
      </c>
      <c r="C1428" s="19">
        <v>683.4</v>
      </c>
      <c r="D1428" s="19">
        <v>114.81</v>
      </c>
      <c r="E1428" s="20">
        <v>4.952</v>
      </c>
    </row>
    <row r="1429" spans="2:5">
      <c r="B1429" s="21">
        <v>41617</v>
      </c>
      <c r="C1429" s="19">
        <v>677.5</v>
      </c>
      <c r="D1429" s="19">
        <v>115.86</v>
      </c>
      <c r="E1429" s="20">
        <v>5.0179999999999998</v>
      </c>
    </row>
    <row r="1430" spans="2:5">
      <c r="B1430" s="21">
        <v>41616</v>
      </c>
      <c r="C1430" s="19">
        <v>673</v>
      </c>
      <c r="D1430" s="19">
        <v>111.08</v>
      </c>
      <c r="E1430" s="20">
        <v>5.03</v>
      </c>
    </row>
    <row r="1431" spans="2:5">
      <c r="B1431" s="21">
        <v>41615</v>
      </c>
      <c r="C1431" s="19">
        <v>664.9</v>
      </c>
      <c r="D1431" s="19">
        <v>110.77</v>
      </c>
      <c r="E1431" s="20">
        <v>5.0510000000000002</v>
      </c>
    </row>
    <row r="1432" spans="2:5">
      <c r="B1432" s="21">
        <v>41614</v>
      </c>
      <c r="C1432" s="19">
        <v>664.9</v>
      </c>
      <c r="D1432" s="19">
        <v>109.66</v>
      </c>
      <c r="E1432" s="20">
        <v>5.0410000000000004</v>
      </c>
    </row>
    <row r="1433" spans="2:5">
      <c r="B1433" s="21">
        <v>41613</v>
      </c>
      <c r="C1433" s="19">
        <v>666.9</v>
      </c>
      <c r="D1433" s="19">
        <v>108.6</v>
      </c>
      <c r="E1433" s="20">
        <v>5.0949999999999998</v>
      </c>
    </row>
    <row r="1434" spans="2:5">
      <c r="B1434" s="21">
        <v>41612</v>
      </c>
      <c r="C1434" s="19">
        <v>666.8</v>
      </c>
      <c r="D1434" s="19">
        <v>109.28</v>
      </c>
      <c r="E1434" s="20">
        <v>5.1260000000000003</v>
      </c>
    </row>
    <row r="1435" spans="2:5">
      <c r="B1435" s="21">
        <v>41611</v>
      </c>
      <c r="C1435" s="19">
        <v>660.6</v>
      </c>
      <c r="D1435" s="19">
        <v>109.1</v>
      </c>
      <c r="E1435" s="20">
        <v>5.0880000000000001</v>
      </c>
    </row>
    <row r="1436" spans="2:5">
      <c r="B1436" s="21">
        <v>41610</v>
      </c>
      <c r="C1436" s="19">
        <v>663.3</v>
      </c>
      <c r="D1436" s="19">
        <v>108.63</v>
      </c>
      <c r="E1436" s="20">
        <v>5.0229999999999997</v>
      </c>
    </row>
    <row r="1437" spans="2:5">
      <c r="B1437" s="21">
        <v>41609</v>
      </c>
      <c r="C1437" s="19">
        <v>660.4</v>
      </c>
      <c r="D1437" s="19">
        <v>108.97</v>
      </c>
      <c r="E1437" s="20">
        <v>5.14</v>
      </c>
    </row>
    <row r="1438" spans="2:5">
      <c r="B1438" s="21">
        <v>41608</v>
      </c>
      <c r="C1438" s="19">
        <v>655.9</v>
      </c>
      <c r="D1438" s="19">
        <v>109.03</v>
      </c>
      <c r="E1438" s="20">
        <v>5.1840000000000002</v>
      </c>
    </row>
    <row r="1439" spans="2:5">
      <c r="B1439" s="21">
        <v>41607</v>
      </c>
      <c r="C1439" s="19">
        <v>649.5</v>
      </c>
      <c r="D1439" s="19">
        <v>108.05</v>
      </c>
      <c r="E1439" s="20">
        <v>5.1420000000000003</v>
      </c>
    </row>
    <row r="1440" spans="2:5">
      <c r="B1440" s="21">
        <v>41606</v>
      </c>
      <c r="C1440" s="19">
        <v>654.20000000000005</v>
      </c>
      <c r="D1440" s="19">
        <v>106.58</v>
      </c>
      <c r="E1440" s="20">
        <v>5.0389999999999997</v>
      </c>
    </row>
    <row r="1441" spans="2:5">
      <c r="B1441" s="21">
        <v>41605</v>
      </c>
      <c r="C1441" s="19">
        <v>653.20000000000005</v>
      </c>
      <c r="D1441" s="19">
        <v>106.58</v>
      </c>
      <c r="E1441" s="20">
        <v>5.0389999999999997</v>
      </c>
    </row>
    <row r="1442" spans="2:5">
      <c r="B1442" s="21">
        <v>41604</v>
      </c>
      <c r="C1442" s="19">
        <v>657.25</v>
      </c>
      <c r="D1442" s="19">
        <v>105.01</v>
      </c>
      <c r="E1442" s="20">
        <v>4.9909999999999997</v>
      </c>
    </row>
    <row r="1443" spans="2:5">
      <c r="B1443" s="21">
        <v>41603</v>
      </c>
      <c r="C1443" s="19">
        <v>649.65</v>
      </c>
      <c r="D1443" s="19">
        <v>105.25</v>
      </c>
      <c r="E1443" s="20">
        <v>5.0259999999999998</v>
      </c>
    </row>
    <row r="1444" spans="2:5">
      <c r="B1444" s="21">
        <v>41602</v>
      </c>
      <c r="C1444" s="19">
        <v>648.95000000000005</v>
      </c>
      <c r="D1444" s="19">
        <v>105.95</v>
      </c>
      <c r="E1444" s="20">
        <v>5.1050000000000004</v>
      </c>
    </row>
    <row r="1445" spans="2:5">
      <c r="B1445" s="21">
        <v>41601</v>
      </c>
      <c r="C1445" s="19">
        <v>643.65</v>
      </c>
      <c r="D1445" s="19">
        <v>105.43</v>
      </c>
      <c r="E1445" s="20">
        <v>5.0819999999999999</v>
      </c>
    </row>
    <row r="1446" spans="2:5">
      <c r="B1446" s="21">
        <v>41600</v>
      </c>
      <c r="C1446" s="19">
        <v>640.9</v>
      </c>
      <c r="D1446" s="19">
        <v>105.33</v>
      </c>
      <c r="E1446" s="20">
        <v>5.08</v>
      </c>
    </row>
    <row r="1447" spans="2:5">
      <c r="B1447" s="21">
        <v>41599</v>
      </c>
      <c r="C1447" s="19">
        <v>651</v>
      </c>
      <c r="D1447" s="19">
        <v>105.1</v>
      </c>
      <c r="E1447" s="20">
        <v>5.0819999999999999</v>
      </c>
    </row>
    <row r="1448" spans="2:5">
      <c r="B1448" s="21">
        <v>41598</v>
      </c>
      <c r="C1448" s="19">
        <v>654.29999999999995</v>
      </c>
      <c r="D1448" s="19">
        <v>104.44</v>
      </c>
      <c r="E1448" s="20">
        <v>5.1319999999999997</v>
      </c>
    </row>
    <row r="1449" spans="2:5">
      <c r="B1449" s="21">
        <v>41597</v>
      </c>
      <c r="C1449" s="19">
        <v>652.04</v>
      </c>
      <c r="D1449" s="19">
        <v>106.6</v>
      </c>
      <c r="E1449" s="20">
        <v>5.1879999999999997</v>
      </c>
    </row>
    <row r="1450" spans="2:5">
      <c r="B1450" s="21">
        <v>41596</v>
      </c>
      <c r="C1450" s="19">
        <v>654.54999999999995</v>
      </c>
      <c r="D1450" s="19">
        <v>106</v>
      </c>
      <c r="E1450" s="20">
        <v>5.1340000000000003</v>
      </c>
    </row>
    <row r="1451" spans="2:5">
      <c r="B1451" s="21">
        <v>41595</v>
      </c>
      <c r="C1451" s="19">
        <v>661.45</v>
      </c>
      <c r="D1451" s="19">
        <v>106.5</v>
      </c>
      <c r="E1451" s="20">
        <v>5.0830000000000002</v>
      </c>
    </row>
    <row r="1452" spans="2:5">
      <c r="B1452" s="21">
        <v>41594</v>
      </c>
      <c r="C1452" s="19">
        <v>656.35</v>
      </c>
      <c r="D1452" s="19">
        <v>105.33</v>
      </c>
      <c r="E1452" s="20">
        <v>5.1360000000000001</v>
      </c>
    </row>
    <row r="1453" spans="2:5">
      <c r="B1453" s="21">
        <v>41593</v>
      </c>
      <c r="C1453" s="19">
        <v>655.35</v>
      </c>
      <c r="D1453" s="19">
        <v>105.09</v>
      </c>
      <c r="E1453" s="20">
        <v>5.165</v>
      </c>
    </row>
    <row r="1454" spans="2:5">
      <c r="B1454" s="21">
        <v>41592</v>
      </c>
      <c r="C1454" s="19">
        <v>651.95000000000005</v>
      </c>
      <c r="D1454" s="19">
        <v>103.85</v>
      </c>
      <c r="E1454" s="20">
        <v>5.2229999999999999</v>
      </c>
    </row>
    <row r="1455" spans="2:5">
      <c r="B1455" s="21">
        <v>41591</v>
      </c>
      <c r="C1455" s="19">
        <v>651.75</v>
      </c>
      <c r="D1455" s="19">
        <v>103.12</v>
      </c>
      <c r="E1455" s="20">
        <v>5.2</v>
      </c>
    </row>
    <row r="1456" spans="2:5">
      <c r="B1456" s="21">
        <v>41590</v>
      </c>
      <c r="C1456" s="19">
        <v>647.25</v>
      </c>
      <c r="D1456" s="19">
        <v>102.34</v>
      </c>
      <c r="E1456" s="20">
        <v>5.2949999999999999</v>
      </c>
    </row>
    <row r="1457" spans="2:5">
      <c r="B1457" s="21">
        <v>41589</v>
      </c>
      <c r="C1457" s="19">
        <v>653.65</v>
      </c>
      <c r="D1457" s="19">
        <v>103.22</v>
      </c>
      <c r="E1457" s="20">
        <v>5.1539999999999999</v>
      </c>
    </row>
    <row r="1458" spans="2:5">
      <c r="B1458" s="21">
        <v>41588</v>
      </c>
      <c r="C1458" s="19">
        <v>648.85</v>
      </c>
      <c r="D1458" s="19">
        <v>103.07</v>
      </c>
      <c r="E1458" s="20">
        <v>5.101</v>
      </c>
    </row>
    <row r="1459" spans="2:5">
      <c r="B1459" s="21">
        <v>41587</v>
      </c>
      <c r="C1459" s="19">
        <v>659.15</v>
      </c>
      <c r="D1459" s="19">
        <v>101.8</v>
      </c>
      <c r="E1459" s="20">
        <v>5.1319999999999997</v>
      </c>
    </row>
    <row r="1460" spans="2:5">
      <c r="B1460" s="21">
        <v>41586</v>
      </c>
      <c r="C1460" s="19">
        <v>670.75</v>
      </c>
      <c r="D1460" s="19">
        <v>102.41</v>
      </c>
      <c r="E1460" s="20">
        <v>4.9660000000000002</v>
      </c>
    </row>
    <row r="1461" spans="2:5">
      <c r="B1461" s="21">
        <v>41585</v>
      </c>
      <c r="C1461" s="19">
        <v>670.05</v>
      </c>
      <c r="D1461" s="19">
        <v>105.84</v>
      </c>
      <c r="E1461" s="20">
        <v>4.9930000000000003</v>
      </c>
    </row>
    <row r="1462" spans="2:5">
      <c r="B1462" s="21">
        <v>41584</v>
      </c>
      <c r="C1462" s="19">
        <v>671.15</v>
      </c>
      <c r="D1462" s="19">
        <v>106.23</v>
      </c>
      <c r="E1462" s="20">
        <v>4.9290000000000003</v>
      </c>
    </row>
    <row r="1463" spans="2:5">
      <c r="B1463" s="21">
        <v>41583</v>
      </c>
      <c r="C1463" s="19">
        <v>671.75</v>
      </c>
      <c r="D1463" s="19">
        <v>106.54</v>
      </c>
      <c r="E1463" s="20">
        <v>4.9539999999999997</v>
      </c>
    </row>
    <row r="1464" spans="2:5">
      <c r="B1464" s="21">
        <v>41582</v>
      </c>
      <c r="C1464" s="19">
        <v>660.5</v>
      </c>
      <c r="D1464" s="19">
        <v>106.6</v>
      </c>
      <c r="E1464" s="20">
        <v>4.8899999999999997</v>
      </c>
    </row>
    <row r="1465" spans="2:5">
      <c r="B1465" s="21">
        <v>41581</v>
      </c>
      <c r="C1465" s="19">
        <v>653.45000000000005</v>
      </c>
      <c r="D1465" s="19">
        <v>106.93</v>
      </c>
      <c r="E1465" s="20">
        <v>4.87</v>
      </c>
    </row>
    <row r="1466" spans="2:5">
      <c r="B1466" s="21">
        <v>41580</v>
      </c>
      <c r="C1466" s="19">
        <v>656.85</v>
      </c>
      <c r="D1466" s="19">
        <v>105.91</v>
      </c>
      <c r="E1466" s="20">
        <v>4.8840000000000003</v>
      </c>
    </row>
    <row r="1467" spans="2:5">
      <c r="B1467" s="21">
        <v>41579</v>
      </c>
      <c r="C1467" s="19">
        <v>655.55</v>
      </c>
      <c r="D1467" s="19">
        <v>105.18</v>
      </c>
      <c r="E1467" s="20">
        <v>4.859</v>
      </c>
    </row>
    <row r="1468" spans="2:5">
      <c r="B1468" s="21">
        <v>41578</v>
      </c>
      <c r="C1468" s="19">
        <v>656</v>
      </c>
      <c r="D1468" s="19">
        <v>105.18</v>
      </c>
      <c r="E1468" s="20">
        <v>4.859</v>
      </c>
    </row>
    <row r="1469" spans="2:5">
      <c r="B1469" s="21">
        <v>41577</v>
      </c>
      <c r="C1469" s="19">
        <v>654.65</v>
      </c>
      <c r="D1469" s="19">
        <v>103.95</v>
      </c>
      <c r="E1469" s="20">
        <v>4.8410000000000002</v>
      </c>
    </row>
    <row r="1470" spans="2:5">
      <c r="B1470" s="21">
        <v>41576</v>
      </c>
      <c r="C1470" s="19">
        <v>661.85</v>
      </c>
      <c r="D1470" s="19">
        <v>105.58</v>
      </c>
      <c r="E1470" s="20">
        <v>4.8490000000000002</v>
      </c>
    </row>
    <row r="1471" spans="2:5">
      <c r="B1471" s="21">
        <v>41575</v>
      </c>
      <c r="C1471" s="19">
        <v>659.25</v>
      </c>
      <c r="D1471" s="19">
        <v>106.7</v>
      </c>
      <c r="E1471" s="20">
        <v>4.8259999999999996</v>
      </c>
    </row>
    <row r="1472" spans="2:5">
      <c r="B1472" s="21">
        <v>41574</v>
      </c>
      <c r="C1472" s="19">
        <v>663.25</v>
      </c>
      <c r="D1472" s="19">
        <v>107.04</v>
      </c>
      <c r="E1472" s="20">
        <v>4.7839999999999998</v>
      </c>
    </row>
    <row r="1473" spans="2:5">
      <c r="B1473" s="21">
        <v>41573</v>
      </c>
      <c r="C1473" s="19">
        <v>661.75</v>
      </c>
      <c r="D1473" s="19">
        <v>107.99</v>
      </c>
      <c r="E1473" s="20">
        <v>4.8019999999999996</v>
      </c>
    </row>
    <row r="1474" spans="2:5">
      <c r="B1474" s="21">
        <v>41572</v>
      </c>
      <c r="C1474" s="19">
        <v>657.65</v>
      </c>
      <c r="D1474" s="19">
        <v>105.31</v>
      </c>
      <c r="E1474" s="20">
        <v>4.7539999999999996</v>
      </c>
    </row>
    <row r="1475" spans="2:5">
      <c r="B1475" s="21">
        <v>41571</v>
      </c>
      <c r="C1475" s="19">
        <v>662.15</v>
      </c>
      <c r="D1475" s="19">
        <v>105.87</v>
      </c>
      <c r="E1475" s="20">
        <v>4.7119999999999997</v>
      </c>
    </row>
    <row r="1476" spans="2:5">
      <c r="B1476" s="21">
        <v>41570</v>
      </c>
      <c r="C1476" s="19">
        <v>672.05</v>
      </c>
      <c r="D1476" s="19">
        <v>104.83</v>
      </c>
      <c r="E1476" s="20">
        <v>4.7039999999999997</v>
      </c>
    </row>
    <row r="1477" spans="2:5">
      <c r="B1477" s="21">
        <v>41569</v>
      </c>
      <c r="C1477" s="19">
        <v>669.75</v>
      </c>
      <c r="D1477" s="19">
        <v>105.57</v>
      </c>
      <c r="E1477" s="20">
        <v>4.6959999999999997</v>
      </c>
    </row>
    <row r="1478" spans="2:5">
      <c r="B1478" s="21">
        <v>41568</v>
      </c>
      <c r="C1478" s="19">
        <v>670.85</v>
      </c>
      <c r="D1478" s="19">
        <v>105.98</v>
      </c>
      <c r="E1478" s="20">
        <v>4.6740000000000004</v>
      </c>
    </row>
    <row r="1479" spans="2:5">
      <c r="B1479" s="21">
        <v>41567</v>
      </c>
      <c r="C1479" s="19">
        <v>665.65</v>
      </c>
      <c r="D1479" s="19">
        <v>104.68</v>
      </c>
      <c r="E1479" s="20">
        <v>4.6399999999999997</v>
      </c>
    </row>
    <row r="1480" spans="2:5">
      <c r="B1480" s="21">
        <v>41566</v>
      </c>
      <c r="C1480" s="19">
        <v>680.55</v>
      </c>
      <c r="D1480" s="19">
        <v>104.38</v>
      </c>
      <c r="E1480" s="20">
        <v>4.6669999999999998</v>
      </c>
    </row>
    <row r="1481" spans="2:5">
      <c r="B1481" s="21">
        <v>41565</v>
      </c>
      <c r="C1481" s="19">
        <v>685.65</v>
      </c>
      <c r="D1481" s="19">
        <v>103.29</v>
      </c>
      <c r="E1481" s="20">
        <v>4.6360000000000001</v>
      </c>
    </row>
    <row r="1482" spans="2:5">
      <c r="B1482" s="21">
        <v>41564</v>
      </c>
      <c r="C1482" s="19">
        <v>688.75</v>
      </c>
      <c r="D1482" s="19">
        <v>103.16</v>
      </c>
      <c r="E1482" s="20">
        <v>4.6280000000000001</v>
      </c>
    </row>
    <row r="1483" spans="2:5">
      <c r="B1483" s="21">
        <v>41563</v>
      </c>
      <c r="C1483" s="19">
        <v>688.85</v>
      </c>
      <c r="D1483" s="19">
        <v>102.96</v>
      </c>
      <c r="E1483" s="20">
        <v>4.6399999999999997</v>
      </c>
    </row>
    <row r="1484" spans="2:5">
      <c r="B1484" s="21">
        <v>41562</v>
      </c>
      <c r="C1484" s="19">
        <v>682.35</v>
      </c>
      <c r="D1484" s="19">
        <v>102.8</v>
      </c>
      <c r="E1484" s="20">
        <v>4.6740000000000004</v>
      </c>
    </row>
    <row r="1485" spans="2:5">
      <c r="B1485" s="21">
        <v>41561</v>
      </c>
      <c r="C1485" s="19">
        <v>673.15</v>
      </c>
      <c r="D1485" s="19">
        <v>102.22</v>
      </c>
      <c r="E1485" s="20">
        <v>4.6440000000000001</v>
      </c>
    </row>
    <row r="1486" spans="2:5">
      <c r="B1486" s="21">
        <v>41560</v>
      </c>
      <c r="C1486" s="19">
        <v>673.45</v>
      </c>
      <c r="D1486" s="19">
        <v>103.17</v>
      </c>
      <c r="E1486" s="20">
        <v>4.6379999999999999</v>
      </c>
    </row>
    <row r="1487" spans="2:5">
      <c r="B1487" s="21">
        <v>41559</v>
      </c>
      <c r="C1487" s="19">
        <v>678.45</v>
      </c>
      <c r="D1487" s="19">
        <v>102.21</v>
      </c>
      <c r="E1487" s="20">
        <v>4.6239999999999997</v>
      </c>
    </row>
    <row r="1488" spans="2:5">
      <c r="B1488" s="21">
        <v>41558</v>
      </c>
      <c r="C1488" s="19">
        <v>681.55</v>
      </c>
      <c r="D1488" s="19">
        <v>101.17</v>
      </c>
      <c r="E1488" s="20">
        <v>4.694</v>
      </c>
    </row>
    <row r="1489" spans="2:5">
      <c r="B1489" s="21">
        <v>41557</v>
      </c>
      <c r="C1489" s="19">
        <v>674.75</v>
      </c>
      <c r="D1489" s="19">
        <v>100.9</v>
      </c>
      <c r="E1489" s="20">
        <v>4.6980000000000004</v>
      </c>
    </row>
    <row r="1490" spans="2:5">
      <c r="B1490" s="21">
        <v>41556</v>
      </c>
      <c r="C1490" s="19">
        <v>686.25</v>
      </c>
      <c r="D1490" s="19">
        <v>101.46</v>
      </c>
      <c r="E1490" s="20">
        <v>4.6520000000000001</v>
      </c>
    </row>
    <row r="1491" spans="2:5">
      <c r="B1491" s="21">
        <v>41555</v>
      </c>
      <c r="C1491" s="19">
        <v>683.65</v>
      </c>
      <c r="D1491" s="19">
        <v>98.49</v>
      </c>
      <c r="E1491" s="20">
        <v>4.6219999999999999</v>
      </c>
    </row>
    <row r="1492" spans="2:5">
      <c r="B1492" s="21">
        <v>41554</v>
      </c>
      <c r="C1492" s="19">
        <v>689.15</v>
      </c>
      <c r="D1492" s="19">
        <v>95.21</v>
      </c>
      <c r="E1492" s="20">
        <v>4.6420000000000003</v>
      </c>
    </row>
    <row r="1493" spans="2:5">
      <c r="B1493" s="21">
        <v>41553</v>
      </c>
      <c r="C1493" s="19">
        <v>691.95</v>
      </c>
      <c r="D1493" s="19">
        <v>94.58</v>
      </c>
      <c r="E1493" s="20">
        <v>4.6719999999999997</v>
      </c>
    </row>
    <row r="1494" spans="2:5">
      <c r="B1494" s="21">
        <v>41552</v>
      </c>
      <c r="C1494" s="19">
        <v>682.95</v>
      </c>
      <c r="D1494" s="19">
        <v>94.29</v>
      </c>
      <c r="E1494" s="20">
        <v>4.6660000000000004</v>
      </c>
    </row>
    <row r="1495" spans="2:5">
      <c r="B1495" s="21">
        <v>41551</v>
      </c>
      <c r="C1495" s="19">
        <v>690.05</v>
      </c>
      <c r="D1495" s="19">
        <v>94.8</v>
      </c>
      <c r="E1495" s="20">
        <v>4.6520000000000001</v>
      </c>
    </row>
    <row r="1496" spans="2:5">
      <c r="B1496" s="21">
        <v>41550</v>
      </c>
      <c r="C1496" s="19">
        <v>686.55</v>
      </c>
      <c r="D1496" s="19">
        <v>97.12</v>
      </c>
      <c r="E1496" s="20">
        <v>4.6820000000000004</v>
      </c>
    </row>
    <row r="1497" spans="2:5">
      <c r="B1497" s="21">
        <v>41549</v>
      </c>
      <c r="C1497" s="19">
        <v>690.21</v>
      </c>
      <c r="D1497" s="19">
        <v>96.18</v>
      </c>
      <c r="E1497" s="20">
        <v>4.7370000000000001</v>
      </c>
    </row>
    <row r="1498" spans="2:5">
      <c r="B1498" s="21">
        <v>41548</v>
      </c>
      <c r="C1498" s="19">
        <v>685.52</v>
      </c>
      <c r="D1498" s="19">
        <v>94.93</v>
      </c>
      <c r="E1498" s="20">
        <v>4.7629999999999999</v>
      </c>
    </row>
    <row r="1499" spans="2:5">
      <c r="B1499" s="21">
        <v>41547</v>
      </c>
      <c r="C1499" s="19">
        <v>676.1</v>
      </c>
      <c r="D1499" s="19">
        <v>95.67</v>
      </c>
      <c r="E1499" s="20">
        <v>4.7370000000000001</v>
      </c>
    </row>
    <row r="1500" spans="2:5">
      <c r="B1500" s="21">
        <v>41546</v>
      </c>
      <c r="C1500" s="19">
        <v>677.3</v>
      </c>
      <c r="D1500" s="19">
        <v>95.16</v>
      </c>
      <c r="E1500" s="20">
        <v>4.7320000000000002</v>
      </c>
    </row>
    <row r="1501" spans="2:5">
      <c r="B1501" s="21">
        <v>41545</v>
      </c>
      <c r="C1501" s="19">
        <v>677.9</v>
      </c>
      <c r="D1501" s="19">
        <v>96.46</v>
      </c>
      <c r="E1501" s="20">
        <v>4.72</v>
      </c>
    </row>
    <row r="1502" spans="2:5">
      <c r="B1502" s="21">
        <v>41544</v>
      </c>
      <c r="C1502" s="19">
        <v>670.75</v>
      </c>
      <c r="D1502" s="19">
        <v>96.62</v>
      </c>
      <c r="E1502" s="20">
        <v>4.7450000000000001</v>
      </c>
    </row>
    <row r="1503" spans="2:5">
      <c r="B1503" s="21">
        <v>41543</v>
      </c>
      <c r="C1503" s="19">
        <v>675</v>
      </c>
      <c r="D1503" s="19">
        <v>96.52</v>
      </c>
      <c r="E1503" s="20">
        <v>4.7510000000000003</v>
      </c>
    </row>
    <row r="1504" spans="2:5">
      <c r="B1504" s="21">
        <v>41542</v>
      </c>
      <c r="C1504" s="19">
        <v>674.45</v>
      </c>
      <c r="D1504" s="19">
        <v>96.52</v>
      </c>
      <c r="E1504" s="20">
        <v>4.68</v>
      </c>
    </row>
    <row r="1505" spans="2:5">
      <c r="B1505" s="21">
        <v>41541</v>
      </c>
      <c r="C1505" s="19">
        <v>674.35</v>
      </c>
      <c r="D1505" s="19">
        <v>96.21</v>
      </c>
      <c r="E1505" s="20">
        <v>4.6500000000000004</v>
      </c>
    </row>
    <row r="1506" spans="2:5">
      <c r="B1506" s="21">
        <v>41540</v>
      </c>
      <c r="C1506" s="19">
        <v>663.95</v>
      </c>
      <c r="D1506" s="19">
        <v>96.1</v>
      </c>
      <c r="E1506" s="20">
        <v>4.6660000000000004</v>
      </c>
    </row>
    <row r="1507" spans="2:5">
      <c r="B1507" s="21">
        <v>41539</v>
      </c>
      <c r="C1507" s="19">
        <v>664</v>
      </c>
      <c r="D1507" s="19">
        <v>95.21</v>
      </c>
      <c r="E1507" s="20">
        <v>4.6420000000000003</v>
      </c>
    </row>
    <row r="1508" spans="2:5">
      <c r="B1508" s="21">
        <v>41538</v>
      </c>
      <c r="C1508" s="19">
        <v>663.8</v>
      </c>
      <c r="D1508" s="19">
        <v>94.26</v>
      </c>
      <c r="E1508" s="20">
        <v>4.6459999999999999</v>
      </c>
    </row>
    <row r="1509" spans="2:5">
      <c r="B1509" s="21">
        <v>41537</v>
      </c>
      <c r="C1509" s="19">
        <v>661.5</v>
      </c>
      <c r="D1509" s="19">
        <v>94.57</v>
      </c>
      <c r="E1509" s="20">
        <v>4.6440000000000001</v>
      </c>
    </row>
    <row r="1510" spans="2:5">
      <c r="B1510" s="21">
        <v>41536</v>
      </c>
      <c r="C1510" s="19">
        <v>665.56</v>
      </c>
      <c r="D1510" s="19">
        <v>94.26</v>
      </c>
      <c r="E1510" s="20">
        <v>4.6219999999999999</v>
      </c>
    </row>
    <row r="1511" spans="2:5">
      <c r="B1511" s="21">
        <v>41535</v>
      </c>
      <c r="C1511" s="19">
        <v>664.41</v>
      </c>
      <c r="D1511" s="19">
        <v>94.73</v>
      </c>
      <c r="E1511" s="20">
        <v>4.5990000000000002</v>
      </c>
    </row>
    <row r="1512" spans="2:5">
      <c r="B1512" s="21">
        <v>41534</v>
      </c>
      <c r="C1512" s="19">
        <v>664.1</v>
      </c>
      <c r="D1512" s="19">
        <v>95</v>
      </c>
      <c r="E1512" s="20">
        <v>4.6029999999999998</v>
      </c>
    </row>
    <row r="1513" spans="2:5">
      <c r="B1513" s="21">
        <v>41533</v>
      </c>
      <c r="C1513" s="19">
        <v>657.4</v>
      </c>
      <c r="D1513" s="19">
        <v>95.03</v>
      </c>
      <c r="E1513" s="20">
        <v>4.6129999999999995</v>
      </c>
    </row>
    <row r="1514" spans="2:5">
      <c r="B1514" s="21">
        <v>41532</v>
      </c>
      <c r="C1514" s="19">
        <v>664</v>
      </c>
      <c r="D1514" s="19">
        <v>95.19</v>
      </c>
      <c r="E1514" s="20">
        <v>4.585</v>
      </c>
    </row>
    <row r="1515" spans="2:5">
      <c r="B1515" s="21">
        <v>41531</v>
      </c>
      <c r="C1515" s="19">
        <v>664.2</v>
      </c>
      <c r="D1515" s="19">
        <v>95.36</v>
      </c>
      <c r="E1515" s="20">
        <v>4.5380000000000003</v>
      </c>
    </row>
    <row r="1516" spans="2:5">
      <c r="B1516" s="21">
        <v>41530</v>
      </c>
      <c r="C1516" s="19">
        <v>658.8</v>
      </c>
      <c r="D1516" s="19">
        <v>94.5</v>
      </c>
      <c r="E1516" s="20">
        <v>4.5510000000000002</v>
      </c>
    </row>
    <row r="1517" spans="2:5">
      <c r="B1517" s="21">
        <v>41529</v>
      </c>
      <c r="C1517" s="19">
        <v>654.20000000000005</v>
      </c>
      <c r="D1517" s="19">
        <v>93.99</v>
      </c>
      <c r="E1517" s="20">
        <v>4.5649999999999995</v>
      </c>
    </row>
    <row r="1518" spans="2:5">
      <c r="B1518" s="21">
        <v>41528</v>
      </c>
      <c r="C1518" s="19">
        <v>653.4</v>
      </c>
      <c r="D1518" s="19">
        <v>93.25</v>
      </c>
      <c r="E1518" s="20">
        <v>4.5449999999999999</v>
      </c>
    </row>
    <row r="1519" spans="2:5">
      <c r="B1519" s="21">
        <v>41527</v>
      </c>
      <c r="C1519" s="19">
        <v>646.6</v>
      </c>
      <c r="D1519" s="19">
        <v>93.45</v>
      </c>
      <c r="E1519" s="20">
        <v>4.5380000000000003</v>
      </c>
    </row>
    <row r="1520" spans="2:5">
      <c r="B1520" s="21">
        <v>41526</v>
      </c>
      <c r="C1520" s="19">
        <v>644.70000000000005</v>
      </c>
      <c r="D1520" s="19">
        <v>93.76</v>
      </c>
      <c r="E1520" s="20">
        <v>4.5359999999999996</v>
      </c>
    </row>
    <row r="1521" spans="2:5">
      <c r="B1521" s="21">
        <v>41525</v>
      </c>
      <c r="C1521" s="19">
        <v>643.79999999999995</v>
      </c>
      <c r="D1521" s="19">
        <v>92.71</v>
      </c>
      <c r="E1521" s="20">
        <v>4.4930000000000003</v>
      </c>
    </row>
    <row r="1522" spans="2:5">
      <c r="B1522" s="21">
        <v>41524</v>
      </c>
      <c r="C1522" s="19">
        <v>650.5</v>
      </c>
      <c r="D1522" s="19">
        <v>94.11</v>
      </c>
      <c r="E1522" s="20">
        <v>4.5540000000000003</v>
      </c>
    </row>
    <row r="1523" spans="2:5">
      <c r="B1523" s="21">
        <v>41523</v>
      </c>
      <c r="C1523" s="19">
        <v>650.28</v>
      </c>
      <c r="D1523" s="19">
        <v>93.28</v>
      </c>
      <c r="E1523" s="20">
        <v>4.5890000000000004</v>
      </c>
    </row>
    <row r="1524" spans="2:5">
      <c r="B1524" s="21">
        <v>41522</v>
      </c>
      <c r="C1524" s="19">
        <v>651.79999999999995</v>
      </c>
      <c r="D1524" s="19">
        <v>93</v>
      </c>
      <c r="E1524" s="20">
        <v>4.5140000000000002</v>
      </c>
    </row>
    <row r="1525" spans="2:5">
      <c r="B1525" s="21">
        <v>41521</v>
      </c>
      <c r="C1525" s="19">
        <v>649</v>
      </c>
      <c r="D1525" s="19">
        <v>93.94</v>
      </c>
      <c r="E1525" s="20">
        <v>4.4889999999999999</v>
      </c>
    </row>
    <row r="1526" spans="2:5">
      <c r="B1526" s="21">
        <v>41520</v>
      </c>
      <c r="C1526" s="19">
        <v>646.5</v>
      </c>
      <c r="D1526" s="19">
        <v>93.8</v>
      </c>
      <c r="E1526" s="20">
        <v>4.53</v>
      </c>
    </row>
    <row r="1527" spans="2:5">
      <c r="B1527" s="21">
        <v>41519</v>
      </c>
      <c r="C1527" s="19">
        <v>636.6</v>
      </c>
      <c r="D1527" s="19">
        <v>91.81</v>
      </c>
      <c r="E1527" s="20">
        <v>4.4969999999999999</v>
      </c>
    </row>
    <row r="1528" spans="2:5">
      <c r="B1528" s="21">
        <v>41518</v>
      </c>
      <c r="C1528" s="19">
        <v>642.45000000000005</v>
      </c>
      <c r="D1528" s="19">
        <v>90.9</v>
      </c>
      <c r="E1528" s="20">
        <v>4.4989999999999997</v>
      </c>
    </row>
    <row r="1529" spans="2:5">
      <c r="B1529" s="21">
        <v>41517</v>
      </c>
      <c r="C1529" s="19">
        <v>664.45</v>
      </c>
      <c r="D1529" s="19">
        <v>92.27</v>
      </c>
      <c r="E1529" s="20">
        <v>4.5519999999999996</v>
      </c>
    </row>
    <row r="1530" spans="2:5">
      <c r="B1530" s="21">
        <v>41516</v>
      </c>
      <c r="C1530" s="19">
        <v>669.35</v>
      </c>
      <c r="D1530" s="19">
        <v>92.94</v>
      </c>
      <c r="E1530" s="20">
        <v>4.5679999999999996</v>
      </c>
    </row>
    <row r="1531" spans="2:5">
      <c r="B1531" s="21">
        <v>41515</v>
      </c>
      <c r="C1531" s="19">
        <v>663.35</v>
      </c>
      <c r="D1531" s="19">
        <v>93.96</v>
      </c>
      <c r="E1531" s="20">
        <v>4.5129999999999999</v>
      </c>
    </row>
    <row r="1532" spans="2:5">
      <c r="B1532" s="21">
        <v>41514</v>
      </c>
      <c r="C1532" s="19">
        <v>686.55</v>
      </c>
      <c r="D1532" s="19">
        <v>96.91</v>
      </c>
      <c r="E1532" s="20">
        <v>4.6269999999999998</v>
      </c>
    </row>
    <row r="1533" spans="2:5">
      <c r="B1533" s="21">
        <v>41513</v>
      </c>
      <c r="C1533" s="19">
        <v>682.55</v>
      </c>
      <c r="D1533" s="19">
        <v>97.73</v>
      </c>
      <c r="E1533" s="20">
        <v>4.6719999999999997</v>
      </c>
    </row>
    <row r="1534" spans="2:5">
      <c r="B1534" s="21">
        <v>41512</v>
      </c>
      <c r="C1534" s="19">
        <v>677.45</v>
      </c>
      <c r="D1534" s="19">
        <v>98.5</v>
      </c>
      <c r="E1534" s="20">
        <v>4.7300000000000004</v>
      </c>
    </row>
    <row r="1535" spans="2:5">
      <c r="B1535" s="21">
        <v>41511</v>
      </c>
      <c r="C1535" s="19">
        <v>678.85</v>
      </c>
      <c r="D1535" s="19">
        <v>99.09</v>
      </c>
      <c r="E1535" s="20">
        <v>4.6920000000000002</v>
      </c>
    </row>
    <row r="1536" spans="2:5">
      <c r="B1536" s="21">
        <v>41510</v>
      </c>
      <c r="C1536" s="19">
        <v>657.25</v>
      </c>
      <c r="D1536" s="19">
        <v>99.35</v>
      </c>
      <c r="E1536" s="20">
        <v>4.6760000000000002</v>
      </c>
    </row>
    <row r="1537" spans="2:5">
      <c r="B1537" s="21">
        <v>41509</v>
      </c>
      <c r="C1537" s="19">
        <v>670.75</v>
      </c>
      <c r="D1537" s="19">
        <v>98.99</v>
      </c>
      <c r="E1537" s="20">
        <v>4.6899999999999995</v>
      </c>
    </row>
    <row r="1538" spans="2:5">
      <c r="B1538" s="21">
        <v>41508</v>
      </c>
      <c r="C1538" s="19">
        <v>669.05</v>
      </c>
      <c r="D1538" s="19">
        <v>98.99</v>
      </c>
      <c r="E1538" s="20">
        <v>4.6899999999999995</v>
      </c>
    </row>
    <row r="1539" spans="2:5">
      <c r="B1539" s="21">
        <v>41507</v>
      </c>
      <c r="C1539" s="19">
        <v>669.75</v>
      </c>
      <c r="D1539" s="19">
        <v>98.92</v>
      </c>
      <c r="E1539" s="20">
        <v>4.7080000000000002</v>
      </c>
    </row>
    <row r="1540" spans="2:5">
      <c r="B1540" s="21">
        <v>41506</v>
      </c>
      <c r="C1540" s="19">
        <v>669.13</v>
      </c>
      <c r="D1540" s="19">
        <v>99.2</v>
      </c>
      <c r="E1540" s="20">
        <v>4.7379999999999995</v>
      </c>
    </row>
    <row r="1541" spans="2:5">
      <c r="B1541" s="21">
        <v>41505</v>
      </c>
      <c r="C1541" s="19">
        <v>664.25</v>
      </c>
      <c r="D1541" s="19">
        <v>98.29</v>
      </c>
      <c r="E1541" s="20">
        <v>4.8100000000000005</v>
      </c>
    </row>
    <row r="1542" spans="2:5">
      <c r="B1542" s="21">
        <v>41504</v>
      </c>
      <c r="C1542" s="19">
        <v>661.1</v>
      </c>
      <c r="D1542" s="19">
        <v>98.58</v>
      </c>
      <c r="E1542" s="20">
        <v>4.806</v>
      </c>
    </row>
    <row r="1543" spans="2:5">
      <c r="B1543" s="21">
        <v>41503</v>
      </c>
      <c r="C1543" s="19">
        <v>666.85</v>
      </c>
      <c r="D1543" s="19">
        <v>98.55</v>
      </c>
      <c r="E1543" s="20">
        <v>4.782</v>
      </c>
    </row>
    <row r="1544" spans="2:5">
      <c r="B1544" s="21">
        <v>41502</v>
      </c>
      <c r="C1544" s="19">
        <v>660.45</v>
      </c>
      <c r="D1544" s="19">
        <v>99.62</v>
      </c>
      <c r="E1544" s="20">
        <v>4.7329999999999997</v>
      </c>
    </row>
    <row r="1545" spans="2:5">
      <c r="B1545" s="21">
        <v>41501</v>
      </c>
      <c r="C1545" s="19">
        <v>651.45000000000005</v>
      </c>
      <c r="D1545" s="19">
        <v>99.54</v>
      </c>
      <c r="E1545" s="20">
        <v>4.7450000000000001</v>
      </c>
    </row>
    <row r="1546" spans="2:5">
      <c r="B1546" s="21">
        <v>41500</v>
      </c>
      <c r="C1546" s="19">
        <v>653.29999999999995</v>
      </c>
      <c r="D1546" s="19">
        <v>99.85</v>
      </c>
      <c r="E1546" s="20">
        <v>4.7679999999999998</v>
      </c>
    </row>
    <row r="1547" spans="2:5">
      <c r="B1547" s="21">
        <v>41499</v>
      </c>
      <c r="C1547" s="19">
        <v>648.45000000000005</v>
      </c>
      <c r="D1547" s="19">
        <v>100.38</v>
      </c>
      <c r="E1547" s="20">
        <v>4.8040000000000003</v>
      </c>
    </row>
    <row r="1548" spans="2:5">
      <c r="B1548" s="21">
        <v>41498</v>
      </c>
      <c r="C1548" s="19">
        <v>647.85</v>
      </c>
      <c r="D1548" s="19">
        <v>99.17</v>
      </c>
      <c r="E1548" s="20">
        <v>4.8220000000000001</v>
      </c>
    </row>
    <row r="1549" spans="2:5">
      <c r="B1549" s="21">
        <v>41497</v>
      </c>
      <c r="C1549" s="19">
        <v>657.2</v>
      </c>
      <c r="D1549" s="19">
        <v>99</v>
      </c>
      <c r="E1549" s="20">
        <v>4.8369999999999997</v>
      </c>
    </row>
    <row r="1550" spans="2:5">
      <c r="B1550" s="21">
        <v>41496</v>
      </c>
      <c r="C1550" s="19">
        <v>653.20000000000005</v>
      </c>
      <c r="D1550" s="19">
        <v>99.15</v>
      </c>
      <c r="E1550" s="20">
        <v>4.8100000000000005</v>
      </c>
    </row>
    <row r="1551" spans="2:5">
      <c r="B1551" s="21">
        <v>41495</v>
      </c>
      <c r="C1551" s="19">
        <v>647.29999999999995</v>
      </c>
      <c r="D1551" s="19">
        <v>99.37</v>
      </c>
      <c r="E1551" s="20">
        <v>4.8710000000000004</v>
      </c>
    </row>
    <row r="1552" spans="2:5">
      <c r="B1552" s="21">
        <v>41494</v>
      </c>
      <c r="C1552" s="19">
        <v>643.70000000000005</v>
      </c>
      <c r="D1552" s="19">
        <v>98.54</v>
      </c>
      <c r="E1552" s="20">
        <v>4.8920000000000003</v>
      </c>
    </row>
    <row r="1553" spans="2:5">
      <c r="B1553" s="21">
        <v>41493</v>
      </c>
      <c r="C1553" s="19">
        <v>646</v>
      </c>
      <c r="D1553" s="19">
        <v>97.45</v>
      </c>
      <c r="E1553" s="20">
        <v>4.875</v>
      </c>
    </row>
    <row r="1554" spans="2:5">
      <c r="B1554" s="21">
        <v>41492</v>
      </c>
      <c r="C1554" s="19">
        <v>646.1</v>
      </c>
      <c r="D1554" s="19">
        <v>97.51</v>
      </c>
      <c r="E1554" s="20">
        <v>4.875</v>
      </c>
    </row>
    <row r="1555" spans="2:5">
      <c r="B1555" s="21">
        <v>41491</v>
      </c>
      <c r="C1555" s="19">
        <v>648.79999999999995</v>
      </c>
      <c r="D1555" s="19">
        <v>97.4</v>
      </c>
      <c r="E1555" s="20">
        <v>4.8100000000000005</v>
      </c>
    </row>
    <row r="1556" spans="2:5">
      <c r="B1556" s="21">
        <v>41490</v>
      </c>
      <c r="C1556" s="19">
        <v>646.70000000000005</v>
      </c>
      <c r="D1556" s="19">
        <v>97.08</v>
      </c>
      <c r="E1556" s="20">
        <v>4.8100000000000005</v>
      </c>
    </row>
    <row r="1557" spans="2:5">
      <c r="B1557" s="21">
        <v>41489</v>
      </c>
      <c r="C1557" s="19">
        <v>633.4</v>
      </c>
      <c r="D1557" s="19">
        <v>97.11</v>
      </c>
      <c r="E1557" s="20">
        <v>4.7610000000000001</v>
      </c>
    </row>
    <row r="1558" spans="2:5">
      <c r="B1558" s="21">
        <v>41488</v>
      </c>
      <c r="C1558" s="19">
        <v>635.4</v>
      </c>
      <c r="D1558" s="19">
        <v>96.17</v>
      </c>
      <c r="E1558" s="20">
        <v>4.7770000000000001</v>
      </c>
    </row>
    <row r="1559" spans="2:5">
      <c r="B1559" s="21">
        <v>41487</v>
      </c>
      <c r="C1559" s="19">
        <v>627.70000000000005</v>
      </c>
      <c r="D1559" s="19">
        <v>99.45</v>
      </c>
      <c r="E1559" s="20">
        <v>4.7450000000000001</v>
      </c>
    </row>
    <row r="1560" spans="2:5">
      <c r="B1560" s="21">
        <v>41486</v>
      </c>
      <c r="C1560" s="19">
        <v>631.79999999999995</v>
      </c>
      <c r="D1560" s="19">
        <v>100.02</v>
      </c>
      <c r="E1560" s="20">
        <v>4.7809999999999997</v>
      </c>
    </row>
    <row r="1561" spans="2:5">
      <c r="B1561" s="21">
        <v>41485</v>
      </c>
      <c r="C1561" s="19">
        <v>624.79999999999995</v>
      </c>
      <c r="D1561" s="19">
        <v>100.82</v>
      </c>
      <c r="E1561" s="20">
        <v>4.7489999999999997</v>
      </c>
    </row>
    <row r="1562" spans="2:5">
      <c r="B1562" s="21">
        <v>41484</v>
      </c>
      <c r="C1562" s="19">
        <v>626.70000000000005</v>
      </c>
      <c r="D1562" s="19">
        <v>99.34</v>
      </c>
      <c r="E1562" s="20">
        <v>4.7770000000000001</v>
      </c>
    </row>
    <row r="1563" spans="2:5">
      <c r="B1563" s="21">
        <v>41483</v>
      </c>
      <c r="C1563" s="19">
        <v>627.20000000000005</v>
      </c>
      <c r="D1563" s="19">
        <v>99.34</v>
      </c>
      <c r="E1563" s="20">
        <v>4.7770000000000001</v>
      </c>
    </row>
    <row r="1564" spans="2:5">
      <c r="B1564" s="21">
        <v>41482</v>
      </c>
      <c r="C1564" s="19">
        <v>611.6</v>
      </c>
      <c r="D1564" s="19">
        <v>98.65</v>
      </c>
      <c r="E1564" s="20">
        <v>4.7320000000000002</v>
      </c>
    </row>
    <row r="1565" spans="2:5">
      <c r="B1565" s="21">
        <v>41481</v>
      </c>
      <c r="C1565" s="19">
        <v>611.29999999999995</v>
      </c>
      <c r="D1565" s="19">
        <v>98.89</v>
      </c>
      <c r="E1565" s="20">
        <v>4.6859999999999999</v>
      </c>
    </row>
    <row r="1566" spans="2:5">
      <c r="B1566" s="21">
        <v>41480</v>
      </c>
      <c r="C1566" s="19">
        <v>613.70000000000005</v>
      </c>
      <c r="D1566" s="19">
        <v>100.07</v>
      </c>
      <c r="E1566" s="20">
        <v>4.6559999999999997</v>
      </c>
    </row>
    <row r="1567" spans="2:5">
      <c r="B1567" s="21">
        <v>41479</v>
      </c>
      <c r="C1567" s="19">
        <v>610</v>
      </c>
      <c r="D1567" s="19">
        <v>98.9</v>
      </c>
      <c r="E1567" s="20">
        <v>4.6539999999999999</v>
      </c>
    </row>
    <row r="1568" spans="2:5">
      <c r="B1568" s="21">
        <v>41478</v>
      </c>
      <c r="C1568" s="19">
        <v>607.4</v>
      </c>
      <c r="D1568" s="19">
        <v>97.42</v>
      </c>
      <c r="E1568" s="20">
        <v>4.6459999999999999</v>
      </c>
    </row>
    <row r="1569" spans="2:5">
      <c r="B1569" s="21">
        <v>41477</v>
      </c>
      <c r="C1569" s="19">
        <v>622</v>
      </c>
      <c r="D1569" s="19">
        <v>98.31</v>
      </c>
      <c r="E1569" s="20">
        <v>4.6040000000000001</v>
      </c>
    </row>
    <row r="1570" spans="2:5">
      <c r="B1570" s="21">
        <v>41476</v>
      </c>
      <c r="C1570" s="19">
        <v>627.5</v>
      </c>
      <c r="D1570" s="19">
        <v>97.27</v>
      </c>
      <c r="E1570" s="20">
        <v>4.66</v>
      </c>
    </row>
    <row r="1571" spans="2:5">
      <c r="B1571" s="21">
        <v>41475</v>
      </c>
      <c r="C1571" s="19">
        <v>640.5</v>
      </c>
      <c r="D1571" s="19">
        <v>97.15</v>
      </c>
      <c r="E1571" s="20">
        <v>4.6820000000000004</v>
      </c>
    </row>
    <row r="1572" spans="2:5">
      <c r="B1572" s="21">
        <v>41474</v>
      </c>
      <c r="C1572" s="19">
        <v>636.79999999999995</v>
      </c>
      <c r="D1572" s="19">
        <v>97.15</v>
      </c>
      <c r="E1572" s="20">
        <v>4.7039999999999997</v>
      </c>
    </row>
    <row r="1573" spans="2:5">
      <c r="B1573" s="21">
        <v>41473</v>
      </c>
      <c r="C1573" s="19">
        <v>636.70000000000005</v>
      </c>
      <c r="D1573" s="19">
        <v>97.15</v>
      </c>
      <c r="E1573" s="20">
        <v>4.7039999999999997</v>
      </c>
    </row>
    <row r="1574" spans="2:5">
      <c r="B1574" s="21">
        <v>41472</v>
      </c>
      <c r="C1574" s="19">
        <v>634.9</v>
      </c>
      <c r="D1574" s="19">
        <v>96.97</v>
      </c>
      <c r="E1574" s="20">
        <v>4.6820000000000004</v>
      </c>
    </row>
    <row r="1575" spans="2:5">
      <c r="B1575" s="21">
        <v>41471</v>
      </c>
      <c r="C1575" s="19">
        <v>627.20000000000005</v>
      </c>
      <c r="D1575" s="19">
        <v>97.2</v>
      </c>
      <c r="E1575" s="20">
        <v>4.6520000000000001</v>
      </c>
    </row>
    <row r="1576" spans="2:5">
      <c r="B1576" s="21">
        <v>41470</v>
      </c>
      <c r="C1576" s="19">
        <v>624.70000000000005</v>
      </c>
      <c r="D1576" s="19">
        <v>95.66</v>
      </c>
      <c r="E1576" s="20">
        <v>4.601</v>
      </c>
    </row>
    <row r="1577" spans="2:5">
      <c r="B1577" s="21">
        <v>41469</v>
      </c>
      <c r="C1577" s="19">
        <v>620.75</v>
      </c>
      <c r="D1577" s="19">
        <v>95.25</v>
      </c>
      <c r="E1577" s="20">
        <v>4.62</v>
      </c>
    </row>
    <row r="1578" spans="2:5">
      <c r="B1578" s="21">
        <v>41468</v>
      </c>
      <c r="C1578" s="19">
        <v>621.01</v>
      </c>
      <c r="D1578" s="19">
        <v>95.25</v>
      </c>
      <c r="E1578" s="20">
        <v>4.62</v>
      </c>
    </row>
    <row r="1579" spans="2:5">
      <c r="B1579" s="21">
        <v>41467</v>
      </c>
      <c r="C1579" s="19">
        <v>618.5</v>
      </c>
      <c r="D1579" s="19">
        <v>95.91</v>
      </c>
      <c r="E1579" s="20">
        <v>4.5469999999999997</v>
      </c>
    </row>
    <row r="1580" spans="2:5">
      <c r="B1580" s="21">
        <v>41466</v>
      </c>
      <c r="C1580" s="19">
        <v>620.45000000000005</v>
      </c>
      <c r="D1580" s="19">
        <v>96</v>
      </c>
      <c r="E1580" s="20">
        <v>4.5969999999999995</v>
      </c>
    </row>
    <row r="1581" spans="2:5">
      <c r="B1581" s="21">
        <v>41465</v>
      </c>
      <c r="C1581" s="19">
        <v>622.95000000000005</v>
      </c>
      <c r="D1581" s="19">
        <v>96</v>
      </c>
      <c r="E1581" s="20">
        <v>4.5910000000000002</v>
      </c>
    </row>
    <row r="1582" spans="2:5">
      <c r="B1582" s="21">
        <v>41464</v>
      </c>
      <c r="C1582" s="19">
        <v>616.25</v>
      </c>
      <c r="D1582" s="19">
        <v>95.44</v>
      </c>
      <c r="E1582" s="20">
        <v>4.5830000000000002</v>
      </c>
    </row>
    <row r="1583" spans="2:5">
      <c r="B1583" s="21">
        <v>41463</v>
      </c>
      <c r="C1583" s="19">
        <v>615.35</v>
      </c>
      <c r="D1583" s="19">
        <v>95.3</v>
      </c>
      <c r="E1583" s="20">
        <v>4.5949999999999998</v>
      </c>
    </row>
    <row r="1584" spans="2:5">
      <c r="B1584" s="21">
        <v>41462</v>
      </c>
      <c r="C1584" s="19">
        <v>625.85</v>
      </c>
      <c r="D1584" s="19">
        <v>95.36</v>
      </c>
      <c r="E1584" s="20">
        <v>4.5990000000000002</v>
      </c>
    </row>
    <row r="1585" spans="2:5">
      <c r="B1585" s="21">
        <v>41461</v>
      </c>
      <c r="C1585" s="19">
        <v>628.75</v>
      </c>
      <c r="D1585" s="19">
        <v>94.77</v>
      </c>
      <c r="E1585" s="20">
        <v>4.5809999999999995</v>
      </c>
    </row>
    <row r="1586" spans="2:5">
      <c r="B1586" s="21">
        <v>41460</v>
      </c>
      <c r="C1586" s="19">
        <v>630.04999999999995</v>
      </c>
      <c r="D1586" s="19">
        <v>94.12</v>
      </c>
      <c r="E1586" s="20">
        <v>4.4870000000000001</v>
      </c>
    </row>
    <row r="1587" spans="2:5">
      <c r="B1587" s="21">
        <v>41459</v>
      </c>
      <c r="C1587" s="19">
        <v>630.45000000000005</v>
      </c>
      <c r="D1587" s="19">
        <v>93.64</v>
      </c>
      <c r="E1587" s="20">
        <v>4.5199999999999996</v>
      </c>
    </row>
    <row r="1588" spans="2:5">
      <c r="B1588" s="21">
        <v>41458</v>
      </c>
      <c r="C1588" s="19">
        <v>625.15</v>
      </c>
      <c r="D1588" s="19">
        <v>93.86</v>
      </c>
      <c r="E1588" s="20">
        <v>4.5460000000000003</v>
      </c>
    </row>
    <row r="1589" spans="2:5">
      <c r="B1589" s="21">
        <v>41457</v>
      </c>
      <c r="C1589" s="19">
        <v>633.84</v>
      </c>
      <c r="D1589" s="19">
        <v>94.23</v>
      </c>
      <c r="E1589" s="20">
        <v>4.4829999999999997</v>
      </c>
    </row>
    <row r="1590" spans="2:5">
      <c r="B1590" s="21">
        <v>41456</v>
      </c>
      <c r="C1590" s="19">
        <v>630.95000000000005</v>
      </c>
      <c r="D1590" s="19">
        <v>94.12</v>
      </c>
      <c r="E1590" s="20">
        <v>4.4870000000000001</v>
      </c>
    </row>
    <row r="1591" spans="2:5">
      <c r="B1591" s="21">
        <v>41455</v>
      </c>
      <c r="C1591" s="19">
        <v>643.15</v>
      </c>
      <c r="D1591" s="19">
        <v>94.48</v>
      </c>
      <c r="E1591" s="20">
        <v>4.4420000000000002</v>
      </c>
    </row>
    <row r="1592" spans="2:5">
      <c r="B1592" s="21">
        <v>41454</v>
      </c>
      <c r="C1592" s="19">
        <v>646.20000000000005</v>
      </c>
      <c r="D1592" s="19">
        <v>93.51</v>
      </c>
      <c r="E1592" s="20">
        <v>4.4249999999999998</v>
      </c>
    </row>
    <row r="1593" spans="2:5">
      <c r="B1593" s="21">
        <v>41453</v>
      </c>
      <c r="C1593" s="19">
        <v>645.6</v>
      </c>
      <c r="D1593" s="19">
        <v>91.25</v>
      </c>
      <c r="E1593" s="20">
        <v>4.4349999999999996</v>
      </c>
    </row>
    <row r="1594" spans="2:5">
      <c r="B1594" s="21">
        <v>41452</v>
      </c>
      <c r="C1594" s="19">
        <v>648</v>
      </c>
      <c r="D1594" s="19">
        <v>91.92</v>
      </c>
      <c r="E1594" s="20">
        <v>4.46</v>
      </c>
    </row>
    <row r="1595" spans="2:5">
      <c r="B1595" s="21">
        <v>41451</v>
      </c>
      <c r="C1595" s="19">
        <v>636.65</v>
      </c>
      <c r="D1595" s="19">
        <v>91.52</v>
      </c>
      <c r="E1595" s="20">
        <v>4.5229999999999997</v>
      </c>
    </row>
    <row r="1596" spans="2:5">
      <c r="B1596" s="21">
        <v>41450</v>
      </c>
      <c r="C1596" s="19">
        <v>640</v>
      </c>
      <c r="D1596" s="19">
        <v>91.35</v>
      </c>
      <c r="E1596" s="20">
        <v>4.5030000000000001</v>
      </c>
    </row>
    <row r="1597" spans="2:5">
      <c r="B1597" s="21">
        <v>41449</v>
      </c>
      <c r="C1597" s="19">
        <v>640.6</v>
      </c>
      <c r="D1597" s="19">
        <v>91.45</v>
      </c>
      <c r="E1597" s="20">
        <v>4.53</v>
      </c>
    </row>
    <row r="1598" spans="2:5">
      <c r="B1598" s="21">
        <v>41448</v>
      </c>
      <c r="C1598" s="19">
        <v>638.20000000000005</v>
      </c>
      <c r="D1598" s="19">
        <v>93.35</v>
      </c>
      <c r="E1598" s="20">
        <v>4.55</v>
      </c>
    </row>
    <row r="1599" spans="2:5">
      <c r="B1599" s="21">
        <v>41447</v>
      </c>
      <c r="C1599" s="19">
        <v>631.25</v>
      </c>
      <c r="D1599" s="19">
        <v>93.52</v>
      </c>
      <c r="E1599" s="20">
        <v>4.5600000000000005</v>
      </c>
    </row>
    <row r="1600" spans="2:5">
      <c r="B1600" s="21">
        <v>41446</v>
      </c>
      <c r="C1600" s="19">
        <v>630.29999999999995</v>
      </c>
      <c r="D1600" s="19">
        <v>93.52</v>
      </c>
      <c r="E1600" s="20">
        <v>4.5600000000000005</v>
      </c>
    </row>
    <row r="1601" spans="2:5">
      <c r="B1601" s="21">
        <v>41445</v>
      </c>
      <c r="C1601" s="19">
        <v>627.5</v>
      </c>
      <c r="D1601" s="19">
        <v>93.08</v>
      </c>
      <c r="E1601" s="20">
        <v>4.5720000000000001</v>
      </c>
    </row>
    <row r="1602" spans="2:5">
      <c r="B1602" s="21">
        <v>41444</v>
      </c>
      <c r="C1602" s="19">
        <v>622.9</v>
      </c>
      <c r="D1602" s="19">
        <v>93.25</v>
      </c>
      <c r="E1602" s="20">
        <v>4.5990000000000002</v>
      </c>
    </row>
    <row r="1603" spans="2:5">
      <c r="B1603" s="21">
        <v>41443</v>
      </c>
      <c r="C1603" s="19">
        <v>621.70000000000005</v>
      </c>
      <c r="D1603" s="19">
        <v>93.81</v>
      </c>
      <c r="E1603" s="20">
        <v>4.601</v>
      </c>
    </row>
    <row r="1604" spans="2:5">
      <c r="B1604" s="21">
        <v>41442</v>
      </c>
      <c r="C1604" s="19">
        <v>618.25</v>
      </c>
      <c r="D1604" s="19">
        <v>93.47</v>
      </c>
      <c r="E1604" s="20">
        <v>4.6660000000000004</v>
      </c>
    </row>
    <row r="1605" spans="2:5">
      <c r="B1605" s="21">
        <v>41441</v>
      </c>
      <c r="C1605" s="19">
        <v>623.1</v>
      </c>
      <c r="D1605" s="19">
        <v>93.11</v>
      </c>
      <c r="E1605" s="20">
        <v>4.6189999999999998</v>
      </c>
    </row>
    <row r="1606" spans="2:5">
      <c r="B1606" s="21">
        <v>41440</v>
      </c>
      <c r="C1606" s="19">
        <v>620.88</v>
      </c>
      <c r="D1606" s="19">
        <v>93.29</v>
      </c>
      <c r="E1606" s="20">
        <v>4.5640000000000001</v>
      </c>
    </row>
    <row r="1607" spans="2:5">
      <c r="B1607" s="21">
        <v>41439</v>
      </c>
      <c r="C1607" s="19">
        <v>625.70000000000005</v>
      </c>
      <c r="D1607" s="19">
        <v>92.07</v>
      </c>
      <c r="E1607" s="20">
        <v>4.6109999999999998</v>
      </c>
    </row>
    <row r="1608" spans="2:5">
      <c r="B1608" s="21">
        <v>41438</v>
      </c>
      <c r="C1608" s="19">
        <v>628.55999999999995</v>
      </c>
      <c r="D1608" s="19">
        <v>91.76</v>
      </c>
      <c r="E1608" s="20">
        <v>4.59</v>
      </c>
    </row>
    <row r="1609" spans="2:5">
      <c r="B1609" s="21">
        <v>41437</v>
      </c>
      <c r="C1609" s="19">
        <v>633.41</v>
      </c>
      <c r="D1609" s="19">
        <v>92.42</v>
      </c>
      <c r="E1609" s="20">
        <v>4.6269999999999998</v>
      </c>
    </row>
    <row r="1610" spans="2:5">
      <c r="B1610" s="21">
        <v>41436</v>
      </c>
      <c r="C1610" s="19">
        <v>615.79999999999995</v>
      </c>
      <c r="D1610" s="19">
        <v>92.59</v>
      </c>
      <c r="E1610" s="20">
        <v>4.6370000000000005</v>
      </c>
    </row>
    <row r="1611" spans="2:5">
      <c r="B1611" s="21">
        <v>41435</v>
      </c>
      <c r="C1611" s="19">
        <v>624.79999999999995</v>
      </c>
      <c r="D1611" s="19">
        <v>92.75</v>
      </c>
      <c r="E1611" s="20">
        <v>4.6589999999999998</v>
      </c>
    </row>
    <row r="1612" spans="2:5">
      <c r="B1612" s="21">
        <v>41434</v>
      </c>
      <c r="C1612" s="19">
        <v>623.20000000000005</v>
      </c>
      <c r="D1612" s="19">
        <v>92.6</v>
      </c>
      <c r="E1612" s="20">
        <v>4.6950000000000003</v>
      </c>
    </row>
    <row r="1613" spans="2:5">
      <c r="B1613" s="21">
        <v>41433</v>
      </c>
      <c r="C1613" s="19">
        <v>627.4</v>
      </c>
      <c r="D1613" s="19">
        <v>91.41</v>
      </c>
      <c r="E1613" s="20">
        <v>4.7169999999999996</v>
      </c>
    </row>
    <row r="1614" spans="2:5">
      <c r="B1614" s="21">
        <v>41432</v>
      </c>
      <c r="C1614" s="19">
        <v>624.70000000000005</v>
      </c>
      <c r="D1614" s="19">
        <v>91.68</v>
      </c>
      <c r="E1614" s="20">
        <v>4.5960000000000001</v>
      </c>
    </row>
    <row r="1615" spans="2:5">
      <c r="B1615" s="21">
        <v>41431</v>
      </c>
      <c r="C1615" s="19">
        <v>617.6</v>
      </c>
      <c r="D1615" s="19">
        <v>91.8</v>
      </c>
      <c r="E1615" s="20">
        <v>4.5659999999999998</v>
      </c>
    </row>
    <row r="1616" spans="2:5">
      <c r="B1616" s="21">
        <v>41430</v>
      </c>
      <c r="C1616" s="19">
        <v>606.6</v>
      </c>
      <c r="D1616" s="19">
        <v>92.33</v>
      </c>
      <c r="E1616" s="20">
        <v>4.5999999999999996</v>
      </c>
    </row>
    <row r="1617" spans="2:5">
      <c r="B1617" s="21">
        <v>41429</v>
      </c>
      <c r="C1617" s="19">
        <v>604.1</v>
      </c>
      <c r="D1617" s="19">
        <v>91.5</v>
      </c>
      <c r="E1617" s="20">
        <v>4.6710000000000003</v>
      </c>
    </row>
    <row r="1618" spans="2:5">
      <c r="B1618" s="21">
        <v>41428</v>
      </c>
      <c r="C1618" s="19">
        <v>599.95000000000005</v>
      </c>
      <c r="D1618" s="19">
        <v>90.76</v>
      </c>
      <c r="E1618" s="20">
        <v>4.673</v>
      </c>
    </row>
    <row r="1619" spans="2:5">
      <c r="B1619" s="21">
        <v>41427</v>
      </c>
      <c r="C1619" s="19">
        <v>597.15</v>
      </c>
      <c r="D1619" s="19">
        <v>91.54</v>
      </c>
      <c r="E1619" s="20">
        <v>4.7190000000000003</v>
      </c>
    </row>
    <row r="1620" spans="2:5">
      <c r="B1620" s="21">
        <v>41426</v>
      </c>
      <c r="C1620" s="19">
        <v>591.04999999999995</v>
      </c>
      <c r="D1620" s="19">
        <v>91.83</v>
      </c>
      <c r="E1620" s="20">
        <v>4.7629999999999999</v>
      </c>
    </row>
    <row r="1621" spans="2:5">
      <c r="B1621" s="21">
        <v>41425</v>
      </c>
      <c r="C1621" s="19">
        <v>586.45000000000005</v>
      </c>
      <c r="D1621" s="19">
        <v>91.49</v>
      </c>
      <c r="E1621" s="20">
        <v>4.8220000000000001</v>
      </c>
    </row>
    <row r="1622" spans="2:5">
      <c r="B1622" s="21">
        <v>41424</v>
      </c>
      <c r="C1622" s="19">
        <v>581.95000000000005</v>
      </c>
      <c r="D1622" s="19">
        <v>91.56</v>
      </c>
      <c r="E1622" s="20">
        <v>4.83</v>
      </c>
    </row>
    <row r="1623" spans="2:5">
      <c r="B1623" s="21">
        <v>41423</v>
      </c>
      <c r="C1623" s="19">
        <v>591.5</v>
      </c>
      <c r="D1623" s="19">
        <v>90.48</v>
      </c>
      <c r="E1623" s="20">
        <v>4.7880000000000003</v>
      </c>
    </row>
    <row r="1624" spans="2:5">
      <c r="B1624" s="21">
        <v>41422</v>
      </c>
      <c r="C1624" s="19">
        <v>599.4</v>
      </c>
      <c r="D1624" s="19">
        <v>89.86</v>
      </c>
      <c r="E1624" s="20">
        <v>4.7839999999999998</v>
      </c>
    </row>
    <row r="1625" spans="2:5">
      <c r="B1625" s="21">
        <v>41421</v>
      </c>
      <c r="C1625" s="19">
        <v>590.20000000000005</v>
      </c>
      <c r="D1625" s="19">
        <v>89.82</v>
      </c>
      <c r="E1625" s="20">
        <v>4.7560000000000002</v>
      </c>
    </row>
    <row r="1626" spans="2:5">
      <c r="B1626" s="21">
        <v>41420</v>
      </c>
      <c r="C1626" s="19">
        <v>590.1</v>
      </c>
      <c r="D1626" s="19">
        <v>86.95</v>
      </c>
      <c r="E1626" s="20">
        <v>4.7679999999999998</v>
      </c>
    </row>
    <row r="1627" spans="2:5">
      <c r="B1627" s="21">
        <v>41419</v>
      </c>
      <c r="C1627" s="19">
        <v>596</v>
      </c>
      <c r="D1627" s="19">
        <v>86.71</v>
      </c>
      <c r="E1627" s="20">
        <v>4.7780000000000005</v>
      </c>
    </row>
    <row r="1628" spans="2:5">
      <c r="B1628" s="21">
        <v>41418</v>
      </c>
      <c r="C1628" s="19">
        <v>590.4</v>
      </c>
      <c r="D1628" s="19">
        <v>86.08</v>
      </c>
      <c r="E1628" s="20">
        <v>4.8</v>
      </c>
    </row>
    <row r="1629" spans="2:5">
      <c r="B1629" s="21">
        <v>41417</v>
      </c>
      <c r="C1629" s="19">
        <v>579.29999999999995</v>
      </c>
      <c r="D1629" s="19">
        <v>84.7</v>
      </c>
      <c r="E1629" s="20">
        <v>4.7720000000000002</v>
      </c>
    </row>
    <row r="1630" spans="2:5">
      <c r="B1630" s="21">
        <v>41416</v>
      </c>
      <c r="C1630" s="19">
        <v>573</v>
      </c>
      <c r="D1630" s="19">
        <v>84.19</v>
      </c>
      <c r="E1630" s="20">
        <v>4.78</v>
      </c>
    </row>
    <row r="1631" spans="2:5">
      <c r="B1631" s="21">
        <v>41415</v>
      </c>
      <c r="C1631" s="19">
        <v>573</v>
      </c>
      <c r="D1631" s="19">
        <v>84.19</v>
      </c>
      <c r="E1631" s="20">
        <v>4.7539999999999996</v>
      </c>
    </row>
    <row r="1632" spans="2:5">
      <c r="B1632" s="21">
        <v>41414</v>
      </c>
      <c r="C1632" s="19">
        <v>577.1</v>
      </c>
      <c r="D1632" s="19">
        <v>84</v>
      </c>
      <c r="E1632" s="20">
        <v>4.6959999999999997</v>
      </c>
    </row>
    <row r="1633" spans="2:5">
      <c r="B1633" s="21">
        <v>41413</v>
      </c>
      <c r="C1633" s="19">
        <v>574.1</v>
      </c>
      <c r="D1633" s="19">
        <v>83.14</v>
      </c>
      <c r="E1633" s="20">
        <v>4.6959999999999997</v>
      </c>
    </row>
    <row r="1634" spans="2:5">
      <c r="B1634" s="21">
        <v>41412</v>
      </c>
      <c r="C1634" s="19">
        <v>574.29999999999995</v>
      </c>
      <c r="D1634" s="19">
        <v>82.92</v>
      </c>
      <c r="E1634" s="20">
        <v>4.6059999999999999</v>
      </c>
    </row>
    <row r="1635" spans="2:5">
      <c r="B1635" s="21">
        <v>41411</v>
      </c>
      <c r="C1635" s="19">
        <v>567</v>
      </c>
      <c r="D1635" s="19">
        <v>83.1</v>
      </c>
      <c r="E1635" s="20">
        <v>4.5609999999999999</v>
      </c>
    </row>
    <row r="1636" spans="2:5">
      <c r="B1636" s="21">
        <v>41410</v>
      </c>
      <c r="C1636" s="19">
        <v>574.5</v>
      </c>
      <c r="D1636" s="19">
        <v>81.650000000000006</v>
      </c>
      <c r="E1636" s="20">
        <v>4.6159999999999997</v>
      </c>
    </row>
    <row r="1637" spans="2:5">
      <c r="B1637" s="21">
        <v>41409</v>
      </c>
      <c r="C1637" s="19">
        <v>596.70000000000005</v>
      </c>
      <c r="D1637" s="19">
        <v>81.87</v>
      </c>
      <c r="E1637" s="20">
        <v>4.6020000000000003</v>
      </c>
    </row>
    <row r="1638" spans="2:5">
      <c r="B1638" s="21">
        <v>41408</v>
      </c>
      <c r="C1638" s="19">
        <v>598.29999999999995</v>
      </c>
      <c r="D1638" s="19">
        <v>81.94</v>
      </c>
      <c r="E1638" s="20">
        <v>4.63</v>
      </c>
    </row>
    <row r="1639" spans="2:5">
      <c r="B1639" s="21">
        <v>41407</v>
      </c>
      <c r="C1639" s="19">
        <v>601.29999999999995</v>
      </c>
      <c r="D1639" s="19">
        <v>81.99</v>
      </c>
      <c r="E1639" s="20">
        <v>4.6139999999999999</v>
      </c>
    </row>
    <row r="1640" spans="2:5">
      <c r="B1640" s="21">
        <v>41406</v>
      </c>
      <c r="C1640" s="19">
        <v>603.1</v>
      </c>
      <c r="D1640" s="19">
        <v>82.09</v>
      </c>
      <c r="E1640" s="20">
        <v>4.5999999999999996</v>
      </c>
    </row>
    <row r="1641" spans="2:5">
      <c r="B1641" s="21">
        <v>41405</v>
      </c>
      <c r="C1641" s="19">
        <v>592</v>
      </c>
      <c r="D1641" s="19">
        <v>82.5</v>
      </c>
      <c r="E1641" s="20">
        <v>4.585</v>
      </c>
    </row>
    <row r="1642" spans="2:5">
      <c r="B1642" s="21">
        <v>41404</v>
      </c>
      <c r="C1642" s="19">
        <v>590.79999999999995</v>
      </c>
      <c r="D1642" s="19">
        <v>82</v>
      </c>
      <c r="E1642" s="20">
        <v>4.5440000000000005</v>
      </c>
    </row>
    <row r="1643" spans="2:5">
      <c r="B1643" s="21">
        <v>41403</v>
      </c>
      <c r="C1643" s="19">
        <v>589.6</v>
      </c>
      <c r="D1643" s="19">
        <v>81.209999999999994</v>
      </c>
      <c r="E1643" s="20">
        <v>4.5910000000000002</v>
      </c>
    </row>
    <row r="1644" spans="2:5">
      <c r="B1644" s="21">
        <v>41402</v>
      </c>
      <c r="C1644" s="19">
        <v>584.20000000000005</v>
      </c>
      <c r="D1644" s="19">
        <v>81.61</v>
      </c>
      <c r="E1644" s="20">
        <v>4.6379999999999999</v>
      </c>
    </row>
    <row r="1645" spans="2:5">
      <c r="B1645" s="21">
        <v>41401</v>
      </c>
      <c r="C1645" s="19">
        <v>576.79999999999995</v>
      </c>
      <c r="D1645" s="19">
        <v>83.42</v>
      </c>
      <c r="E1645" s="20">
        <v>4.7309999999999999</v>
      </c>
    </row>
    <row r="1646" spans="2:5">
      <c r="B1646" s="21">
        <v>41400</v>
      </c>
      <c r="C1646" s="19">
        <v>573.65</v>
      </c>
      <c r="D1646" s="19">
        <v>81.87</v>
      </c>
      <c r="E1646" s="20">
        <v>4.7350000000000003</v>
      </c>
    </row>
    <row r="1647" spans="2:5">
      <c r="B1647" s="21">
        <v>41399</v>
      </c>
      <c r="C1647" s="19">
        <v>587.20000000000005</v>
      </c>
      <c r="D1647" s="19">
        <v>82.24</v>
      </c>
      <c r="E1647" s="20">
        <v>4.806</v>
      </c>
    </row>
    <row r="1648" spans="2:5">
      <c r="B1648" s="21">
        <v>41398</v>
      </c>
      <c r="C1648" s="19">
        <v>579.34</v>
      </c>
      <c r="D1648" s="19">
        <v>82.94</v>
      </c>
      <c r="E1648" s="20">
        <v>4.79</v>
      </c>
    </row>
    <row r="1649" spans="2:5">
      <c r="B1649" s="21">
        <v>41397</v>
      </c>
      <c r="C1649" s="19">
        <v>575.25</v>
      </c>
      <c r="D1649" s="19">
        <v>82.47</v>
      </c>
      <c r="E1649" s="20">
        <v>4.7910000000000004</v>
      </c>
    </row>
    <row r="1650" spans="2:5">
      <c r="B1650" s="21">
        <v>41396</v>
      </c>
      <c r="C1650" s="19">
        <v>590.20000000000005</v>
      </c>
      <c r="D1650" s="19">
        <v>82.21</v>
      </c>
      <c r="E1650" s="20">
        <v>4.7610000000000001</v>
      </c>
    </row>
    <row r="1651" spans="2:5">
      <c r="B1651" s="21">
        <v>41395</v>
      </c>
      <c r="C1651" s="19">
        <v>587.45000000000005</v>
      </c>
      <c r="D1651" s="19">
        <v>82.28</v>
      </c>
      <c r="E1651" s="20">
        <v>4.7709999999999999</v>
      </c>
    </row>
    <row r="1652" spans="2:5">
      <c r="B1652" s="21">
        <v>41394</v>
      </c>
      <c r="C1652" s="19">
        <v>589.75</v>
      </c>
      <c r="D1652" s="19">
        <v>80.930000000000007</v>
      </c>
      <c r="E1652" s="20">
        <v>4.8029999999999999</v>
      </c>
    </row>
    <row r="1653" spans="2:5">
      <c r="B1653" s="21">
        <v>41393</v>
      </c>
      <c r="C1653" s="19">
        <v>610.79999999999995</v>
      </c>
      <c r="D1653" s="19">
        <v>80.66</v>
      </c>
      <c r="E1653" s="20">
        <v>4.7729999999999997</v>
      </c>
    </row>
    <row r="1654" spans="2:5">
      <c r="B1654" s="21">
        <v>41392</v>
      </c>
      <c r="C1654" s="19">
        <v>616.79999999999995</v>
      </c>
      <c r="D1654" s="19">
        <v>79.400000000000006</v>
      </c>
      <c r="E1654" s="20">
        <v>4.7869999999999999</v>
      </c>
    </row>
    <row r="1655" spans="2:5">
      <c r="B1655" s="21">
        <v>41391</v>
      </c>
      <c r="C1655" s="19">
        <v>633.70000000000005</v>
      </c>
      <c r="D1655" s="19">
        <v>80.28</v>
      </c>
      <c r="E1655" s="20">
        <v>4.7969999999999997</v>
      </c>
    </row>
    <row r="1656" spans="2:5">
      <c r="B1656" s="21">
        <v>41390</v>
      </c>
      <c r="C1656" s="19">
        <v>638.29999999999995</v>
      </c>
      <c r="D1656" s="19">
        <v>80.849999999999994</v>
      </c>
      <c r="E1656" s="20">
        <v>4.7809999999999997</v>
      </c>
    </row>
    <row r="1657" spans="2:5">
      <c r="B1657" s="21">
        <v>41389</v>
      </c>
      <c r="C1657" s="19">
        <v>626.5</v>
      </c>
      <c r="D1657" s="19">
        <v>81.41</v>
      </c>
      <c r="E1657" s="20">
        <v>4.726</v>
      </c>
    </row>
    <row r="1658" spans="2:5">
      <c r="B1658" s="21">
        <v>41388</v>
      </c>
      <c r="C1658" s="19">
        <v>625.45000000000005</v>
      </c>
      <c r="D1658" s="19">
        <v>81.41</v>
      </c>
      <c r="E1658" s="20">
        <v>4.726</v>
      </c>
    </row>
    <row r="1659" spans="2:5">
      <c r="B1659" s="21">
        <v>41387</v>
      </c>
      <c r="C1659" s="19">
        <v>627.29999999999995</v>
      </c>
      <c r="D1659" s="19">
        <v>80.97</v>
      </c>
      <c r="E1659" s="20">
        <v>4.7279999999999998</v>
      </c>
    </row>
    <row r="1660" spans="2:5">
      <c r="B1660" s="21">
        <v>41386</v>
      </c>
      <c r="C1660" s="19">
        <v>619.28</v>
      </c>
      <c r="D1660" s="19">
        <v>81.22</v>
      </c>
      <c r="E1660" s="20">
        <v>4.7530000000000001</v>
      </c>
    </row>
    <row r="1661" spans="2:5">
      <c r="B1661" s="21">
        <v>41385</v>
      </c>
      <c r="C1661" s="19">
        <v>614.95000000000005</v>
      </c>
      <c r="D1661" s="19">
        <v>81.400000000000006</v>
      </c>
      <c r="E1661" s="20">
        <v>4.7789999999999999</v>
      </c>
    </row>
    <row r="1662" spans="2:5">
      <c r="B1662" s="21">
        <v>41384</v>
      </c>
      <c r="C1662" s="19">
        <v>614.78</v>
      </c>
      <c r="D1662" s="19">
        <v>80.319999999999993</v>
      </c>
      <c r="E1662" s="20">
        <v>4.7930000000000001</v>
      </c>
    </row>
    <row r="1663" spans="2:5">
      <c r="B1663" s="21">
        <v>41383</v>
      </c>
      <c r="C1663" s="19">
        <v>622.53</v>
      </c>
      <c r="D1663" s="19">
        <v>79.88</v>
      </c>
      <c r="E1663" s="20">
        <v>4.7809999999999997</v>
      </c>
    </row>
    <row r="1664" spans="2:5">
      <c r="B1664" s="21">
        <v>41382</v>
      </c>
      <c r="C1664" s="19">
        <v>621.4</v>
      </c>
      <c r="D1664" s="19">
        <v>79.38</v>
      </c>
      <c r="E1664" s="20">
        <v>4.8010000000000002</v>
      </c>
    </row>
    <row r="1665" spans="2:5">
      <c r="B1665" s="21">
        <v>41381</v>
      </c>
      <c r="C1665" s="19">
        <v>622.35</v>
      </c>
      <c r="D1665" s="19">
        <v>78.67</v>
      </c>
      <c r="E1665" s="20">
        <v>4.8090000000000002</v>
      </c>
    </row>
    <row r="1666" spans="2:5">
      <c r="B1666" s="21">
        <v>41380</v>
      </c>
      <c r="C1666" s="19">
        <v>625</v>
      </c>
      <c r="D1666" s="19">
        <v>78.95</v>
      </c>
      <c r="E1666" s="20">
        <v>4.8109999999999999</v>
      </c>
    </row>
    <row r="1667" spans="2:5">
      <c r="B1667" s="21">
        <v>41379</v>
      </c>
      <c r="C1667" s="19">
        <v>628.1</v>
      </c>
      <c r="D1667" s="19">
        <v>79.28</v>
      </c>
      <c r="E1667" s="20">
        <v>4.8129999999999997</v>
      </c>
    </row>
    <row r="1668" spans="2:5">
      <c r="B1668" s="21">
        <v>41378</v>
      </c>
      <c r="C1668" s="19">
        <v>614.9</v>
      </c>
      <c r="D1668" s="19">
        <v>79.900000000000006</v>
      </c>
      <c r="E1668" s="20">
        <v>4.843</v>
      </c>
    </row>
    <row r="1669" spans="2:5">
      <c r="B1669" s="21">
        <v>41377</v>
      </c>
      <c r="C1669" s="19">
        <v>614</v>
      </c>
      <c r="D1669" s="19">
        <v>79.37</v>
      </c>
      <c r="E1669" s="20">
        <v>4.8650000000000002</v>
      </c>
    </row>
    <row r="1670" spans="2:5">
      <c r="B1670" s="21">
        <v>41376</v>
      </c>
      <c r="C1670" s="19">
        <v>629.04999999999995</v>
      </c>
      <c r="D1670" s="19">
        <v>79.09</v>
      </c>
      <c r="E1670" s="20">
        <v>4.8609999999999998</v>
      </c>
    </row>
    <row r="1671" spans="2:5">
      <c r="B1671" s="21">
        <v>41375</v>
      </c>
      <c r="C1671" s="19">
        <v>624.79999999999995</v>
      </c>
      <c r="D1671" s="19">
        <v>77.08</v>
      </c>
      <c r="E1671" s="20">
        <v>4.931</v>
      </c>
    </row>
    <row r="1672" spans="2:5">
      <c r="B1672" s="21">
        <v>41374</v>
      </c>
      <c r="C1672" s="19">
        <v>626.70000000000005</v>
      </c>
      <c r="D1672" s="19">
        <v>76.680000000000007</v>
      </c>
      <c r="E1672" s="20">
        <v>4.9969999999999999</v>
      </c>
    </row>
    <row r="1673" spans="2:5">
      <c r="B1673" s="21">
        <v>41373</v>
      </c>
      <c r="C1673" s="19">
        <v>632.54999999999995</v>
      </c>
      <c r="D1673" s="19">
        <v>75.48</v>
      </c>
      <c r="E1673" s="20">
        <v>4.9710000000000001</v>
      </c>
    </row>
    <row r="1674" spans="2:5">
      <c r="B1674" s="21">
        <v>41372</v>
      </c>
      <c r="C1674" s="19">
        <v>636.25</v>
      </c>
      <c r="D1674" s="19">
        <v>75.739999999999995</v>
      </c>
      <c r="E1674" s="20">
        <v>4.9329999999999998</v>
      </c>
    </row>
    <row r="1675" spans="2:5">
      <c r="B1675" s="21">
        <v>41371</v>
      </c>
      <c r="C1675" s="19">
        <v>650.03</v>
      </c>
      <c r="D1675" s="19">
        <v>75.39</v>
      </c>
      <c r="E1675" s="20">
        <v>4.9390000000000001</v>
      </c>
    </row>
    <row r="1676" spans="2:5">
      <c r="B1676" s="21">
        <v>41370</v>
      </c>
      <c r="C1676" s="19">
        <v>642.54999999999995</v>
      </c>
      <c r="D1676" s="19">
        <v>75.33</v>
      </c>
      <c r="E1676" s="20">
        <v>4.9190000000000005</v>
      </c>
    </row>
    <row r="1677" spans="2:5">
      <c r="B1677" s="21">
        <v>41369</v>
      </c>
      <c r="C1677" s="19">
        <v>648.65</v>
      </c>
      <c r="D1677" s="19">
        <v>75.52</v>
      </c>
      <c r="E1677" s="20">
        <v>4.9210000000000003</v>
      </c>
    </row>
    <row r="1678" spans="2:5">
      <c r="B1678" s="21">
        <v>41368</v>
      </c>
      <c r="C1678" s="19">
        <v>646.5</v>
      </c>
      <c r="D1678" s="19">
        <v>75.91</v>
      </c>
      <c r="E1678" s="20">
        <v>4.8949999999999996</v>
      </c>
    </row>
    <row r="1679" spans="2:5">
      <c r="B1679" s="21">
        <v>41367</v>
      </c>
      <c r="C1679" s="19">
        <v>644.92999999999995</v>
      </c>
      <c r="D1679" s="19">
        <v>76.33</v>
      </c>
      <c r="E1679" s="20">
        <v>4.9610000000000003</v>
      </c>
    </row>
    <row r="1680" spans="2:5">
      <c r="B1680" s="21">
        <v>41366</v>
      </c>
      <c r="C1680" s="19">
        <v>651.25</v>
      </c>
      <c r="D1680" s="19">
        <v>76.319999999999993</v>
      </c>
      <c r="E1680" s="20">
        <v>4.9649999999999999</v>
      </c>
    </row>
    <row r="1681" spans="2:5">
      <c r="B1681" s="21">
        <v>41365</v>
      </c>
      <c r="C1681" s="19">
        <v>646.85</v>
      </c>
      <c r="D1681" s="19">
        <v>76.14</v>
      </c>
      <c r="E1681" s="20">
        <v>4.9770000000000003</v>
      </c>
    </row>
    <row r="1682" spans="2:5">
      <c r="B1682" s="21">
        <v>41364</v>
      </c>
      <c r="C1682" s="19">
        <v>636.75</v>
      </c>
      <c r="D1682" s="19">
        <v>77.41</v>
      </c>
      <c r="E1682" s="20">
        <v>4.9809999999999999</v>
      </c>
    </row>
    <row r="1683" spans="2:5">
      <c r="B1683" s="21">
        <v>41363</v>
      </c>
      <c r="C1683" s="19">
        <v>634.75</v>
      </c>
      <c r="D1683" s="19">
        <v>76.959999999999994</v>
      </c>
      <c r="E1683" s="20">
        <v>4.992</v>
      </c>
    </row>
    <row r="1684" spans="2:5">
      <c r="B1684" s="21">
        <v>41362</v>
      </c>
      <c r="C1684" s="19">
        <v>634.35</v>
      </c>
      <c r="D1684" s="19">
        <v>76.150000000000006</v>
      </c>
      <c r="E1684" s="20">
        <v>5.0359999999999996</v>
      </c>
    </row>
    <row r="1685" spans="2:5">
      <c r="B1685" s="21">
        <v>41361</v>
      </c>
      <c r="C1685" s="19">
        <v>624.75</v>
      </c>
      <c r="D1685" s="19">
        <v>75.83</v>
      </c>
      <c r="E1685" s="20">
        <v>5.032</v>
      </c>
    </row>
    <row r="1686" spans="2:5">
      <c r="B1686" s="21">
        <v>41360</v>
      </c>
      <c r="C1686" s="19">
        <v>619.13</v>
      </c>
      <c r="D1686" s="19">
        <v>75.89</v>
      </c>
      <c r="E1686" s="20">
        <v>5.0650000000000004</v>
      </c>
    </row>
    <row r="1687" spans="2:5">
      <c r="B1687" s="21">
        <v>41359</v>
      </c>
      <c r="C1687" s="19">
        <v>615.25</v>
      </c>
      <c r="D1687" s="19">
        <v>75.989999999999995</v>
      </c>
      <c r="E1687" s="20">
        <v>5.0439999999999996</v>
      </c>
    </row>
    <row r="1688" spans="2:5">
      <c r="B1688" s="21">
        <v>41358</v>
      </c>
      <c r="C1688" s="19">
        <v>619.75</v>
      </c>
      <c r="D1688" s="19">
        <v>74.86</v>
      </c>
      <c r="E1688" s="20">
        <v>5.0419999999999998</v>
      </c>
    </row>
    <row r="1689" spans="2:5">
      <c r="B1689" s="21">
        <v>41357</v>
      </c>
      <c r="C1689" s="19">
        <v>628.15</v>
      </c>
      <c r="D1689" s="19">
        <v>75.48</v>
      </c>
      <c r="E1689" s="20">
        <v>5.0279999999999996</v>
      </c>
    </row>
    <row r="1690" spans="2:5">
      <c r="B1690" s="21">
        <v>41356</v>
      </c>
      <c r="C1690" s="19">
        <v>642.75</v>
      </c>
      <c r="D1690" s="19">
        <v>76.069999999999993</v>
      </c>
      <c r="E1690" s="20">
        <v>5.0510000000000002</v>
      </c>
    </row>
    <row r="1691" spans="2:5">
      <c r="B1691" s="21">
        <v>41355</v>
      </c>
      <c r="C1691" s="19">
        <v>633.04999999999995</v>
      </c>
      <c r="D1691" s="19">
        <v>74.260000000000005</v>
      </c>
      <c r="E1691" s="20">
        <v>5.1319999999999997</v>
      </c>
    </row>
    <row r="1692" spans="2:5">
      <c r="B1692" s="21">
        <v>41354</v>
      </c>
      <c r="C1692" s="19">
        <v>643.03</v>
      </c>
      <c r="D1692" s="19">
        <v>73.7</v>
      </c>
      <c r="E1692" s="20">
        <v>5.0650000000000004</v>
      </c>
    </row>
    <row r="1693" spans="2:5">
      <c r="B1693" s="21">
        <v>41353</v>
      </c>
      <c r="C1693" s="19">
        <v>664.15</v>
      </c>
      <c r="D1693" s="19">
        <v>73.569999999999993</v>
      </c>
      <c r="E1693" s="20">
        <v>5.0650000000000004</v>
      </c>
    </row>
    <row r="1694" spans="2:5">
      <c r="B1694" s="21">
        <v>41352</v>
      </c>
      <c r="C1694" s="19">
        <v>660.05</v>
      </c>
      <c r="D1694" s="19">
        <v>74.239999999999995</v>
      </c>
      <c r="E1694" s="20">
        <v>5.0650000000000004</v>
      </c>
    </row>
    <row r="1695" spans="2:5">
      <c r="B1695" s="21">
        <v>41351</v>
      </c>
      <c r="C1695" s="19">
        <v>651.53</v>
      </c>
      <c r="D1695" s="19">
        <v>75.48</v>
      </c>
      <c r="E1695" s="20">
        <v>5.0999999999999996</v>
      </c>
    </row>
    <row r="1696" spans="2:5">
      <c r="B1696" s="21">
        <v>41350</v>
      </c>
      <c r="C1696" s="19">
        <v>641.45000000000005</v>
      </c>
      <c r="D1696" s="19">
        <v>76.47</v>
      </c>
      <c r="E1696" s="20">
        <v>5.1020000000000003</v>
      </c>
    </row>
    <row r="1697" spans="2:5">
      <c r="B1697" s="21">
        <v>41349</v>
      </c>
      <c r="C1697" s="19">
        <v>624.15</v>
      </c>
      <c r="D1697" s="19">
        <v>76.67</v>
      </c>
      <c r="E1697" s="20">
        <v>5.1260000000000003</v>
      </c>
    </row>
    <row r="1698" spans="2:5">
      <c r="B1698" s="21">
        <v>41348</v>
      </c>
      <c r="C1698" s="19">
        <v>629.25</v>
      </c>
      <c r="D1698" s="19">
        <v>76.42</v>
      </c>
      <c r="E1698" s="20">
        <v>5.1280000000000001</v>
      </c>
    </row>
    <row r="1699" spans="2:5">
      <c r="B1699" s="21">
        <v>41347</v>
      </c>
      <c r="C1699" s="19">
        <v>633.03</v>
      </c>
      <c r="D1699" s="19">
        <v>78.09</v>
      </c>
      <c r="E1699" s="20">
        <v>5.181</v>
      </c>
    </row>
    <row r="1700" spans="2:5">
      <c r="B1700" s="21">
        <v>41346</v>
      </c>
      <c r="C1700" s="19">
        <v>628.15</v>
      </c>
      <c r="D1700" s="19">
        <v>77.77</v>
      </c>
      <c r="E1700" s="20">
        <v>5.2220000000000004</v>
      </c>
    </row>
    <row r="1701" spans="2:5">
      <c r="B1701" s="21">
        <v>41345</v>
      </c>
      <c r="C1701" s="19">
        <v>620.25</v>
      </c>
      <c r="D1701" s="19">
        <v>78.02</v>
      </c>
      <c r="E1701" s="20">
        <v>5.1509999999999998</v>
      </c>
    </row>
    <row r="1702" spans="2:5">
      <c r="B1702" s="21">
        <v>41344</v>
      </c>
      <c r="C1702" s="19">
        <v>623.5</v>
      </c>
      <c r="D1702" s="19">
        <v>78.02</v>
      </c>
      <c r="E1702" s="20">
        <v>5.1509999999999998</v>
      </c>
    </row>
    <row r="1703" spans="2:5">
      <c r="B1703" s="21">
        <v>41343</v>
      </c>
      <c r="C1703" s="19">
        <v>615.85</v>
      </c>
      <c r="D1703" s="19">
        <v>76.819999999999993</v>
      </c>
      <c r="E1703" s="20">
        <v>5.1379999999999999</v>
      </c>
    </row>
    <row r="1704" spans="2:5">
      <c r="B1704" s="21">
        <v>41342</v>
      </c>
      <c r="C1704" s="19">
        <v>599.65</v>
      </c>
      <c r="D1704" s="19">
        <v>77.59</v>
      </c>
      <c r="E1704" s="20">
        <v>5.1959999999999997</v>
      </c>
    </row>
    <row r="1705" spans="2:5">
      <c r="B1705" s="21">
        <v>41341</v>
      </c>
      <c r="C1705" s="19">
        <v>580.15</v>
      </c>
      <c r="D1705" s="19">
        <v>76.56</v>
      </c>
      <c r="E1705" s="20">
        <v>5.2450000000000001</v>
      </c>
    </row>
    <row r="1706" spans="2:5">
      <c r="B1706" s="21">
        <v>41340</v>
      </c>
      <c r="C1706" s="19">
        <v>579.04999999999995</v>
      </c>
      <c r="D1706" s="19">
        <v>76.63</v>
      </c>
      <c r="E1706" s="20">
        <v>5.202</v>
      </c>
    </row>
    <row r="1707" spans="2:5">
      <c r="B1707" s="21">
        <v>41339</v>
      </c>
      <c r="C1707" s="19">
        <v>585.25</v>
      </c>
      <c r="D1707" s="19">
        <v>77.150000000000006</v>
      </c>
      <c r="E1707" s="20">
        <v>5.2350000000000003</v>
      </c>
    </row>
    <row r="1708" spans="2:5">
      <c r="B1708" s="21">
        <v>41338</v>
      </c>
      <c r="C1708" s="19">
        <v>583.04999999999995</v>
      </c>
      <c r="D1708" s="19">
        <v>77.099999999999994</v>
      </c>
      <c r="E1708" s="20">
        <v>5.2240000000000002</v>
      </c>
    </row>
    <row r="1709" spans="2:5">
      <c r="B1709" s="21">
        <v>41337</v>
      </c>
      <c r="C1709" s="19">
        <v>580.65</v>
      </c>
      <c r="D1709" s="19">
        <v>77.19</v>
      </c>
      <c r="E1709" s="20">
        <v>5.21</v>
      </c>
    </row>
    <row r="1710" spans="2:5">
      <c r="B1710" s="21">
        <v>41336</v>
      </c>
      <c r="C1710" s="19">
        <v>587.54999999999995</v>
      </c>
      <c r="D1710" s="19">
        <v>78.3</v>
      </c>
      <c r="E1710" s="20">
        <v>5.1550000000000002</v>
      </c>
    </row>
    <row r="1711" spans="2:5">
      <c r="B1711" s="21">
        <v>41335</v>
      </c>
      <c r="C1711" s="19">
        <v>575.85</v>
      </c>
      <c r="D1711" s="19">
        <v>77.989999999999995</v>
      </c>
      <c r="E1711" s="20">
        <v>5.1509999999999998</v>
      </c>
    </row>
    <row r="1712" spans="2:5">
      <c r="B1712" s="21">
        <v>41334</v>
      </c>
      <c r="C1712" s="19">
        <v>565.25</v>
      </c>
      <c r="D1712" s="19">
        <v>77.67</v>
      </c>
      <c r="E1712" s="20">
        <v>5.1370000000000005</v>
      </c>
    </row>
    <row r="1713" spans="2:5">
      <c r="B1713" s="21">
        <v>41333</v>
      </c>
      <c r="C1713" s="19">
        <v>581.15</v>
      </c>
      <c r="D1713" s="19">
        <v>77.95</v>
      </c>
      <c r="E1713" s="20">
        <v>5.1280000000000001</v>
      </c>
    </row>
    <row r="1714" spans="2:5">
      <c r="B1714" s="21">
        <v>41332</v>
      </c>
      <c r="C1714" s="19">
        <v>577.04999999999995</v>
      </c>
      <c r="D1714" s="19">
        <v>78.56</v>
      </c>
      <c r="E1714" s="20">
        <v>5.0960000000000001</v>
      </c>
    </row>
    <row r="1715" spans="2:5">
      <c r="B1715" s="21">
        <v>41331</v>
      </c>
      <c r="C1715" s="19">
        <v>559.75</v>
      </c>
      <c r="D1715" s="19">
        <v>77.709999999999994</v>
      </c>
      <c r="E1715" s="20">
        <v>5.0640000000000001</v>
      </c>
    </row>
    <row r="1716" spans="2:5">
      <c r="B1716" s="21">
        <v>41330</v>
      </c>
      <c r="C1716" s="19">
        <v>562.04999999999995</v>
      </c>
      <c r="D1716" s="19">
        <v>76.930000000000007</v>
      </c>
      <c r="E1716" s="20">
        <v>4.9630000000000001</v>
      </c>
    </row>
    <row r="1717" spans="2:5">
      <c r="B1717" s="21">
        <v>41329</v>
      </c>
      <c r="C1717" s="19">
        <v>604.25</v>
      </c>
      <c r="D1717" s="19">
        <v>77.02</v>
      </c>
      <c r="E1717" s="20">
        <v>4.9790000000000001</v>
      </c>
    </row>
    <row r="1718" spans="2:5">
      <c r="B1718" s="21">
        <v>41328</v>
      </c>
      <c r="C1718" s="19">
        <v>607.45000000000005</v>
      </c>
      <c r="D1718" s="19">
        <v>77.63</v>
      </c>
      <c r="E1718" s="20">
        <v>4.9729999999999999</v>
      </c>
    </row>
    <row r="1719" spans="2:5">
      <c r="B1719" s="21">
        <v>41327</v>
      </c>
      <c r="C1719" s="19">
        <v>613.25</v>
      </c>
      <c r="D1719" s="19">
        <v>77.03</v>
      </c>
      <c r="E1719" s="20">
        <v>4.9960000000000004</v>
      </c>
    </row>
    <row r="1720" spans="2:5">
      <c r="B1720" s="21">
        <v>41326</v>
      </c>
      <c r="C1720" s="19">
        <v>626.45000000000005</v>
      </c>
      <c r="D1720" s="19">
        <v>79.150000000000006</v>
      </c>
      <c r="E1720" s="20">
        <v>5.0199999999999996</v>
      </c>
    </row>
    <row r="1721" spans="2:5">
      <c r="B1721" s="21">
        <v>41325</v>
      </c>
      <c r="C1721" s="19">
        <v>630.65</v>
      </c>
      <c r="D1721" s="19">
        <v>79.760000000000005</v>
      </c>
      <c r="E1721" s="20">
        <v>5.0019999999999998</v>
      </c>
    </row>
    <row r="1722" spans="2:5">
      <c r="B1722" s="21">
        <v>41324</v>
      </c>
      <c r="C1722" s="19">
        <v>637.15</v>
      </c>
      <c r="D1722" s="19">
        <v>79.06</v>
      </c>
      <c r="E1722" s="20">
        <v>5.0199999999999996</v>
      </c>
    </row>
    <row r="1723" spans="2:5">
      <c r="B1723" s="21">
        <v>41323</v>
      </c>
      <c r="C1723" s="19">
        <v>638.20000000000005</v>
      </c>
      <c r="D1723" s="19">
        <v>79.52</v>
      </c>
      <c r="E1723" s="20">
        <v>4.992</v>
      </c>
    </row>
    <row r="1724" spans="2:5">
      <c r="B1724" s="21">
        <v>41322</v>
      </c>
      <c r="C1724" s="19">
        <v>629.6</v>
      </c>
      <c r="D1724" s="19">
        <v>80.69</v>
      </c>
      <c r="E1724" s="20">
        <v>5.0999999999999996</v>
      </c>
    </row>
    <row r="1725" spans="2:5">
      <c r="B1725" s="21">
        <v>41321</v>
      </c>
      <c r="C1725" s="19">
        <v>645.20000000000005</v>
      </c>
      <c r="D1725" s="19">
        <v>79.900000000000006</v>
      </c>
      <c r="E1725" s="20">
        <v>5.1210000000000004</v>
      </c>
    </row>
    <row r="1726" spans="2:5">
      <c r="B1726" s="21">
        <v>41320</v>
      </c>
      <c r="C1726" s="19">
        <v>652.9</v>
      </c>
      <c r="D1726" s="19">
        <v>80.16</v>
      </c>
      <c r="E1726" s="20">
        <v>5.0780000000000003</v>
      </c>
    </row>
    <row r="1727" spans="2:5">
      <c r="B1727" s="21">
        <v>41319</v>
      </c>
      <c r="C1727" s="19">
        <v>647.77</v>
      </c>
      <c r="D1727" s="19">
        <v>80.75</v>
      </c>
      <c r="E1727" s="20">
        <v>5.05</v>
      </c>
    </row>
    <row r="1728" spans="2:5">
      <c r="B1728" s="21">
        <v>41318</v>
      </c>
      <c r="C1728" s="19">
        <v>653.70000000000005</v>
      </c>
      <c r="D1728" s="19">
        <v>80.75</v>
      </c>
      <c r="E1728" s="20">
        <v>5.05</v>
      </c>
    </row>
    <row r="1729" spans="2:5">
      <c r="B1729" s="21">
        <v>41317</v>
      </c>
      <c r="C1729" s="19">
        <v>650.9</v>
      </c>
      <c r="D1729" s="19">
        <v>80.14</v>
      </c>
      <c r="E1729" s="20">
        <v>5.07</v>
      </c>
    </row>
    <row r="1730" spans="2:5">
      <c r="B1730" s="21">
        <v>41316</v>
      </c>
      <c r="C1730" s="19">
        <v>640.70000000000005</v>
      </c>
      <c r="D1730" s="19">
        <v>79.78</v>
      </c>
      <c r="E1730" s="20">
        <v>5.0380000000000003</v>
      </c>
    </row>
    <row r="1731" spans="2:5">
      <c r="B1731" s="21">
        <v>41315</v>
      </c>
      <c r="C1731" s="19">
        <v>666.5</v>
      </c>
      <c r="D1731" s="19">
        <v>79.83</v>
      </c>
      <c r="E1731" s="20">
        <v>5.0140000000000002</v>
      </c>
    </row>
    <row r="1732" spans="2:5">
      <c r="B1732" s="21">
        <v>41314</v>
      </c>
      <c r="C1732" s="19">
        <v>656.05</v>
      </c>
      <c r="D1732" s="19">
        <v>80.02</v>
      </c>
      <c r="E1732" s="20">
        <v>5.04</v>
      </c>
    </row>
    <row r="1733" spans="2:5">
      <c r="B1733" s="21">
        <v>41313</v>
      </c>
      <c r="C1733" s="19">
        <v>657.6</v>
      </c>
      <c r="D1733" s="19">
        <v>80.28</v>
      </c>
      <c r="E1733" s="20">
        <v>5.0599999999999996</v>
      </c>
    </row>
    <row r="1734" spans="2:5">
      <c r="B1734" s="21">
        <v>41312</v>
      </c>
      <c r="C1734" s="19">
        <v>682.3</v>
      </c>
      <c r="D1734" s="19">
        <v>80.66</v>
      </c>
      <c r="E1734" s="20">
        <v>5.0629999999999997</v>
      </c>
    </row>
    <row r="1735" spans="2:5">
      <c r="B1735" s="21">
        <v>41311</v>
      </c>
      <c r="C1735" s="19">
        <v>687.1</v>
      </c>
      <c r="D1735" s="19">
        <v>81.27</v>
      </c>
      <c r="E1735" s="20">
        <v>5.1449999999999996</v>
      </c>
    </row>
    <row r="1736" spans="2:5">
      <c r="B1736" s="21">
        <v>41310</v>
      </c>
      <c r="C1736" s="19">
        <v>690.4</v>
      </c>
      <c r="D1736" s="19">
        <v>82.16</v>
      </c>
      <c r="E1736" s="20">
        <v>5.0970000000000004</v>
      </c>
    </row>
    <row r="1737" spans="2:5">
      <c r="B1737" s="21">
        <v>41309</v>
      </c>
      <c r="C1737" s="19">
        <v>677.4</v>
      </c>
      <c r="D1737" s="19">
        <v>82.89</v>
      </c>
      <c r="E1737" s="20">
        <v>5.1550000000000002</v>
      </c>
    </row>
    <row r="1738" spans="2:5">
      <c r="B1738" s="21">
        <v>41308</v>
      </c>
      <c r="C1738" s="19">
        <v>714.8</v>
      </c>
      <c r="D1738" s="19">
        <v>82.39</v>
      </c>
      <c r="E1738" s="20">
        <v>5.1959999999999997</v>
      </c>
    </row>
    <row r="1739" spans="2:5">
      <c r="B1739" s="21">
        <v>41307</v>
      </c>
      <c r="C1739" s="19">
        <v>714.3</v>
      </c>
      <c r="D1739" s="19">
        <v>82.46</v>
      </c>
      <c r="E1739" s="20">
        <v>5.1529999999999996</v>
      </c>
    </row>
    <row r="1740" spans="2:5">
      <c r="B1740" s="21">
        <v>41306</v>
      </c>
      <c r="C1740" s="19">
        <v>707.9</v>
      </c>
      <c r="D1740" s="19">
        <v>82.9</v>
      </c>
      <c r="E1740" s="20">
        <v>5.125</v>
      </c>
    </row>
    <row r="1741" spans="2:5">
      <c r="B1741" s="21">
        <v>41305</v>
      </c>
      <c r="C1741" s="19">
        <v>700.9</v>
      </c>
      <c r="D1741" s="19">
        <v>83.23</v>
      </c>
      <c r="E1741" s="20">
        <v>5.1230000000000002</v>
      </c>
    </row>
    <row r="1742" spans="2:5">
      <c r="B1742" s="21">
        <v>41304</v>
      </c>
      <c r="C1742" s="19">
        <v>678.7</v>
      </c>
      <c r="D1742" s="19">
        <v>82.89</v>
      </c>
      <c r="E1742" s="20">
        <v>5.1130000000000004</v>
      </c>
    </row>
    <row r="1743" spans="2:5">
      <c r="B1743" s="21">
        <v>41303</v>
      </c>
      <c r="C1743" s="19">
        <v>683.8</v>
      </c>
      <c r="D1743" s="19">
        <v>83.28</v>
      </c>
      <c r="E1743" s="20">
        <v>5.1020000000000003</v>
      </c>
    </row>
    <row r="1744" spans="2:5">
      <c r="B1744" s="21">
        <v>41302</v>
      </c>
      <c r="C1744" s="19">
        <v>679.7</v>
      </c>
      <c r="D1744" s="19">
        <v>82.43</v>
      </c>
      <c r="E1744" s="20">
        <v>5.1539999999999999</v>
      </c>
    </row>
    <row r="1745" spans="2:5">
      <c r="B1745" s="21">
        <v>41301</v>
      </c>
      <c r="C1745" s="19">
        <v>667</v>
      </c>
      <c r="D1745" s="19">
        <v>82.7</v>
      </c>
      <c r="E1745" s="20">
        <v>5.1440000000000001</v>
      </c>
    </row>
    <row r="1746" spans="2:5">
      <c r="B1746" s="21">
        <v>41300</v>
      </c>
      <c r="C1746" s="19">
        <v>668.8</v>
      </c>
      <c r="D1746" s="19">
        <v>82.42</v>
      </c>
      <c r="E1746" s="20">
        <v>5.1100000000000003</v>
      </c>
    </row>
    <row r="1747" spans="2:5">
      <c r="B1747" s="21">
        <v>41299</v>
      </c>
      <c r="C1747" s="19">
        <v>655.1</v>
      </c>
      <c r="D1747" s="19">
        <v>82.23</v>
      </c>
      <c r="E1747" s="20">
        <v>5.1390000000000002</v>
      </c>
    </row>
    <row r="1748" spans="2:5">
      <c r="B1748" s="21">
        <v>41298</v>
      </c>
      <c r="C1748" s="19">
        <v>654.42999999999995</v>
      </c>
      <c r="D1748" s="19">
        <v>82.34</v>
      </c>
      <c r="E1748" s="20">
        <v>5.0529999999999999</v>
      </c>
    </row>
    <row r="1749" spans="2:5">
      <c r="B1749" s="21">
        <v>41297</v>
      </c>
      <c r="C1749" s="19">
        <v>633.63</v>
      </c>
      <c r="D1749" s="19">
        <v>83.88</v>
      </c>
      <c r="E1749" s="20">
        <v>5.069</v>
      </c>
    </row>
    <row r="1750" spans="2:5">
      <c r="B1750" s="21">
        <v>41296</v>
      </c>
      <c r="C1750" s="19">
        <v>638.63</v>
      </c>
      <c r="D1750" s="19">
        <v>83.35</v>
      </c>
      <c r="E1750" s="20">
        <v>5.1070000000000002</v>
      </c>
    </row>
    <row r="1751" spans="2:5">
      <c r="B1751" s="21">
        <v>41295</v>
      </c>
      <c r="C1751" s="19">
        <v>630.29999999999995</v>
      </c>
      <c r="D1751" s="19">
        <v>82.67</v>
      </c>
      <c r="E1751" s="20">
        <v>5.069</v>
      </c>
    </row>
    <row r="1752" spans="2:5">
      <c r="B1752" s="21">
        <v>41294</v>
      </c>
      <c r="C1752" s="19">
        <v>620.70000000000005</v>
      </c>
      <c r="D1752" s="19">
        <v>82.11</v>
      </c>
      <c r="E1752" s="20">
        <v>4.9790000000000001</v>
      </c>
    </row>
    <row r="1753" spans="2:5">
      <c r="B1753" s="21">
        <v>41293</v>
      </c>
      <c r="C1753" s="19">
        <v>633.98</v>
      </c>
      <c r="D1753" s="19">
        <v>81.66</v>
      </c>
      <c r="E1753" s="20">
        <v>5.01</v>
      </c>
    </row>
    <row r="1754" spans="2:5">
      <c r="B1754" s="21">
        <v>41292</v>
      </c>
      <c r="C1754" s="19">
        <v>612.5</v>
      </c>
      <c r="D1754" s="19">
        <v>82.02</v>
      </c>
      <c r="E1754" s="20">
        <v>5.0410000000000004</v>
      </c>
    </row>
    <row r="1755" spans="2:5">
      <c r="B1755" s="21">
        <v>41291</v>
      </c>
      <c r="C1755" s="19">
        <v>640.20000000000005</v>
      </c>
      <c r="D1755" s="19">
        <v>81.86</v>
      </c>
      <c r="E1755" s="20">
        <v>5.024</v>
      </c>
    </row>
    <row r="1756" spans="2:5">
      <c r="B1756" s="21">
        <v>41290</v>
      </c>
      <c r="C1756" s="19">
        <v>621.08000000000004</v>
      </c>
      <c r="D1756" s="19">
        <v>83.31</v>
      </c>
      <c r="E1756" s="20">
        <v>4.984</v>
      </c>
    </row>
    <row r="1757" spans="2:5">
      <c r="B1757" s="21">
        <v>41289</v>
      </c>
      <c r="C1757" s="19">
        <v>613.48</v>
      </c>
      <c r="D1757" s="19">
        <v>81.64</v>
      </c>
      <c r="E1757" s="20">
        <v>5.0049999999999999</v>
      </c>
    </row>
    <row r="1758" spans="2:5">
      <c r="B1758" s="21">
        <v>41288</v>
      </c>
      <c r="C1758" s="19">
        <v>603</v>
      </c>
      <c r="D1758" s="19">
        <v>81.98</v>
      </c>
      <c r="E1758" s="20">
        <v>5.0469999999999997</v>
      </c>
    </row>
    <row r="1759" spans="2:5">
      <c r="B1759" s="21">
        <v>41287</v>
      </c>
      <c r="C1759" s="19">
        <v>596.48</v>
      </c>
      <c r="D1759" s="19">
        <v>81.98</v>
      </c>
      <c r="E1759" s="20">
        <v>5.0469999999999997</v>
      </c>
    </row>
    <row r="1760" spans="2:5">
      <c r="B1760" s="21">
        <v>41286</v>
      </c>
      <c r="C1760" s="19">
        <v>598.38</v>
      </c>
      <c r="D1760" s="19">
        <v>80.75</v>
      </c>
      <c r="E1760" s="20">
        <v>4.9800000000000004</v>
      </c>
    </row>
    <row r="1761" spans="2:5">
      <c r="B1761" s="21">
        <v>41285</v>
      </c>
      <c r="C1761" s="19">
        <v>593.41999999999996</v>
      </c>
      <c r="D1761" s="19">
        <v>81.16</v>
      </c>
      <c r="E1761" s="20">
        <v>4.9219999999999997</v>
      </c>
    </row>
    <row r="1762" spans="2:5">
      <c r="B1762" s="21">
        <v>41284</v>
      </c>
      <c r="C1762" s="19">
        <v>599.75</v>
      </c>
      <c r="D1762" s="19">
        <v>82.1</v>
      </c>
      <c r="E1762" s="20">
        <v>4.9550000000000001</v>
      </c>
    </row>
    <row r="1763" spans="2:5">
      <c r="B1763" s="21">
        <v>41283</v>
      </c>
      <c r="C1763" s="19">
        <v>588.85</v>
      </c>
      <c r="D1763" s="19">
        <v>82.48</v>
      </c>
      <c r="E1763" s="20">
        <v>4.9790000000000001</v>
      </c>
    </row>
    <row r="1764" spans="2:5">
      <c r="B1764" s="21">
        <v>41282</v>
      </c>
      <c r="C1764" s="19">
        <v>595.29999999999995</v>
      </c>
      <c r="D1764" s="19">
        <v>83.81</v>
      </c>
      <c r="E1764" s="20">
        <v>4.9009999999999998</v>
      </c>
    </row>
    <row r="1765" spans="2:5">
      <c r="B1765" s="21">
        <v>41281</v>
      </c>
      <c r="C1765" s="19">
        <v>588.5</v>
      </c>
      <c r="D1765" s="19">
        <v>84.17</v>
      </c>
      <c r="E1765" s="20">
        <v>4.8449999999999998</v>
      </c>
    </row>
    <row r="1766" spans="2:5">
      <c r="B1766" s="21">
        <v>41280</v>
      </c>
      <c r="C1766" s="19">
        <v>586.70000000000005</v>
      </c>
      <c r="D1766" s="19">
        <v>83.45</v>
      </c>
      <c r="E1766" s="20">
        <v>4.8659999999999997</v>
      </c>
    </row>
    <row r="1767" spans="2:5">
      <c r="B1767" s="21">
        <v>41279</v>
      </c>
      <c r="C1767" s="19">
        <v>587.85</v>
      </c>
      <c r="D1767" s="19">
        <v>83.06</v>
      </c>
      <c r="E1767" s="20">
        <v>4.8639999999999999</v>
      </c>
    </row>
    <row r="1768" spans="2:5">
      <c r="B1768" s="21">
        <v>41278</v>
      </c>
      <c r="C1768" s="19">
        <v>583.65</v>
      </c>
      <c r="D1768" s="19">
        <v>82.47</v>
      </c>
      <c r="E1768" s="20">
        <v>4.8490000000000002</v>
      </c>
    </row>
    <row r="1769" spans="2:5">
      <c r="B1769" s="21">
        <v>41277</v>
      </c>
      <c r="C1769" s="19">
        <v>588.65</v>
      </c>
      <c r="D1769" s="19">
        <v>83.2</v>
      </c>
      <c r="E1769" s="20">
        <v>4.8570000000000002</v>
      </c>
    </row>
    <row r="1770" spans="2:5">
      <c r="B1770" s="21">
        <v>41276</v>
      </c>
      <c r="C1770" s="19">
        <v>573.6</v>
      </c>
      <c r="D1770" s="19">
        <v>83.13</v>
      </c>
      <c r="E1770" s="20">
        <v>4.806</v>
      </c>
    </row>
    <row r="1771" spans="2:5">
      <c r="B1771" s="21">
        <v>41275</v>
      </c>
      <c r="C1771" s="19">
        <v>563.6</v>
      </c>
      <c r="D1771" s="19">
        <v>82.43</v>
      </c>
      <c r="E1771" s="20">
        <v>4.782</v>
      </c>
    </row>
    <row r="1772" spans="2:5">
      <c r="B1772" s="21">
        <v>41274</v>
      </c>
      <c r="C1772" s="19">
        <v>567.29999999999995</v>
      </c>
      <c r="D1772" s="19">
        <v>83.08</v>
      </c>
      <c r="E1772" s="20">
        <v>4.7050000000000001</v>
      </c>
    </row>
    <row r="1773" spans="2:5">
      <c r="B1773" s="21">
        <v>41273</v>
      </c>
      <c r="C1773" s="19">
        <v>560.13</v>
      </c>
      <c r="D1773" s="19">
        <v>83.36</v>
      </c>
      <c r="E1773" s="20">
        <v>4.6710000000000003</v>
      </c>
    </row>
    <row r="1774" spans="2:5">
      <c r="B1774" s="21">
        <v>41272</v>
      </c>
      <c r="C1774" s="19">
        <v>549.79999999999995</v>
      </c>
      <c r="D1774" s="19">
        <v>83.2</v>
      </c>
      <c r="E1774" s="20">
        <v>4.7350000000000003</v>
      </c>
    </row>
    <row r="1775" spans="2:5">
      <c r="B1775" s="21">
        <v>41271</v>
      </c>
      <c r="C1775" s="19">
        <v>550.79999999999995</v>
      </c>
      <c r="D1775" s="19">
        <v>84.45</v>
      </c>
      <c r="E1775" s="20">
        <v>4.7009999999999996</v>
      </c>
    </row>
    <row r="1776" spans="2:5">
      <c r="B1776" s="21">
        <v>41270</v>
      </c>
      <c r="C1776" s="19">
        <v>552.1</v>
      </c>
      <c r="D1776" s="19">
        <v>83.81</v>
      </c>
      <c r="E1776" s="20">
        <v>4.7190000000000003</v>
      </c>
    </row>
    <row r="1777" spans="2:5">
      <c r="B1777" s="21">
        <v>41269</v>
      </c>
      <c r="C1777" s="19">
        <v>554.9</v>
      </c>
      <c r="D1777" s="19">
        <v>83.58</v>
      </c>
      <c r="E1777" s="20">
        <v>4.6580000000000004</v>
      </c>
    </row>
    <row r="1778" spans="2:5">
      <c r="B1778" s="21">
        <v>41268</v>
      </c>
      <c r="C1778" s="19">
        <v>554.1</v>
      </c>
      <c r="D1778" s="19">
        <v>83.3</v>
      </c>
      <c r="E1778" s="20">
        <v>4.6719999999999997</v>
      </c>
    </row>
    <row r="1779" spans="2:5">
      <c r="B1779" s="21">
        <v>41267</v>
      </c>
      <c r="C1779" s="19">
        <v>555.4</v>
      </c>
      <c r="D1779" s="19">
        <v>82.87</v>
      </c>
      <c r="E1779" s="20">
        <v>4.6420000000000003</v>
      </c>
    </row>
    <row r="1780" spans="2:5">
      <c r="B1780" s="21">
        <v>41266</v>
      </c>
      <c r="C1780" s="19">
        <v>552.95000000000005</v>
      </c>
      <c r="D1780" s="19">
        <v>83.38</v>
      </c>
      <c r="E1780" s="20">
        <v>4.7290000000000001</v>
      </c>
    </row>
    <row r="1781" spans="2:5">
      <c r="B1781" s="21">
        <v>41265</v>
      </c>
      <c r="C1781" s="19">
        <v>551.04999999999995</v>
      </c>
      <c r="D1781" s="19">
        <v>82.88</v>
      </c>
      <c r="E1781" s="20">
        <v>4.694</v>
      </c>
    </row>
    <row r="1782" spans="2:5">
      <c r="B1782" s="21">
        <v>41264</v>
      </c>
      <c r="C1782" s="19">
        <v>545.9</v>
      </c>
      <c r="D1782" s="19">
        <v>81.93</v>
      </c>
      <c r="E1782" s="20">
        <v>4.7690000000000001</v>
      </c>
    </row>
    <row r="1783" spans="2:5">
      <c r="B1783" s="21">
        <v>41263</v>
      </c>
      <c r="C1783" s="19">
        <v>541.04999999999995</v>
      </c>
      <c r="D1783" s="19">
        <v>81.569999999999993</v>
      </c>
      <c r="E1783" s="20">
        <v>4.7590000000000003</v>
      </c>
    </row>
    <row r="1784" spans="2:5">
      <c r="B1784" s="21">
        <v>41262</v>
      </c>
      <c r="C1784" s="19">
        <v>546.04999999999995</v>
      </c>
      <c r="D1784" s="19">
        <v>81.02</v>
      </c>
      <c r="E1784" s="20">
        <v>4.726</v>
      </c>
    </row>
    <row r="1785" spans="2:5">
      <c r="B1785" s="21">
        <v>41261</v>
      </c>
      <c r="C1785" s="19">
        <v>543.54999999999995</v>
      </c>
      <c r="D1785" s="19">
        <v>81.14</v>
      </c>
      <c r="E1785" s="20">
        <v>4.7279999999999998</v>
      </c>
    </row>
    <row r="1786" spans="2:5">
      <c r="B1786" s="21">
        <v>41260</v>
      </c>
      <c r="C1786" s="19">
        <v>552.70000000000005</v>
      </c>
      <c r="D1786" s="19">
        <v>80.290000000000006</v>
      </c>
      <c r="E1786" s="20">
        <v>4.7240000000000002</v>
      </c>
    </row>
    <row r="1787" spans="2:5">
      <c r="B1787" s="21">
        <v>41259</v>
      </c>
      <c r="C1787" s="19">
        <v>555.35</v>
      </c>
      <c r="D1787" s="19">
        <v>80</v>
      </c>
      <c r="E1787" s="20">
        <v>4.7519999999999998</v>
      </c>
    </row>
    <row r="1788" spans="2:5">
      <c r="B1788" s="21">
        <v>41258</v>
      </c>
      <c r="C1788" s="19">
        <v>565.4</v>
      </c>
      <c r="D1788" s="19">
        <v>79.959999999999994</v>
      </c>
      <c r="E1788" s="20">
        <v>4.6820000000000004</v>
      </c>
    </row>
    <row r="1789" spans="2:5">
      <c r="B1789" s="21">
        <v>41257</v>
      </c>
      <c r="C1789" s="19">
        <v>569.85</v>
      </c>
      <c r="D1789" s="19">
        <v>79.94</v>
      </c>
      <c r="E1789" s="20">
        <v>4.63</v>
      </c>
    </row>
    <row r="1790" spans="2:5">
      <c r="B1790" s="21">
        <v>41256</v>
      </c>
      <c r="C1790" s="19">
        <v>562.95000000000005</v>
      </c>
      <c r="D1790" s="19">
        <v>79.900000000000006</v>
      </c>
      <c r="E1790" s="20">
        <v>4.5869999999999997</v>
      </c>
    </row>
    <row r="1791" spans="2:5">
      <c r="B1791" s="21">
        <v>41255</v>
      </c>
      <c r="C1791" s="19">
        <v>561.54999999999995</v>
      </c>
      <c r="D1791" s="19">
        <v>80.239999999999995</v>
      </c>
      <c r="E1791" s="20">
        <v>4.5529999999999999</v>
      </c>
    </row>
    <row r="1792" spans="2:5">
      <c r="B1792" s="21">
        <v>41254</v>
      </c>
      <c r="C1792" s="19">
        <v>553.95000000000005</v>
      </c>
      <c r="D1792" s="19">
        <v>80.63</v>
      </c>
      <c r="E1792" s="20">
        <v>4.5919999999999996</v>
      </c>
    </row>
    <row r="1793" spans="2:5">
      <c r="B1793" s="21">
        <v>41253</v>
      </c>
      <c r="C1793" s="19">
        <v>559.04999999999995</v>
      </c>
      <c r="D1793" s="19">
        <v>80.099999999999994</v>
      </c>
      <c r="E1793" s="20">
        <v>4.5750000000000002</v>
      </c>
    </row>
    <row r="1794" spans="2:5">
      <c r="B1794" s="21">
        <v>41252</v>
      </c>
      <c r="C1794" s="19">
        <v>548.85</v>
      </c>
      <c r="D1794" s="19">
        <v>80.2</v>
      </c>
      <c r="E1794" s="20">
        <v>4.5570000000000004</v>
      </c>
    </row>
    <row r="1795" spans="2:5">
      <c r="B1795" s="21">
        <v>41251</v>
      </c>
      <c r="C1795" s="19">
        <v>555.20000000000005</v>
      </c>
      <c r="D1795" s="19">
        <v>81.349999999999994</v>
      </c>
      <c r="E1795" s="20">
        <v>4.5229999999999997</v>
      </c>
    </row>
    <row r="1796" spans="2:5">
      <c r="B1796" s="21">
        <v>41250</v>
      </c>
      <c r="C1796" s="19">
        <v>554.35</v>
      </c>
      <c r="D1796" s="19">
        <v>80.5</v>
      </c>
      <c r="E1796" s="20">
        <v>4.5670000000000002</v>
      </c>
    </row>
    <row r="1797" spans="2:5">
      <c r="B1797" s="21">
        <v>41249</v>
      </c>
      <c r="C1797" s="19">
        <v>555.85</v>
      </c>
      <c r="D1797" s="19">
        <v>80.709999999999994</v>
      </c>
      <c r="E1797" s="20">
        <v>4.5389999999999997</v>
      </c>
    </row>
    <row r="1798" spans="2:5">
      <c r="B1798" s="21">
        <v>41248</v>
      </c>
      <c r="C1798" s="19">
        <v>552.1</v>
      </c>
      <c r="D1798" s="19">
        <v>80.709999999999994</v>
      </c>
      <c r="E1798" s="20">
        <v>4.5389999999999997</v>
      </c>
    </row>
    <row r="1799" spans="2:5">
      <c r="B1799" s="21">
        <v>41247</v>
      </c>
      <c r="C1799" s="19">
        <v>548.15</v>
      </c>
      <c r="D1799" s="19">
        <v>80.91</v>
      </c>
      <c r="E1799" s="20">
        <v>4.585</v>
      </c>
    </row>
    <row r="1800" spans="2:5">
      <c r="B1800" s="21">
        <v>41246</v>
      </c>
      <c r="C1800" s="19">
        <v>539.95000000000005</v>
      </c>
      <c r="D1800" s="19">
        <v>80.849999999999994</v>
      </c>
      <c r="E1800" s="20">
        <v>4.5979999999999999</v>
      </c>
    </row>
    <row r="1801" spans="2:5">
      <c r="B1801" s="21">
        <v>41245</v>
      </c>
      <c r="C1801" s="19">
        <v>547.54999999999995</v>
      </c>
      <c r="D1801" s="19">
        <v>81.09</v>
      </c>
      <c r="E1801" s="20">
        <v>4.6120000000000001</v>
      </c>
    </row>
    <row r="1802" spans="2:5">
      <c r="B1802" s="21">
        <v>41244</v>
      </c>
      <c r="C1802" s="19">
        <v>540.35</v>
      </c>
      <c r="D1802" s="19">
        <v>80.44</v>
      </c>
      <c r="E1802" s="20">
        <v>4.5789999999999997</v>
      </c>
    </row>
    <row r="1803" spans="2:5">
      <c r="B1803" s="21">
        <v>41243</v>
      </c>
      <c r="C1803" s="19">
        <v>551</v>
      </c>
      <c r="D1803" s="19">
        <v>81.33</v>
      </c>
      <c r="E1803" s="20">
        <v>4.5860000000000003</v>
      </c>
    </row>
    <row r="1804" spans="2:5">
      <c r="B1804" s="21">
        <v>41242</v>
      </c>
      <c r="C1804" s="19">
        <v>564.4</v>
      </c>
      <c r="D1804" s="19">
        <v>80.400000000000006</v>
      </c>
      <c r="E1804" s="20">
        <v>4.5449999999999999</v>
      </c>
    </row>
    <row r="1805" spans="2:5">
      <c r="B1805" s="21">
        <v>41241</v>
      </c>
      <c r="C1805" s="19">
        <v>551.45000000000005</v>
      </c>
      <c r="D1805" s="19">
        <v>80.8</v>
      </c>
      <c r="E1805" s="20">
        <v>4.5890000000000004</v>
      </c>
    </row>
    <row r="1806" spans="2:5">
      <c r="B1806" s="21">
        <v>41240</v>
      </c>
      <c r="C1806" s="19">
        <v>548.45000000000005</v>
      </c>
      <c r="D1806" s="19">
        <v>79.849999999999994</v>
      </c>
      <c r="E1806" s="20">
        <v>4.5670000000000002</v>
      </c>
    </row>
    <row r="1807" spans="2:5">
      <c r="B1807" s="21">
        <v>41239</v>
      </c>
      <c r="C1807" s="19">
        <v>569.9</v>
      </c>
      <c r="D1807" s="19">
        <v>79.510000000000005</v>
      </c>
      <c r="E1807" s="20">
        <v>4.5449999999999999</v>
      </c>
    </row>
    <row r="1808" spans="2:5">
      <c r="B1808" s="21">
        <v>41238</v>
      </c>
      <c r="C1808" s="19">
        <v>568.9</v>
      </c>
      <c r="D1808" s="19">
        <v>79.97</v>
      </c>
      <c r="E1808" s="20">
        <v>4.5250000000000004</v>
      </c>
    </row>
    <row r="1809" spans="2:5">
      <c r="B1809" s="21">
        <v>41237</v>
      </c>
      <c r="C1809" s="19">
        <v>572.20000000000005</v>
      </c>
      <c r="D1809" s="19">
        <v>81.23</v>
      </c>
      <c r="E1809" s="20">
        <v>4.5590000000000002</v>
      </c>
    </row>
    <row r="1810" spans="2:5">
      <c r="B1810" s="21">
        <v>41236</v>
      </c>
      <c r="C1810" s="19">
        <v>569.35</v>
      </c>
      <c r="D1810" s="19">
        <v>81.94</v>
      </c>
      <c r="E1810" s="20">
        <v>4.5570000000000004</v>
      </c>
    </row>
    <row r="1811" spans="2:5">
      <c r="B1811" s="21">
        <v>41235</v>
      </c>
      <c r="C1811" s="19">
        <v>568.9</v>
      </c>
      <c r="D1811" s="19">
        <v>81.3</v>
      </c>
      <c r="E1811" s="20">
        <v>4.5170000000000003</v>
      </c>
    </row>
    <row r="1812" spans="2:5">
      <c r="B1812" s="21">
        <v>41234</v>
      </c>
      <c r="C1812" s="19">
        <v>568.35</v>
      </c>
      <c r="D1812" s="19">
        <v>81.63</v>
      </c>
      <c r="E1812" s="20">
        <v>4.5270000000000001</v>
      </c>
    </row>
    <row r="1813" spans="2:5">
      <c r="B1813" s="21">
        <v>41233</v>
      </c>
      <c r="C1813" s="19">
        <v>559.5</v>
      </c>
      <c r="D1813" s="19">
        <v>81.02</v>
      </c>
      <c r="E1813" s="20">
        <v>4.5110000000000001</v>
      </c>
    </row>
    <row r="1814" spans="2:5">
      <c r="B1814" s="21">
        <v>41232</v>
      </c>
      <c r="C1814" s="19">
        <v>560.65</v>
      </c>
      <c r="D1814" s="19">
        <v>80.72</v>
      </c>
      <c r="E1814" s="20">
        <v>4.5190000000000001</v>
      </c>
    </row>
    <row r="1815" spans="2:5">
      <c r="B1815" s="21">
        <v>41231</v>
      </c>
      <c r="C1815" s="19">
        <v>563.4</v>
      </c>
      <c r="D1815" s="19">
        <v>80.91</v>
      </c>
      <c r="E1815" s="20">
        <v>4.4770000000000003</v>
      </c>
    </row>
    <row r="1816" spans="2:5">
      <c r="B1816" s="21">
        <v>41230</v>
      </c>
      <c r="C1816" s="19">
        <v>558.6</v>
      </c>
      <c r="D1816" s="19">
        <v>80.849999999999994</v>
      </c>
      <c r="E1816" s="20">
        <v>4.3920000000000003</v>
      </c>
    </row>
    <row r="1817" spans="2:5">
      <c r="B1817" s="21">
        <v>41229</v>
      </c>
      <c r="C1817" s="19">
        <v>559.4</v>
      </c>
      <c r="D1817" s="19">
        <v>81.41</v>
      </c>
      <c r="E1817" s="20">
        <v>4.3570000000000002</v>
      </c>
    </row>
    <row r="1818" spans="2:5">
      <c r="B1818" s="21">
        <v>41228</v>
      </c>
      <c r="C1818" s="19">
        <v>554.5</v>
      </c>
      <c r="D1818" s="19">
        <v>81.36</v>
      </c>
      <c r="E1818" s="20">
        <v>4.351</v>
      </c>
    </row>
    <row r="1819" spans="2:5">
      <c r="B1819" s="21">
        <v>41227</v>
      </c>
      <c r="C1819" s="19">
        <v>557.79999999999995</v>
      </c>
      <c r="D1819" s="19">
        <v>83.09</v>
      </c>
      <c r="E1819" s="20">
        <v>4.375</v>
      </c>
    </row>
    <row r="1820" spans="2:5">
      <c r="B1820" s="21">
        <v>41226</v>
      </c>
      <c r="C1820" s="19">
        <v>542.95000000000005</v>
      </c>
      <c r="D1820" s="19">
        <v>83.8</v>
      </c>
      <c r="E1820" s="20">
        <v>4.3339999999999996</v>
      </c>
    </row>
    <row r="1821" spans="2:5">
      <c r="B1821" s="21">
        <v>41225</v>
      </c>
      <c r="C1821" s="19">
        <v>554.79999999999995</v>
      </c>
      <c r="D1821" s="19">
        <v>83</v>
      </c>
      <c r="E1821" s="20">
        <v>4.3259999999999996</v>
      </c>
    </row>
    <row r="1822" spans="2:5">
      <c r="B1822" s="21">
        <v>41224</v>
      </c>
      <c r="C1822" s="19">
        <v>562.20000000000005</v>
      </c>
      <c r="D1822" s="19">
        <v>83.17</v>
      </c>
      <c r="E1822" s="20">
        <v>4.3550000000000004</v>
      </c>
    </row>
    <row r="1823" spans="2:5">
      <c r="B1823" s="21">
        <v>41223</v>
      </c>
      <c r="C1823" s="19">
        <v>557.35</v>
      </c>
      <c r="D1823" s="19">
        <v>83.17</v>
      </c>
      <c r="E1823" s="20">
        <v>4.3550000000000004</v>
      </c>
    </row>
    <row r="1824" spans="2:5">
      <c r="B1824" s="21">
        <v>41222</v>
      </c>
      <c r="C1824" s="19">
        <v>546.4</v>
      </c>
      <c r="D1824" s="19">
        <v>83.57</v>
      </c>
      <c r="E1824" s="20">
        <v>4.4050000000000002</v>
      </c>
    </row>
    <row r="1825" spans="2:5">
      <c r="B1825" s="21">
        <v>41221</v>
      </c>
      <c r="C1825" s="19">
        <v>547.5</v>
      </c>
      <c r="D1825" s="19">
        <v>84.17</v>
      </c>
      <c r="E1825" s="20">
        <v>4.4539999999999997</v>
      </c>
    </row>
    <row r="1826" spans="2:5">
      <c r="B1826" s="21">
        <v>41220</v>
      </c>
      <c r="C1826" s="19">
        <v>542.5</v>
      </c>
      <c r="D1826" s="19">
        <v>84.07</v>
      </c>
      <c r="E1826" s="20">
        <v>4.4260000000000002</v>
      </c>
    </row>
    <row r="1827" spans="2:5">
      <c r="B1827" s="21">
        <v>41219</v>
      </c>
      <c r="C1827" s="19">
        <v>548.95000000000005</v>
      </c>
      <c r="D1827" s="19">
        <v>83.73</v>
      </c>
      <c r="E1827" s="20">
        <v>4.367</v>
      </c>
    </row>
    <row r="1828" spans="2:5">
      <c r="B1828" s="21">
        <v>41218</v>
      </c>
      <c r="C1828" s="19">
        <v>539.95000000000005</v>
      </c>
      <c r="D1828" s="19">
        <v>84.95</v>
      </c>
      <c r="E1828" s="20">
        <v>4.375</v>
      </c>
    </row>
    <row r="1829" spans="2:5">
      <c r="B1829" s="21">
        <v>41217</v>
      </c>
      <c r="C1829" s="19">
        <v>524.79999999999995</v>
      </c>
      <c r="D1829" s="19">
        <v>82.5</v>
      </c>
      <c r="E1829" s="20">
        <v>4.3540000000000001</v>
      </c>
    </row>
    <row r="1830" spans="2:5">
      <c r="B1830" s="21">
        <v>41216</v>
      </c>
      <c r="C1830" s="19">
        <v>534.4</v>
      </c>
      <c r="D1830" s="19">
        <v>81.95</v>
      </c>
      <c r="E1830" s="20">
        <v>4.3440000000000003</v>
      </c>
    </row>
    <row r="1831" spans="2:5">
      <c r="B1831" s="21">
        <v>41215</v>
      </c>
      <c r="C1831" s="19">
        <v>534.15</v>
      </c>
      <c r="D1831" s="19">
        <v>82.06</v>
      </c>
      <c r="E1831" s="20">
        <v>4.3659999999999997</v>
      </c>
    </row>
    <row r="1832" spans="2:5">
      <c r="B1832" s="21">
        <v>41214</v>
      </c>
      <c r="C1832" s="19">
        <v>516.88</v>
      </c>
      <c r="D1832" s="19">
        <v>82.2</v>
      </c>
      <c r="E1832" s="20">
        <v>4.3929999999999998</v>
      </c>
    </row>
    <row r="1833" spans="2:5">
      <c r="B1833" s="21">
        <v>41213</v>
      </c>
      <c r="C1833" s="19">
        <v>517</v>
      </c>
      <c r="D1833" s="19">
        <v>82.2</v>
      </c>
      <c r="E1833" s="20">
        <v>4.3929999999999998</v>
      </c>
    </row>
    <row r="1834" spans="2:5">
      <c r="B1834" s="21">
        <v>41212</v>
      </c>
      <c r="C1834" s="19">
        <v>516.9</v>
      </c>
      <c r="D1834" s="19">
        <v>82.4</v>
      </c>
      <c r="E1834" s="20">
        <v>4.3559999999999999</v>
      </c>
    </row>
    <row r="1835" spans="2:5">
      <c r="B1835" s="21">
        <v>41211</v>
      </c>
      <c r="C1835" s="19">
        <v>516.6</v>
      </c>
      <c r="D1835" s="19">
        <v>83.04</v>
      </c>
      <c r="E1835" s="20">
        <v>4.3760000000000003</v>
      </c>
    </row>
    <row r="1836" spans="2:5">
      <c r="B1836" s="21">
        <v>41210</v>
      </c>
      <c r="C1836" s="19">
        <v>507.9</v>
      </c>
      <c r="D1836" s="19">
        <v>82.99</v>
      </c>
      <c r="E1836" s="20">
        <v>4.3390000000000004</v>
      </c>
    </row>
    <row r="1837" spans="2:5">
      <c r="B1837" s="21">
        <v>41209</v>
      </c>
      <c r="C1837" s="19">
        <v>505.13</v>
      </c>
      <c r="D1837" s="19">
        <v>83.48</v>
      </c>
      <c r="E1837" s="20">
        <v>4.3819999999999997</v>
      </c>
    </row>
    <row r="1838" spans="2:5">
      <c r="B1838" s="21">
        <v>41208</v>
      </c>
      <c r="C1838" s="19">
        <v>502.8</v>
      </c>
      <c r="D1838" s="19">
        <v>83.48</v>
      </c>
      <c r="E1838" s="20">
        <v>4.3819999999999997</v>
      </c>
    </row>
    <row r="1839" spans="2:5">
      <c r="B1839" s="21">
        <v>41207</v>
      </c>
      <c r="C1839" s="19">
        <v>504.33</v>
      </c>
      <c r="D1839" s="19">
        <v>83.22</v>
      </c>
      <c r="E1839" s="20">
        <v>4.4290000000000003</v>
      </c>
    </row>
    <row r="1840" spans="2:5">
      <c r="B1840" s="21">
        <v>41206</v>
      </c>
      <c r="C1840" s="19">
        <v>495.33</v>
      </c>
      <c r="D1840" s="19">
        <v>83.12</v>
      </c>
      <c r="E1840" s="20">
        <v>4.49</v>
      </c>
    </row>
    <row r="1841" spans="2:5">
      <c r="B1841" s="21">
        <v>41205</v>
      </c>
      <c r="C1841" s="19">
        <v>492.25</v>
      </c>
      <c r="D1841" s="19">
        <v>82.48</v>
      </c>
      <c r="E1841" s="20">
        <v>4.4619999999999997</v>
      </c>
    </row>
    <row r="1842" spans="2:5">
      <c r="B1842" s="21">
        <v>41204</v>
      </c>
      <c r="C1842" s="19">
        <v>503.8</v>
      </c>
      <c r="D1842" s="19">
        <v>82.76</v>
      </c>
      <c r="E1842" s="20">
        <v>4.4409999999999998</v>
      </c>
    </row>
    <row r="1843" spans="2:5">
      <c r="B1843" s="21">
        <v>41203</v>
      </c>
      <c r="C1843" s="19">
        <v>503.25</v>
      </c>
      <c r="D1843" s="19">
        <v>83.37</v>
      </c>
      <c r="E1843" s="20">
        <v>4.4349999999999996</v>
      </c>
    </row>
    <row r="1844" spans="2:5">
      <c r="B1844" s="21">
        <v>41202</v>
      </c>
      <c r="C1844" s="19">
        <v>502.98</v>
      </c>
      <c r="D1844" s="19">
        <v>83.53</v>
      </c>
      <c r="E1844" s="20">
        <v>4.4619999999999997</v>
      </c>
    </row>
    <row r="1845" spans="2:5">
      <c r="B1845" s="21">
        <v>41201</v>
      </c>
      <c r="C1845" s="19">
        <v>506.5</v>
      </c>
      <c r="D1845" s="19">
        <v>83.13</v>
      </c>
      <c r="E1845" s="20">
        <v>4.4580000000000002</v>
      </c>
    </row>
    <row r="1846" spans="2:5">
      <c r="B1846" s="21">
        <v>41200</v>
      </c>
      <c r="C1846" s="19">
        <v>518.70000000000005</v>
      </c>
      <c r="D1846" s="19">
        <v>83.71</v>
      </c>
      <c r="E1846" s="20">
        <v>4.5209999999999999</v>
      </c>
    </row>
    <row r="1847" spans="2:5">
      <c r="B1847" s="21">
        <v>41199</v>
      </c>
      <c r="C1847" s="19">
        <v>528</v>
      </c>
      <c r="D1847" s="19">
        <v>85.96</v>
      </c>
      <c r="E1847" s="20">
        <v>4.5490000000000004</v>
      </c>
    </row>
    <row r="1848" spans="2:5">
      <c r="B1848" s="21">
        <v>41198</v>
      </c>
      <c r="C1848" s="19">
        <v>526.4</v>
      </c>
      <c r="D1848" s="19">
        <v>86.97</v>
      </c>
      <c r="E1848" s="20">
        <v>4.5250000000000004</v>
      </c>
    </row>
    <row r="1849" spans="2:5">
      <c r="B1849" s="21">
        <v>41197</v>
      </c>
      <c r="C1849" s="19">
        <v>521.13</v>
      </c>
      <c r="D1849" s="19">
        <v>87.5</v>
      </c>
      <c r="E1849" s="20">
        <v>4.4640000000000004</v>
      </c>
    </row>
    <row r="1850" spans="2:5">
      <c r="B1850" s="21">
        <v>41196</v>
      </c>
      <c r="C1850" s="19">
        <v>515.20000000000005</v>
      </c>
      <c r="D1850" s="19">
        <v>88.72</v>
      </c>
      <c r="E1850" s="20">
        <v>4.5110000000000001</v>
      </c>
    </row>
    <row r="1851" spans="2:5">
      <c r="B1851" s="21">
        <v>41195</v>
      </c>
      <c r="C1851" s="19">
        <v>511.4</v>
      </c>
      <c r="D1851" s="19">
        <v>89.14</v>
      </c>
      <c r="E1851" s="20">
        <v>4.484</v>
      </c>
    </row>
    <row r="1852" spans="2:5">
      <c r="B1852" s="21">
        <v>41194</v>
      </c>
      <c r="C1852" s="19">
        <v>509.4</v>
      </c>
      <c r="D1852" s="19">
        <v>88.43</v>
      </c>
      <c r="E1852" s="20">
        <v>4.5709999999999997</v>
      </c>
    </row>
    <row r="1853" spans="2:5">
      <c r="B1853" s="21">
        <v>41193</v>
      </c>
      <c r="C1853" s="19">
        <v>503.38</v>
      </c>
      <c r="D1853" s="19">
        <v>88.65</v>
      </c>
      <c r="E1853" s="20">
        <v>4.5129999999999999</v>
      </c>
    </row>
    <row r="1854" spans="2:5">
      <c r="B1854" s="21">
        <v>41192</v>
      </c>
      <c r="C1854" s="19">
        <v>503.9</v>
      </c>
      <c r="D1854" s="19">
        <v>89.21</v>
      </c>
      <c r="E1854" s="20">
        <v>4.5149999999999997</v>
      </c>
    </row>
    <row r="1855" spans="2:5">
      <c r="B1855" s="21">
        <v>41191</v>
      </c>
      <c r="C1855" s="19">
        <v>493.08</v>
      </c>
      <c r="D1855" s="19">
        <v>88.9</v>
      </c>
      <c r="E1855" s="20">
        <v>4.4859999999999998</v>
      </c>
    </row>
    <row r="1856" spans="2:5">
      <c r="B1856" s="21">
        <v>41190</v>
      </c>
      <c r="C1856" s="19">
        <v>499.8</v>
      </c>
      <c r="D1856" s="19">
        <v>89.1</v>
      </c>
      <c r="E1856" s="20">
        <v>4.476</v>
      </c>
    </row>
    <row r="1857" spans="2:5">
      <c r="B1857" s="21">
        <v>41189</v>
      </c>
      <c r="C1857" s="19">
        <v>498.7</v>
      </c>
      <c r="D1857" s="19">
        <v>89.11</v>
      </c>
      <c r="E1857" s="20">
        <v>4.4059999999999997</v>
      </c>
    </row>
    <row r="1858" spans="2:5">
      <c r="B1858" s="21">
        <v>41188</v>
      </c>
      <c r="C1858" s="19">
        <v>496.08</v>
      </c>
      <c r="D1858" s="19">
        <v>88.8</v>
      </c>
      <c r="E1858" s="20">
        <v>4.4290000000000003</v>
      </c>
    </row>
    <row r="1859" spans="2:5">
      <c r="B1859" s="21">
        <v>41187</v>
      </c>
      <c r="C1859" s="19">
        <v>493.5</v>
      </c>
      <c r="D1859" s="19">
        <v>88.8</v>
      </c>
      <c r="E1859" s="20">
        <v>4.4719999999999995</v>
      </c>
    </row>
    <row r="1860" spans="2:5">
      <c r="B1860" s="21">
        <v>41186</v>
      </c>
      <c r="C1860" s="19">
        <v>492.5</v>
      </c>
      <c r="D1860" s="19">
        <v>88.8</v>
      </c>
      <c r="E1860" s="20">
        <v>4.4879999999999995</v>
      </c>
    </row>
    <row r="1861" spans="2:5">
      <c r="B1861" s="21">
        <v>41185</v>
      </c>
      <c r="C1861" s="19">
        <v>494.58</v>
      </c>
      <c r="D1861" s="19">
        <v>87.99</v>
      </c>
      <c r="E1861" s="20">
        <v>4.4279999999999999</v>
      </c>
    </row>
    <row r="1862" spans="2:5">
      <c r="B1862" s="21">
        <v>41184</v>
      </c>
      <c r="C1862" s="19">
        <v>491.76</v>
      </c>
      <c r="D1862" s="19">
        <v>87.29</v>
      </c>
      <c r="E1862" s="20">
        <v>4.4610000000000003</v>
      </c>
    </row>
    <row r="1863" spans="2:5">
      <c r="B1863" s="21">
        <v>41183</v>
      </c>
      <c r="C1863" s="19">
        <v>485.8</v>
      </c>
      <c r="D1863" s="19">
        <v>87.77</v>
      </c>
      <c r="E1863" s="20">
        <v>4.49</v>
      </c>
    </row>
    <row r="1864" spans="2:5">
      <c r="B1864" s="21">
        <v>41182</v>
      </c>
      <c r="C1864" s="19">
        <v>486</v>
      </c>
      <c r="D1864" s="19">
        <v>86.89</v>
      </c>
      <c r="E1864" s="20">
        <v>4.4589999999999996</v>
      </c>
    </row>
    <row r="1865" spans="2:5">
      <c r="B1865" s="21">
        <v>41181</v>
      </c>
      <c r="C1865" s="19">
        <v>479.3</v>
      </c>
      <c r="D1865" s="19">
        <v>86.54</v>
      </c>
      <c r="E1865" s="20">
        <v>4.4729999999999999</v>
      </c>
    </row>
    <row r="1866" spans="2:5">
      <c r="B1866" s="21">
        <v>41180</v>
      </c>
      <c r="C1866" s="19">
        <v>468.53</v>
      </c>
      <c r="D1866" s="19">
        <v>85.53</v>
      </c>
      <c r="E1866" s="20">
        <v>4.5590000000000002</v>
      </c>
    </row>
    <row r="1867" spans="2:5">
      <c r="B1867" s="21">
        <v>41179</v>
      </c>
      <c r="C1867" s="19">
        <v>467.5</v>
      </c>
      <c r="D1867" s="19">
        <v>84.36</v>
      </c>
      <c r="E1867" s="20">
        <v>4.6059999999999999</v>
      </c>
    </row>
    <row r="1868" spans="2:5">
      <c r="B1868" s="21">
        <v>41178</v>
      </c>
      <c r="C1868" s="19">
        <v>468.7</v>
      </c>
      <c r="D1868" s="19">
        <v>84.55</v>
      </c>
      <c r="E1868" s="20">
        <v>4.5670000000000002</v>
      </c>
    </row>
    <row r="1869" spans="2:5">
      <c r="B1869" s="21">
        <v>41177</v>
      </c>
      <c r="C1869" s="19">
        <v>466.85</v>
      </c>
      <c r="D1869" s="19">
        <v>83.99</v>
      </c>
      <c r="E1869" s="20">
        <v>4.556</v>
      </c>
    </row>
    <row r="1870" spans="2:5">
      <c r="B1870" s="21">
        <v>41176</v>
      </c>
      <c r="C1870" s="19">
        <v>467.1</v>
      </c>
      <c r="D1870" s="19">
        <v>82.84</v>
      </c>
      <c r="E1870" s="20">
        <v>4.641</v>
      </c>
    </row>
    <row r="1871" spans="2:5">
      <c r="B1871" s="21">
        <v>41175</v>
      </c>
      <c r="C1871" s="19">
        <v>460.8</v>
      </c>
      <c r="D1871" s="19">
        <v>83.15</v>
      </c>
      <c r="E1871" s="20">
        <v>4.5529999999999999</v>
      </c>
    </row>
    <row r="1872" spans="2:5">
      <c r="B1872" s="21">
        <v>41174</v>
      </c>
      <c r="C1872" s="19">
        <v>459.6</v>
      </c>
      <c r="D1872" s="19">
        <v>83.61</v>
      </c>
      <c r="E1872" s="20">
        <v>4.6239999999999997</v>
      </c>
    </row>
    <row r="1873" spans="2:5">
      <c r="B1873" s="21">
        <v>41173</v>
      </c>
      <c r="C1873" s="19">
        <v>456.9</v>
      </c>
      <c r="D1873" s="19">
        <v>83</v>
      </c>
      <c r="E1873" s="20">
        <v>4.6609999999999996</v>
      </c>
    </row>
    <row r="1874" spans="2:5">
      <c r="B1874" s="21">
        <v>41172</v>
      </c>
      <c r="C1874" s="19">
        <v>461.1</v>
      </c>
      <c r="D1874" s="19">
        <v>82.87</v>
      </c>
      <c r="E1874" s="20">
        <v>4.649</v>
      </c>
    </row>
    <row r="1875" spans="2:5">
      <c r="B1875" s="21">
        <v>41171</v>
      </c>
      <c r="C1875" s="19">
        <v>463.2</v>
      </c>
      <c r="D1875" s="19">
        <v>81.06</v>
      </c>
      <c r="E1875" s="20">
        <v>4.6059999999999999</v>
      </c>
    </row>
    <row r="1876" spans="2:5">
      <c r="B1876" s="21">
        <v>41170</v>
      </c>
      <c r="C1876" s="19">
        <v>459.15</v>
      </c>
      <c r="D1876" s="19">
        <v>81.59</v>
      </c>
      <c r="E1876" s="20">
        <v>4.5649999999999995</v>
      </c>
    </row>
    <row r="1877" spans="2:5">
      <c r="B1877" s="21">
        <v>41169</v>
      </c>
      <c r="C1877" s="19">
        <v>465.19</v>
      </c>
      <c r="D1877" s="19">
        <v>81.88</v>
      </c>
      <c r="E1877" s="20">
        <v>4.5529999999999999</v>
      </c>
    </row>
    <row r="1878" spans="2:5">
      <c r="B1878" s="21">
        <v>41168</v>
      </c>
      <c r="C1878" s="19">
        <v>473.5</v>
      </c>
      <c r="D1878" s="19">
        <v>81.42</v>
      </c>
      <c r="E1878" s="20">
        <v>4.5670000000000002</v>
      </c>
    </row>
    <row r="1879" spans="2:5">
      <c r="B1879" s="21">
        <v>41167</v>
      </c>
      <c r="C1879" s="19">
        <v>473.65</v>
      </c>
      <c r="D1879" s="19">
        <v>82.31</v>
      </c>
      <c r="E1879" s="20">
        <v>4.548</v>
      </c>
    </row>
    <row r="1880" spans="2:5">
      <c r="B1880" s="21">
        <v>41166</v>
      </c>
      <c r="C1880" s="19">
        <v>470.95</v>
      </c>
      <c r="D1880" s="19">
        <v>82.89</v>
      </c>
      <c r="E1880" s="20">
        <v>4.585</v>
      </c>
    </row>
    <row r="1881" spans="2:5">
      <c r="B1881" s="21">
        <v>41165</v>
      </c>
      <c r="C1881" s="19">
        <v>472.6</v>
      </c>
      <c r="D1881" s="19">
        <v>83.36</v>
      </c>
      <c r="E1881" s="20">
        <v>4.5359999999999996</v>
      </c>
    </row>
    <row r="1882" spans="2:5">
      <c r="B1882" s="21">
        <v>41164</v>
      </c>
      <c r="C1882" s="19">
        <v>465.25</v>
      </c>
      <c r="D1882" s="19">
        <v>83.47</v>
      </c>
      <c r="E1882" s="20">
        <v>4.4459999999999997</v>
      </c>
    </row>
    <row r="1883" spans="2:5">
      <c r="B1883" s="21">
        <v>41163</v>
      </c>
      <c r="C1883" s="19">
        <v>466.9</v>
      </c>
      <c r="D1883" s="19">
        <v>83.33</v>
      </c>
      <c r="E1883" s="20">
        <v>4.3860000000000001</v>
      </c>
    </row>
    <row r="1884" spans="2:5">
      <c r="B1884" s="21">
        <v>41162</v>
      </c>
      <c r="C1884" s="19">
        <v>461.2</v>
      </c>
      <c r="D1884" s="19">
        <v>83.17</v>
      </c>
      <c r="E1884" s="20">
        <v>4.431</v>
      </c>
    </row>
    <row r="1885" spans="2:5">
      <c r="B1885" s="21">
        <v>41161</v>
      </c>
      <c r="C1885" s="19">
        <v>464.55</v>
      </c>
      <c r="D1885" s="19">
        <v>84.17</v>
      </c>
      <c r="E1885" s="20">
        <v>4.4610000000000003</v>
      </c>
    </row>
    <row r="1886" spans="2:5">
      <c r="B1886" s="21">
        <v>41160</v>
      </c>
      <c r="C1886" s="19">
        <v>472.2</v>
      </c>
      <c r="D1886" s="19">
        <v>83.48</v>
      </c>
      <c r="E1886" s="20">
        <v>4.4710000000000001</v>
      </c>
    </row>
    <row r="1887" spans="2:5">
      <c r="B1887" s="21">
        <v>41159</v>
      </c>
      <c r="C1887" s="19">
        <v>474</v>
      </c>
      <c r="D1887" s="19">
        <v>82.59</v>
      </c>
      <c r="E1887" s="20">
        <v>4.4950000000000001</v>
      </c>
    </row>
    <row r="1888" spans="2:5">
      <c r="B1888" s="21">
        <v>41158</v>
      </c>
      <c r="C1888" s="19">
        <v>469.7</v>
      </c>
      <c r="D1888" s="19">
        <v>82.35</v>
      </c>
      <c r="E1888" s="20">
        <v>4.4809999999999999</v>
      </c>
    </row>
    <row r="1889" spans="2:5">
      <c r="B1889" s="21">
        <v>41157</v>
      </c>
      <c r="C1889" s="19">
        <v>471.6</v>
      </c>
      <c r="D1889" s="19">
        <v>82.2</v>
      </c>
      <c r="E1889" s="20">
        <v>4.4630000000000001</v>
      </c>
    </row>
    <row r="1890" spans="2:5">
      <c r="B1890" s="21">
        <v>41156</v>
      </c>
      <c r="C1890" s="19">
        <v>470.9</v>
      </c>
      <c r="D1890" s="19">
        <v>82.19</v>
      </c>
      <c r="E1890" s="20">
        <v>4.4409999999999998</v>
      </c>
    </row>
    <row r="1891" spans="2:5">
      <c r="B1891" s="21">
        <v>41155</v>
      </c>
      <c r="C1891" s="19">
        <v>475.5</v>
      </c>
      <c r="D1891" s="19">
        <v>83.19</v>
      </c>
      <c r="E1891" s="20">
        <v>4.3929999999999998</v>
      </c>
    </row>
    <row r="1892" spans="2:5">
      <c r="B1892" s="21">
        <v>41154</v>
      </c>
      <c r="C1892" s="19">
        <v>475.25</v>
      </c>
      <c r="D1892" s="19">
        <v>81.25</v>
      </c>
      <c r="E1892" s="20">
        <v>4.3579999999999997</v>
      </c>
    </row>
    <row r="1893" spans="2:5">
      <c r="B1893" s="21">
        <v>41153</v>
      </c>
      <c r="C1893" s="19">
        <v>474.85</v>
      </c>
      <c r="D1893" s="19">
        <v>80.5</v>
      </c>
      <c r="E1893" s="20">
        <v>4.3739999999999997</v>
      </c>
    </row>
    <row r="1894" spans="2:5">
      <c r="B1894" s="21">
        <v>41152</v>
      </c>
      <c r="C1894" s="19">
        <v>473.45</v>
      </c>
      <c r="D1894" s="19">
        <v>79.7</v>
      </c>
      <c r="E1894" s="20">
        <v>4.3890000000000002</v>
      </c>
    </row>
    <row r="1895" spans="2:5">
      <c r="B1895" s="21">
        <v>41151</v>
      </c>
      <c r="C1895" s="19">
        <v>464.75</v>
      </c>
      <c r="D1895" s="19">
        <v>79.819999999999993</v>
      </c>
      <c r="E1895" s="20">
        <v>4.3419999999999996</v>
      </c>
    </row>
    <row r="1896" spans="2:5">
      <c r="B1896" s="21">
        <v>41150</v>
      </c>
      <c r="C1896" s="19">
        <v>466.25</v>
      </c>
      <c r="D1896" s="19">
        <v>80.11</v>
      </c>
      <c r="E1896" s="20">
        <v>4.3689999999999998</v>
      </c>
    </row>
    <row r="1897" spans="2:5">
      <c r="B1897" s="21">
        <v>41149</v>
      </c>
      <c r="C1897" s="19">
        <v>465.95</v>
      </c>
      <c r="D1897" s="19">
        <v>80.45</v>
      </c>
      <c r="E1897" s="20">
        <v>4.3849999999999998</v>
      </c>
    </row>
    <row r="1898" spans="2:5">
      <c r="B1898" s="21">
        <v>41148</v>
      </c>
      <c r="C1898" s="19">
        <v>469.3</v>
      </c>
      <c r="D1898" s="19">
        <v>80.22</v>
      </c>
      <c r="E1898" s="20">
        <v>4.3259999999999996</v>
      </c>
    </row>
    <row r="1899" spans="2:5">
      <c r="B1899" s="21">
        <v>41147</v>
      </c>
      <c r="C1899" s="19">
        <v>472.15</v>
      </c>
      <c r="D1899" s="19">
        <v>80.36</v>
      </c>
      <c r="E1899" s="20">
        <v>4.2960000000000003</v>
      </c>
    </row>
    <row r="1900" spans="2:5">
      <c r="B1900" s="21">
        <v>41146</v>
      </c>
      <c r="C1900" s="19">
        <v>469</v>
      </c>
      <c r="D1900" s="19">
        <v>79.5</v>
      </c>
      <c r="E1900" s="20">
        <v>4.2549999999999999</v>
      </c>
    </row>
    <row r="1901" spans="2:5">
      <c r="B1901" s="21">
        <v>41145</v>
      </c>
      <c r="C1901" s="19">
        <v>462.5</v>
      </c>
      <c r="D1901" s="19">
        <v>77.989999999999995</v>
      </c>
      <c r="E1901" s="20">
        <v>4.2830000000000004</v>
      </c>
    </row>
    <row r="1902" spans="2:5">
      <c r="B1902" s="21">
        <v>41144</v>
      </c>
      <c r="C1902" s="19">
        <v>466.65</v>
      </c>
      <c r="D1902" s="19">
        <v>77.41</v>
      </c>
      <c r="E1902" s="20">
        <v>4.2930000000000001</v>
      </c>
    </row>
    <row r="1903" spans="2:5">
      <c r="B1903" s="21">
        <v>41143</v>
      </c>
      <c r="C1903" s="19">
        <v>463.25</v>
      </c>
      <c r="D1903" s="19">
        <v>78</v>
      </c>
      <c r="E1903" s="20">
        <v>4.2480000000000002</v>
      </c>
    </row>
    <row r="1904" spans="2:5">
      <c r="B1904" s="21">
        <v>41142</v>
      </c>
      <c r="C1904" s="19">
        <v>466.05</v>
      </c>
      <c r="D1904" s="19">
        <v>78.209999999999994</v>
      </c>
      <c r="E1904" s="20">
        <v>4.181</v>
      </c>
    </row>
    <row r="1905" spans="2:5">
      <c r="B1905" s="21">
        <v>41141</v>
      </c>
      <c r="C1905" s="19">
        <v>472.35</v>
      </c>
      <c r="D1905" s="19">
        <v>77.56</v>
      </c>
      <c r="E1905" s="20">
        <v>4.1680000000000001</v>
      </c>
    </row>
    <row r="1906" spans="2:5">
      <c r="B1906" s="21">
        <v>41140</v>
      </c>
      <c r="C1906" s="19">
        <v>463.85</v>
      </c>
      <c r="D1906" s="19">
        <v>78.7</v>
      </c>
      <c r="E1906" s="20">
        <v>4.2439999999999998</v>
      </c>
    </row>
    <row r="1907" spans="2:5">
      <c r="B1907" s="21">
        <v>41139</v>
      </c>
      <c r="C1907" s="19">
        <v>464.75</v>
      </c>
      <c r="D1907" s="19">
        <v>79.430000000000007</v>
      </c>
      <c r="E1907" s="20">
        <v>4.2480000000000002</v>
      </c>
    </row>
    <row r="1908" spans="2:5">
      <c r="B1908" s="21">
        <v>41138</v>
      </c>
      <c r="C1908" s="19">
        <v>459.75</v>
      </c>
      <c r="D1908" s="19">
        <v>80.33</v>
      </c>
      <c r="E1908" s="20">
        <v>4.2729999999999997</v>
      </c>
    </row>
    <row r="1909" spans="2:5">
      <c r="B1909" s="21">
        <v>41137</v>
      </c>
      <c r="C1909" s="19">
        <v>455.75</v>
      </c>
      <c r="D1909" s="19">
        <v>80.010000000000005</v>
      </c>
      <c r="E1909" s="20">
        <v>4.2130000000000001</v>
      </c>
    </row>
    <row r="1910" spans="2:5">
      <c r="B1910" s="21">
        <v>41136</v>
      </c>
      <c r="C1910" s="19">
        <v>450.3</v>
      </c>
      <c r="D1910" s="19">
        <v>80.48</v>
      </c>
      <c r="E1910" s="20">
        <v>4.1660000000000004</v>
      </c>
    </row>
    <row r="1911" spans="2:5">
      <c r="B1911" s="21">
        <v>41135</v>
      </c>
      <c r="C1911" s="19">
        <v>446.5</v>
      </c>
      <c r="D1911" s="19">
        <v>80.75</v>
      </c>
      <c r="E1911" s="20">
        <v>4.1280000000000001</v>
      </c>
    </row>
    <row r="1912" spans="2:5">
      <c r="B1912" s="21">
        <v>41134</v>
      </c>
      <c r="C1912" s="19">
        <v>449.75</v>
      </c>
      <c r="D1912" s="19">
        <v>81.48</v>
      </c>
      <c r="E1912" s="20">
        <v>4.1719999999999997</v>
      </c>
    </row>
    <row r="1913" spans="2:5">
      <c r="B1913" s="21">
        <v>41133</v>
      </c>
      <c r="C1913" s="19">
        <v>449.2</v>
      </c>
      <c r="D1913" s="19">
        <v>81.44</v>
      </c>
      <c r="E1913" s="20">
        <v>4.12</v>
      </c>
    </row>
    <row r="1914" spans="2:5">
      <c r="B1914" s="21">
        <v>41132</v>
      </c>
      <c r="C1914" s="19">
        <v>447.4</v>
      </c>
      <c r="D1914" s="19">
        <v>80.8</v>
      </c>
      <c r="E1914" s="20">
        <v>4.1470000000000002</v>
      </c>
    </row>
    <row r="1915" spans="2:5">
      <c r="B1915" s="21">
        <v>41131</v>
      </c>
      <c r="C1915" s="19">
        <v>444.7</v>
      </c>
      <c r="D1915" s="19">
        <v>80.98</v>
      </c>
      <c r="E1915" s="20">
        <v>4.1390000000000002</v>
      </c>
    </row>
    <row r="1916" spans="2:5">
      <c r="B1916" s="21">
        <v>41130</v>
      </c>
      <c r="C1916" s="19">
        <v>444</v>
      </c>
      <c r="D1916" s="19">
        <v>81.02</v>
      </c>
      <c r="E1916" s="20">
        <v>4.0970000000000004</v>
      </c>
    </row>
    <row r="1917" spans="2:5">
      <c r="B1917" s="21">
        <v>41129</v>
      </c>
      <c r="C1917" s="19">
        <v>445.35</v>
      </c>
      <c r="D1917" s="19">
        <v>79.459999999999994</v>
      </c>
      <c r="E1917" s="20">
        <v>4.03</v>
      </c>
    </row>
    <row r="1918" spans="2:5">
      <c r="B1918" s="21">
        <v>41128</v>
      </c>
      <c r="C1918" s="19">
        <v>444.4</v>
      </c>
      <c r="D1918" s="19">
        <v>79.459999999999994</v>
      </c>
      <c r="E1918" s="20">
        <v>4.0380000000000003</v>
      </c>
    </row>
    <row r="1919" spans="2:5">
      <c r="B1919" s="21">
        <v>41127</v>
      </c>
      <c r="C1919" s="19">
        <v>443.25</v>
      </c>
      <c r="D1919" s="19">
        <v>79.540000000000006</v>
      </c>
      <c r="E1919" s="20">
        <v>4.0330000000000004</v>
      </c>
    </row>
    <row r="1920" spans="2:5">
      <c r="B1920" s="21">
        <v>41126</v>
      </c>
      <c r="C1920" s="19">
        <v>435.2</v>
      </c>
      <c r="D1920" s="19">
        <v>80.62</v>
      </c>
      <c r="E1920" s="20">
        <v>4.016</v>
      </c>
    </row>
    <row r="1921" spans="2:5">
      <c r="B1921" s="21">
        <v>41125</v>
      </c>
      <c r="C1921" s="19">
        <v>431.6</v>
      </c>
      <c r="D1921" s="19">
        <v>80.540000000000006</v>
      </c>
      <c r="E1921" s="20">
        <v>4.0919999999999996</v>
      </c>
    </row>
    <row r="1922" spans="2:5">
      <c r="B1922" s="21">
        <v>41124</v>
      </c>
      <c r="C1922" s="19">
        <v>436.9</v>
      </c>
      <c r="D1922" s="19">
        <v>81.34</v>
      </c>
      <c r="E1922" s="20">
        <v>4.1689999999999996</v>
      </c>
    </row>
    <row r="1923" spans="2:5">
      <c r="B1923" s="21">
        <v>41123</v>
      </c>
      <c r="C1923" s="19">
        <v>437.7</v>
      </c>
      <c r="D1923" s="19">
        <v>80.38</v>
      </c>
      <c r="E1923" s="20">
        <v>4.1879999999999997</v>
      </c>
    </row>
    <row r="1924" spans="2:5">
      <c r="B1924" s="21">
        <v>41122</v>
      </c>
      <c r="C1924" s="19">
        <v>438.7</v>
      </c>
      <c r="D1924" s="19">
        <v>81.099999999999994</v>
      </c>
      <c r="E1924" s="20">
        <v>4.157</v>
      </c>
    </row>
    <row r="1925" spans="2:5">
      <c r="B1925" s="21">
        <v>41121</v>
      </c>
      <c r="C1925" s="19">
        <v>437.68</v>
      </c>
      <c r="D1925" s="19">
        <v>81.319999999999993</v>
      </c>
      <c r="E1925" s="20">
        <v>4.1669999999999998</v>
      </c>
    </row>
    <row r="1926" spans="2:5">
      <c r="B1926" s="21">
        <v>41120</v>
      </c>
      <c r="C1926" s="19">
        <v>439.2</v>
      </c>
      <c r="D1926" s="19">
        <v>82.03</v>
      </c>
      <c r="E1926" s="20">
        <v>4.18</v>
      </c>
    </row>
    <row r="1927" spans="2:5">
      <c r="B1927" s="21">
        <v>41119</v>
      </c>
      <c r="C1927" s="19">
        <v>438.2</v>
      </c>
      <c r="D1927" s="19">
        <v>82.6</v>
      </c>
      <c r="E1927" s="20">
        <v>4.2089999999999996</v>
      </c>
    </row>
    <row r="1928" spans="2:5">
      <c r="B1928" s="21">
        <v>41118</v>
      </c>
      <c r="C1928" s="19">
        <v>436.3</v>
      </c>
      <c r="D1928" s="19">
        <v>82.76</v>
      </c>
      <c r="E1928" s="20">
        <v>4.2069999999999999</v>
      </c>
    </row>
    <row r="1929" spans="2:5">
      <c r="B1929" s="21">
        <v>41117</v>
      </c>
      <c r="C1929" s="19">
        <v>439.7</v>
      </c>
      <c r="D1929" s="19">
        <v>81.150000000000006</v>
      </c>
      <c r="E1929" s="20">
        <v>4.2</v>
      </c>
    </row>
    <row r="1930" spans="2:5">
      <c r="B1930" s="21">
        <v>41116</v>
      </c>
      <c r="C1930" s="19">
        <v>440.1</v>
      </c>
      <c r="D1930" s="19">
        <v>81.3</v>
      </c>
      <c r="E1930" s="20">
        <v>4.2690000000000001</v>
      </c>
    </row>
    <row r="1931" spans="2:5">
      <c r="B1931" s="21">
        <v>41115</v>
      </c>
      <c r="C1931" s="19">
        <v>446.15</v>
      </c>
      <c r="D1931" s="19">
        <v>81.3</v>
      </c>
      <c r="E1931" s="20">
        <v>4.2069999999999999</v>
      </c>
    </row>
    <row r="1932" spans="2:5">
      <c r="B1932" s="21">
        <v>41114</v>
      </c>
      <c r="C1932" s="19">
        <v>442.4</v>
      </c>
      <c r="D1932" s="19">
        <v>82.5</v>
      </c>
      <c r="E1932" s="20">
        <v>4.2830000000000004</v>
      </c>
    </row>
    <row r="1933" spans="2:5">
      <c r="B1933" s="21">
        <v>41113</v>
      </c>
      <c r="C1933" s="19">
        <v>446.2</v>
      </c>
      <c r="D1933" s="19">
        <v>82.19</v>
      </c>
      <c r="E1933" s="20">
        <v>4.2439999999999998</v>
      </c>
    </row>
    <row r="1934" spans="2:5">
      <c r="B1934" s="21">
        <v>41112</v>
      </c>
      <c r="C1934" s="19">
        <v>445.9</v>
      </c>
      <c r="D1934" s="19">
        <v>82.66</v>
      </c>
      <c r="E1934" s="20">
        <v>4.3220000000000001</v>
      </c>
    </row>
    <row r="1935" spans="2:5">
      <c r="B1935" s="21">
        <v>41111</v>
      </c>
      <c r="C1935" s="19">
        <v>437.6</v>
      </c>
      <c r="D1935" s="19">
        <v>82.02</v>
      </c>
      <c r="E1935" s="20">
        <v>4.3920000000000003</v>
      </c>
    </row>
    <row r="1936" spans="2:5">
      <c r="B1936" s="21">
        <v>41110</v>
      </c>
      <c r="C1936" s="19">
        <v>434.8</v>
      </c>
      <c r="D1936" s="19">
        <v>83.5</v>
      </c>
      <c r="E1936" s="20">
        <v>4.3899999999999997</v>
      </c>
    </row>
    <row r="1937" spans="2:5">
      <c r="B1937" s="21">
        <v>41109</v>
      </c>
      <c r="C1937" s="19">
        <v>435</v>
      </c>
      <c r="D1937" s="19">
        <v>83.36</v>
      </c>
      <c r="E1937" s="20">
        <v>4.42</v>
      </c>
    </row>
    <row r="1938" spans="2:5">
      <c r="B1938" s="21">
        <v>41108</v>
      </c>
      <c r="C1938" s="19">
        <v>437.3</v>
      </c>
      <c r="D1938" s="19">
        <v>83.36</v>
      </c>
      <c r="E1938" s="20">
        <v>4.3879999999999999</v>
      </c>
    </row>
    <row r="1939" spans="2:5">
      <c r="B1939" s="21">
        <v>41107</v>
      </c>
      <c r="C1939" s="19">
        <v>437.6</v>
      </c>
      <c r="D1939" s="19">
        <v>83.12</v>
      </c>
      <c r="E1939" s="20">
        <v>4.3140000000000001</v>
      </c>
    </row>
    <row r="1940" spans="2:5">
      <c r="B1940" s="21">
        <v>41106</v>
      </c>
      <c r="C1940" s="19">
        <v>436.8</v>
      </c>
      <c r="D1940" s="19">
        <v>84.06</v>
      </c>
      <c r="E1940" s="20">
        <v>4.2939999999999996</v>
      </c>
    </row>
    <row r="1941" spans="2:5">
      <c r="B1941" s="21">
        <v>41105</v>
      </c>
      <c r="C1941" s="19">
        <v>432.3</v>
      </c>
      <c r="D1941" s="19">
        <v>83.31</v>
      </c>
      <c r="E1941" s="20">
        <v>4.3360000000000003</v>
      </c>
    </row>
    <row r="1942" spans="2:5">
      <c r="B1942" s="21">
        <v>41104</v>
      </c>
      <c r="C1942" s="19">
        <v>432.2</v>
      </c>
      <c r="D1942" s="19">
        <v>83.43</v>
      </c>
      <c r="E1942" s="20">
        <v>4.3120000000000003</v>
      </c>
    </row>
    <row r="1943" spans="2:5">
      <c r="B1943" s="21">
        <v>41103</v>
      </c>
      <c r="C1943" s="19">
        <v>429.8</v>
      </c>
      <c r="D1943" s="19">
        <v>83.46</v>
      </c>
      <c r="E1943" s="20">
        <v>4.2780000000000005</v>
      </c>
    </row>
    <row r="1944" spans="2:5">
      <c r="B1944" s="21">
        <v>41102</v>
      </c>
      <c r="C1944" s="19">
        <v>428</v>
      </c>
      <c r="D1944" s="19">
        <v>83.8</v>
      </c>
      <c r="E1944" s="20">
        <v>4.1909999999999998</v>
      </c>
    </row>
    <row r="1945" spans="2:5">
      <c r="B1945" s="21">
        <v>41101</v>
      </c>
      <c r="C1945" s="19">
        <v>425.5</v>
      </c>
      <c r="D1945" s="19">
        <v>83.87</v>
      </c>
      <c r="E1945" s="20">
        <v>4.2560000000000002</v>
      </c>
    </row>
    <row r="1946" spans="2:5">
      <c r="B1946" s="21">
        <v>41100</v>
      </c>
      <c r="C1946" s="19">
        <v>423.5</v>
      </c>
      <c r="D1946" s="19">
        <v>84.12</v>
      </c>
      <c r="E1946" s="20">
        <v>4.226</v>
      </c>
    </row>
    <row r="1947" spans="2:5">
      <c r="B1947" s="21">
        <v>41099</v>
      </c>
      <c r="C1947" s="19">
        <v>425.85</v>
      </c>
      <c r="D1947" s="19">
        <v>84.2</v>
      </c>
      <c r="E1947" s="20">
        <v>4.2460000000000004</v>
      </c>
    </row>
    <row r="1948" spans="2:5">
      <c r="B1948" s="21">
        <v>41098</v>
      </c>
      <c r="C1948" s="19">
        <v>425</v>
      </c>
      <c r="D1948" s="19">
        <v>84.44</v>
      </c>
      <c r="E1948" s="20">
        <v>4.2210000000000001</v>
      </c>
    </row>
    <row r="1949" spans="2:5">
      <c r="B1949" s="21">
        <v>41097</v>
      </c>
      <c r="C1949" s="19">
        <v>425.6</v>
      </c>
      <c r="D1949" s="19">
        <v>84.4</v>
      </c>
      <c r="E1949" s="20">
        <v>4.2780000000000005</v>
      </c>
    </row>
    <row r="1950" spans="2:5">
      <c r="B1950" s="21">
        <v>41096</v>
      </c>
      <c r="C1950" s="19">
        <v>423.15</v>
      </c>
      <c r="D1950" s="19">
        <v>84.6</v>
      </c>
      <c r="E1950" s="20">
        <v>4.16</v>
      </c>
    </row>
    <row r="1951" spans="2:5">
      <c r="B1951" s="21">
        <v>41095</v>
      </c>
      <c r="C1951" s="19">
        <v>420.1</v>
      </c>
      <c r="D1951" s="19">
        <v>83.7</v>
      </c>
      <c r="E1951" s="20">
        <v>4.181</v>
      </c>
    </row>
    <row r="1952" spans="2:5">
      <c r="B1952" s="21">
        <v>41094</v>
      </c>
      <c r="C1952" s="19">
        <v>421.05</v>
      </c>
      <c r="D1952" s="19">
        <v>81.81</v>
      </c>
      <c r="E1952" s="20">
        <v>4.2220000000000004</v>
      </c>
    </row>
    <row r="1953" spans="2:5">
      <c r="B1953" s="21">
        <v>41093</v>
      </c>
      <c r="C1953" s="19">
        <v>421.55</v>
      </c>
      <c r="D1953" s="19">
        <v>82.38</v>
      </c>
      <c r="E1953" s="20">
        <v>4.165</v>
      </c>
    </row>
    <row r="1954" spans="2:5">
      <c r="B1954" s="21">
        <v>41092</v>
      </c>
      <c r="C1954" s="19">
        <v>419.6</v>
      </c>
      <c r="D1954" s="19">
        <v>82.42</v>
      </c>
      <c r="E1954" s="20">
        <v>4.1749999999999998</v>
      </c>
    </row>
    <row r="1955" spans="2:5">
      <c r="B1955" s="21">
        <v>41091</v>
      </c>
      <c r="C1955" s="19">
        <v>424.1</v>
      </c>
      <c r="D1955" s="19">
        <v>81.45</v>
      </c>
      <c r="E1955" s="20">
        <v>4.1580000000000004</v>
      </c>
    </row>
    <row r="1956" spans="2:5">
      <c r="B1956" s="21">
        <v>41090</v>
      </c>
      <c r="C1956" s="19">
        <v>426.95</v>
      </c>
      <c r="D1956" s="19">
        <v>80.040000000000006</v>
      </c>
      <c r="E1956" s="20">
        <v>4.1440000000000001</v>
      </c>
    </row>
    <row r="1957" spans="2:5">
      <c r="B1957" s="21">
        <v>41089</v>
      </c>
      <c r="C1957" s="19">
        <v>425.9</v>
      </c>
      <c r="D1957" s="19">
        <v>78.959999999999994</v>
      </c>
      <c r="E1957" s="20">
        <v>4.0949999999999998</v>
      </c>
    </row>
    <row r="1958" spans="2:5">
      <c r="B1958" s="21">
        <v>41088</v>
      </c>
      <c r="C1958" s="19">
        <v>423.1</v>
      </c>
      <c r="D1958" s="19">
        <v>79.3</v>
      </c>
      <c r="E1958" s="20">
        <v>4.093</v>
      </c>
    </row>
    <row r="1959" spans="2:5">
      <c r="B1959" s="21">
        <v>41087</v>
      </c>
      <c r="C1959" s="19">
        <v>424.2</v>
      </c>
      <c r="D1959" s="19">
        <v>77.38</v>
      </c>
      <c r="E1959" s="20">
        <v>4.0620000000000003</v>
      </c>
    </row>
    <row r="1960" spans="2:5">
      <c r="B1960" s="21">
        <v>41086</v>
      </c>
      <c r="C1960" s="19">
        <v>423.76</v>
      </c>
      <c r="D1960" s="19">
        <v>75.81</v>
      </c>
      <c r="E1960" s="20">
        <v>4.07</v>
      </c>
    </row>
    <row r="1961" spans="2:5">
      <c r="B1961" s="21">
        <v>41085</v>
      </c>
      <c r="C1961" s="19">
        <v>423.6</v>
      </c>
      <c r="D1961" s="19">
        <v>74.790000000000006</v>
      </c>
      <c r="E1961" s="20">
        <v>4.1070000000000002</v>
      </c>
    </row>
    <row r="1962" spans="2:5">
      <c r="B1962" s="21">
        <v>41084</v>
      </c>
      <c r="C1962" s="19">
        <v>427.9</v>
      </c>
      <c r="D1962" s="19">
        <v>74.67</v>
      </c>
      <c r="E1962" s="20">
        <v>4.0389999999999997</v>
      </c>
    </row>
    <row r="1963" spans="2:5">
      <c r="B1963" s="21">
        <v>41083</v>
      </c>
      <c r="C1963" s="19">
        <v>427.4</v>
      </c>
      <c r="D1963" s="19">
        <v>74.67</v>
      </c>
      <c r="E1963" s="20">
        <v>4.0510000000000002</v>
      </c>
    </row>
    <row r="1964" spans="2:5">
      <c r="B1964" s="21">
        <v>41082</v>
      </c>
      <c r="C1964" s="19">
        <v>435.5</v>
      </c>
      <c r="D1964" s="19">
        <v>74.2</v>
      </c>
      <c r="E1964" s="20">
        <v>3.915</v>
      </c>
    </row>
    <row r="1965" spans="2:5">
      <c r="B1965" s="21">
        <v>41081</v>
      </c>
      <c r="C1965" s="19">
        <v>437.25</v>
      </c>
      <c r="D1965" s="19">
        <v>74.73</v>
      </c>
      <c r="E1965" s="20">
        <v>3.98</v>
      </c>
    </row>
    <row r="1966" spans="2:5">
      <c r="B1966" s="21">
        <v>41080</v>
      </c>
      <c r="C1966" s="19">
        <v>435.55</v>
      </c>
      <c r="D1966" s="19">
        <v>75.3</v>
      </c>
      <c r="E1966" s="20">
        <v>3.972</v>
      </c>
    </row>
    <row r="1967" spans="2:5">
      <c r="B1967" s="21">
        <v>41079</v>
      </c>
      <c r="C1967" s="19">
        <v>439.8</v>
      </c>
      <c r="D1967" s="19">
        <v>73.88</v>
      </c>
      <c r="E1967" s="20">
        <v>3.9039999999999999</v>
      </c>
    </row>
    <row r="1968" spans="2:5">
      <c r="B1968" s="21">
        <v>41078</v>
      </c>
      <c r="C1968" s="19">
        <v>439.95</v>
      </c>
      <c r="D1968" s="19">
        <v>74.010000000000005</v>
      </c>
      <c r="E1968" s="20">
        <v>3.919</v>
      </c>
    </row>
    <row r="1969" spans="2:5">
      <c r="B1969" s="21">
        <v>41077</v>
      </c>
      <c r="C1969" s="19">
        <v>441.3</v>
      </c>
      <c r="D1969" s="19">
        <v>75.41</v>
      </c>
      <c r="E1969" s="20">
        <v>3.9529999999999998</v>
      </c>
    </row>
    <row r="1970" spans="2:5">
      <c r="B1970" s="21">
        <v>41076</v>
      </c>
      <c r="C1970" s="19">
        <v>438.15</v>
      </c>
      <c r="D1970" s="19">
        <v>77.23</v>
      </c>
      <c r="E1970" s="20">
        <v>3.9420000000000002</v>
      </c>
    </row>
    <row r="1971" spans="2:5">
      <c r="B1971" s="21">
        <v>41075</v>
      </c>
      <c r="C1971" s="19">
        <v>438.6</v>
      </c>
      <c r="D1971" s="19">
        <v>76.41</v>
      </c>
      <c r="E1971" s="20">
        <v>4.0419999999999998</v>
      </c>
    </row>
    <row r="1972" spans="2:5">
      <c r="B1972" s="21">
        <v>41074</v>
      </c>
      <c r="C1972" s="19">
        <v>437.9</v>
      </c>
      <c r="D1972" s="19">
        <v>76.55</v>
      </c>
      <c r="E1972" s="20">
        <v>4.1109999999999998</v>
      </c>
    </row>
    <row r="1973" spans="2:5">
      <c r="B1973" s="21">
        <v>41073</v>
      </c>
      <c r="C1973" s="19">
        <v>437.65</v>
      </c>
      <c r="D1973" s="19">
        <v>76.39</v>
      </c>
      <c r="E1973" s="20">
        <v>4.0720000000000001</v>
      </c>
    </row>
    <row r="1974" spans="2:5">
      <c r="B1974" s="21">
        <v>41072</v>
      </c>
      <c r="C1974" s="19">
        <v>435.65</v>
      </c>
      <c r="D1974" s="19">
        <v>77.05</v>
      </c>
      <c r="E1974" s="20">
        <v>4.069</v>
      </c>
    </row>
    <row r="1975" spans="2:5">
      <c r="B1975" s="21">
        <v>41071</v>
      </c>
      <c r="C1975" s="19">
        <v>428.9</v>
      </c>
      <c r="D1975" s="19">
        <v>76.3</v>
      </c>
      <c r="E1975" s="20">
        <v>4.101</v>
      </c>
    </row>
    <row r="1976" spans="2:5">
      <c r="B1976" s="21">
        <v>41070</v>
      </c>
      <c r="C1976" s="19">
        <v>426.85</v>
      </c>
      <c r="D1976" s="19">
        <v>74.89</v>
      </c>
      <c r="E1976" s="20">
        <v>4.109</v>
      </c>
    </row>
    <row r="1977" spans="2:5">
      <c r="B1977" s="21">
        <v>41069</v>
      </c>
      <c r="C1977" s="19">
        <v>428.9</v>
      </c>
      <c r="D1977" s="19">
        <v>75.05</v>
      </c>
      <c r="E1977" s="20">
        <v>4.0940000000000003</v>
      </c>
    </row>
    <row r="1978" spans="2:5">
      <c r="B1978" s="21">
        <v>41068</v>
      </c>
      <c r="C1978" s="19">
        <v>427.05</v>
      </c>
      <c r="D1978" s="19">
        <v>74.77</v>
      </c>
      <c r="E1978" s="20">
        <v>4.0529999999999999</v>
      </c>
    </row>
    <row r="1979" spans="2:5">
      <c r="B1979" s="21">
        <v>41067</v>
      </c>
      <c r="C1979" s="19">
        <v>423.7</v>
      </c>
      <c r="D1979" s="19">
        <v>74.930000000000007</v>
      </c>
      <c r="E1979" s="20">
        <v>3.95</v>
      </c>
    </row>
    <row r="1980" spans="2:5">
      <c r="B1980" s="21">
        <v>41066</v>
      </c>
      <c r="C1980" s="19">
        <v>423.15</v>
      </c>
      <c r="D1980" s="19">
        <v>74.8</v>
      </c>
      <c r="E1980" s="20">
        <v>3.9350000000000001</v>
      </c>
    </row>
    <row r="1981" spans="2:5">
      <c r="B1981" s="21">
        <v>41065</v>
      </c>
      <c r="C1981" s="19">
        <v>424.75</v>
      </c>
      <c r="D1981" s="19">
        <v>75.040000000000006</v>
      </c>
      <c r="E1981" s="20">
        <v>3.903</v>
      </c>
    </row>
    <row r="1982" spans="2:5">
      <c r="B1982" s="21">
        <v>41064</v>
      </c>
      <c r="C1982" s="19">
        <v>425.95</v>
      </c>
      <c r="D1982" s="19">
        <v>75</v>
      </c>
      <c r="E1982" s="20">
        <v>3.9539999999999997</v>
      </c>
    </row>
    <row r="1983" spans="2:5">
      <c r="B1983" s="21">
        <v>41063</v>
      </c>
      <c r="C1983" s="19">
        <v>422.45</v>
      </c>
      <c r="D1983" s="19">
        <v>75.790000000000006</v>
      </c>
      <c r="E1983" s="20">
        <v>3.9750000000000001</v>
      </c>
    </row>
    <row r="1984" spans="2:5">
      <c r="B1984" s="21">
        <v>41062</v>
      </c>
      <c r="C1984" s="19">
        <v>421.8</v>
      </c>
      <c r="D1984" s="19">
        <v>77.349999999999994</v>
      </c>
      <c r="E1984" s="20">
        <v>3.9050000000000002</v>
      </c>
    </row>
    <row r="1985" spans="2:5">
      <c r="B1985" s="21">
        <v>41061</v>
      </c>
      <c r="C1985" s="19">
        <v>415.4</v>
      </c>
      <c r="D1985" s="19">
        <v>76.84</v>
      </c>
      <c r="E1985" s="20">
        <v>3.8860000000000001</v>
      </c>
    </row>
    <row r="1986" spans="2:5">
      <c r="B1986" s="21">
        <v>41060</v>
      </c>
      <c r="C1986" s="19">
        <v>417.25</v>
      </c>
      <c r="D1986" s="19">
        <v>75.55</v>
      </c>
      <c r="E1986" s="20">
        <v>3.9830000000000001</v>
      </c>
    </row>
    <row r="1987" spans="2:5">
      <c r="B1987" s="21">
        <v>41059</v>
      </c>
      <c r="C1987" s="19">
        <v>418.55</v>
      </c>
      <c r="D1987" s="19">
        <v>77.099999999999994</v>
      </c>
      <c r="E1987" s="20">
        <v>4.0709999999999997</v>
      </c>
    </row>
    <row r="1988" spans="2:5">
      <c r="B1988" s="21">
        <v>41058</v>
      </c>
      <c r="C1988" s="19">
        <v>420.45</v>
      </c>
      <c r="D1988" s="19">
        <v>77.099999999999994</v>
      </c>
      <c r="E1988" s="20">
        <v>4.0730000000000004</v>
      </c>
    </row>
    <row r="1989" spans="2:5">
      <c r="B1989" s="21">
        <v>41057</v>
      </c>
      <c r="C1989" s="19">
        <v>417.8</v>
      </c>
      <c r="D1989" s="19">
        <v>77.14</v>
      </c>
      <c r="E1989" s="20">
        <v>4.0810000000000004</v>
      </c>
    </row>
    <row r="1990" spans="2:5">
      <c r="B1990" s="21">
        <v>41056</v>
      </c>
      <c r="C1990" s="19">
        <v>419.55</v>
      </c>
      <c r="D1990" s="19">
        <v>76</v>
      </c>
      <c r="E1990" s="20">
        <v>4.0880000000000001</v>
      </c>
    </row>
    <row r="1991" spans="2:5">
      <c r="B1991" s="21">
        <v>41055</v>
      </c>
      <c r="C1991" s="19">
        <v>418.35</v>
      </c>
      <c r="D1991" s="19">
        <v>75.81</v>
      </c>
      <c r="E1991" s="20">
        <v>4.0289999999999999</v>
      </c>
    </row>
    <row r="1992" spans="2:5">
      <c r="B1992" s="21">
        <v>41054</v>
      </c>
      <c r="C1992" s="19">
        <v>417.55</v>
      </c>
      <c r="D1992" s="19">
        <v>76.510000000000005</v>
      </c>
      <c r="E1992" s="20">
        <v>4.056</v>
      </c>
    </row>
    <row r="1993" spans="2:5">
      <c r="B1993" s="21">
        <v>41053</v>
      </c>
      <c r="C1993" s="19">
        <v>417.65</v>
      </c>
      <c r="D1993" s="19">
        <v>76.41</v>
      </c>
      <c r="E1993" s="20">
        <v>4.1230000000000002</v>
      </c>
    </row>
    <row r="1994" spans="2:5">
      <c r="B1994" s="21">
        <v>41052</v>
      </c>
      <c r="C1994" s="19">
        <v>420.6</v>
      </c>
      <c r="D1994" s="19">
        <v>77.16</v>
      </c>
      <c r="E1994" s="20">
        <v>4.1130000000000004</v>
      </c>
    </row>
    <row r="1995" spans="2:5">
      <c r="B1995" s="21">
        <v>41051</v>
      </c>
      <c r="C1995" s="19">
        <v>421.75</v>
      </c>
      <c r="D1995" s="19">
        <v>76.36</v>
      </c>
      <c r="E1995" s="20">
        <v>4.09</v>
      </c>
    </row>
    <row r="1996" spans="2:5">
      <c r="B1996" s="21">
        <v>41050</v>
      </c>
      <c r="C1996" s="19">
        <v>418.75</v>
      </c>
      <c r="D1996" s="19">
        <v>74.290000000000006</v>
      </c>
      <c r="E1996" s="20">
        <v>4.1150000000000002</v>
      </c>
    </row>
    <row r="1997" spans="2:5">
      <c r="B1997" s="21">
        <v>41049</v>
      </c>
      <c r="C1997" s="19">
        <v>419.75</v>
      </c>
      <c r="D1997" s="19">
        <v>74.34</v>
      </c>
      <c r="E1997" s="20">
        <v>4.1289999999999996</v>
      </c>
    </row>
    <row r="1998" spans="2:5">
      <c r="B1998" s="21">
        <v>41048</v>
      </c>
      <c r="C1998" s="19">
        <v>420.4</v>
      </c>
      <c r="D1998" s="19">
        <v>73.16</v>
      </c>
      <c r="E1998" s="20">
        <v>4.1189999999999998</v>
      </c>
    </row>
    <row r="1999" spans="2:5">
      <c r="B1999" s="21">
        <v>41047</v>
      </c>
      <c r="C1999" s="19">
        <v>422.4</v>
      </c>
      <c r="D1999" s="19">
        <v>72.62</v>
      </c>
      <c r="E1999" s="20">
        <v>4.1719999999999997</v>
      </c>
    </row>
    <row r="2000" spans="2:5">
      <c r="B2000" s="21">
        <v>41046</v>
      </c>
      <c r="C2000" s="19">
        <v>427.4</v>
      </c>
      <c r="D2000" s="19">
        <v>73.28</v>
      </c>
      <c r="E2000" s="20">
        <v>4.2039999999999997</v>
      </c>
    </row>
    <row r="2001" spans="2:5">
      <c r="B2001" s="21">
        <v>41045</v>
      </c>
      <c r="C2001" s="19">
        <v>426.6</v>
      </c>
      <c r="D2001" s="19">
        <v>73.3</v>
      </c>
      <c r="E2001" s="20">
        <v>4.202</v>
      </c>
    </row>
    <row r="2002" spans="2:5">
      <c r="B2002" s="21">
        <v>41044</v>
      </c>
      <c r="C2002" s="19">
        <v>426.1</v>
      </c>
      <c r="D2002" s="19">
        <v>74.98</v>
      </c>
      <c r="E2002" s="20">
        <v>4.2839999999999998</v>
      </c>
    </row>
    <row r="2003" spans="2:5">
      <c r="B2003" s="21">
        <v>41043</v>
      </c>
      <c r="C2003" s="19">
        <v>426.2</v>
      </c>
      <c r="D2003" s="19">
        <v>75.260000000000005</v>
      </c>
      <c r="E2003" s="20">
        <v>4.26</v>
      </c>
    </row>
    <row r="2004" spans="2:5">
      <c r="B2004" s="21">
        <v>41042</v>
      </c>
      <c r="C2004" s="19">
        <v>430.4</v>
      </c>
      <c r="D2004" s="19">
        <v>75.5</v>
      </c>
      <c r="E2004" s="20">
        <v>4.1559999999999997</v>
      </c>
    </row>
    <row r="2005" spans="2:5">
      <c r="B2005" s="21">
        <v>41041</v>
      </c>
      <c r="C2005" s="19">
        <v>429.8</v>
      </c>
      <c r="D2005" s="19">
        <v>77.08</v>
      </c>
      <c r="E2005" s="20">
        <v>4.1879999999999997</v>
      </c>
    </row>
    <row r="2006" spans="2:5">
      <c r="B2006" s="21">
        <v>41040</v>
      </c>
      <c r="C2006" s="19">
        <v>427.9</v>
      </c>
      <c r="D2006" s="19">
        <v>76.47</v>
      </c>
      <c r="E2006" s="20">
        <v>4.1660000000000004</v>
      </c>
    </row>
    <row r="2007" spans="2:5">
      <c r="B2007" s="21">
        <v>41039</v>
      </c>
      <c r="C2007" s="19">
        <v>429.8</v>
      </c>
      <c r="D2007" s="19">
        <v>76.510000000000005</v>
      </c>
      <c r="E2007" s="20">
        <v>4.1879999999999997</v>
      </c>
    </row>
    <row r="2008" spans="2:5">
      <c r="B2008" s="21">
        <v>41038</v>
      </c>
      <c r="C2008" s="19">
        <v>434.4</v>
      </c>
      <c r="D2008" s="19">
        <v>76.38</v>
      </c>
      <c r="E2008" s="20">
        <v>4.2</v>
      </c>
    </row>
    <row r="2009" spans="2:5">
      <c r="B2009" s="21">
        <v>41037</v>
      </c>
      <c r="C2009" s="19">
        <v>431.4</v>
      </c>
      <c r="D2009" s="19">
        <v>75.91</v>
      </c>
      <c r="E2009" s="20">
        <v>4.1459999999999999</v>
      </c>
    </row>
    <row r="2010" spans="2:5">
      <c r="B2010" s="21">
        <v>41036</v>
      </c>
      <c r="C2010" s="19">
        <v>432.47</v>
      </c>
      <c r="D2010" s="19">
        <v>77.05</v>
      </c>
      <c r="E2010" s="20">
        <v>4.2249999999999996</v>
      </c>
    </row>
    <row r="2011" spans="2:5">
      <c r="B2011" s="21">
        <v>41035</v>
      </c>
      <c r="C2011" s="19">
        <v>437.1</v>
      </c>
      <c r="D2011" s="19">
        <v>75.430000000000007</v>
      </c>
      <c r="E2011" s="20">
        <v>4.2670000000000003</v>
      </c>
    </row>
    <row r="2012" spans="2:5">
      <c r="B2012" s="21">
        <v>41034</v>
      </c>
      <c r="C2012" s="19">
        <v>434.7</v>
      </c>
      <c r="D2012" s="19">
        <v>74.61</v>
      </c>
      <c r="E2012" s="20">
        <v>4.2489999999999997</v>
      </c>
    </row>
    <row r="2013" spans="2:5">
      <c r="B2013" s="21">
        <v>41033</v>
      </c>
      <c r="C2013" s="19">
        <v>434.6</v>
      </c>
      <c r="D2013" s="19">
        <v>74.209999999999994</v>
      </c>
      <c r="E2013" s="20">
        <v>4.2469999999999999</v>
      </c>
    </row>
    <row r="2014" spans="2:5">
      <c r="B2014" s="21">
        <v>41032</v>
      </c>
      <c r="C2014" s="19">
        <v>432.57</v>
      </c>
      <c r="D2014" s="19">
        <v>74.03</v>
      </c>
      <c r="E2014" s="20">
        <v>4.2960000000000003</v>
      </c>
    </row>
    <row r="2015" spans="2:5">
      <c r="B2015" s="21">
        <v>41031</v>
      </c>
      <c r="C2015" s="19">
        <v>434.6</v>
      </c>
      <c r="D2015" s="19">
        <v>72.010000000000005</v>
      </c>
      <c r="E2015" s="20">
        <v>4.1870000000000003</v>
      </c>
    </row>
    <row r="2016" spans="2:5">
      <c r="B2016" s="21">
        <v>41030</v>
      </c>
      <c r="C2016" s="19">
        <v>434</v>
      </c>
      <c r="D2016" s="19">
        <v>75.48</v>
      </c>
      <c r="E2016" s="20">
        <v>4.2130000000000001</v>
      </c>
    </row>
    <row r="2017" spans="2:5">
      <c r="B2017" s="21">
        <v>41029</v>
      </c>
      <c r="C2017" s="19">
        <v>427.35</v>
      </c>
      <c r="D2017" s="19">
        <v>76.650000000000006</v>
      </c>
      <c r="E2017" s="20">
        <v>4.2720000000000002</v>
      </c>
    </row>
    <row r="2018" spans="2:5">
      <c r="B2018" s="21">
        <v>41028</v>
      </c>
      <c r="C2018" s="19">
        <v>424.9</v>
      </c>
      <c r="D2018" s="19">
        <v>76.7</v>
      </c>
      <c r="E2018" s="20">
        <v>4.2430000000000003</v>
      </c>
    </row>
    <row r="2019" spans="2:5">
      <c r="B2019" s="21">
        <v>41027</v>
      </c>
      <c r="C2019" s="19">
        <v>424</v>
      </c>
      <c r="D2019" s="19">
        <v>83.64</v>
      </c>
      <c r="E2019" s="20">
        <v>4.3099999999999996</v>
      </c>
    </row>
    <row r="2020" spans="2:5">
      <c r="B2020" s="21">
        <v>41026</v>
      </c>
      <c r="C2020" s="19">
        <v>428.9</v>
      </c>
      <c r="D2020" s="19">
        <v>84.57</v>
      </c>
      <c r="E2020" s="20">
        <v>4.3620000000000001</v>
      </c>
    </row>
    <row r="2021" spans="2:5">
      <c r="B2021" s="21">
        <v>41025</v>
      </c>
      <c r="C2021" s="19">
        <v>428.2</v>
      </c>
      <c r="D2021" s="19">
        <v>85.75</v>
      </c>
      <c r="E2021" s="20">
        <v>4.3540000000000001</v>
      </c>
    </row>
    <row r="2022" spans="2:5">
      <c r="B2022" s="21">
        <v>41024</v>
      </c>
      <c r="C2022" s="19">
        <v>428</v>
      </c>
      <c r="D2022" s="19">
        <v>86.2</v>
      </c>
      <c r="E2022" s="20">
        <v>4.43</v>
      </c>
    </row>
    <row r="2023" spans="2:5">
      <c r="B2023" s="21">
        <v>41023</v>
      </c>
      <c r="C2023" s="19">
        <v>427.1</v>
      </c>
      <c r="D2023" s="19">
        <v>87.6</v>
      </c>
      <c r="E2023" s="20">
        <v>4.47</v>
      </c>
    </row>
    <row r="2024" spans="2:5">
      <c r="B2024" s="21">
        <v>41022</v>
      </c>
      <c r="C2024" s="19">
        <v>425.9</v>
      </c>
      <c r="D2024" s="19">
        <v>88.44</v>
      </c>
      <c r="E2024" s="20">
        <v>4.4820000000000002</v>
      </c>
    </row>
    <row r="2025" spans="2:5">
      <c r="B2025" s="21">
        <v>41021</v>
      </c>
      <c r="C2025" s="19">
        <v>426.7</v>
      </c>
      <c r="D2025" s="19">
        <v>89</v>
      </c>
      <c r="E2025" s="20">
        <v>4.4240000000000004</v>
      </c>
    </row>
    <row r="2026" spans="2:5">
      <c r="B2026" s="21">
        <v>41020</v>
      </c>
      <c r="C2026" s="19">
        <v>425.35</v>
      </c>
      <c r="D2026" s="19">
        <v>89.57</v>
      </c>
      <c r="E2026" s="20">
        <v>4.47</v>
      </c>
    </row>
    <row r="2027" spans="2:5">
      <c r="B2027" s="21">
        <v>41019</v>
      </c>
      <c r="C2027" s="19">
        <v>424.25</v>
      </c>
      <c r="D2027" s="19">
        <v>90.32</v>
      </c>
      <c r="E2027" s="20">
        <v>4.4580000000000002</v>
      </c>
    </row>
    <row r="2028" spans="2:5">
      <c r="B2028" s="21">
        <v>41018</v>
      </c>
      <c r="C2028" s="19">
        <v>426.25</v>
      </c>
      <c r="D2028" s="19">
        <v>90.44</v>
      </c>
      <c r="E2028" s="20">
        <v>4.4489999999999998</v>
      </c>
    </row>
    <row r="2029" spans="2:5">
      <c r="B2029" s="21">
        <v>41017</v>
      </c>
      <c r="C2029" s="19">
        <v>428.35</v>
      </c>
      <c r="D2029" s="19">
        <v>91.38</v>
      </c>
      <c r="E2029" s="20">
        <v>4.4829999999999997</v>
      </c>
    </row>
    <row r="2030" spans="2:5">
      <c r="B2030" s="21">
        <v>41016</v>
      </c>
      <c r="C2030" s="19">
        <v>426.35</v>
      </c>
      <c r="D2030" s="19">
        <v>90.68</v>
      </c>
      <c r="E2030" s="20">
        <v>4.548</v>
      </c>
    </row>
    <row r="2031" spans="2:5">
      <c r="B2031" s="21">
        <v>41015</v>
      </c>
      <c r="C2031" s="19">
        <v>426.1</v>
      </c>
      <c r="D2031" s="19">
        <v>90.6</v>
      </c>
      <c r="E2031" s="20">
        <v>4.5750000000000002</v>
      </c>
    </row>
    <row r="2032" spans="2:5">
      <c r="B2032" s="21">
        <v>41014</v>
      </c>
      <c r="C2032" s="19">
        <v>426.2</v>
      </c>
      <c r="D2032" s="19">
        <v>91.04</v>
      </c>
      <c r="E2032" s="20">
        <v>4.6420000000000003</v>
      </c>
    </row>
    <row r="2033" spans="2:5">
      <c r="B2033" s="21">
        <v>41013</v>
      </c>
      <c r="C2033" s="19">
        <v>424.88</v>
      </c>
      <c r="D2033" s="19">
        <v>90.7</v>
      </c>
      <c r="E2033" s="20">
        <v>4.5949999999999998</v>
      </c>
    </row>
    <row r="2034" spans="2:5">
      <c r="B2034" s="21">
        <v>41012</v>
      </c>
      <c r="C2034" s="19">
        <v>425.05</v>
      </c>
      <c r="D2034" s="19">
        <v>90.7</v>
      </c>
      <c r="E2034" s="20">
        <v>4.5990000000000002</v>
      </c>
    </row>
    <row r="2035" spans="2:5">
      <c r="B2035" s="21">
        <v>41011</v>
      </c>
      <c r="C2035" s="19">
        <v>425.35</v>
      </c>
      <c r="D2035" s="19">
        <v>90.52</v>
      </c>
      <c r="E2035" s="20">
        <v>4.5860000000000003</v>
      </c>
    </row>
    <row r="2036" spans="2:5">
      <c r="B2036" s="21">
        <v>41010</v>
      </c>
      <c r="C2036" s="19">
        <v>427.12</v>
      </c>
      <c r="D2036" s="19">
        <v>89.5</v>
      </c>
      <c r="E2036" s="20">
        <v>4.6429999999999998</v>
      </c>
    </row>
    <row r="2037" spans="2:5">
      <c r="B2037" s="21">
        <v>41009</v>
      </c>
      <c r="C2037" s="19">
        <v>431.2</v>
      </c>
      <c r="D2037" s="19">
        <v>89.51</v>
      </c>
      <c r="E2037" s="20">
        <v>4.5250000000000004</v>
      </c>
    </row>
    <row r="2038" spans="2:5">
      <c r="B2038" s="21">
        <v>41008</v>
      </c>
      <c r="C2038" s="19">
        <v>439.35</v>
      </c>
      <c r="D2038" s="19">
        <v>89.28</v>
      </c>
      <c r="E2038" s="20">
        <v>4.5090000000000003</v>
      </c>
    </row>
    <row r="2039" spans="2:5">
      <c r="B2039" s="21">
        <v>41007</v>
      </c>
      <c r="C2039" s="19">
        <v>438.8</v>
      </c>
      <c r="D2039" s="19">
        <v>89.86</v>
      </c>
      <c r="E2039" s="20">
        <v>4.4660000000000002</v>
      </c>
    </row>
    <row r="2040" spans="2:5">
      <c r="B2040" s="21">
        <v>41006</v>
      </c>
      <c r="C2040" s="19">
        <v>443.16</v>
      </c>
      <c r="D2040" s="19">
        <v>90.65</v>
      </c>
      <c r="E2040" s="20">
        <v>4.508</v>
      </c>
    </row>
    <row r="2041" spans="2:5">
      <c r="B2041" s="21">
        <v>41005</v>
      </c>
      <c r="C2041" s="19">
        <v>440.7</v>
      </c>
      <c r="D2041" s="19">
        <v>91.38</v>
      </c>
      <c r="E2041" s="20">
        <v>4.5469999999999997</v>
      </c>
    </row>
    <row r="2042" spans="2:5">
      <c r="B2042" s="21">
        <v>41004</v>
      </c>
      <c r="C2042" s="19">
        <v>440.98</v>
      </c>
      <c r="D2042" s="19">
        <v>91.9</v>
      </c>
      <c r="E2042" s="20">
        <v>4.51</v>
      </c>
    </row>
    <row r="2043" spans="2:5">
      <c r="B2043" s="21">
        <v>41003</v>
      </c>
      <c r="C2043" s="19">
        <v>444.95</v>
      </c>
      <c r="D2043" s="19">
        <v>91.51</v>
      </c>
      <c r="E2043" s="20">
        <v>4.5440000000000005</v>
      </c>
    </row>
    <row r="2044" spans="2:5">
      <c r="B2044" s="21">
        <v>41002</v>
      </c>
      <c r="C2044" s="19">
        <v>442.13</v>
      </c>
      <c r="D2044" s="19">
        <v>92.41</v>
      </c>
      <c r="E2044" s="20">
        <v>4.4649999999999999</v>
      </c>
    </row>
    <row r="2045" spans="2:5">
      <c r="B2045" s="21">
        <v>41001</v>
      </c>
      <c r="C2045" s="19">
        <v>440.6</v>
      </c>
      <c r="D2045" s="19">
        <v>92.35</v>
      </c>
      <c r="E2045" s="20">
        <v>4.5220000000000002</v>
      </c>
    </row>
    <row r="2046" spans="2:5">
      <c r="B2046" s="21">
        <v>41000</v>
      </c>
      <c r="C2046" s="19">
        <v>440.55</v>
      </c>
      <c r="D2046" s="19">
        <v>92.13</v>
      </c>
      <c r="E2046" s="20">
        <v>4.3929999999999998</v>
      </c>
    </row>
    <row r="2047" spans="2:5">
      <c r="B2047" s="21">
        <v>40999</v>
      </c>
      <c r="C2047" s="19">
        <v>434.55</v>
      </c>
      <c r="D2047" s="19">
        <v>91.6</v>
      </c>
      <c r="E2047" s="20">
        <v>4.3099999999999996</v>
      </c>
    </row>
    <row r="2048" spans="2:5">
      <c r="B2048" s="21">
        <v>40998</v>
      </c>
      <c r="C2048" s="19">
        <v>434.3</v>
      </c>
      <c r="D2048" s="19">
        <v>92.37</v>
      </c>
      <c r="E2048" s="20">
        <v>4.3099999999999996</v>
      </c>
    </row>
    <row r="2049" spans="2:5">
      <c r="B2049" s="21">
        <v>40997</v>
      </c>
      <c r="C2049" s="19">
        <v>429.65</v>
      </c>
      <c r="D2049" s="19">
        <v>92.41</v>
      </c>
      <c r="E2049" s="20">
        <v>4.3789999999999996</v>
      </c>
    </row>
    <row r="2050" spans="2:5">
      <c r="B2050" s="21">
        <v>40996</v>
      </c>
      <c r="C2050" s="19">
        <v>432.95</v>
      </c>
      <c r="D2050" s="19">
        <v>92.92</v>
      </c>
      <c r="E2050" s="20">
        <v>4.3789999999999996</v>
      </c>
    </row>
    <row r="2051" spans="2:5">
      <c r="B2051" s="21">
        <v>40995</v>
      </c>
      <c r="C2051" s="19">
        <v>432.6</v>
      </c>
      <c r="D2051" s="19">
        <v>93.3</v>
      </c>
      <c r="E2051" s="20">
        <v>4.367</v>
      </c>
    </row>
    <row r="2052" spans="2:5">
      <c r="B2052" s="21">
        <v>40994</v>
      </c>
      <c r="C2052" s="19">
        <v>435.65</v>
      </c>
      <c r="D2052" s="19">
        <v>92.58</v>
      </c>
      <c r="E2052" s="20">
        <v>4.3789999999999996</v>
      </c>
    </row>
    <row r="2053" spans="2:5">
      <c r="B2053" s="21">
        <v>40993</v>
      </c>
      <c r="C2053" s="19">
        <v>435.25</v>
      </c>
      <c r="D2053" s="19">
        <v>92.8</v>
      </c>
      <c r="E2053" s="20">
        <v>4.266</v>
      </c>
    </row>
    <row r="2054" spans="2:5">
      <c r="B2054" s="21">
        <v>40992</v>
      </c>
      <c r="C2054" s="19">
        <v>433.75</v>
      </c>
      <c r="D2054" s="19">
        <v>92.64</v>
      </c>
      <c r="E2054" s="20">
        <v>4.2850000000000001</v>
      </c>
    </row>
    <row r="2055" spans="2:5">
      <c r="B2055" s="21">
        <v>40991</v>
      </c>
      <c r="C2055" s="19">
        <v>434.55</v>
      </c>
      <c r="D2055" s="19">
        <v>92.1</v>
      </c>
      <c r="E2055" s="20">
        <v>4.2640000000000002</v>
      </c>
    </row>
    <row r="2056" spans="2:5">
      <c r="B2056" s="21">
        <v>40990</v>
      </c>
      <c r="C2056" s="19">
        <v>435.85</v>
      </c>
      <c r="D2056" s="19">
        <v>92.32</v>
      </c>
      <c r="E2056" s="20">
        <v>4.2869999999999999</v>
      </c>
    </row>
    <row r="2057" spans="2:5">
      <c r="B2057" s="21">
        <v>40989</v>
      </c>
      <c r="C2057" s="19">
        <v>427.45</v>
      </c>
      <c r="D2057" s="19">
        <v>93.27</v>
      </c>
      <c r="E2057" s="20">
        <v>4.2640000000000002</v>
      </c>
    </row>
    <row r="2058" spans="2:5">
      <c r="B2058" s="21">
        <v>40988</v>
      </c>
      <c r="C2058" s="19">
        <v>427.42</v>
      </c>
      <c r="D2058" s="19">
        <v>93.27</v>
      </c>
      <c r="E2058" s="20">
        <v>4.2670000000000003</v>
      </c>
    </row>
    <row r="2059" spans="2:5">
      <c r="B2059" s="21">
        <v>40987</v>
      </c>
      <c r="C2059" s="19">
        <v>427.18</v>
      </c>
      <c r="D2059" s="19">
        <v>93.75</v>
      </c>
      <c r="E2059" s="20">
        <v>4.181</v>
      </c>
    </row>
    <row r="2060" spans="2:5">
      <c r="B2060" s="21">
        <v>40986</v>
      </c>
      <c r="C2060" s="19">
        <v>425.2</v>
      </c>
      <c r="D2060" s="19">
        <v>94.62</v>
      </c>
      <c r="E2060" s="20">
        <v>4.1539999999999999</v>
      </c>
    </row>
    <row r="2061" spans="2:5">
      <c r="B2061" s="21">
        <v>40985</v>
      </c>
      <c r="C2061" s="19">
        <v>425.75</v>
      </c>
      <c r="D2061" s="19">
        <v>94.33</v>
      </c>
      <c r="E2061" s="20">
        <v>4.0979999999999999</v>
      </c>
    </row>
    <row r="2062" spans="2:5">
      <c r="B2062" s="21">
        <v>40984</v>
      </c>
      <c r="C2062" s="19">
        <v>425.75</v>
      </c>
      <c r="D2062" s="19">
        <v>93.57</v>
      </c>
      <c r="E2062" s="20">
        <v>4.0709999999999997</v>
      </c>
    </row>
    <row r="2063" spans="2:5">
      <c r="B2063" s="21">
        <v>40983</v>
      </c>
      <c r="C2063" s="19">
        <v>420.9</v>
      </c>
      <c r="D2063" s="19">
        <v>93.3</v>
      </c>
      <c r="E2063" s="20">
        <v>4.0860000000000003</v>
      </c>
    </row>
    <row r="2064" spans="2:5">
      <c r="B2064" s="21">
        <v>40982</v>
      </c>
      <c r="C2064" s="19">
        <v>417.8</v>
      </c>
      <c r="D2064" s="19">
        <v>92.76</v>
      </c>
      <c r="E2064" s="20">
        <v>4.0910000000000002</v>
      </c>
    </row>
    <row r="2065" spans="2:5">
      <c r="B2065" s="21">
        <v>40981</v>
      </c>
      <c r="C2065" s="19">
        <v>413.35</v>
      </c>
      <c r="D2065" s="19">
        <v>92.7</v>
      </c>
      <c r="E2065" s="20">
        <v>3.992</v>
      </c>
    </row>
    <row r="2066" spans="2:5">
      <c r="B2066" s="21">
        <v>40980</v>
      </c>
      <c r="C2066" s="19">
        <v>412.7</v>
      </c>
      <c r="D2066" s="19">
        <v>94.13</v>
      </c>
      <c r="E2066" s="20">
        <v>4.0170000000000003</v>
      </c>
    </row>
    <row r="2067" spans="2:5">
      <c r="B2067" s="21">
        <v>40979</v>
      </c>
      <c r="C2067" s="19">
        <v>413.4</v>
      </c>
      <c r="D2067" s="19">
        <v>94.53</v>
      </c>
      <c r="E2067" s="20">
        <v>4.0519999999999996</v>
      </c>
    </row>
    <row r="2068" spans="2:5">
      <c r="B2068" s="21">
        <v>40978</v>
      </c>
      <c r="C2068" s="19">
        <v>414.7</v>
      </c>
      <c r="D2068" s="19">
        <v>94.51</v>
      </c>
      <c r="E2068" s="20">
        <v>4.077</v>
      </c>
    </row>
    <row r="2069" spans="2:5">
      <c r="B2069" s="21">
        <v>40977</v>
      </c>
      <c r="C2069" s="19">
        <v>417.2</v>
      </c>
      <c r="D2069" s="19">
        <v>93.54</v>
      </c>
      <c r="E2069" s="20">
        <v>4.165</v>
      </c>
    </row>
    <row r="2070" spans="2:5">
      <c r="B2070" s="21">
        <v>40976</v>
      </c>
      <c r="C2070" s="19">
        <v>421.97</v>
      </c>
      <c r="D2070" s="19">
        <v>94.3</v>
      </c>
      <c r="E2070" s="20">
        <v>4.1420000000000003</v>
      </c>
    </row>
    <row r="2071" spans="2:5">
      <c r="B2071" s="21">
        <v>40975</v>
      </c>
      <c r="C2071" s="19">
        <v>421.13</v>
      </c>
      <c r="D2071" s="19">
        <v>93.86</v>
      </c>
      <c r="E2071" s="20">
        <v>4.1399999999999997</v>
      </c>
    </row>
    <row r="2072" spans="2:5">
      <c r="B2072" s="21">
        <v>40974</v>
      </c>
      <c r="C2072" s="19">
        <v>422.6</v>
      </c>
      <c r="D2072" s="19">
        <v>93.42</v>
      </c>
      <c r="E2072" s="20">
        <v>4.13</v>
      </c>
    </row>
    <row r="2073" spans="2:5">
      <c r="B2073" s="21">
        <v>40973</v>
      </c>
      <c r="C2073" s="19">
        <v>427</v>
      </c>
      <c r="D2073" s="19">
        <v>92.89</v>
      </c>
      <c r="E2073" s="20">
        <v>4.1420000000000003</v>
      </c>
    </row>
    <row r="2074" spans="2:5">
      <c r="B2074" s="21">
        <v>40972</v>
      </c>
      <c r="C2074" s="19">
        <v>426.2</v>
      </c>
      <c r="D2074" s="19">
        <v>91.98</v>
      </c>
      <c r="E2074" s="20">
        <v>4.22</v>
      </c>
    </row>
    <row r="2075" spans="2:5">
      <c r="B2075" s="21">
        <v>40971</v>
      </c>
      <c r="C2075" s="19">
        <v>426.8</v>
      </c>
      <c r="D2075" s="19">
        <v>91.95</v>
      </c>
      <c r="E2075" s="20">
        <v>4.1980000000000004</v>
      </c>
    </row>
    <row r="2076" spans="2:5">
      <c r="B2076" s="21">
        <v>40970</v>
      </c>
      <c r="C2076" s="19">
        <v>422.2</v>
      </c>
      <c r="D2076" s="19">
        <v>92.19</v>
      </c>
      <c r="E2076" s="20">
        <v>4.194</v>
      </c>
    </row>
    <row r="2077" spans="2:5">
      <c r="B2077" s="21">
        <v>40969</v>
      </c>
      <c r="C2077" s="19">
        <v>427.35</v>
      </c>
      <c r="D2077" s="19">
        <v>91.79</v>
      </c>
      <c r="E2077" s="20">
        <v>4.1219999999999999</v>
      </c>
    </row>
    <row r="2078" spans="2:5">
      <c r="B2078" s="21">
        <v>40968</v>
      </c>
      <c r="C2078" s="19">
        <v>427.25</v>
      </c>
      <c r="D2078" s="19">
        <v>92.38</v>
      </c>
      <c r="E2078" s="20">
        <v>4.1420000000000003</v>
      </c>
    </row>
    <row r="2079" spans="2:5">
      <c r="B2079" s="21">
        <v>40967</v>
      </c>
      <c r="C2079" s="19">
        <v>422.35</v>
      </c>
      <c r="D2079" s="19">
        <v>93</v>
      </c>
      <c r="E2079" s="20">
        <v>4.1630000000000003</v>
      </c>
    </row>
    <row r="2080" spans="2:5">
      <c r="B2080" s="21">
        <v>40966</v>
      </c>
      <c r="C2080" s="19">
        <v>423.15</v>
      </c>
      <c r="D2080" s="19">
        <v>93.1</v>
      </c>
      <c r="E2080" s="20">
        <v>4.173</v>
      </c>
    </row>
    <row r="2081" spans="2:5">
      <c r="B2081" s="21">
        <v>40965</v>
      </c>
      <c r="C2081" s="19">
        <v>423.05</v>
      </c>
      <c r="D2081" s="19">
        <v>94.9</v>
      </c>
      <c r="E2081" s="20">
        <v>4.1870000000000003</v>
      </c>
    </row>
    <row r="2082" spans="2:5">
      <c r="B2082" s="21">
        <v>40964</v>
      </c>
      <c r="C2082" s="19">
        <v>422.13</v>
      </c>
      <c r="D2082" s="19">
        <v>94.1</v>
      </c>
      <c r="E2082" s="20">
        <v>4.21</v>
      </c>
    </row>
    <row r="2083" spans="2:5">
      <c r="B2083" s="21">
        <v>40963</v>
      </c>
      <c r="C2083" s="19">
        <v>423.15</v>
      </c>
      <c r="D2083" s="19">
        <v>94.1</v>
      </c>
      <c r="E2083" s="20">
        <v>4.226</v>
      </c>
    </row>
    <row r="2084" spans="2:5">
      <c r="B2084" s="21">
        <v>40962</v>
      </c>
      <c r="C2084" s="19">
        <v>425.2</v>
      </c>
      <c r="D2084" s="19">
        <v>94.45</v>
      </c>
      <c r="E2084" s="20">
        <v>4.165</v>
      </c>
    </row>
    <row r="2085" spans="2:5">
      <c r="B2085" s="21">
        <v>40961</v>
      </c>
      <c r="C2085" s="19">
        <v>426.15</v>
      </c>
      <c r="D2085" s="19">
        <v>95.21</v>
      </c>
      <c r="E2085" s="20">
        <v>4.2359999999999998</v>
      </c>
    </row>
    <row r="2086" spans="2:5">
      <c r="B2086" s="21">
        <v>40960</v>
      </c>
      <c r="C2086" s="19">
        <v>421.65</v>
      </c>
      <c r="D2086" s="19">
        <v>95</v>
      </c>
      <c r="E2086" s="20">
        <v>4.2379999999999995</v>
      </c>
    </row>
    <row r="2087" spans="2:5">
      <c r="B2087" s="21">
        <v>40959</v>
      </c>
      <c r="C2087" s="19">
        <v>419.63</v>
      </c>
      <c r="D2087" s="19">
        <v>95.68</v>
      </c>
      <c r="E2087" s="20">
        <v>4.2709999999999999</v>
      </c>
    </row>
    <row r="2088" spans="2:5">
      <c r="B2088" s="21">
        <v>40958</v>
      </c>
      <c r="C2088" s="19">
        <v>419.05</v>
      </c>
      <c r="D2088" s="19">
        <v>95.78</v>
      </c>
      <c r="E2088" s="20">
        <v>4.2709999999999999</v>
      </c>
    </row>
    <row r="2089" spans="2:5">
      <c r="B2089" s="21">
        <v>40957</v>
      </c>
      <c r="C2089" s="19">
        <v>421.4</v>
      </c>
      <c r="D2089" s="19">
        <v>96.2</v>
      </c>
      <c r="E2089" s="20">
        <v>4.2629999999999999</v>
      </c>
    </row>
    <row r="2090" spans="2:5">
      <c r="B2090" s="21">
        <v>40956</v>
      </c>
      <c r="C2090" s="19">
        <v>426.55</v>
      </c>
      <c r="D2090" s="19">
        <v>96.5</v>
      </c>
      <c r="E2090" s="20">
        <v>4.2830000000000004</v>
      </c>
    </row>
    <row r="2091" spans="2:5">
      <c r="B2091" s="21">
        <v>40955</v>
      </c>
      <c r="C2091" s="19">
        <v>427.55</v>
      </c>
      <c r="D2091" s="19">
        <v>96.7</v>
      </c>
      <c r="E2091" s="20">
        <v>4.2910000000000004</v>
      </c>
    </row>
    <row r="2092" spans="2:5">
      <c r="B2092" s="21">
        <v>40954</v>
      </c>
      <c r="C2092" s="19">
        <v>429.55</v>
      </c>
      <c r="D2092" s="19">
        <v>97.75</v>
      </c>
      <c r="E2092" s="20">
        <v>4.2119999999999997</v>
      </c>
    </row>
    <row r="2093" spans="2:5">
      <c r="B2093" s="21">
        <v>40953</v>
      </c>
      <c r="C2093" s="19">
        <v>438.45</v>
      </c>
      <c r="D2093" s="19">
        <v>98.58</v>
      </c>
      <c r="E2093" s="20">
        <v>4.22</v>
      </c>
    </row>
    <row r="2094" spans="2:5">
      <c r="B2094" s="21">
        <v>40952</v>
      </c>
      <c r="C2094" s="19">
        <v>438</v>
      </c>
      <c r="D2094" s="19">
        <v>98.3</v>
      </c>
      <c r="E2094" s="20">
        <v>4.2549999999999999</v>
      </c>
    </row>
    <row r="2095" spans="2:5">
      <c r="B2095" s="21">
        <v>40951</v>
      </c>
      <c r="C2095" s="19">
        <v>436.46</v>
      </c>
      <c r="D2095" s="19">
        <v>98.18</v>
      </c>
      <c r="E2095" s="20">
        <v>4.3239999999999998</v>
      </c>
    </row>
    <row r="2096" spans="2:5">
      <c r="B2096" s="21">
        <v>40950</v>
      </c>
      <c r="C2096" s="19">
        <v>443.75</v>
      </c>
      <c r="D2096" s="19">
        <v>98.3</v>
      </c>
      <c r="E2096" s="20">
        <v>4.2930000000000001</v>
      </c>
    </row>
    <row r="2097" spans="2:5">
      <c r="B2097" s="21">
        <v>40949</v>
      </c>
      <c r="C2097" s="19">
        <v>444.35</v>
      </c>
      <c r="D2097" s="19">
        <v>97.5</v>
      </c>
      <c r="E2097" s="20">
        <v>4.298</v>
      </c>
    </row>
    <row r="2098" spans="2:5">
      <c r="B2098" s="21">
        <v>40948</v>
      </c>
      <c r="C2098" s="19">
        <v>442.65</v>
      </c>
      <c r="D2098" s="19">
        <v>97.72</v>
      </c>
      <c r="E2098" s="20">
        <v>4.2160000000000002</v>
      </c>
    </row>
    <row r="2099" spans="2:5">
      <c r="B2099" s="21">
        <v>40947</v>
      </c>
      <c r="C2099" s="19">
        <v>442.25</v>
      </c>
      <c r="D2099" s="19">
        <v>97.72</v>
      </c>
      <c r="E2099" s="20">
        <v>4.226</v>
      </c>
    </row>
    <row r="2100" spans="2:5">
      <c r="B2100" s="21">
        <v>40946</v>
      </c>
      <c r="C2100" s="19">
        <v>439.7</v>
      </c>
      <c r="D2100" s="19">
        <v>97.61</v>
      </c>
      <c r="E2100" s="20">
        <v>4.1950000000000003</v>
      </c>
    </row>
    <row r="2101" spans="2:5">
      <c r="B2101" s="21">
        <v>40945</v>
      </c>
      <c r="C2101" s="19">
        <v>441.6</v>
      </c>
      <c r="D2101" s="19">
        <v>97.02</v>
      </c>
      <c r="E2101" s="20">
        <v>4.1639999999999997</v>
      </c>
    </row>
    <row r="2102" spans="2:5">
      <c r="B2102" s="21">
        <v>40944</v>
      </c>
      <c r="C2102" s="19">
        <v>442.99</v>
      </c>
      <c r="D2102" s="19">
        <v>96.55</v>
      </c>
      <c r="E2102" s="20">
        <v>4.1849999999999996</v>
      </c>
    </row>
    <row r="2103" spans="2:5">
      <c r="B2103" s="21">
        <v>40943</v>
      </c>
      <c r="C2103" s="19">
        <v>441.5</v>
      </c>
      <c r="D2103" s="19">
        <v>96.2</v>
      </c>
      <c r="E2103" s="20">
        <v>4.2009999999999996</v>
      </c>
    </row>
    <row r="2104" spans="2:5">
      <c r="B2104" s="21">
        <v>40942</v>
      </c>
      <c r="C2104" s="19">
        <v>437.2</v>
      </c>
      <c r="D2104" s="19">
        <v>97.45</v>
      </c>
      <c r="E2104" s="20">
        <v>4.1859999999999999</v>
      </c>
    </row>
    <row r="2105" spans="2:5">
      <c r="B2105" s="21">
        <v>40941</v>
      </c>
      <c r="C2105" s="19">
        <v>440.6</v>
      </c>
      <c r="D2105" s="19">
        <v>97.33</v>
      </c>
      <c r="E2105" s="20">
        <v>4.0759999999999996</v>
      </c>
    </row>
    <row r="2106" spans="2:5">
      <c r="B2106" s="21">
        <v>40940</v>
      </c>
      <c r="C2106" s="19">
        <v>435.6</v>
      </c>
      <c r="D2106" s="19">
        <v>97.31</v>
      </c>
      <c r="E2106" s="20">
        <v>4.1239999999999997</v>
      </c>
    </row>
    <row r="2107" spans="2:5">
      <c r="B2107" s="21">
        <v>40939</v>
      </c>
      <c r="C2107" s="19">
        <v>438.85</v>
      </c>
      <c r="D2107" s="19">
        <v>96.45</v>
      </c>
      <c r="E2107" s="20">
        <v>4.149</v>
      </c>
    </row>
    <row r="2108" spans="2:5">
      <c r="B2108" s="21">
        <v>40938</v>
      </c>
      <c r="C2108" s="19">
        <v>434.2</v>
      </c>
      <c r="D2108" s="19">
        <v>96.67</v>
      </c>
      <c r="E2108" s="20">
        <v>4.1509999999999998</v>
      </c>
    </row>
    <row r="2109" spans="2:5">
      <c r="B2109" s="21">
        <v>40937</v>
      </c>
      <c r="C2109" s="19">
        <v>437.3</v>
      </c>
      <c r="D2109" s="19">
        <v>97.51</v>
      </c>
      <c r="E2109" s="20">
        <v>4.1680000000000001</v>
      </c>
    </row>
    <row r="2110" spans="2:5">
      <c r="B2110" s="21">
        <v>40936</v>
      </c>
      <c r="C2110" s="19">
        <v>440.6</v>
      </c>
      <c r="D2110" s="19">
        <v>96.65</v>
      </c>
      <c r="E2110" s="20">
        <v>4.12</v>
      </c>
    </row>
    <row r="2111" spans="2:5">
      <c r="B2111" s="21">
        <v>40935</v>
      </c>
      <c r="C2111" s="19">
        <v>450.9</v>
      </c>
      <c r="D2111" s="19">
        <v>96.1</v>
      </c>
      <c r="E2111" s="20">
        <v>4.2229999999999999</v>
      </c>
    </row>
    <row r="2112" spans="2:5">
      <c r="B2112" s="21">
        <v>40934</v>
      </c>
      <c r="C2112" s="19">
        <v>452.25</v>
      </c>
      <c r="D2112" s="19">
        <v>97.67</v>
      </c>
      <c r="E2112" s="20">
        <v>4.2229999999999999</v>
      </c>
    </row>
    <row r="2113" spans="2:5">
      <c r="B2113" s="21">
        <v>40933</v>
      </c>
      <c r="C2113" s="19">
        <v>455.9</v>
      </c>
      <c r="D2113" s="19">
        <v>97.08</v>
      </c>
      <c r="E2113" s="20">
        <v>4.2519999999999998</v>
      </c>
    </row>
    <row r="2114" spans="2:5">
      <c r="B2114" s="21">
        <v>40932</v>
      </c>
      <c r="C2114" s="19">
        <v>449.25</v>
      </c>
      <c r="D2114" s="19">
        <v>95.76</v>
      </c>
      <c r="E2114" s="20">
        <v>4.4080000000000004</v>
      </c>
    </row>
    <row r="2115" spans="2:5">
      <c r="B2115" s="21">
        <v>40931</v>
      </c>
      <c r="C2115" s="19">
        <v>454.75</v>
      </c>
      <c r="D2115" s="19">
        <v>95.88</v>
      </c>
      <c r="E2115" s="20">
        <v>4.367</v>
      </c>
    </row>
    <row r="2116" spans="2:5">
      <c r="B2116" s="21">
        <v>40930</v>
      </c>
      <c r="C2116" s="19">
        <v>450.95</v>
      </c>
      <c r="D2116" s="19">
        <v>94.24</v>
      </c>
      <c r="E2116" s="20">
        <v>4.351</v>
      </c>
    </row>
    <row r="2117" spans="2:5">
      <c r="B2117" s="21">
        <v>40929</v>
      </c>
      <c r="C2117" s="19">
        <v>453.95</v>
      </c>
      <c r="D2117" s="19">
        <v>95.5</v>
      </c>
      <c r="E2117" s="20">
        <v>4.32</v>
      </c>
    </row>
    <row r="2118" spans="2:5">
      <c r="B2118" s="21">
        <v>40928</v>
      </c>
      <c r="C2118" s="19">
        <v>451.95</v>
      </c>
      <c r="D2118" s="19">
        <v>94.72</v>
      </c>
      <c r="E2118" s="20">
        <v>4.2480000000000002</v>
      </c>
    </row>
    <row r="2119" spans="2:5">
      <c r="B2119" s="21">
        <v>40927</v>
      </c>
      <c r="C2119" s="19">
        <v>451.69</v>
      </c>
      <c r="D2119" s="19">
        <v>95.46</v>
      </c>
      <c r="E2119" s="20">
        <v>4.1959999999999997</v>
      </c>
    </row>
    <row r="2120" spans="2:5">
      <c r="B2120" s="21">
        <v>40926</v>
      </c>
      <c r="C2120" s="19">
        <v>449.55</v>
      </c>
      <c r="D2120" s="19">
        <v>95.46</v>
      </c>
      <c r="E2120" s="20">
        <v>4.2</v>
      </c>
    </row>
    <row r="2121" spans="2:5">
      <c r="B2121" s="21">
        <v>40925</v>
      </c>
      <c r="C2121" s="19">
        <v>447.05</v>
      </c>
      <c r="D2121" s="19">
        <v>95.28</v>
      </c>
      <c r="E2121" s="20">
        <v>4.1840000000000002</v>
      </c>
    </row>
    <row r="2122" spans="2:5">
      <c r="B2122" s="21">
        <v>40924</v>
      </c>
      <c r="C2122" s="19">
        <v>448.94</v>
      </c>
      <c r="D2122" s="19">
        <v>95.11</v>
      </c>
      <c r="E2122" s="20">
        <v>4.18</v>
      </c>
    </row>
    <row r="2123" spans="2:5">
      <c r="B2123" s="21">
        <v>40923</v>
      </c>
      <c r="C2123" s="19">
        <v>447.05</v>
      </c>
      <c r="D2123" s="19">
        <v>94.45</v>
      </c>
      <c r="E2123" s="20">
        <v>4.2050000000000001</v>
      </c>
    </row>
    <row r="2124" spans="2:5">
      <c r="B2124" s="21">
        <v>40922</v>
      </c>
      <c r="C2124" s="19">
        <v>442.95</v>
      </c>
      <c r="D2124" s="19">
        <v>95.1</v>
      </c>
      <c r="E2124" s="20">
        <v>4.1150000000000002</v>
      </c>
    </row>
    <row r="2125" spans="2:5">
      <c r="B2125" s="21">
        <v>40921</v>
      </c>
      <c r="C2125" s="19">
        <v>444.65</v>
      </c>
      <c r="D2125" s="19">
        <v>95.46</v>
      </c>
      <c r="E2125" s="20">
        <v>4.1310000000000002</v>
      </c>
    </row>
    <row r="2126" spans="2:5">
      <c r="B2126" s="21">
        <v>40920</v>
      </c>
      <c r="C2126" s="19">
        <v>439.45</v>
      </c>
      <c r="D2126" s="19">
        <v>94.89</v>
      </c>
      <c r="E2126" s="20">
        <v>4.2069999999999999</v>
      </c>
    </row>
    <row r="2127" spans="2:5">
      <c r="B2127" s="21">
        <v>40919</v>
      </c>
      <c r="C2127" s="19">
        <v>436.75</v>
      </c>
      <c r="D2127" s="19">
        <v>95.92</v>
      </c>
      <c r="E2127" s="20">
        <v>4.1879999999999997</v>
      </c>
    </row>
    <row r="2128" spans="2:5">
      <c r="B2128" s="21">
        <v>40918</v>
      </c>
      <c r="C2128" s="19">
        <v>437.85</v>
      </c>
      <c r="D2128" s="19">
        <v>95.32</v>
      </c>
      <c r="E2128" s="20">
        <v>4.181</v>
      </c>
    </row>
    <row r="2129" spans="2:5">
      <c r="B2129" s="21">
        <v>40917</v>
      </c>
      <c r="C2129" s="19">
        <v>434.88</v>
      </c>
      <c r="D2129" s="19">
        <v>94.79</v>
      </c>
      <c r="E2129" s="20">
        <v>4.2539999999999996</v>
      </c>
    </row>
    <row r="2130" spans="2:5">
      <c r="B2130" s="21">
        <v>40916</v>
      </c>
      <c r="C2130" s="19">
        <v>434.55</v>
      </c>
      <c r="D2130" s="19">
        <v>93.61</v>
      </c>
      <c r="E2130" s="20">
        <v>4.2409999999999997</v>
      </c>
    </row>
    <row r="2131" spans="2:5">
      <c r="B2131" s="21">
        <v>40915</v>
      </c>
      <c r="C2131" s="19">
        <v>435.15</v>
      </c>
      <c r="D2131" s="19">
        <v>93.37</v>
      </c>
      <c r="E2131" s="20">
        <v>4.2279999999999998</v>
      </c>
    </row>
    <row r="2132" spans="2:5">
      <c r="B2132" s="21">
        <v>40914</v>
      </c>
      <c r="C2132" s="19">
        <v>431.95</v>
      </c>
      <c r="D2132" s="19">
        <v>93.37</v>
      </c>
      <c r="E2132" s="20">
        <v>4.218</v>
      </c>
    </row>
    <row r="2133" spans="2:5">
      <c r="B2133" s="21">
        <v>40913</v>
      </c>
      <c r="C2133" s="19">
        <v>433.55</v>
      </c>
      <c r="D2133" s="19">
        <v>93.28</v>
      </c>
      <c r="E2133" s="20">
        <v>4.1749999999999998</v>
      </c>
    </row>
    <row r="2134" spans="2:5">
      <c r="B2134" s="21">
        <v>40912</v>
      </c>
      <c r="C2134" s="19">
        <v>429.55</v>
      </c>
      <c r="D2134" s="19">
        <v>92.38</v>
      </c>
      <c r="E2134" s="20">
        <v>4.0739999999999998</v>
      </c>
    </row>
    <row r="2135" spans="2:5">
      <c r="B2135" s="21">
        <v>40911</v>
      </c>
      <c r="C2135" s="19">
        <v>426.85</v>
      </c>
      <c r="D2135" s="19">
        <v>91.2</v>
      </c>
      <c r="E2135" s="20">
        <v>4.0759999999999996</v>
      </c>
    </row>
    <row r="2136" spans="2:5">
      <c r="B2136" s="21">
        <v>40910</v>
      </c>
      <c r="C2136" s="19">
        <v>421.55</v>
      </c>
      <c r="D2136" s="19">
        <v>90.47</v>
      </c>
      <c r="E2136" s="20">
        <v>4.048</v>
      </c>
    </row>
    <row r="2137" spans="2:5">
      <c r="B2137" s="21">
        <v>40909</v>
      </c>
      <c r="C2137" s="19">
        <v>427.55</v>
      </c>
      <c r="D2137" s="19">
        <v>90.11</v>
      </c>
      <c r="E2137" s="20">
        <v>4.0720000000000001</v>
      </c>
    </row>
    <row r="2138" spans="2:5">
      <c r="B2138" s="21">
        <v>40908</v>
      </c>
      <c r="C2138" s="19">
        <v>428.55</v>
      </c>
      <c r="D2138" s="19">
        <v>89.75</v>
      </c>
      <c r="E2138" s="20">
        <v>4.0250000000000004</v>
      </c>
    </row>
    <row r="2139" spans="2:5">
      <c r="B2139" s="21">
        <v>40907</v>
      </c>
      <c r="C2139" s="19">
        <v>424.35</v>
      </c>
      <c r="D2139" s="19">
        <v>89.5</v>
      </c>
      <c r="E2139" s="20">
        <v>4.0510000000000002</v>
      </c>
    </row>
    <row r="2140" spans="2:5">
      <c r="B2140" s="21">
        <v>40906</v>
      </c>
      <c r="C2140" s="19">
        <v>424.25</v>
      </c>
      <c r="D2140" s="19">
        <v>90</v>
      </c>
      <c r="E2140" s="20">
        <v>4.0839999999999996</v>
      </c>
    </row>
    <row r="2141" spans="2:5">
      <c r="B2141" s="21">
        <v>40905</v>
      </c>
      <c r="C2141" s="19">
        <v>426.85</v>
      </c>
      <c r="D2141" s="19">
        <v>89</v>
      </c>
      <c r="E2141" s="20">
        <v>4.0010000000000003</v>
      </c>
    </row>
    <row r="2142" spans="2:5">
      <c r="B2142" s="21">
        <v>40904</v>
      </c>
      <c r="C2142" s="19">
        <v>428.45</v>
      </c>
      <c r="D2142" s="19">
        <v>88.43</v>
      </c>
      <c r="E2142" s="20">
        <v>3.972</v>
      </c>
    </row>
    <row r="2143" spans="2:5">
      <c r="B2143" s="21">
        <v>40903</v>
      </c>
      <c r="C2143" s="19">
        <v>424.23</v>
      </c>
      <c r="D2143" s="19">
        <v>87.39</v>
      </c>
      <c r="E2143" s="20">
        <v>3.976</v>
      </c>
    </row>
    <row r="2144" spans="2:5">
      <c r="B2144" s="21">
        <v>40902</v>
      </c>
      <c r="C2144" s="19">
        <v>423.75</v>
      </c>
      <c r="D2144" s="19">
        <v>88.1</v>
      </c>
      <c r="E2144" s="20">
        <v>3.9969999999999999</v>
      </c>
    </row>
    <row r="2145" spans="2:5">
      <c r="B2145" s="21">
        <v>40901</v>
      </c>
      <c r="C2145" s="19">
        <v>424.13</v>
      </c>
      <c r="D2145" s="19">
        <v>88.82</v>
      </c>
      <c r="E2145" s="20">
        <v>3.9820000000000002</v>
      </c>
    </row>
    <row r="2146" spans="2:5">
      <c r="B2146" s="21">
        <v>40900</v>
      </c>
      <c r="C2146" s="19">
        <v>419.85</v>
      </c>
      <c r="D2146" s="19">
        <v>89.37</v>
      </c>
      <c r="E2146" s="20">
        <v>4.0339999999999998</v>
      </c>
    </row>
    <row r="2147" spans="2:5">
      <c r="B2147" s="21">
        <v>40899</v>
      </c>
      <c r="C2147" s="19">
        <v>416.25</v>
      </c>
      <c r="D2147" s="19">
        <v>85.92</v>
      </c>
      <c r="E2147" s="20">
        <v>4.0430000000000001</v>
      </c>
    </row>
    <row r="2148" spans="2:5">
      <c r="B2148" s="21">
        <v>40898</v>
      </c>
      <c r="C2148" s="19">
        <v>418.8</v>
      </c>
      <c r="D2148" s="19">
        <v>84.85</v>
      </c>
      <c r="E2148" s="20">
        <v>4.0549999999999997</v>
      </c>
    </row>
    <row r="2149" spans="2:5">
      <c r="B2149" s="21">
        <v>40897</v>
      </c>
      <c r="C2149" s="19">
        <v>417.75</v>
      </c>
      <c r="D2149" s="19">
        <v>84.78</v>
      </c>
      <c r="E2149" s="20">
        <v>4.0259999999999998</v>
      </c>
    </row>
    <row r="2150" spans="2:5">
      <c r="B2150" s="21">
        <v>40896</v>
      </c>
      <c r="C2150" s="19">
        <v>416.25</v>
      </c>
      <c r="D2150" s="19">
        <v>84.98</v>
      </c>
      <c r="E2150" s="20">
        <v>4.0570000000000004</v>
      </c>
    </row>
    <row r="2151" spans="2:5">
      <c r="B2151" s="21">
        <v>40895</v>
      </c>
      <c r="C2151" s="19">
        <v>415.25</v>
      </c>
      <c r="D2151" s="19">
        <v>86</v>
      </c>
      <c r="E2151" s="20">
        <v>4.0999999999999996</v>
      </c>
    </row>
    <row r="2152" spans="2:5">
      <c r="B2152" s="21">
        <v>40894</v>
      </c>
      <c r="C2152" s="19">
        <v>422.05</v>
      </c>
      <c r="D2152" s="19">
        <v>86.63</v>
      </c>
      <c r="E2152" s="20">
        <v>4.1319999999999997</v>
      </c>
    </row>
    <row r="2153" spans="2:5">
      <c r="B2153" s="21">
        <v>40893</v>
      </c>
      <c r="C2153" s="19">
        <v>422.78</v>
      </c>
      <c r="D2153" s="19">
        <v>86.71</v>
      </c>
      <c r="E2153" s="20">
        <v>4.1310000000000002</v>
      </c>
    </row>
    <row r="2154" spans="2:5">
      <c r="B2154" s="21">
        <v>40892</v>
      </c>
      <c r="C2154" s="19">
        <v>417.65</v>
      </c>
      <c r="D2154" s="19">
        <v>87.42</v>
      </c>
      <c r="E2154" s="20">
        <v>4.2439999999999998</v>
      </c>
    </row>
    <row r="2155" spans="2:5">
      <c r="B2155" s="21">
        <v>40891</v>
      </c>
      <c r="C2155" s="19">
        <v>417.88</v>
      </c>
      <c r="D2155" s="19">
        <v>88.04</v>
      </c>
      <c r="E2155" s="20">
        <v>4.2220000000000004</v>
      </c>
    </row>
    <row r="2156" spans="2:5">
      <c r="B2156" s="21">
        <v>40890</v>
      </c>
      <c r="C2156" s="19">
        <v>418.75</v>
      </c>
      <c r="D2156" s="19">
        <v>87.32</v>
      </c>
      <c r="E2156" s="20">
        <v>4.1740000000000004</v>
      </c>
    </row>
    <row r="2157" spans="2:5">
      <c r="B2157" s="21">
        <v>40889</v>
      </c>
      <c r="C2157" s="19">
        <v>414.05</v>
      </c>
      <c r="D2157" s="19">
        <v>87.16</v>
      </c>
      <c r="E2157" s="20">
        <v>4.1660000000000004</v>
      </c>
    </row>
    <row r="2158" spans="2:5">
      <c r="B2158" s="21">
        <v>40888</v>
      </c>
      <c r="C2158" s="19">
        <v>419.47</v>
      </c>
      <c r="D2158" s="19">
        <v>86.72</v>
      </c>
      <c r="E2158" s="20">
        <v>4.1890000000000001</v>
      </c>
    </row>
    <row r="2159" spans="2:5">
      <c r="B2159" s="21">
        <v>40887</v>
      </c>
      <c r="C2159" s="19">
        <v>418.25</v>
      </c>
      <c r="D2159" s="19">
        <v>85.74</v>
      </c>
      <c r="E2159" s="20">
        <v>4.1210000000000004</v>
      </c>
    </row>
    <row r="2160" spans="2:5">
      <c r="B2160" s="21">
        <v>40886</v>
      </c>
      <c r="C2160" s="19">
        <v>412.95</v>
      </c>
      <c r="D2160" s="19">
        <v>84.98</v>
      </c>
      <c r="E2160" s="20">
        <v>4.0890000000000004</v>
      </c>
    </row>
    <row r="2161" spans="2:5">
      <c r="B2161" s="21">
        <v>40885</v>
      </c>
      <c r="C2161" s="19">
        <v>412.25</v>
      </c>
      <c r="D2161" s="19">
        <v>84.48</v>
      </c>
      <c r="E2161" s="20">
        <v>4.0039999999999996</v>
      </c>
    </row>
    <row r="2162" spans="2:5">
      <c r="B2162" s="21">
        <v>40884</v>
      </c>
      <c r="C2162" s="19">
        <v>408.63</v>
      </c>
      <c r="D2162" s="19">
        <v>84.16</v>
      </c>
      <c r="E2162" s="20">
        <v>3.9910000000000001</v>
      </c>
    </row>
    <row r="2163" spans="2:5">
      <c r="B2163" s="21">
        <v>40883</v>
      </c>
      <c r="C2163" s="19">
        <v>407.83</v>
      </c>
      <c r="D2163" s="19">
        <v>84.43</v>
      </c>
      <c r="E2163" s="20">
        <v>4.0289999999999999</v>
      </c>
    </row>
    <row r="2164" spans="2:5">
      <c r="B2164" s="21">
        <v>40882</v>
      </c>
      <c r="C2164" s="19">
        <v>410.13</v>
      </c>
      <c r="D2164" s="19">
        <v>83.88</v>
      </c>
      <c r="E2164" s="20">
        <v>4.0179999999999998</v>
      </c>
    </row>
    <row r="2165" spans="2:5">
      <c r="B2165" s="21">
        <v>40881</v>
      </c>
      <c r="C2165" s="19">
        <v>407.35</v>
      </c>
      <c r="D2165" s="19">
        <v>84.31</v>
      </c>
      <c r="E2165" s="20">
        <v>3.98</v>
      </c>
    </row>
    <row r="2166" spans="2:5">
      <c r="B2166" s="21">
        <v>40880</v>
      </c>
      <c r="C2166" s="19">
        <v>409.25</v>
      </c>
      <c r="D2166" s="19">
        <v>85.72</v>
      </c>
      <c r="E2166" s="20">
        <v>4.0369999999999999</v>
      </c>
    </row>
    <row r="2167" spans="2:5">
      <c r="B2167" s="21">
        <v>40879</v>
      </c>
      <c r="C2167" s="19">
        <v>405.05</v>
      </c>
      <c r="D2167" s="19">
        <v>85.7</v>
      </c>
      <c r="E2167" s="20">
        <v>4.0579999999999998</v>
      </c>
    </row>
    <row r="2168" spans="2:5">
      <c r="B2168" s="21">
        <v>40878</v>
      </c>
      <c r="C2168" s="19">
        <v>405.65</v>
      </c>
      <c r="D2168" s="19">
        <v>85.74</v>
      </c>
      <c r="E2168" s="20">
        <v>4.1079999999999997</v>
      </c>
    </row>
    <row r="2169" spans="2:5">
      <c r="B2169" s="21">
        <v>40877</v>
      </c>
      <c r="C2169" s="19">
        <v>404.53</v>
      </c>
      <c r="D2169" s="19">
        <v>86.12</v>
      </c>
      <c r="E2169" s="20">
        <v>4.0739999999999998</v>
      </c>
    </row>
    <row r="2170" spans="2:5">
      <c r="B2170" s="21">
        <v>40876</v>
      </c>
      <c r="C2170" s="19">
        <v>405.15</v>
      </c>
      <c r="D2170" s="19">
        <v>86.37</v>
      </c>
      <c r="E2170" s="20">
        <v>4.1660000000000004</v>
      </c>
    </row>
    <row r="2171" spans="2:5">
      <c r="B2171" s="21">
        <v>40875</v>
      </c>
      <c r="C2171" s="19">
        <v>405.43</v>
      </c>
      <c r="D2171" s="19">
        <v>86.72</v>
      </c>
      <c r="E2171" s="20">
        <v>4.1260000000000003</v>
      </c>
    </row>
    <row r="2172" spans="2:5">
      <c r="B2172" s="21">
        <v>40874</v>
      </c>
      <c r="C2172" s="19">
        <v>403.95</v>
      </c>
      <c r="D2172" s="19">
        <v>86.49</v>
      </c>
      <c r="E2172" s="20">
        <v>4.1370000000000005</v>
      </c>
    </row>
    <row r="2173" spans="2:5">
      <c r="B2173" s="21">
        <v>40873</v>
      </c>
      <c r="C2173" s="19">
        <v>402.75</v>
      </c>
      <c r="D2173" s="19">
        <v>86.76</v>
      </c>
      <c r="E2173" s="20">
        <v>4.1879999999999997</v>
      </c>
    </row>
    <row r="2174" spans="2:5">
      <c r="B2174" s="21">
        <v>40872</v>
      </c>
      <c r="C2174" s="19">
        <v>398.95</v>
      </c>
      <c r="D2174" s="19">
        <v>86.44</v>
      </c>
      <c r="E2174" s="20">
        <v>4.1970000000000001</v>
      </c>
    </row>
    <row r="2175" spans="2:5">
      <c r="B2175" s="21">
        <v>40871</v>
      </c>
      <c r="C2175" s="19">
        <v>399.65</v>
      </c>
      <c r="D2175" s="19">
        <v>85.86</v>
      </c>
      <c r="E2175" s="20">
        <v>4.1609999999999996</v>
      </c>
    </row>
    <row r="2176" spans="2:5">
      <c r="B2176" s="21">
        <v>40870</v>
      </c>
      <c r="C2176" s="19">
        <v>397.75</v>
      </c>
      <c r="D2176" s="19">
        <v>84.97</v>
      </c>
      <c r="E2176" s="20">
        <v>4.24</v>
      </c>
    </row>
    <row r="2177" spans="2:5">
      <c r="B2177" s="21">
        <v>40869</v>
      </c>
      <c r="C2177" s="19">
        <v>402.55</v>
      </c>
      <c r="D2177" s="19">
        <v>84.39</v>
      </c>
      <c r="E2177" s="20">
        <v>4.2930000000000001</v>
      </c>
    </row>
    <row r="2178" spans="2:5">
      <c r="B2178" s="21">
        <v>40868</v>
      </c>
      <c r="C2178" s="19">
        <v>401.05</v>
      </c>
      <c r="D2178" s="19">
        <v>84.39</v>
      </c>
      <c r="E2178" s="20">
        <v>4.2960000000000003</v>
      </c>
    </row>
    <row r="2179" spans="2:5">
      <c r="B2179" s="21">
        <v>40867</v>
      </c>
      <c r="C2179" s="19">
        <v>406.35</v>
      </c>
      <c r="D2179" s="19">
        <v>84.57</v>
      </c>
      <c r="E2179" s="20">
        <v>4.2149999999999999</v>
      </c>
    </row>
    <row r="2180" spans="2:5">
      <c r="B2180" s="21">
        <v>40866</v>
      </c>
      <c r="C2180" s="19">
        <v>408.85</v>
      </c>
      <c r="D2180" s="19">
        <v>84.22</v>
      </c>
      <c r="E2180" s="20">
        <v>4.1150000000000002</v>
      </c>
    </row>
    <row r="2181" spans="2:5">
      <c r="B2181" s="21">
        <v>40865</v>
      </c>
      <c r="C2181" s="19">
        <v>409.85</v>
      </c>
      <c r="D2181" s="19">
        <v>84.69</v>
      </c>
      <c r="E2181" s="20">
        <v>4.1189999999999998</v>
      </c>
    </row>
    <row r="2182" spans="2:5">
      <c r="B2182" s="21">
        <v>40864</v>
      </c>
      <c r="C2182" s="19">
        <v>408.05</v>
      </c>
      <c r="D2182" s="19">
        <v>84.4</v>
      </c>
      <c r="E2182" s="20">
        <v>4.1779999999999999</v>
      </c>
    </row>
    <row r="2183" spans="2:5">
      <c r="B2183" s="21">
        <v>40863</v>
      </c>
      <c r="C2183" s="19">
        <v>403.25</v>
      </c>
      <c r="D2183" s="19">
        <v>84.94</v>
      </c>
      <c r="E2183" s="20">
        <v>4.2279999999999998</v>
      </c>
    </row>
    <row r="2184" spans="2:5">
      <c r="B2184" s="21">
        <v>40862</v>
      </c>
      <c r="C2184" s="19">
        <v>406.55</v>
      </c>
      <c r="D2184" s="19">
        <v>84.69</v>
      </c>
      <c r="E2184" s="20">
        <v>4.2110000000000003</v>
      </c>
    </row>
    <row r="2185" spans="2:5">
      <c r="B2185" s="21">
        <v>40861</v>
      </c>
      <c r="C2185" s="19">
        <v>406.55</v>
      </c>
      <c r="D2185" s="19">
        <v>85.07</v>
      </c>
      <c r="E2185" s="20">
        <v>4.2629999999999999</v>
      </c>
    </row>
    <row r="2186" spans="2:5">
      <c r="B2186" s="21">
        <v>40860</v>
      </c>
      <c r="C2186" s="19">
        <v>403.15</v>
      </c>
      <c r="D2186" s="19">
        <v>84.71</v>
      </c>
      <c r="E2186" s="20">
        <v>4.2729999999999997</v>
      </c>
    </row>
    <row r="2187" spans="2:5">
      <c r="B2187" s="21">
        <v>40859</v>
      </c>
      <c r="C2187" s="19">
        <v>409.95</v>
      </c>
      <c r="D2187" s="19">
        <v>84.65</v>
      </c>
      <c r="E2187" s="20">
        <v>4.2850000000000001</v>
      </c>
    </row>
    <row r="2188" spans="2:5">
      <c r="B2188" s="21">
        <v>40858</v>
      </c>
      <c r="C2188" s="19">
        <v>412.75</v>
      </c>
      <c r="D2188" s="19">
        <v>85.25</v>
      </c>
      <c r="E2188" s="20">
        <v>4.234</v>
      </c>
    </row>
    <row r="2189" spans="2:5">
      <c r="B2189" s="21">
        <v>40857</v>
      </c>
      <c r="C2189" s="19">
        <v>406.65</v>
      </c>
      <c r="D2189" s="19">
        <v>84.89</v>
      </c>
      <c r="E2189" s="20">
        <v>4.2149999999999999</v>
      </c>
    </row>
    <row r="2190" spans="2:5">
      <c r="B2190" s="21">
        <v>40856</v>
      </c>
      <c r="C2190" s="19">
        <v>404.55</v>
      </c>
      <c r="D2190" s="19">
        <v>85.13</v>
      </c>
      <c r="E2190" s="20">
        <v>4.2379999999999995</v>
      </c>
    </row>
    <row r="2191" spans="2:5">
      <c r="B2191" s="21">
        <v>40855</v>
      </c>
      <c r="C2191" s="19">
        <v>405.05</v>
      </c>
      <c r="D2191" s="19">
        <v>84.04</v>
      </c>
      <c r="E2191" s="20">
        <v>4.1920000000000002</v>
      </c>
    </row>
    <row r="2192" spans="2:5">
      <c r="B2192" s="21">
        <v>40854</v>
      </c>
      <c r="C2192" s="19">
        <v>402.25</v>
      </c>
      <c r="D2192" s="19">
        <v>84.02</v>
      </c>
      <c r="E2192" s="20">
        <v>4.2640000000000002</v>
      </c>
    </row>
    <row r="2193" spans="2:5">
      <c r="B2193" s="21">
        <v>40853</v>
      </c>
      <c r="C2193" s="19">
        <v>398.95</v>
      </c>
      <c r="D2193" s="19">
        <v>83.91</v>
      </c>
      <c r="E2193" s="20">
        <v>4.2290000000000001</v>
      </c>
    </row>
    <row r="2194" spans="2:5">
      <c r="B2194" s="21">
        <v>40852</v>
      </c>
      <c r="C2194" s="19">
        <v>393.75</v>
      </c>
      <c r="D2194" s="19">
        <v>82.21</v>
      </c>
      <c r="E2194" s="20">
        <v>4.2560000000000002</v>
      </c>
    </row>
    <row r="2195" spans="2:5">
      <c r="B2195" s="21">
        <v>40851</v>
      </c>
      <c r="C2195" s="19">
        <v>395.45</v>
      </c>
      <c r="D2195" s="19">
        <v>83.69</v>
      </c>
      <c r="E2195" s="20">
        <v>4.2729999999999997</v>
      </c>
    </row>
    <row r="2196" spans="2:5">
      <c r="B2196" s="21">
        <v>40850</v>
      </c>
      <c r="C2196" s="19">
        <v>398.65</v>
      </c>
      <c r="D2196" s="19">
        <v>84.99</v>
      </c>
      <c r="E2196" s="20">
        <v>4.2910000000000004</v>
      </c>
    </row>
    <row r="2197" spans="2:5">
      <c r="B2197" s="21">
        <v>40849</v>
      </c>
      <c r="C2197" s="19">
        <v>400.25</v>
      </c>
      <c r="D2197" s="19">
        <v>83.55</v>
      </c>
      <c r="E2197" s="20">
        <v>4.258</v>
      </c>
    </row>
    <row r="2198" spans="2:5">
      <c r="B2198" s="21">
        <v>40848</v>
      </c>
      <c r="C2198" s="19">
        <v>399.75</v>
      </c>
      <c r="D2198" s="19">
        <v>83.48</v>
      </c>
      <c r="E2198" s="20">
        <v>4.2220000000000004</v>
      </c>
    </row>
    <row r="2199" spans="2:5">
      <c r="B2199" s="21">
        <v>40847</v>
      </c>
      <c r="C2199" s="19">
        <v>392.85</v>
      </c>
      <c r="D2199" s="19">
        <v>85.19</v>
      </c>
      <c r="E2199" s="20">
        <v>4.4020000000000001</v>
      </c>
    </row>
    <row r="2200" spans="2:5">
      <c r="B2200" s="21">
        <v>40846</v>
      </c>
      <c r="C2200" s="19">
        <v>391.65</v>
      </c>
      <c r="D2200" s="19">
        <v>85.97</v>
      </c>
      <c r="E2200" s="20">
        <v>4.42</v>
      </c>
    </row>
    <row r="2201" spans="2:5">
      <c r="B2201" s="21">
        <v>40845</v>
      </c>
      <c r="C2201" s="19">
        <v>394.05</v>
      </c>
      <c r="D2201" s="19">
        <v>85.71</v>
      </c>
      <c r="E2201" s="20">
        <v>4.4260000000000002</v>
      </c>
    </row>
    <row r="2202" spans="2:5">
      <c r="B2202" s="21">
        <v>40844</v>
      </c>
      <c r="C2202" s="19">
        <v>392.15</v>
      </c>
      <c r="D2202" s="19">
        <v>86.69</v>
      </c>
      <c r="E2202" s="20">
        <v>4.4509999999999996</v>
      </c>
    </row>
    <row r="2203" spans="2:5">
      <c r="B2203" s="21">
        <v>40843</v>
      </c>
      <c r="C2203" s="19">
        <v>391.05</v>
      </c>
      <c r="D2203" s="19">
        <v>87.07</v>
      </c>
      <c r="E2203" s="20">
        <v>4.4770000000000003</v>
      </c>
    </row>
    <row r="2204" spans="2:5">
      <c r="B2204" s="21">
        <v>40842</v>
      </c>
      <c r="C2204" s="19">
        <v>387.55</v>
      </c>
      <c r="D2204" s="19">
        <v>86.77</v>
      </c>
      <c r="E2204" s="20">
        <v>4.577</v>
      </c>
    </row>
    <row r="2205" spans="2:5">
      <c r="B2205" s="21">
        <v>40841</v>
      </c>
      <c r="C2205" s="19">
        <v>387.85</v>
      </c>
      <c r="D2205" s="19">
        <v>85.85</v>
      </c>
      <c r="E2205" s="20">
        <v>4.585</v>
      </c>
    </row>
    <row r="2206" spans="2:5">
      <c r="B2206" s="21">
        <v>40840</v>
      </c>
      <c r="C2206" s="19">
        <v>387.25</v>
      </c>
      <c r="D2206" s="19">
        <v>85.88</v>
      </c>
      <c r="E2206" s="20">
        <v>4.6150000000000002</v>
      </c>
    </row>
    <row r="2207" spans="2:5">
      <c r="B2207" s="21">
        <v>40839</v>
      </c>
      <c r="C2207" s="19">
        <v>388.95</v>
      </c>
      <c r="D2207" s="19">
        <v>85.09</v>
      </c>
      <c r="E2207" s="20">
        <v>4.4870000000000001</v>
      </c>
    </row>
    <row r="2208" spans="2:5">
      <c r="B2208" s="21">
        <v>40838</v>
      </c>
      <c r="C2208" s="19">
        <v>390.15</v>
      </c>
      <c r="D2208" s="19">
        <v>84.85</v>
      </c>
      <c r="E2208" s="20">
        <v>4.4320000000000004</v>
      </c>
    </row>
    <row r="2209" spans="2:5">
      <c r="B2209" s="21">
        <v>40837</v>
      </c>
      <c r="C2209" s="19">
        <v>395.05</v>
      </c>
      <c r="D2209" s="19">
        <v>86.06</v>
      </c>
      <c r="E2209" s="20">
        <v>4.4459999999999997</v>
      </c>
    </row>
    <row r="2210" spans="2:5">
      <c r="B2210" s="21">
        <v>40836</v>
      </c>
      <c r="C2210" s="19">
        <v>396.75</v>
      </c>
      <c r="D2210" s="19">
        <v>85.3</v>
      </c>
      <c r="E2210" s="20">
        <v>4.468</v>
      </c>
    </row>
    <row r="2211" spans="2:5">
      <c r="B2211" s="21">
        <v>40835</v>
      </c>
      <c r="C2211" s="19">
        <v>400.15</v>
      </c>
      <c r="D2211" s="19">
        <v>86.36</v>
      </c>
      <c r="E2211" s="20">
        <v>4.4459999999999997</v>
      </c>
    </row>
    <row r="2212" spans="2:5">
      <c r="B2212" s="21">
        <v>40834</v>
      </c>
      <c r="C2212" s="19">
        <v>405.65</v>
      </c>
      <c r="D2212" s="19">
        <v>85.3</v>
      </c>
      <c r="E2212" s="20">
        <v>4.3529999999999998</v>
      </c>
    </row>
    <row r="2213" spans="2:5">
      <c r="B2213" s="21">
        <v>40833</v>
      </c>
      <c r="C2213" s="19">
        <v>406.65</v>
      </c>
      <c r="D2213" s="19">
        <v>84.28</v>
      </c>
      <c r="E2213" s="20">
        <v>4.351</v>
      </c>
    </row>
    <row r="2214" spans="2:5">
      <c r="B2214" s="21">
        <v>40832</v>
      </c>
      <c r="C2214" s="19">
        <v>404.05</v>
      </c>
      <c r="D2214" s="19">
        <v>84.02</v>
      </c>
      <c r="E2214" s="20">
        <v>4.4820000000000002</v>
      </c>
    </row>
    <row r="2215" spans="2:5">
      <c r="B2215" s="21">
        <v>40831</v>
      </c>
      <c r="C2215" s="19">
        <v>405.45</v>
      </c>
      <c r="D2215" s="19">
        <v>84.13</v>
      </c>
      <c r="E2215" s="20">
        <v>4.4820000000000002</v>
      </c>
    </row>
    <row r="2216" spans="2:5">
      <c r="B2216" s="21">
        <v>40830</v>
      </c>
      <c r="C2216" s="19">
        <v>401.65</v>
      </c>
      <c r="D2216" s="19">
        <v>85.25</v>
      </c>
      <c r="E2216" s="20">
        <v>4.4719999999999995</v>
      </c>
    </row>
    <row r="2217" spans="2:5">
      <c r="B2217" s="21">
        <v>40829</v>
      </c>
      <c r="C2217" s="19">
        <v>407.95</v>
      </c>
      <c r="D2217" s="19">
        <v>84.95</v>
      </c>
      <c r="E2217" s="20">
        <v>4.4470000000000001</v>
      </c>
    </row>
    <row r="2218" spans="2:5">
      <c r="B2218" s="21">
        <v>40828</v>
      </c>
      <c r="C2218" s="19">
        <v>407.65</v>
      </c>
      <c r="D2218" s="19">
        <v>83.89</v>
      </c>
      <c r="E2218" s="20">
        <v>4.4580000000000002</v>
      </c>
    </row>
    <row r="2219" spans="2:5">
      <c r="B2219" s="21">
        <v>40827</v>
      </c>
      <c r="C2219" s="19">
        <v>407.95</v>
      </c>
      <c r="D2219" s="19">
        <v>83.65</v>
      </c>
      <c r="E2219" s="20">
        <v>4.4719999999999995</v>
      </c>
    </row>
    <row r="2220" spans="2:5">
      <c r="B2220" s="21">
        <v>40826</v>
      </c>
      <c r="C2220" s="19">
        <v>402.45</v>
      </c>
      <c r="D2220" s="19">
        <v>85.35</v>
      </c>
      <c r="E2220" s="20">
        <v>4.476</v>
      </c>
    </row>
    <row r="2221" spans="2:5">
      <c r="B2221" s="21">
        <v>40825</v>
      </c>
      <c r="C2221" s="19">
        <v>392.75</v>
      </c>
      <c r="D2221" s="19">
        <v>85.7</v>
      </c>
      <c r="E2221" s="20">
        <v>4.476</v>
      </c>
    </row>
    <row r="2222" spans="2:5">
      <c r="B2222" s="21">
        <v>40824</v>
      </c>
      <c r="C2222" s="19">
        <v>398.25</v>
      </c>
      <c r="D2222" s="19">
        <v>87.04</v>
      </c>
      <c r="E2222" s="20">
        <v>4.4569999999999999</v>
      </c>
    </row>
    <row r="2223" spans="2:5">
      <c r="B2223" s="21">
        <v>40823</v>
      </c>
      <c r="C2223" s="19">
        <v>397.95</v>
      </c>
      <c r="D2223" s="19">
        <v>87.04</v>
      </c>
      <c r="E2223" s="20">
        <v>4.4610000000000003</v>
      </c>
    </row>
    <row r="2224" spans="2:5">
      <c r="B2224" s="21">
        <v>40822</v>
      </c>
      <c r="C2224" s="19">
        <v>395.95</v>
      </c>
      <c r="D2224" s="19">
        <v>87.5</v>
      </c>
      <c r="E2224" s="20">
        <v>4.5649999999999995</v>
      </c>
    </row>
    <row r="2225" spans="2:5">
      <c r="B2225" s="21">
        <v>40821</v>
      </c>
      <c r="C2225" s="19">
        <v>394.25</v>
      </c>
      <c r="D2225" s="19">
        <v>88.15</v>
      </c>
      <c r="E2225" s="20">
        <v>4.5830000000000002</v>
      </c>
    </row>
    <row r="2226" spans="2:5">
      <c r="B2226" s="21">
        <v>40820</v>
      </c>
      <c r="C2226" s="19">
        <v>392.55</v>
      </c>
      <c r="D2226" s="19">
        <v>88.29</v>
      </c>
      <c r="E2226" s="20">
        <v>4.6879999999999997</v>
      </c>
    </row>
    <row r="2227" spans="2:5">
      <c r="B2227" s="21">
        <v>40819</v>
      </c>
      <c r="C2227" s="19">
        <v>400.88</v>
      </c>
      <c r="D2227" s="19">
        <v>88.71</v>
      </c>
      <c r="E2227" s="20">
        <v>4.7370000000000001</v>
      </c>
    </row>
    <row r="2228" spans="2:5">
      <c r="B2228" s="21">
        <v>40818</v>
      </c>
      <c r="C2228" s="19">
        <v>401.55</v>
      </c>
      <c r="D2228" s="19">
        <v>89.55</v>
      </c>
      <c r="E2228" s="20">
        <v>4.6479999999999997</v>
      </c>
    </row>
    <row r="2229" spans="2:5">
      <c r="B2229" s="21">
        <v>40817</v>
      </c>
      <c r="C2229" s="19">
        <v>402.15</v>
      </c>
      <c r="D2229" s="19">
        <v>89.99</v>
      </c>
      <c r="E2229" s="20">
        <v>4.6459999999999999</v>
      </c>
    </row>
    <row r="2230" spans="2:5">
      <c r="B2230" s="21">
        <v>40816</v>
      </c>
      <c r="C2230" s="19">
        <v>395.75</v>
      </c>
      <c r="D2230" s="19">
        <v>90.79</v>
      </c>
      <c r="E2230" s="20">
        <v>4.6980000000000004</v>
      </c>
    </row>
    <row r="2231" spans="2:5">
      <c r="B2231" s="21">
        <v>40815</v>
      </c>
      <c r="C2231" s="19">
        <v>394.95</v>
      </c>
      <c r="D2231" s="19">
        <v>90.02</v>
      </c>
      <c r="E2231" s="20">
        <v>4.7190000000000003</v>
      </c>
    </row>
    <row r="2232" spans="2:5">
      <c r="B2232" s="21">
        <v>40814</v>
      </c>
      <c r="C2232" s="19">
        <v>393.85</v>
      </c>
      <c r="D2232" s="19">
        <v>89.49</v>
      </c>
      <c r="E2232" s="20">
        <v>4.6859999999999999</v>
      </c>
    </row>
    <row r="2233" spans="2:5">
      <c r="B2233" s="21">
        <v>40813</v>
      </c>
      <c r="C2233" s="19">
        <v>394.85</v>
      </c>
      <c r="D2233" s="19">
        <v>90.06</v>
      </c>
      <c r="E2233" s="20">
        <v>4.7119999999999997</v>
      </c>
    </row>
    <row r="2234" spans="2:5">
      <c r="B2234" s="21">
        <v>40812</v>
      </c>
      <c r="C2234" s="19">
        <v>388.88</v>
      </c>
      <c r="D2234" s="19">
        <v>90.44</v>
      </c>
      <c r="E2234" s="20">
        <v>4.68</v>
      </c>
    </row>
    <row r="2235" spans="2:5">
      <c r="B2235" s="21">
        <v>40811</v>
      </c>
      <c r="C2235" s="19">
        <v>384.65</v>
      </c>
      <c r="D2235" s="19">
        <v>90.38</v>
      </c>
      <c r="E2235" s="20">
        <v>4.7240000000000002</v>
      </c>
    </row>
    <row r="2236" spans="2:5">
      <c r="B2236" s="21">
        <v>40810</v>
      </c>
      <c r="C2236" s="19">
        <v>389.05</v>
      </c>
      <c r="D2236" s="19">
        <v>90.54</v>
      </c>
      <c r="E2236" s="20">
        <v>4.6779999999999999</v>
      </c>
    </row>
    <row r="2237" spans="2:5">
      <c r="B2237" s="21">
        <v>40809</v>
      </c>
      <c r="C2237" s="19">
        <v>383.55</v>
      </c>
      <c r="D2237" s="19">
        <v>90.07</v>
      </c>
      <c r="E2237" s="20">
        <v>4.8719999999999999</v>
      </c>
    </row>
    <row r="2238" spans="2:5">
      <c r="B2238" s="21">
        <v>40808</v>
      </c>
      <c r="C2238" s="19">
        <v>384.55</v>
      </c>
      <c r="D2238" s="19">
        <v>90.46</v>
      </c>
      <c r="E2238" s="20">
        <v>4.8010000000000002</v>
      </c>
    </row>
    <row r="2239" spans="2:5">
      <c r="B2239" s="21">
        <v>40807</v>
      </c>
      <c r="C2239" s="19">
        <v>386.05</v>
      </c>
      <c r="D2239" s="19">
        <v>90.46</v>
      </c>
      <c r="E2239" s="20">
        <v>4.7949999999999999</v>
      </c>
    </row>
    <row r="2240" spans="2:5">
      <c r="B2240" s="21">
        <v>40806</v>
      </c>
      <c r="C2240" s="19">
        <v>384.65</v>
      </c>
      <c r="D2240" s="19">
        <v>90.09</v>
      </c>
      <c r="E2240" s="20">
        <v>4.8070000000000004</v>
      </c>
    </row>
    <row r="2241" spans="2:5">
      <c r="B2241" s="21">
        <v>40805</v>
      </c>
      <c r="C2241" s="19">
        <v>391.35</v>
      </c>
      <c r="D2241" s="19">
        <v>90.04</v>
      </c>
      <c r="E2241" s="20">
        <v>4.7640000000000002</v>
      </c>
    </row>
    <row r="2242" spans="2:5">
      <c r="B2242" s="21">
        <v>40804</v>
      </c>
      <c r="C2242" s="19">
        <v>393.75</v>
      </c>
      <c r="D2242" s="19">
        <v>88.64</v>
      </c>
      <c r="E2242" s="20">
        <v>4.7620000000000005</v>
      </c>
    </row>
    <row r="2243" spans="2:5">
      <c r="B2243" s="21">
        <v>40803</v>
      </c>
      <c r="C2243" s="19">
        <v>389.95</v>
      </c>
      <c r="D2243" s="19">
        <v>87.56</v>
      </c>
      <c r="E2243" s="20">
        <v>4.774</v>
      </c>
    </row>
    <row r="2244" spans="2:5">
      <c r="B2244" s="21">
        <v>40802</v>
      </c>
      <c r="C2244" s="19">
        <v>388.35</v>
      </c>
      <c r="D2244" s="19">
        <v>87.35</v>
      </c>
      <c r="E2244" s="20">
        <v>4.7119999999999997</v>
      </c>
    </row>
    <row r="2245" spans="2:5">
      <c r="B2245" s="21">
        <v>40801</v>
      </c>
      <c r="C2245" s="19">
        <v>391.55</v>
      </c>
      <c r="D2245" s="19">
        <v>87.98</v>
      </c>
      <c r="E2245" s="20">
        <v>4.74</v>
      </c>
    </row>
    <row r="2246" spans="2:5">
      <c r="B2246" s="21">
        <v>40800</v>
      </c>
      <c r="C2246" s="19">
        <v>394.65</v>
      </c>
      <c r="D2246" s="19">
        <v>88.12</v>
      </c>
      <c r="E2246" s="20">
        <v>4.702</v>
      </c>
    </row>
    <row r="2247" spans="2:5">
      <c r="B2247" s="21">
        <v>40799</v>
      </c>
      <c r="C2247" s="19">
        <v>395.55</v>
      </c>
      <c r="D2247" s="19">
        <v>88.59</v>
      </c>
      <c r="E2247" s="20">
        <v>4.649</v>
      </c>
    </row>
    <row r="2248" spans="2:5">
      <c r="B2248" s="21">
        <v>40798</v>
      </c>
      <c r="C2248" s="19">
        <v>393.35</v>
      </c>
      <c r="D2248" s="19">
        <v>88.59</v>
      </c>
      <c r="E2248" s="20">
        <v>4.649</v>
      </c>
    </row>
    <row r="2249" spans="2:5">
      <c r="B2249" s="21">
        <v>40797</v>
      </c>
      <c r="C2249" s="19">
        <v>394.75</v>
      </c>
      <c r="D2249" s="19">
        <v>88.59</v>
      </c>
      <c r="E2249" s="20">
        <v>4.6020000000000003</v>
      </c>
    </row>
    <row r="2250" spans="2:5">
      <c r="B2250" s="21">
        <v>40796</v>
      </c>
      <c r="C2250" s="19">
        <v>388.75</v>
      </c>
      <c r="D2250" s="19">
        <v>88.35</v>
      </c>
      <c r="E2250" s="20">
        <v>4.657</v>
      </c>
    </row>
    <row r="2251" spans="2:5">
      <c r="B2251" s="21">
        <v>40795</v>
      </c>
      <c r="C2251" s="19">
        <v>388.65</v>
      </c>
      <c r="D2251" s="19">
        <v>88.7</v>
      </c>
      <c r="E2251" s="20">
        <v>4.7219999999999995</v>
      </c>
    </row>
    <row r="2252" spans="2:5">
      <c r="B2252" s="21">
        <v>40794</v>
      </c>
      <c r="C2252" s="19">
        <v>385.55</v>
      </c>
      <c r="D2252" s="19">
        <v>87.1</v>
      </c>
      <c r="E2252" s="20">
        <v>4.734</v>
      </c>
    </row>
    <row r="2253" spans="2:5">
      <c r="B2253" s="21">
        <v>40793</v>
      </c>
      <c r="C2253" s="19">
        <v>384.35</v>
      </c>
      <c r="D2253" s="19">
        <v>87.13</v>
      </c>
      <c r="E2253" s="20">
        <v>4.758</v>
      </c>
    </row>
    <row r="2254" spans="2:5">
      <c r="B2254" s="21">
        <v>40792</v>
      </c>
      <c r="C2254" s="19">
        <v>379.65</v>
      </c>
      <c r="D2254" s="19">
        <v>87.42</v>
      </c>
      <c r="E2254" s="20">
        <v>4.702</v>
      </c>
    </row>
    <row r="2255" spans="2:5">
      <c r="B2255" s="21">
        <v>40791</v>
      </c>
      <c r="C2255" s="19">
        <v>382.45</v>
      </c>
      <c r="D2255" s="19">
        <v>87.05</v>
      </c>
      <c r="E2255" s="20">
        <v>4.774</v>
      </c>
    </row>
    <row r="2256" spans="2:5">
      <c r="B2256" s="21">
        <v>40790</v>
      </c>
      <c r="C2256" s="19">
        <v>377.15</v>
      </c>
      <c r="D2256" s="19">
        <v>86.06</v>
      </c>
      <c r="E2256" s="20">
        <v>4.7359999999999998</v>
      </c>
    </row>
    <row r="2257" spans="2:5">
      <c r="B2257" s="21">
        <v>40789</v>
      </c>
      <c r="C2257" s="19">
        <v>379.15</v>
      </c>
      <c r="D2257" s="19">
        <v>85.53</v>
      </c>
      <c r="E2257" s="20">
        <v>4.6909999999999998</v>
      </c>
    </row>
    <row r="2258" spans="2:5">
      <c r="B2258" s="21">
        <v>40788</v>
      </c>
      <c r="C2258" s="19">
        <v>376.65</v>
      </c>
      <c r="D2258" s="19">
        <v>86.41</v>
      </c>
      <c r="E2258" s="20">
        <v>4.7699999999999996</v>
      </c>
    </row>
    <row r="2259" spans="2:5">
      <c r="B2259" s="21">
        <v>40787</v>
      </c>
      <c r="C2259" s="19">
        <v>374.85</v>
      </c>
      <c r="D2259" s="19">
        <v>87.19</v>
      </c>
      <c r="E2259" s="20">
        <v>4.8540000000000001</v>
      </c>
    </row>
    <row r="2260" spans="2:5">
      <c r="B2260" s="21">
        <v>40786</v>
      </c>
      <c r="C2260" s="19">
        <v>378.13</v>
      </c>
      <c r="D2260" s="19">
        <v>86.81</v>
      </c>
      <c r="E2260" s="20">
        <v>4.8070000000000004</v>
      </c>
    </row>
    <row r="2261" spans="2:5">
      <c r="B2261" s="21">
        <v>40785</v>
      </c>
      <c r="C2261" s="19">
        <v>377.85</v>
      </c>
      <c r="D2261" s="19">
        <v>87.13</v>
      </c>
      <c r="E2261" s="20">
        <v>4.7480000000000002</v>
      </c>
    </row>
    <row r="2262" spans="2:5">
      <c r="B2262" s="21">
        <v>40784</v>
      </c>
      <c r="C2262" s="19">
        <v>378.75</v>
      </c>
      <c r="D2262" s="19">
        <v>86.88</v>
      </c>
      <c r="E2262" s="20">
        <v>4.7940000000000005</v>
      </c>
    </row>
    <row r="2263" spans="2:5">
      <c r="B2263" s="21">
        <v>40783</v>
      </c>
      <c r="C2263" s="19">
        <v>378.75</v>
      </c>
      <c r="D2263" s="19">
        <v>88.19</v>
      </c>
      <c r="E2263" s="20">
        <v>4.7729999999999997</v>
      </c>
    </row>
    <row r="2264" spans="2:5">
      <c r="B2264" s="21">
        <v>40782</v>
      </c>
      <c r="C2264" s="19">
        <v>387.75</v>
      </c>
      <c r="D2264" s="19">
        <v>88.36</v>
      </c>
      <c r="E2264" s="20">
        <v>4.5999999999999996</v>
      </c>
    </row>
    <row r="2265" spans="2:5">
      <c r="B2265" s="21">
        <v>40781</v>
      </c>
      <c r="C2265" s="19">
        <v>393.25</v>
      </c>
      <c r="D2265" s="19">
        <v>88.96</v>
      </c>
      <c r="E2265" s="20">
        <v>4.5809999999999995</v>
      </c>
    </row>
    <row r="2266" spans="2:5">
      <c r="B2266" s="21">
        <v>40780</v>
      </c>
      <c r="C2266" s="19">
        <v>392.65</v>
      </c>
      <c r="D2266" s="19">
        <v>89</v>
      </c>
      <c r="E2266" s="20">
        <v>4.5670000000000002</v>
      </c>
    </row>
    <row r="2267" spans="2:5">
      <c r="B2267" s="21">
        <v>40779</v>
      </c>
      <c r="C2267" s="19">
        <v>387.15</v>
      </c>
      <c r="D2267" s="19">
        <v>88.02</v>
      </c>
      <c r="E2267" s="20">
        <v>4.5010000000000003</v>
      </c>
    </row>
    <row r="2268" spans="2:5">
      <c r="B2268" s="21">
        <v>40778</v>
      </c>
      <c r="C2268" s="19">
        <v>386.75</v>
      </c>
      <c r="D2268" s="19">
        <v>88.17</v>
      </c>
      <c r="E2268" s="20">
        <v>4.5069999999999997</v>
      </c>
    </row>
    <row r="2269" spans="2:5">
      <c r="B2269" s="21">
        <v>40777</v>
      </c>
      <c r="C2269" s="19">
        <v>387.85</v>
      </c>
      <c r="D2269" s="19">
        <v>89.08</v>
      </c>
      <c r="E2269" s="20">
        <v>4.5380000000000003</v>
      </c>
    </row>
    <row r="2270" spans="2:5">
      <c r="B2270" s="21">
        <v>40776</v>
      </c>
      <c r="C2270" s="19">
        <v>385.65</v>
      </c>
      <c r="D2270" s="19">
        <v>90.41</v>
      </c>
      <c r="E2270" s="20">
        <v>4.4989999999999997</v>
      </c>
    </row>
    <row r="2271" spans="2:5">
      <c r="B2271" s="21">
        <v>40775</v>
      </c>
      <c r="C2271" s="19">
        <v>398.75</v>
      </c>
      <c r="D2271" s="19">
        <v>91.11</v>
      </c>
      <c r="E2271" s="20">
        <v>4.3849999999999998</v>
      </c>
    </row>
    <row r="2272" spans="2:5">
      <c r="B2272" s="21">
        <v>40774</v>
      </c>
      <c r="C2272" s="19">
        <v>396.35</v>
      </c>
      <c r="D2272" s="19">
        <v>90.43</v>
      </c>
      <c r="E2272" s="20">
        <v>4.4359999999999999</v>
      </c>
    </row>
    <row r="2273" spans="2:5">
      <c r="B2273" s="21">
        <v>40773</v>
      </c>
      <c r="C2273" s="19">
        <v>395.05</v>
      </c>
      <c r="D2273" s="19">
        <v>91.28</v>
      </c>
      <c r="E2273" s="20">
        <v>4.46</v>
      </c>
    </row>
    <row r="2274" spans="2:5">
      <c r="B2274" s="21">
        <v>40772</v>
      </c>
      <c r="C2274" s="19">
        <v>392.95</v>
      </c>
      <c r="D2274" s="19">
        <v>90.74</v>
      </c>
      <c r="E2274" s="20">
        <v>4.383</v>
      </c>
    </row>
    <row r="2275" spans="2:5">
      <c r="B2275" s="21">
        <v>40771</v>
      </c>
      <c r="C2275" s="19">
        <v>390.05</v>
      </c>
      <c r="D2275" s="19">
        <v>91.26</v>
      </c>
      <c r="E2275" s="20">
        <v>4.4249999999999998</v>
      </c>
    </row>
    <row r="2276" spans="2:5">
      <c r="B2276" s="21">
        <v>40770</v>
      </c>
      <c r="C2276" s="19">
        <v>394.85</v>
      </c>
      <c r="D2276" s="19">
        <v>90.65</v>
      </c>
      <c r="E2276" s="20">
        <v>4.4589999999999996</v>
      </c>
    </row>
    <row r="2277" spans="2:5">
      <c r="B2277" s="21">
        <v>40769</v>
      </c>
      <c r="C2277" s="19">
        <v>401.05</v>
      </c>
      <c r="D2277" s="19">
        <v>91.94</v>
      </c>
      <c r="E2277" s="20">
        <v>4.3870000000000005</v>
      </c>
    </row>
    <row r="2278" spans="2:5">
      <c r="B2278" s="21">
        <v>40768</v>
      </c>
      <c r="C2278" s="19">
        <v>400.55</v>
      </c>
      <c r="D2278" s="19">
        <v>92.28</v>
      </c>
      <c r="E2278" s="20">
        <v>4.34</v>
      </c>
    </row>
    <row r="2279" spans="2:5">
      <c r="B2279" s="21">
        <v>40767</v>
      </c>
      <c r="C2279" s="19">
        <v>399.35</v>
      </c>
      <c r="D2279" s="19">
        <v>93.97</v>
      </c>
      <c r="E2279" s="20">
        <v>4.4020000000000001</v>
      </c>
    </row>
    <row r="2280" spans="2:5">
      <c r="B2280" s="21">
        <v>40766</v>
      </c>
      <c r="C2280" s="19">
        <v>400.55</v>
      </c>
      <c r="D2280" s="19">
        <v>93.7</v>
      </c>
      <c r="E2280" s="20">
        <v>4.3659999999999997</v>
      </c>
    </row>
    <row r="2281" spans="2:5">
      <c r="B2281" s="21">
        <v>40765</v>
      </c>
      <c r="C2281" s="19">
        <v>406.65</v>
      </c>
      <c r="D2281" s="19">
        <v>93.04</v>
      </c>
      <c r="E2281" s="20">
        <v>4.3540000000000001</v>
      </c>
    </row>
    <row r="2282" spans="2:5">
      <c r="B2282" s="21">
        <v>40764</v>
      </c>
      <c r="C2282" s="19">
        <v>418.65</v>
      </c>
      <c r="D2282" s="19">
        <v>93.74</v>
      </c>
      <c r="E2282" s="20">
        <v>4.2300000000000004</v>
      </c>
    </row>
    <row r="2283" spans="2:5">
      <c r="B2283" s="21">
        <v>40763</v>
      </c>
      <c r="C2283" s="19">
        <v>420.05</v>
      </c>
      <c r="D2283" s="19">
        <v>93.12</v>
      </c>
      <c r="E2283" s="20">
        <v>4.1929999999999996</v>
      </c>
    </row>
    <row r="2284" spans="2:5">
      <c r="B2284" s="21">
        <v>40762</v>
      </c>
      <c r="C2284" s="19">
        <v>420.05</v>
      </c>
      <c r="D2284" s="19">
        <v>93.12</v>
      </c>
      <c r="E2284" s="20">
        <v>4.1929999999999996</v>
      </c>
    </row>
    <row r="2285" spans="2:5">
      <c r="B2285" s="21">
        <v>40761</v>
      </c>
      <c r="C2285" s="19">
        <v>423.05</v>
      </c>
      <c r="D2285" s="19">
        <v>93.08</v>
      </c>
      <c r="E2285" s="20">
        <v>4.1589999999999998</v>
      </c>
    </row>
    <row r="2286" spans="2:5">
      <c r="B2286" s="21">
        <v>40760</v>
      </c>
      <c r="C2286" s="19">
        <v>419.45</v>
      </c>
      <c r="D2286" s="19">
        <v>93.7</v>
      </c>
      <c r="E2286" s="20">
        <v>4.149</v>
      </c>
    </row>
    <row r="2287" spans="2:5">
      <c r="B2287" s="21">
        <v>40759</v>
      </c>
      <c r="C2287" s="19">
        <v>415.65</v>
      </c>
      <c r="D2287" s="19">
        <v>94.18</v>
      </c>
      <c r="E2287" s="20">
        <v>4.2080000000000002</v>
      </c>
    </row>
    <row r="2288" spans="2:5">
      <c r="B2288" s="21">
        <v>40758</v>
      </c>
      <c r="C2288" s="19">
        <v>420.65</v>
      </c>
      <c r="D2288" s="19">
        <v>94.2</v>
      </c>
      <c r="E2288" s="20">
        <v>4.1449999999999996</v>
      </c>
    </row>
    <row r="2289" spans="2:5">
      <c r="B2289" s="21">
        <v>40757</v>
      </c>
      <c r="C2289" s="19">
        <v>425.9</v>
      </c>
      <c r="D2289" s="19">
        <v>92.37</v>
      </c>
      <c r="E2289" s="20">
        <v>3.88</v>
      </c>
    </row>
    <row r="2290" spans="2:5">
      <c r="B2290" s="21">
        <v>40756</v>
      </c>
      <c r="C2290" s="19">
        <v>426.45</v>
      </c>
      <c r="D2290" s="19">
        <v>91.84</v>
      </c>
      <c r="E2290" s="20">
        <v>3.8369999999999997</v>
      </c>
    </row>
    <row r="2291" spans="2:5">
      <c r="B2291" s="21">
        <v>40755</v>
      </c>
      <c r="C2291" s="19">
        <v>420.85</v>
      </c>
      <c r="D2291" s="19">
        <v>92.32</v>
      </c>
      <c r="E2291" s="20">
        <v>3.8959999999999999</v>
      </c>
    </row>
    <row r="2292" spans="2:5">
      <c r="B2292" s="21">
        <v>40754</v>
      </c>
      <c r="C2292" s="19">
        <v>417.85</v>
      </c>
      <c r="D2292" s="19">
        <v>92.68</v>
      </c>
      <c r="E2292" s="20">
        <v>3.89</v>
      </c>
    </row>
    <row r="2293" spans="2:5">
      <c r="B2293" s="21">
        <v>40753</v>
      </c>
      <c r="C2293" s="19">
        <v>422.35</v>
      </c>
      <c r="D2293" s="19">
        <v>92.77</v>
      </c>
      <c r="E2293" s="20">
        <v>3.831</v>
      </c>
    </row>
    <row r="2294" spans="2:5">
      <c r="B2294" s="21">
        <v>40752</v>
      </c>
      <c r="C2294" s="19">
        <v>416.25</v>
      </c>
      <c r="D2294" s="19">
        <v>92.39</v>
      </c>
      <c r="E2294" s="20">
        <v>3.7389999999999999</v>
      </c>
    </row>
    <row r="2295" spans="2:5">
      <c r="B2295" s="21">
        <v>40751</v>
      </c>
      <c r="C2295" s="19">
        <v>415.55</v>
      </c>
      <c r="D2295" s="19">
        <v>91.77</v>
      </c>
      <c r="E2295" s="20">
        <v>3.7090000000000001</v>
      </c>
    </row>
    <row r="2296" spans="2:5">
      <c r="B2296" s="21">
        <v>40750</v>
      </c>
      <c r="C2296" s="19">
        <v>419.75</v>
      </c>
      <c r="D2296" s="19">
        <v>91.32</v>
      </c>
      <c r="E2296" s="20">
        <v>3.6920000000000002</v>
      </c>
    </row>
    <row r="2297" spans="2:5">
      <c r="B2297" s="21">
        <v>40749</v>
      </c>
      <c r="C2297" s="19">
        <v>417.25</v>
      </c>
      <c r="D2297" s="19">
        <v>91.02</v>
      </c>
      <c r="E2297" s="20">
        <v>3.7149999999999999</v>
      </c>
    </row>
    <row r="2298" spans="2:5">
      <c r="B2298" s="21">
        <v>40748</v>
      </c>
      <c r="C2298" s="19">
        <v>412.35</v>
      </c>
      <c r="D2298" s="19">
        <v>91.62</v>
      </c>
      <c r="E2298" s="20">
        <v>3.7730000000000001</v>
      </c>
    </row>
    <row r="2299" spans="2:5">
      <c r="B2299" s="21">
        <v>40747</v>
      </c>
      <c r="C2299" s="19">
        <v>411.35</v>
      </c>
      <c r="D2299" s="19">
        <v>92.85</v>
      </c>
      <c r="E2299" s="20">
        <v>3.7560000000000002</v>
      </c>
    </row>
    <row r="2300" spans="2:5">
      <c r="B2300" s="21">
        <v>40746</v>
      </c>
      <c r="C2300" s="19">
        <v>407.35</v>
      </c>
      <c r="D2300" s="19">
        <v>93.39</v>
      </c>
      <c r="E2300" s="20">
        <v>3.7130000000000001</v>
      </c>
    </row>
    <row r="2301" spans="2:5">
      <c r="B2301" s="21">
        <v>40745</v>
      </c>
      <c r="C2301" s="19">
        <v>402.25</v>
      </c>
      <c r="D2301" s="19">
        <v>92.45</v>
      </c>
      <c r="E2301" s="20">
        <v>3.681</v>
      </c>
    </row>
    <row r="2302" spans="2:5">
      <c r="B2302" s="21">
        <v>40744</v>
      </c>
      <c r="C2302" s="19">
        <v>399.48</v>
      </c>
      <c r="D2302" s="19">
        <v>91.82</v>
      </c>
      <c r="E2302" s="20">
        <v>3.7640000000000002</v>
      </c>
    </row>
    <row r="2303" spans="2:5">
      <c r="B2303" s="21">
        <v>40743</v>
      </c>
      <c r="C2303" s="19">
        <v>395.25</v>
      </c>
      <c r="D2303" s="19">
        <v>93.3</v>
      </c>
      <c r="E2303" s="20">
        <v>3.7789999999999999</v>
      </c>
    </row>
    <row r="2304" spans="2:5">
      <c r="B2304" s="21">
        <v>40742</v>
      </c>
      <c r="C2304" s="19">
        <v>402.93</v>
      </c>
      <c r="D2304" s="19">
        <v>91.21</v>
      </c>
      <c r="E2304" s="20">
        <v>3.7</v>
      </c>
    </row>
    <row r="2305" spans="2:5">
      <c r="B2305" s="21">
        <v>40741</v>
      </c>
      <c r="C2305" s="19">
        <v>400.15</v>
      </c>
      <c r="D2305" s="19">
        <v>93.06</v>
      </c>
      <c r="E2305" s="20">
        <v>3.73</v>
      </c>
    </row>
    <row r="2306" spans="2:5">
      <c r="B2306" s="21">
        <v>40740</v>
      </c>
      <c r="C2306" s="19">
        <v>402.75</v>
      </c>
      <c r="D2306" s="19">
        <v>94.53</v>
      </c>
      <c r="E2306" s="20">
        <v>3.7229999999999999</v>
      </c>
    </row>
    <row r="2307" spans="2:5">
      <c r="B2307" s="21">
        <v>40739</v>
      </c>
      <c r="C2307" s="19">
        <v>401.45</v>
      </c>
      <c r="D2307" s="19">
        <v>94.59</v>
      </c>
      <c r="E2307" s="20">
        <v>3.77</v>
      </c>
    </row>
    <row r="2308" spans="2:5">
      <c r="B2308" s="21">
        <v>40738</v>
      </c>
      <c r="C2308" s="19">
        <v>401.25</v>
      </c>
      <c r="D2308" s="19">
        <v>96.45</v>
      </c>
      <c r="E2308" s="20">
        <v>3.851</v>
      </c>
    </row>
    <row r="2309" spans="2:5">
      <c r="B2309" s="21">
        <v>40737</v>
      </c>
      <c r="C2309" s="19">
        <v>393.05</v>
      </c>
      <c r="D2309" s="19">
        <v>96.39</v>
      </c>
      <c r="E2309" s="20">
        <v>4.0170000000000003</v>
      </c>
    </row>
    <row r="2310" spans="2:5">
      <c r="B2310" s="21">
        <v>40736</v>
      </c>
      <c r="C2310" s="19">
        <v>393.35</v>
      </c>
      <c r="D2310" s="19">
        <v>96.84</v>
      </c>
      <c r="E2310" s="20">
        <v>4.0519999999999996</v>
      </c>
    </row>
    <row r="2311" spans="2:5">
      <c r="B2311" s="21">
        <v>40735</v>
      </c>
      <c r="C2311" s="19">
        <v>393.05</v>
      </c>
      <c r="D2311" s="19">
        <v>96.82</v>
      </c>
      <c r="E2311" s="20">
        <v>4.0439999999999996</v>
      </c>
    </row>
    <row r="2312" spans="2:5">
      <c r="B2312" s="21">
        <v>40734</v>
      </c>
      <c r="C2312" s="19">
        <v>399.55</v>
      </c>
      <c r="D2312" s="19">
        <v>97.04</v>
      </c>
      <c r="E2312" s="20">
        <v>3.9750000000000001</v>
      </c>
    </row>
    <row r="2313" spans="2:5">
      <c r="B2313" s="21">
        <v>40733</v>
      </c>
      <c r="C2313" s="19">
        <v>396.15</v>
      </c>
      <c r="D2313" s="19">
        <v>96.5</v>
      </c>
      <c r="E2313" s="20">
        <v>3.9729999999999999</v>
      </c>
    </row>
    <row r="2314" spans="2:5">
      <c r="B2314" s="21">
        <v>40732</v>
      </c>
      <c r="C2314" s="19">
        <v>395.05</v>
      </c>
      <c r="D2314" s="19">
        <v>96.79</v>
      </c>
      <c r="E2314" s="20">
        <v>4.0359999999999996</v>
      </c>
    </row>
    <row r="2315" spans="2:5">
      <c r="B2315" s="21">
        <v>40731</v>
      </c>
      <c r="C2315" s="19">
        <v>396.05</v>
      </c>
      <c r="D2315" s="19">
        <v>96.54</v>
      </c>
      <c r="E2315" s="20">
        <v>4.0090000000000003</v>
      </c>
    </row>
    <row r="2316" spans="2:5">
      <c r="B2316" s="21">
        <v>40730</v>
      </c>
      <c r="C2316" s="19">
        <v>403.85</v>
      </c>
      <c r="D2316" s="19">
        <v>96.79</v>
      </c>
      <c r="E2316" s="20">
        <v>4.0250000000000004</v>
      </c>
    </row>
    <row r="2317" spans="2:5">
      <c r="B2317" s="21">
        <v>40729</v>
      </c>
      <c r="C2317" s="19">
        <v>398.65</v>
      </c>
      <c r="D2317" s="19">
        <v>95.96</v>
      </c>
      <c r="E2317" s="20">
        <v>4.0380000000000003</v>
      </c>
    </row>
    <row r="2318" spans="2:5">
      <c r="B2318" s="21">
        <v>40728</v>
      </c>
      <c r="C2318" s="19">
        <v>397.55</v>
      </c>
      <c r="D2318" s="19">
        <v>97.31</v>
      </c>
      <c r="E2318" s="20">
        <v>4.0979999999999999</v>
      </c>
    </row>
    <row r="2319" spans="2:5">
      <c r="B2319" s="21">
        <v>40727</v>
      </c>
      <c r="C2319" s="19">
        <v>409.98</v>
      </c>
      <c r="D2319" s="19">
        <v>97.8</v>
      </c>
      <c r="E2319" s="20">
        <v>4.0330000000000004</v>
      </c>
    </row>
    <row r="2320" spans="2:5">
      <c r="B2320" s="21">
        <v>40726</v>
      </c>
      <c r="C2320" s="19">
        <v>410.95</v>
      </c>
      <c r="D2320" s="19">
        <v>98.42</v>
      </c>
      <c r="E2320" s="20">
        <v>4.05</v>
      </c>
    </row>
    <row r="2321" spans="2:5">
      <c r="B2321" s="21">
        <v>40725</v>
      </c>
      <c r="C2321" s="19">
        <v>415.55</v>
      </c>
      <c r="D2321" s="19">
        <v>99.37</v>
      </c>
      <c r="E2321" s="20">
        <v>4.04</v>
      </c>
    </row>
    <row r="2322" spans="2:5">
      <c r="B2322" s="21">
        <v>40724</v>
      </c>
      <c r="C2322" s="19">
        <v>411.65</v>
      </c>
      <c r="D2322" s="19">
        <v>99.71</v>
      </c>
      <c r="E2322" s="20">
        <v>4.0419999999999998</v>
      </c>
    </row>
    <row r="2323" spans="2:5">
      <c r="B2323" s="21">
        <v>40723</v>
      </c>
      <c r="C2323" s="19">
        <v>410.15</v>
      </c>
      <c r="D2323" s="19">
        <v>99.71</v>
      </c>
      <c r="E2323" s="20">
        <v>4.0419999999999998</v>
      </c>
    </row>
    <row r="2324" spans="2:5">
      <c r="B2324" s="21">
        <v>40722</v>
      </c>
      <c r="C2324" s="19">
        <v>411.85</v>
      </c>
      <c r="D2324" s="19">
        <v>99.3</v>
      </c>
      <c r="E2324" s="20">
        <v>4.0460000000000003</v>
      </c>
    </row>
    <row r="2325" spans="2:5">
      <c r="B2325" s="21">
        <v>40721</v>
      </c>
      <c r="C2325" s="19">
        <v>411.15</v>
      </c>
      <c r="D2325" s="19">
        <v>99.96</v>
      </c>
      <c r="E2325" s="20">
        <v>4.0330000000000004</v>
      </c>
    </row>
    <row r="2326" spans="2:5">
      <c r="B2326" s="21">
        <v>40720</v>
      </c>
      <c r="C2326" s="19">
        <v>406.35</v>
      </c>
      <c r="D2326" s="19">
        <v>99.61</v>
      </c>
      <c r="E2326" s="20">
        <v>4.1139999999999999</v>
      </c>
    </row>
    <row r="2327" spans="2:5">
      <c r="B2327" s="21">
        <v>40719</v>
      </c>
      <c r="C2327" s="19">
        <v>406.75</v>
      </c>
      <c r="D2327" s="19">
        <v>98.95</v>
      </c>
      <c r="E2327" s="20">
        <v>4.0540000000000003</v>
      </c>
    </row>
    <row r="2328" spans="2:5">
      <c r="B2328" s="21">
        <v>40718</v>
      </c>
      <c r="C2328" s="19">
        <v>403.35</v>
      </c>
      <c r="D2328" s="19">
        <v>98.94</v>
      </c>
      <c r="E2328" s="20">
        <v>4.0789999999999997</v>
      </c>
    </row>
    <row r="2329" spans="2:5">
      <c r="B2329" s="21">
        <v>40717</v>
      </c>
      <c r="C2329" s="19">
        <v>396.95</v>
      </c>
      <c r="D2329" s="19">
        <v>98.86</v>
      </c>
      <c r="E2329" s="20">
        <v>4.1689999999999996</v>
      </c>
    </row>
    <row r="2330" spans="2:5">
      <c r="B2330" s="21">
        <v>40716</v>
      </c>
      <c r="C2330" s="19">
        <v>400.75</v>
      </c>
      <c r="D2330" s="19">
        <v>100.19</v>
      </c>
      <c r="E2330" s="20">
        <v>4.1139999999999999</v>
      </c>
    </row>
    <row r="2331" spans="2:5">
      <c r="B2331" s="21">
        <v>40715</v>
      </c>
      <c r="C2331" s="19">
        <v>399.65</v>
      </c>
      <c r="D2331" s="19">
        <v>100</v>
      </c>
      <c r="E2331" s="20">
        <v>4.0990000000000002</v>
      </c>
    </row>
    <row r="2332" spans="2:5">
      <c r="B2332" s="21">
        <v>40714</v>
      </c>
      <c r="C2332" s="19">
        <v>398.35</v>
      </c>
      <c r="D2332" s="19">
        <v>99.39</v>
      </c>
      <c r="E2332" s="20">
        <v>4.1470000000000002</v>
      </c>
    </row>
    <row r="2333" spans="2:5">
      <c r="B2333" s="21">
        <v>40713</v>
      </c>
      <c r="C2333" s="19">
        <v>402.45</v>
      </c>
      <c r="D2333" s="19">
        <v>99.23</v>
      </c>
      <c r="E2333" s="20">
        <v>4.1340000000000003</v>
      </c>
    </row>
    <row r="2334" spans="2:5">
      <c r="B2334" s="21">
        <v>40712</v>
      </c>
      <c r="C2334" s="19">
        <v>399.35</v>
      </c>
      <c r="D2334" s="19">
        <v>98.01</v>
      </c>
      <c r="E2334" s="20">
        <v>4.1749999999999998</v>
      </c>
    </row>
    <row r="2335" spans="2:5">
      <c r="B2335" s="21">
        <v>40711</v>
      </c>
      <c r="C2335" s="19">
        <v>410.35</v>
      </c>
      <c r="D2335" s="19">
        <v>97.38</v>
      </c>
      <c r="E2335" s="20">
        <v>4.1900000000000004</v>
      </c>
    </row>
    <row r="2336" spans="2:5">
      <c r="B2336" s="21">
        <v>40710</v>
      </c>
      <c r="C2336" s="19">
        <v>410.35</v>
      </c>
      <c r="D2336" s="19">
        <v>98.8</v>
      </c>
      <c r="E2336" s="20">
        <v>4.0759999999999996</v>
      </c>
    </row>
    <row r="2337" spans="2:5">
      <c r="B2337" s="21">
        <v>40709</v>
      </c>
      <c r="C2337" s="19">
        <v>404.05</v>
      </c>
      <c r="D2337" s="19">
        <v>99.85</v>
      </c>
      <c r="E2337" s="20">
        <v>4.1319999999999997</v>
      </c>
    </row>
    <row r="2338" spans="2:5">
      <c r="B2338" s="21">
        <v>40708</v>
      </c>
      <c r="C2338" s="19">
        <v>408.08</v>
      </c>
      <c r="D2338" s="19">
        <v>97.9</v>
      </c>
      <c r="E2338" s="20">
        <v>4.0739999999999998</v>
      </c>
    </row>
    <row r="2339" spans="2:5">
      <c r="B2339" s="21">
        <v>40707</v>
      </c>
      <c r="C2339" s="19">
        <v>409.35</v>
      </c>
      <c r="D2339" s="19">
        <v>97.51</v>
      </c>
      <c r="E2339" s="20">
        <v>3.9550000000000001</v>
      </c>
    </row>
    <row r="2340" spans="2:5">
      <c r="B2340" s="21">
        <v>40706</v>
      </c>
      <c r="C2340" s="19">
        <v>410.55</v>
      </c>
      <c r="D2340" s="19">
        <v>97.7</v>
      </c>
      <c r="E2340" s="20">
        <v>4.0199999999999996</v>
      </c>
    </row>
    <row r="2341" spans="2:5">
      <c r="B2341" s="21">
        <v>40705</v>
      </c>
      <c r="C2341" s="19">
        <v>412.85</v>
      </c>
      <c r="D2341" s="19">
        <v>97.1</v>
      </c>
      <c r="E2341" s="20">
        <v>4.0570000000000004</v>
      </c>
    </row>
    <row r="2342" spans="2:5">
      <c r="B2342" s="21">
        <v>40704</v>
      </c>
      <c r="C2342" s="19">
        <v>407.25</v>
      </c>
      <c r="D2342" s="19">
        <v>95.32</v>
      </c>
      <c r="E2342" s="20">
        <v>4.032</v>
      </c>
    </row>
    <row r="2343" spans="2:5">
      <c r="B2343" s="21">
        <v>40703</v>
      </c>
      <c r="C2343" s="19">
        <v>406.75</v>
      </c>
      <c r="D2343" s="19">
        <v>95.32</v>
      </c>
      <c r="E2343" s="20">
        <v>4.032</v>
      </c>
    </row>
    <row r="2344" spans="2:5">
      <c r="B2344" s="21">
        <v>40702</v>
      </c>
      <c r="C2344" s="19">
        <v>408.88</v>
      </c>
      <c r="D2344" s="19">
        <v>94.02</v>
      </c>
      <c r="E2344" s="20">
        <v>3.9710000000000001</v>
      </c>
    </row>
    <row r="2345" spans="2:5">
      <c r="B2345" s="21">
        <v>40701</v>
      </c>
      <c r="C2345" s="19">
        <v>419.95</v>
      </c>
      <c r="D2345" s="19">
        <v>90.31</v>
      </c>
      <c r="E2345" s="20">
        <v>3.996</v>
      </c>
    </row>
    <row r="2346" spans="2:5">
      <c r="B2346" s="21">
        <v>40700</v>
      </c>
      <c r="C2346" s="19">
        <v>424.15</v>
      </c>
      <c r="D2346" s="19">
        <v>89.7</v>
      </c>
      <c r="E2346" s="20">
        <v>4.0129999999999999</v>
      </c>
    </row>
    <row r="2347" spans="2:5">
      <c r="B2347" s="21">
        <v>40699</v>
      </c>
      <c r="C2347" s="19">
        <v>424.45</v>
      </c>
      <c r="D2347" s="19">
        <v>91.55</v>
      </c>
      <c r="E2347" s="20">
        <v>4.0880000000000001</v>
      </c>
    </row>
    <row r="2348" spans="2:5">
      <c r="B2348" s="21">
        <v>40698</v>
      </c>
      <c r="C2348" s="19">
        <v>426.38</v>
      </c>
      <c r="D2348" s="19">
        <v>91.21</v>
      </c>
      <c r="E2348" s="20">
        <v>4.0819999999999999</v>
      </c>
    </row>
    <row r="2349" spans="2:5">
      <c r="B2349" s="21">
        <v>40697</v>
      </c>
      <c r="C2349" s="19">
        <v>423.88</v>
      </c>
      <c r="D2349" s="19">
        <v>93.04</v>
      </c>
      <c r="E2349" s="20">
        <v>4.2569999999999997</v>
      </c>
    </row>
    <row r="2350" spans="2:5">
      <c r="B2350" s="21">
        <v>40696</v>
      </c>
      <c r="C2350" s="19">
        <v>420.55</v>
      </c>
      <c r="D2350" s="19">
        <v>92.78</v>
      </c>
      <c r="E2350" s="20">
        <v>4.2439999999999998</v>
      </c>
    </row>
    <row r="2351" spans="2:5">
      <c r="B2351" s="21">
        <v>40695</v>
      </c>
      <c r="C2351" s="19">
        <v>422.35</v>
      </c>
      <c r="D2351" s="19">
        <v>93.06</v>
      </c>
      <c r="E2351" s="20">
        <v>4.2729999999999997</v>
      </c>
    </row>
    <row r="2352" spans="2:5">
      <c r="B2352" s="21">
        <v>40694</v>
      </c>
      <c r="C2352" s="19">
        <v>423.65</v>
      </c>
      <c r="D2352" s="19">
        <v>93.05</v>
      </c>
      <c r="E2352" s="20">
        <v>4.3789999999999996</v>
      </c>
    </row>
    <row r="2353" spans="2:5">
      <c r="B2353" s="21">
        <v>40693</v>
      </c>
      <c r="C2353" s="19">
        <v>415.85</v>
      </c>
      <c r="D2353" s="19">
        <v>91.55</v>
      </c>
      <c r="E2353" s="20">
        <v>4.3810000000000002</v>
      </c>
    </row>
    <row r="2354" spans="2:5">
      <c r="B2354" s="21">
        <v>40692</v>
      </c>
      <c r="C2354" s="19">
        <v>415.85</v>
      </c>
      <c r="D2354" s="19">
        <v>92.68</v>
      </c>
      <c r="E2354" s="20">
        <v>4.2469999999999999</v>
      </c>
    </row>
    <row r="2355" spans="2:5">
      <c r="B2355" s="21">
        <v>40691</v>
      </c>
      <c r="C2355" s="19">
        <v>415.45</v>
      </c>
      <c r="D2355" s="19">
        <v>92.68</v>
      </c>
      <c r="E2355" s="20">
        <v>4.2480000000000002</v>
      </c>
    </row>
    <row r="2356" spans="2:5">
      <c r="B2356" s="21">
        <v>40690</v>
      </c>
      <c r="C2356" s="19">
        <v>416.25</v>
      </c>
      <c r="D2356" s="19">
        <v>92.63</v>
      </c>
      <c r="E2356" s="20">
        <v>4.2590000000000003</v>
      </c>
    </row>
    <row r="2357" spans="2:5">
      <c r="B2357" s="21">
        <v>40689</v>
      </c>
      <c r="C2357" s="19">
        <v>414.58</v>
      </c>
      <c r="D2357" s="19">
        <v>93.52</v>
      </c>
      <c r="E2357" s="20">
        <v>4.2439999999999998</v>
      </c>
    </row>
    <row r="2358" spans="2:5">
      <c r="B2358" s="21">
        <v>40688</v>
      </c>
      <c r="C2358" s="19">
        <v>412.25</v>
      </c>
      <c r="D2358" s="19">
        <v>92.9</v>
      </c>
      <c r="E2358" s="20">
        <v>4.1520000000000001</v>
      </c>
    </row>
    <row r="2359" spans="2:5">
      <c r="B2359" s="21">
        <v>40687</v>
      </c>
      <c r="C2359" s="19">
        <v>412.95</v>
      </c>
      <c r="D2359" s="19">
        <v>92.27</v>
      </c>
      <c r="E2359" s="20">
        <v>4.1849999999999996</v>
      </c>
    </row>
    <row r="2360" spans="2:5">
      <c r="B2360" s="21">
        <v>40686</v>
      </c>
      <c r="C2360" s="19">
        <v>412.05</v>
      </c>
      <c r="D2360" s="19">
        <v>92.27</v>
      </c>
      <c r="E2360" s="20">
        <v>4.1849999999999996</v>
      </c>
    </row>
    <row r="2361" spans="2:5">
      <c r="B2361" s="21">
        <v>40685</v>
      </c>
      <c r="C2361" s="19">
        <v>410.75</v>
      </c>
      <c r="D2361" s="19">
        <v>92.79</v>
      </c>
      <c r="E2361" s="20">
        <v>4.2610000000000001</v>
      </c>
    </row>
    <row r="2362" spans="2:5">
      <c r="B2362" s="21">
        <v>40684</v>
      </c>
      <c r="C2362" s="19">
        <v>410.05</v>
      </c>
      <c r="D2362" s="19">
        <v>93.39</v>
      </c>
      <c r="E2362" s="20">
        <v>4.17</v>
      </c>
    </row>
    <row r="2363" spans="2:5">
      <c r="B2363" s="21">
        <v>40683</v>
      </c>
      <c r="C2363" s="19">
        <v>409.35</v>
      </c>
      <c r="D2363" s="19">
        <v>93.14</v>
      </c>
      <c r="E2363" s="20">
        <v>4.1349999999999998</v>
      </c>
    </row>
    <row r="2364" spans="2:5">
      <c r="B2364" s="21">
        <v>40682</v>
      </c>
      <c r="C2364" s="19">
        <v>410.75</v>
      </c>
      <c r="D2364" s="19">
        <v>92.73</v>
      </c>
      <c r="E2364" s="20">
        <v>4.1280000000000001</v>
      </c>
    </row>
    <row r="2365" spans="2:5">
      <c r="B2365" s="21">
        <v>40681</v>
      </c>
      <c r="C2365" s="19">
        <v>412.55</v>
      </c>
      <c r="D2365" s="19">
        <v>93.4</v>
      </c>
      <c r="E2365" s="20">
        <v>4.1840000000000002</v>
      </c>
    </row>
    <row r="2366" spans="2:5">
      <c r="B2366" s="21">
        <v>40680</v>
      </c>
      <c r="C2366" s="19">
        <v>407.25</v>
      </c>
      <c r="D2366" s="19">
        <v>93.98</v>
      </c>
      <c r="E2366" s="20">
        <v>4.2149999999999999</v>
      </c>
    </row>
    <row r="2367" spans="2:5">
      <c r="B2367" s="21">
        <v>40679</v>
      </c>
      <c r="C2367" s="19">
        <v>409.75</v>
      </c>
      <c r="D2367" s="19">
        <v>92.11</v>
      </c>
      <c r="E2367" s="20">
        <v>4.258</v>
      </c>
    </row>
    <row r="2368" spans="2:5">
      <c r="B2368" s="21">
        <v>40678</v>
      </c>
      <c r="C2368" s="19">
        <v>408.85</v>
      </c>
      <c r="D2368" s="19">
        <v>92.71</v>
      </c>
      <c r="E2368" s="20">
        <v>4.24</v>
      </c>
    </row>
    <row r="2369" spans="2:5">
      <c r="B2369" s="21">
        <v>40677</v>
      </c>
      <c r="C2369" s="19">
        <v>404.95</v>
      </c>
      <c r="D2369" s="19">
        <v>92.4</v>
      </c>
      <c r="E2369" s="20">
        <v>4.2320000000000002</v>
      </c>
    </row>
    <row r="2370" spans="2:5">
      <c r="B2370" s="21">
        <v>40676</v>
      </c>
      <c r="C2370" s="19">
        <v>405.45</v>
      </c>
      <c r="D2370" s="19">
        <v>91.73</v>
      </c>
      <c r="E2370" s="20">
        <v>4.3179999999999996</v>
      </c>
    </row>
    <row r="2371" spans="2:5">
      <c r="B2371" s="21">
        <v>40675</v>
      </c>
      <c r="C2371" s="19">
        <v>408.25</v>
      </c>
      <c r="D2371" s="19">
        <v>90.63</v>
      </c>
      <c r="E2371" s="20">
        <v>4.3529999999999998</v>
      </c>
    </row>
    <row r="2372" spans="2:5">
      <c r="B2372" s="21">
        <v>40674</v>
      </c>
      <c r="C2372" s="19">
        <v>406.75</v>
      </c>
      <c r="D2372" s="19">
        <v>91.2</v>
      </c>
      <c r="E2372" s="20">
        <v>4.2690000000000001</v>
      </c>
    </row>
    <row r="2373" spans="2:5">
      <c r="B2373" s="21">
        <v>40673</v>
      </c>
      <c r="C2373" s="19">
        <v>406.35</v>
      </c>
      <c r="D2373" s="19">
        <v>90.64</v>
      </c>
      <c r="E2373" s="20">
        <v>4.2320000000000002</v>
      </c>
    </row>
    <row r="2374" spans="2:5">
      <c r="B2374" s="21">
        <v>40672</v>
      </c>
      <c r="C2374" s="19">
        <v>402.75</v>
      </c>
      <c r="D2374" s="19">
        <v>91.42</v>
      </c>
      <c r="E2374" s="20">
        <v>4.367</v>
      </c>
    </row>
    <row r="2375" spans="2:5">
      <c r="B2375" s="21">
        <v>40671</v>
      </c>
      <c r="C2375" s="19">
        <v>404.75</v>
      </c>
      <c r="D2375" s="19">
        <v>90.3</v>
      </c>
      <c r="E2375" s="20">
        <v>4.4039999999999999</v>
      </c>
    </row>
    <row r="2376" spans="2:5">
      <c r="B2376" s="21">
        <v>40670</v>
      </c>
      <c r="C2376" s="19">
        <v>403.25</v>
      </c>
      <c r="D2376" s="19">
        <v>90.75</v>
      </c>
      <c r="E2376" s="20">
        <v>4.3810000000000002</v>
      </c>
    </row>
    <row r="2377" spans="2:5">
      <c r="B2377" s="21">
        <v>40669</v>
      </c>
      <c r="C2377" s="19">
        <v>402.25</v>
      </c>
      <c r="D2377" s="19">
        <v>91.01</v>
      </c>
      <c r="E2377" s="20">
        <v>4.3870000000000005</v>
      </c>
    </row>
    <row r="2378" spans="2:5">
      <c r="B2378" s="21">
        <v>40668</v>
      </c>
      <c r="C2378" s="19">
        <v>398.15</v>
      </c>
      <c r="D2378" s="19">
        <v>90.54</v>
      </c>
      <c r="E2378" s="20">
        <v>4.3339999999999996</v>
      </c>
    </row>
    <row r="2379" spans="2:5">
      <c r="B2379" s="21">
        <v>40667</v>
      </c>
      <c r="C2379" s="19">
        <v>395.25</v>
      </c>
      <c r="D2379" s="19">
        <v>89.91</v>
      </c>
      <c r="E2379" s="20">
        <v>4.2480000000000002</v>
      </c>
    </row>
    <row r="2380" spans="2:5">
      <c r="B2380" s="21">
        <v>40666</v>
      </c>
      <c r="C2380" s="19">
        <v>396.65</v>
      </c>
      <c r="D2380" s="19">
        <v>89.91</v>
      </c>
      <c r="E2380" s="20">
        <v>4.2480000000000002</v>
      </c>
    </row>
    <row r="2381" spans="2:5">
      <c r="B2381" s="21">
        <v>40665</v>
      </c>
      <c r="C2381" s="19">
        <v>391.25</v>
      </c>
      <c r="D2381" s="19">
        <v>89.43</v>
      </c>
      <c r="E2381" s="20">
        <v>4.1859999999999999</v>
      </c>
    </row>
    <row r="2382" spans="2:5">
      <c r="B2382" s="21">
        <v>40664</v>
      </c>
      <c r="C2382" s="19">
        <v>391.48</v>
      </c>
      <c r="D2382" s="19">
        <v>89.66</v>
      </c>
      <c r="E2382" s="20">
        <v>4.2300000000000004</v>
      </c>
    </row>
    <row r="2383" spans="2:5">
      <c r="B2383" s="21">
        <v>40663</v>
      </c>
      <c r="C2383" s="19">
        <v>396.05</v>
      </c>
      <c r="D2383" s="19">
        <v>88.63</v>
      </c>
      <c r="E2383" s="20">
        <v>4.1609999999999996</v>
      </c>
    </row>
    <row r="2384" spans="2:5">
      <c r="B2384" s="21">
        <v>40662</v>
      </c>
      <c r="C2384" s="19">
        <v>394.45</v>
      </c>
      <c r="D2384" s="19">
        <v>88.39</v>
      </c>
      <c r="E2384" s="20">
        <v>4.1539999999999999</v>
      </c>
    </row>
    <row r="2385" spans="2:5">
      <c r="B2385" s="21">
        <v>40661</v>
      </c>
      <c r="C2385" s="19">
        <v>395.05</v>
      </c>
      <c r="D2385" s="19">
        <v>89.4</v>
      </c>
      <c r="E2385" s="20">
        <v>4.2379999999999995</v>
      </c>
    </row>
    <row r="2386" spans="2:5">
      <c r="B2386" s="21">
        <v>40660</v>
      </c>
      <c r="C2386" s="19">
        <v>398.75</v>
      </c>
      <c r="D2386" s="19">
        <v>88.95</v>
      </c>
      <c r="E2386" s="20">
        <v>4.1440000000000001</v>
      </c>
    </row>
    <row r="2387" spans="2:5">
      <c r="B2387" s="21">
        <v>40659</v>
      </c>
      <c r="C2387" s="19">
        <v>391.05</v>
      </c>
      <c r="D2387" s="19">
        <v>89.8</v>
      </c>
      <c r="E2387" s="20">
        <v>4.1959999999999997</v>
      </c>
    </row>
    <row r="2388" spans="2:5">
      <c r="B2388" s="21">
        <v>40658</v>
      </c>
      <c r="C2388" s="19">
        <v>397.55</v>
      </c>
      <c r="D2388" s="19">
        <v>90.25</v>
      </c>
      <c r="E2388" s="20">
        <v>4.2190000000000003</v>
      </c>
    </row>
    <row r="2389" spans="2:5">
      <c r="B2389" s="21">
        <v>40657</v>
      </c>
      <c r="C2389" s="19">
        <v>394.65</v>
      </c>
      <c r="D2389" s="19">
        <v>91.09</v>
      </c>
      <c r="E2389" s="20">
        <v>4.2709999999999999</v>
      </c>
    </row>
    <row r="2390" spans="2:5">
      <c r="B2390" s="21">
        <v>40656</v>
      </c>
      <c r="C2390" s="19">
        <v>394.05</v>
      </c>
      <c r="D2390" s="19">
        <v>90.69</v>
      </c>
      <c r="E2390" s="20">
        <v>4.4000000000000004</v>
      </c>
    </row>
    <row r="2391" spans="2:5">
      <c r="B2391" s="21">
        <v>40655</v>
      </c>
      <c r="C2391" s="19">
        <v>387.95</v>
      </c>
      <c r="D2391" s="19">
        <v>89.36</v>
      </c>
      <c r="E2391" s="20">
        <v>4.4480000000000004</v>
      </c>
    </row>
    <row r="2392" spans="2:5">
      <c r="B2392" s="21">
        <v>40654</v>
      </c>
      <c r="C2392" s="19">
        <v>385.95</v>
      </c>
      <c r="D2392" s="19">
        <v>89.95</v>
      </c>
      <c r="E2392" s="20">
        <v>4.4480000000000004</v>
      </c>
    </row>
    <row r="2393" spans="2:5">
      <c r="B2393" s="21">
        <v>40653</v>
      </c>
      <c r="C2393" s="19">
        <v>383.05</v>
      </c>
      <c r="D2393" s="19">
        <v>88.26</v>
      </c>
      <c r="E2393" s="20">
        <v>4.4400000000000004</v>
      </c>
    </row>
    <row r="2394" spans="2:5">
      <c r="B2394" s="21">
        <v>40652</v>
      </c>
      <c r="C2394" s="19">
        <v>379.95</v>
      </c>
      <c r="D2394" s="19">
        <v>89.34</v>
      </c>
      <c r="E2394" s="20">
        <v>4.41</v>
      </c>
    </row>
    <row r="2395" spans="2:5">
      <c r="B2395" s="21">
        <v>40651</v>
      </c>
      <c r="C2395" s="19">
        <v>381.35</v>
      </c>
      <c r="D2395" s="19">
        <v>88.49</v>
      </c>
      <c r="E2395" s="20">
        <v>4.3540000000000001</v>
      </c>
    </row>
    <row r="2396" spans="2:5">
      <c r="B2396" s="21">
        <v>40650</v>
      </c>
      <c r="C2396" s="19">
        <v>379.55</v>
      </c>
      <c r="D2396" s="19">
        <v>89.14</v>
      </c>
      <c r="E2396" s="20">
        <v>4.2969999999999997</v>
      </c>
    </row>
    <row r="2397" spans="2:5">
      <c r="B2397" s="21">
        <v>40649</v>
      </c>
      <c r="C2397" s="19">
        <v>376.65</v>
      </c>
      <c r="D2397" s="19">
        <v>89.68</v>
      </c>
      <c r="E2397" s="20">
        <v>4.3419999999999996</v>
      </c>
    </row>
    <row r="2398" spans="2:5">
      <c r="B2398" s="21">
        <v>40648</v>
      </c>
      <c r="C2398" s="19">
        <v>384.25</v>
      </c>
      <c r="D2398" s="19">
        <v>89.48</v>
      </c>
      <c r="E2398" s="20">
        <v>4.2949999999999999</v>
      </c>
    </row>
    <row r="2399" spans="2:5">
      <c r="B2399" s="21">
        <v>40647</v>
      </c>
      <c r="C2399" s="19">
        <v>383.55</v>
      </c>
      <c r="D2399" s="19">
        <v>89.12</v>
      </c>
      <c r="E2399" s="20">
        <v>4.3440000000000003</v>
      </c>
    </row>
    <row r="2400" spans="2:5">
      <c r="B2400" s="21">
        <v>40646</v>
      </c>
      <c r="C2400" s="19">
        <v>386.5</v>
      </c>
      <c r="D2400" s="19">
        <v>89.34</v>
      </c>
      <c r="E2400" s="20">
        <v>4.2969999999999997</v>
      </c>
    </row>
    <row r="2401" spans="2:5">
      <c r="B2401" s="21">
        <v>40645</v>
      </c>
      <c r="C2401" s="19">
        <v>382.85</v>
      </c>
      <c r="D2401" s="19">
        <v>89.9</v>
      </c>
      <c r="E2401" s="20">
        <v>4.1790000000000003</v>
      </c>
    </row>
    <row r="2402" spans="2:5">
      <c r="B2402" s="21">
        <v>40644</v>
      </c>
      <c r="C2402" s="19">
        <v>387.95</v>
      </c>
      <c r="D2402" s="19">
        <v>88.52</v>
      </c>
      <c r="E2402" s="20">
        <v>4.2610000000000001</v>
      </c>
    </row>
    <row r="2403" spans="2:5">
      <c r="B2403" s="21">
        <v>40643</v>
      </c>
      <c r="C2403" s="19">
        <v>388.55</v>
      </c>
      <c r="D2403" s="19">
        <v>88.42</v>
      </c>
      <c r="E2403" s="20">
        <v>4.2320000000000002</v>
      </c>
    </row>
    <row r="2404" spans="2:5">
      <c r="B2404" s="21">
        <v>40642</v>
      </c>
      <c r="C2404" s="19">
        <v>384.25</v>
      </c>
      <c r="D2404" s="19">
        <v>88.15</v>
      </c>
      <c r="E2404" s="20">
        <v>4.3179999999999996</v>
      </c>
    </row>
    <row r="2405" spans="2:5">
      <c r="B2405" s="21">
        <v>40641</v>
      </c>
      <c r="C2405" s="19">
        <v>385.85</v>
      </c>
      <c r="D2405" s="19">
        <v>88.46</v>
      </c>
      <c r="E2405" s="20">
        <v>4.2530000000000001</v>
      </c>
    </row>
    <row r="2406" spans="2:5">
      <c r="B2406" s="21">
        <v>40640</v>
      </c>
      <c r="C2406" s="19">
        <v>380.75</v>
      </c>
      <c r="D2406" s="19">
        <v>88.93</v>
      </c>
      <c r="E2406" s="20">
        <v>4.3440000000000003</v>
      </c>
    </row>
    <row r="2407" spans="2:5">
      <c r="B2407" s="21">
        <v>40639</v>
      </c>
      <c r="C2407" s="19">
        <v>373.35</v>
      </c>
      <c r="D2407" s="19">
        <v>89</v>
      </c>
      <c r="E2407" s="20">
        <v>4.3840000000000003</v>
      </c>
    </row>
    <row r="2408" spans="2:5">
      <c r="B2408" s="21">
        <v>40638</v>
      </c>
      <c r="C2408" s="19">
        <v>371.65</v>
      </c>
      <c r="D2408" s="19">
        <v>89.23</v>
      </c>
      <c r="E2408" s="20">
        <v>4.3899999999999997</v>
      </c>
    </row>
    <row r="2409" spans="2:5">
      <c r="B2409" s="21">
        <v>40637</v>
      </c>
      <c r="C2409" s="19">
        <v>371.65</v>
      </c>
      <c r="D2409" s="19">
        <v>89.28</v>
      </c>
      <c r="E2409" s="20">
        <v>4.4610000000000003</v>
      </c>
    </row>
    <row r="2410" spans="2:5">
      <c r="B2410" s="21">
        <v>40636</v>
      </c>
      <c r="C2410" s="19">
        <v>372.95</v>
      </c>
      <c r="D2410" s="19">
        <v>92.74</v>
      </c>
      <c r="E2410" s="20">
        <v>4.399</v>
      </c>
    </row>
    <row r="2411" spans="2:5">
      <c r="B2411" s="21">
        <v>40635</v>
      </c>
      <c r="C2411" s="19">
        <v>375.25</v>
      </c>
      <c r="D2411" s="19">
        <v>92.72</v>
      </c>
      <c r="E2411" s="20">
        <v>4.3460000000000001</v>
      </c>
    </row>
    <row r="2412" spans="2:5">
      <c r="B2412" s="21">
        <v>40634</v>
      </c>
      <c r="C2412" s="19">
        <v>374.75</v>
      </c>
      <c r="D2412" s="19">
        <v>93.2</v>
      </c>
      <c r="E2412" s="20">
        <v>4.2530000000000001</v>
      </c>
    </row>
    <row r="2413" spans="2:5">
      <c r="B2413" s="21">
        <v>40633</v>
      </c>
      <c r="C2413" s="19">
        <v>373.05</v>
      </c>
      <c r="D2413" s="19">
        <v>92.67</v>
      </c>
      <c r="E2413" s="20">
        <v>4.2709999999999999</v>
      </c>
    </row>
    <row r="2414" spans="2:5">
      <c r="B2414" s="21">
        <v>40632</v>
      </c>
      <c r="C2414" s="19">
        <v>370.05</v>
      </c>
      <c r="D2414" s="19">
        <v>92.45</v>
      </c>
      <c r="E2414" s="20">
        <v>4.2930000000000001</v>
      </c>
    </row>
    <row r="2415" spans="2:5">
      <c r="B2415" s="21">
        <v>40631</v>
      </c>
      <c r="C2415" s="19">
        <v>375.25</v>
      </c>
      <c r="D2415" s="19">
        <v>92.66</v>
      </c>
      <c r="E2415" s="20">
        <v>4.2379999999999995</v>
      </c>
    </row>
    <row r="2416" spans="2:5">
      <c r="B2416" s="21">
        <v>40630</v>
      </c>
      <c r="C2416" s="19">
        <v>376.45</v>
      </c>
      <c r="D2416" s="19">
        <v>91.7</v>
      </c>
      <c r="E2416" s="20">
        <v>4.2590000000000003</v>
      </c>
    </row>
    <row r="2417" spans="2:5">
      <c r="B2417" s="21">
        <v>40629</v>
      </c>
      <c r="C2417" s="19">
        <v>372.95</v>
      </c>
      <c r="D2417" s="19">
        <v>91.18</v>
      </c>
      <c r="E2417" s="20">
        <v>4.1710000000000003</v>
      </c>
    </row>
    <row r="2418" spans="2:5">
      <c r="B2418" s="21">
        <v>40628</v>
      </c>
      <c r="C2418" s="19">
        <v>369.55</v>
      </c>
      <c r="D2418" s="19">
        <v>90.64</v>
      </c>
      <c r="E2418" s="20">
        <v>4.2009999999999996</v>
      </c>
    </row>
    <row r="2419" spans="2:5">
      <c r="B2419" s="21">
        <v>40627</v>
      </c>
      <c r="C2419" s="19">
        <v>382.85</v>
      </c>
      <c r="D2419" s="19">
        <v>90.08</v>
      </c>
      <c r="E2419" s="20">
        <v>3.9950000000000001</v>
      </c>
    </row>
    <row r="2420" spans="2:5">
      <c r="B2420" s="21">
        <v>40626</v>
      </c>
      <c r="C2420" s="19">
        <v>384.75</v>
      </c>
      <c r="D2420" s="19">
        <v>90.35</v>
      </c>
      <c r="E2420" s="20">
        <v>3.9340000000000002</v>
      </c>
    </row>
    <row r="2421" spans="2:5">
      <c r="B2421" s="21">
        <v>40625</v>
      </c>
      <c r="C2421" s="19">
        <v>385.35</v>
      </c>
      <c r="D2421" s="19">
        <v>88.33</v>
      </c>
      <c r="E2421" s="20">
        <v>3.9390000000000001</v>
      </c>
    </row>
    <row r="2422" spans="2:5">
      <c r="B2422" s="21">
        <v>40624</v>
      </c>
      <c r="C2422" s="19">
        <v>382.25</v>
      </c>
      <c r="D2422" s="19">
        <v>89.45</v>
      </c>
      <c r="E2422" s="20">
        <v>4.077</v>
      </c>
    </row>
    <row r="2423" spans="2:5">
      <c r="B2423" s="21">
        <v>40623</v>
      </c>
      <c r="C2423" s="19">
        <v>380.85</v>
      </c>
      <c r="D2423" s="19">
        <v>89.05</v>
      </c>
      <c r="E2423" s="20">
        <v>4.0019999999999998</v>
      </c>
    </row>
    <row r="2424" spans="2:5">
      <c r="B2424" s="21">
        <v>40622</v>
      </c>
      <c r="C2424" s="19">
        <v>385.35</v>
      </c>
      <c r="D2424" s="19">
        <v>89.41</v>
      </c>
      <c r="E2424" s="20">
        <v>4.0830000000000002</v>
      </c>
    </row>
    <row r="2425" spans="2:5">
      <c r="B2425" s="21">
        <v>40621</v>
      </c>
      <c r="C2425" s="19">
        <v>388.85</v>
      </c>
      <c r="D2425" s="19">
        <v>89.4</v>
      </c>
      <c r="E2425" s="20">
        <v>4.1349999999999998</v>
      </c>
    </row>
    <row r="2426" spans="2:5">
      <c r="B2426" s="21">
        <v>40620</v>
      </c>
      <c r="C2426" s="19">
        <v>384.75</v>
      </c>
      <c r="D2426" s="19">
        <v>91.34</v>
      </c>
      <c r="E2426" s="20">
        <v>4.2069999999999999</v>
      </c>
    </row>
    <row r="2427" spans="2:5">
      <c r="B2427" s="21">
        <v>40619</v>
      </c>
      <c r="C2427" s="19">
        <v>387.1</v>
      </c>
      <c r="D2427" s="19">
        <v>91.39</v>
      </c>
      <c r="E2427" s="20">
        <v>4.218</v>
      </c>
    </row>
    <row r="2428" spans="2:5">
      <c r="B2428" s="21">
        <v>40618</v>
      </c>
      <c r="C2428" s="19">
        <v>381.85</v>
      </c>
      <c r="D2428" s="19">
        <v>93.28</v>
      </c>
      <c r="E2428" s="20">
        <v>4.1619999999999999</v>
      </c>
    </row>
    <row r="2429" spans="2:5">
      <c r="B2429" s="21">
        <v>40617</v>
      </c>
      <c r="C2429" s="19">
        <v>376.35</v>
      </c>
      <c r="D2429" s="19">
        <v>92</v>
      </c>
      <c r="E2429" s="20">
        <v>4.1639999999999997</v>
      </c>
    </row>
    <row r="2430" spans="2:5">
      <c r="B2430" s="21">
        <v>40616</v>
      </c>
      <c r="C2430" s="19">
        <v>376.75</v>
      </c>
      <c r="D2430" s="19">
        <v>90.63</v>
      </c>
      <c r="E2430" s="20">
        <v>4.18</v>
      </c>
    </row>
    <row r="2431" spans="2:5">
      <c r="B2431" s="21">
        <v>40615</v>
      </c>
      <c r="C2431" s="19">
        <v>373.25</v>
      </c>
      <c r="D2431" s="19">
        <v>90.29</v>
      </c>
      <c r="E2431" s="20">
        <v>4.2770000000000001</v>
      </c>
    </row>
    <row r="2432" spans="2:5">
      <c r="B2432" s="21">
        <v>40614</v>
      </c>
      <c r="C2432" s="19">
        <v>374.05</v>
      </c>
      <c r="D2432" s="19">
        <v>88.49</v>
      </c>
      <c r="E2432" s="20">
        <v>4.2690000000000001</v>
      </c>
    </row>
    <row r="2433" spans="2:5">
      <c r="B2433" s="21">
        <v>40613</v>
      </c>
      <c r="C2433" s="19">
        <v>375.25</v>
      </c>
      <c r="D2433" s="19">
        <v>88.7</v>
      </c>
      <c r="E2433" s="20">
        <v>4.2539999999999996</v>
      </c>
    </row>
    <row r="2434" spans="2:5">
      <c r="B2434" s="21">
        <v>40612</v>
      </c>
      <c r="C2434" s="19">
        <v>380.15</v>
      </c>
      <c r="D2434" s="19">
        <v>87.92</v>
      </c>
      <c r="E2434" s="20">
        <v>4.3159999999999998</v>
      </c>
    </row>
    <row r="2435" spans="2:5">
      <c r="B2435" s="21">
        <v>40611</v>
      </c>
      <c r="C2435" s="19">
        <v>380.45</v>
      </c>
      <c r="D2435" s="19">
        <v>87.84</v>
      </c>
      <c r="E2435" s="20">
        <v>4.2729999999999997</v>
      </c>
    </row>
    <row r="2436" spans="2:5">
      <c r="B2436" s="21">
        <v>40610</v>
      </c>
      <c r="C2436" s="19">
        <v>382.65</v>
      </c>
      <c r="D2436" s="19">
        <v>89.42</v>
      </c>
      <c r="E2436" s="20">
        <v>4.3570000000000002</v>
      </c>
    </row>
    <row r="2437" spans="2:5">
      <c r="B2437" s="21">
        <v>40609</v>
      </c>
      <c r="C2437" s="19">
        <v>375.25</v>
      </c>
      <c r="D2437" s="19">
        <v>89.1</v>
      </c>
      <c r="E2437" s="20">
        <v>4.4279999999999999</v>
      </c>
    </row>
    <row r="2438" spans="2:5">
      <c r="B2438" s="21">
        <v>40608</v>
      </c>
      <c r="C2438" s="19">
        <v>377.35</v>
      </c>
      <c r="D2438" s="19">
        <v>86.95</v>
      </c>
      <c r="E2438" s="20">
        <v>4.3490000000000002</v>
      </c>
    </row>
    <row r="2439" spans="2:5">
      <c r="B2439" s="21">
        <v>40607</v>
      </c>
      <c r="C2439" s="19">
        <v>373.35</v>
      </c>
      <c r="D2439" s="19">
        <v>87.91</v>
      </c>
      <c r="E2439" s="20">
        <v>4.5049999999999999</v>
      </c>
    </row>
    <row r="2440" spans="2:5">
      <c r="B2440" s="21">
        <v>40606</v>
      </c>
      <c r="C2440" s="19">
        <v>373.85</v>
      </c>
      <c r="D2440" s="19">
        <v>86.33</v>
      </c>
      <c r="E2440" s="20">
        <v>4.5949999999999998</v>
      </c>
    </row>
    <row r="2441" spans="2:5">
      <c r="B2441" s="21">
        <v>40605</v>
      </c>
      <c r="C2441" s="19">
        <v>371.95</v>
      </c>
      <c r="D2441" s="19">
        <v>85.76</v>
      </c>
      <c r="E2441" s="20">
        <v>4.601</v>
      </c>
    </row>
    <row r="2442" spans="2:5">
      <c r="B2442" s="21">
        <v>40604</v>
      </c>
      <c r="C2442" s="19">
        <v>375.55</v>
      </c>
      <c r="D2442" s="19">
        <v>82.01</v>
      </c>
      <c r="E2442" s="20">
        <v>4.46</v>
      </c>
    </row>
    <row r="2443" spans="2:5">
      <c r="B2443" s="21">
        <v>40603</v>
      </c>
      <c r="C2443" s="19">
        <v>375.55</v>
      </c>
      <c r="D2443" s="19">
        <v>82.01</v>
      </c>
      <c r="E2443" s="20">
        <v>4.4660000000000002</v>
      </c>
    </row>
    <row r="2444" spans="2:5">
      <c r="B2444" s="21">
        <v>40602</v>
      </c>
      <c r="C2444" s="19">
        <v>369.65</v>
      </c>
      <c r="D2444" s="19">
        <v>81.900000000000006</v>
      </c>
      <c r="E2444" s="20">
        <v>4.4160000000000004</v>
      </c>
    </row>
    <row r="2445" spans="2:5">
      <c r="B2445" s="21">
        <v>40601</v>
      </c>
      <c r="C2445" s="19">
        <v>372.55</v>
      </c>
      <c r="D2445" s="19">
        <v>82</v>
      </c>
      <c r="E2445" s="20">
        <v>4.5369999999999999</v>
      </c>
    </row>
    <row r="2446" spans="2:5">
      <c r="B2446" s="21">
        <v>40600</v>
      </c>
      <c r="C2446" s="19">
        <v>364.45</v>
      </c>
      <c r="D2446" s="19">
        <v>82.5</v>
      </c>
      <c r="E2446" s="20">
        <v>4.4749999999999996</v>
      </c>
    </row>
    <row r="2447" spans="2:5">
      <c r="B2447" s="21">
        <v>40599</v>
      </c>
      <c r="C2447" s="19">
        <v>361.25</v>
      </c>
      <c r="D2447" s="19">
        <v>81.96</v>
      </c>
      <c r="E2447" s="20">
        <v>4.5270000000000001</v>
      </c>
    </row>
    <row r="2448" spans="2:5">
      <c r="B2448" s="21">
        <v>40598</v>
      </c>
      <c r="C2448" s="19">
        <v>362.95</v>
      </c>
      <c r="D2448" s="19">
        <v>82.97</v>
      </c>
      <c r="E2448" s="20">
        <v>4.4749999999999996</v>
      </c>
    </row>
    <row r="2449" spans="2:5">
      <c r="B2449" s="21">
        <v>40597</v>
      </c>
      <c r="C2449" s="19">
        <v>360.75</v>
      </c>
      <c r="D2449" s="19">
        <v>82.85</v>
      </c>
      <c r="E2449" s="20">
        <v>4.4770000000000003</v>
      </c>
    </row>
    <row r="2450" spans="2:5">
      <c r="B2450" s="21">
        <v>40596</v>
      </c>
      <c r="C2450" s="19">
        <v>366.25</v>
      </c>
      <c r="D2450" s="19">
        <v>83.05</v>
      </c>
      <c r="E2450" s="20">
        <v>4.4379999999999997</v>
      </c>
    </row>
    <row r="2451" spans="2:5">
      <c r="B2451" s="21">
        <v>40595</v>
      </c>
      <c r="C2451" s="19">
        <v>362.05</v>
      </c>
      <c r="D2451" s="19">
        <v>83.19</v>
      </c>
      <c r="E2451" s="20">
        <v>4.3629999999999995</v>
      </c>
    </row>
    <row r="2452" spans="2:5">
      <c r="B2452" s="21">
        <v>40594</v>
      </c>
      <c r="C2452" s="19">
        <v>358.35</v>
      </c>
      <c r="D2452" s="19">
        <v>83.52</v>
      </c>
      <c r="E2452" s="20">
        <v>4.4589999999999996</v>
      </c>
    </row>
    <row r="2453" spans="2:5">
      <c r="B2453" s="21">
        <v>40593</v>
      </c>
      <c r="C2453" s="19">
        <v>363.75</v>
      </c>
      <c r="D2453" s="19">
        <v>81.790000000000006</v>
      </c>
      <c r="E2453" s="20">
        <v>4.53</v>
      </c>
    </row>
    <row r="2454" spans="2:5">
      <c r="B2454" s="21">
        <v>40592</v>
      </c>
      <c r="C2454" s="19">
        <v>365.95</v>
      </c>
      <c r="D2454" s="19">
        <v>81.56</v>
      </c>
      <c r="E2454" s="20">
        <v>4.4909999999999997</v>
      </c>
    </row>
    <row r="2455" spans="2:5">
      <c r="B2455" s="21">
        <v>40591</v>
      </c>
      <c r="C2455" s="19">
        <v>362.7</v>
      </c>
      <c r="D2455" s="19">
        <v>81.2</v>
      </c>
      <c r="E2455" s="20">
        <v>4.5620000000000003</v>
      </c>
    </row>
    <row r="2456" spans="2:5">
      <c r="B2456" s="21">
        <v>40590</v>
      </c>
      <c r="C2456" s="19">
        <v>358.45</v>
      </c>
      <c r="D2456" s="19">
        <v>81.510000000000005</v>
      </c>
      <c r="E2456" s="20">
        <v>4.4279999999999999</v>
      </c>
    </row>
    <row r="2457" spans="2:5">
      <c r="B2457" s="21">
        <v>40589</v>
      </c>
      <c r="C2457" s="19">
        <v>361.85</v>
      </c>
      <c r="D2457" s="19">
        <v>81.02</v>
      </c>
      <c r="E2457" s="20">
        <v>4.3550000000000004</v>
      </c>
    </row>
    <row r="2458" spans="2:5">
      <c r="B2458" s="21">
        <v>40588</v>
      </c>
      <c r="C2458" s="19">
        <v>356.75</v>
      </c>
      <c r="D2458" s="19">
        <v>80.88</v>
      </c>
      <c r="E2458" s="20">
        <v>4.2709999999999999</v>
      </c>
    </row>
    <row r="2459" spans="2:5">
      <c r="B2459" s="21">
        <v>40587</v>
      </c>
      <c r="C2459" s="19">
        <v>352.85</v>
      </c>
      <c r="D2459" s="19">
        <v>80.69</v>
      </c>
      <c r="E2459" s="20">
        <v>4.2190000000000003</v>
      </c>
    </row>
    <row r="2460" spans="2:5">
      <c r="B2460" s="21">
        <v>40586</v>
      </c>
      <c r="C2460" s="19">
        <v>351.75</v>
      </c>
      <c r="D2460" s="19">
        <v>79.75</v>
      </c>
      <c r="E2460" s="20">
        <v>4.2690000000000001</v>
      </c>
    </row>
    <row r="2461" spans="2:5">
      <c r="B2461" s="21">
        <v>40585</v>
      </c>
      <c r="C2461" s="19">
        <v>352.05</v>
      </c>
      <c r="D2461" s="19">
        <v>79.849999999999994</v>
      </c>
      <c r="E2461" s="20">
        <v>4.3920000000000003</v>
      </c>
    </row>
    <row r="2462" spans="2:5">
      <c r="B2462" s="21">
        <v>40584</v>
      </c>
      <c r="C2462" s="19">
        <v>349.45</v>
      </c>
      <c r="D2462" s="19">
        <v>81.13</v>
      </c>
      <c r="E2462" s="20">
        <v>4.2850000000000001</v>
      </c>
    </row>
    <row r="2463" spans="2:5">
      <c r="B2463" s="21">
        <v>40583</v>
      </c>
      <c r="C2463" s="19">
        <v>346.15</v>
      </c>
      <c r="D2463" s="19">
        <v>81.27</v>
      </c>
      <c r="E2463" s="20">
        <v>4.3849999999999998</v>
      </c>
    </row>
    <row r="2464" spans="2:5">
      <c r="B2464" s="21">
        <v>40582</v>
      </c>
      <c r="C2464" s="19">
        <v>354.35</v>
      </c>
      <c r="D2464" s="19">
        <v>81.25</v>
      </c>
      <c r="E2464" s="20">
        <v>4.4080000000000004</v>
      </c>
    </row>
    <row r="2465" spans="2:5">
      <c r="B2465" s="21">
        <v>40581</v>
      </c>
      <c r="C2465" s="19">
        <v>356.35</v>
      </c>
      <c r="D2465" s="19">
        <v>80.959999999999994</v>
      </c>
      <c r="E2465" s="20">
        <v>4.3090000000000002</v>
      </c>
    </row>
    <row r="2466" spans="2:5">
      <c r="B2466" s="21">
        <v>40580</v>
      </c>
      <c r="C2466" s="19">
        <v>361.85</v>
      </c>
      <c r="D2466" s="19">
        <v>81.8</v>
      </c>
      <c r="E2466" s="20">
        <v>4.4400000000000004</v>
      </c>
    </row>
    <row r="2467" spans="2:5">
      <c r="B2467" s="21">
        <v>40579</v>
      </c>
      <c r="C2467" s="19">
        <v>365.15</v>
      </c>
      <c r="D2467" s="19">
        <v>82.54</v>
      </c>
      <c r="E2467" s="20">
        <v>4.282</v>
      </c>
    </row>
    <row r="2468" spans="2:5">
      <c r="B2468" s="21">
        <v>40578</v>
      </c>
      <c r="C2468" s="19">
        <v>362.75</v>
      </c>
      <c r="D2468" s="19">
        <v>83.55</v>
      </c>
      <c r="E2468" s="20">
        <v>4.1769999999999996</v>
      </c>
    </row>
    <row r="2469" spans="2:5">
      <c r="B2469" s="21">
        <v>40577</v>
      </c>
      <c r="C2469" s="19">
        <v>361.65</v>
      </c>
      <c r="D2469" s="19">
        <v>81.510000000000005</v>
      </c>
      <c r="E2469" s="20">
        <v>4.1669999999999998</v>
      </c>
    </row>
    <row r="2470" spans="2:5">
      <c r="B2470" s="21">
        <v>40576</v>
      </c>
      <c r="C2470" s="19">
        <v>359.65</v>
      </c>
      <c r="D2470" s="19">
        <v>82.3</v>
      </c>
      <c r="E2470" s="20">
        <v>4.1100000000000003</v>
      </c>
    </row>
    <row r="2471" spans="2:5">
      <c r="B2471" s="21">
        <v>40575</v>
      </c>
      <c r="C2471" s="19">
        <v>350.75</v>
      </c>
      <c r="D2471" s="19">
        <v>81.849999999999994</v>
      </c>
      <c r="E2471" s="20">
        <v>4.1239999999999997</v>
      </c>
    </row>
    <row r="2472" spans="2:5">
      <c r="B2472" s="21">
        <v>40574</v>
      </c>
      <c r="C2472" s="19">
        <v>351.75</v>
      </c>
      <c r="D2472" s="19">
        <v>82.5</v>
      </c>
      <c r="E2472" s="20">
        <v>4.2119999999999997</v>
      </c>
    </row>
    <row r="2473" spans="2:5">
      <c r="B2473" s="21">
        <v>40573</v>
      </c>
      <c r="C2473" s="19">
        <v>347.25</v>
      </c>
      <c r="D2473" s="19">
        <v>83.72</v>
      </c>
      <c r="E2473" s="20">
        <v>4.0010000000000003</v>
      </c>
    </row>
    <row r="2474" spans="2:5">
      <c r="B2474" s="21">
        <v>40572</v>
      </c>
      <c r="C2474" s="19">
        <v>344.75</v>
      </c>
      <c r="D2474" s="19">
        <v>83.33</v>
      </c>
      <c r="E2474" s="20">
        <v>3.9220000000000002</v>
      </c>
    </row>
    <row r="2475" spans="2:5">
      <c r="B2475" s="21">
        <v>40571</v>
      </c>
      <c r="C2475" s="19">
        <v>343.55</v>
      </c>
      <c r="D2475" s="19">
        <v>86.74</v>
      </c>
      <c r="E2475" s="20">
        <v>3.92</v>
      </c>
    </row>
    <row r="2476" spans="2:5">
      <c r="B2476" s="21">
        <v>40570</v>
      </c>
      <c r="C2476" s="19">
        <v>342.15</v>
      </c>
      <c r="D2476" s="19">
        <v>86.44</v>
      </c>
      <c r="E2476" s="20">
        <v>3.9830000000000001</v>
      </c>
    </row>
    <row r="2477" spans="2:5">
      <c r="B2477" s="21">
        <v>40569</v>
      </c>
      <c r="C2477" s="19">
        <v>347.3</v>
      </c>
      <c r="D2477" s="19">
        <v>85.42</v>
      </c>
      <c r="E2477" s="20">
        <v>3.726</v>
      </c>
    </row>
    <row r="2478" spans="2:5">
      <c r="B2478" s="21">
        <v>40568</v>
      </c>
      <c r="C2478" s="19">
        <v>345.2</v>
      </c>
      <c r="D2478" s="19">
        <v>84.89</v>
      </c>
      <c r="E2478" s="20">
        <v>3.6280000000000001</v>
      </c>
    </row>
    <row r="2479" spans="2:5">
      <c r="B2479" s="21">
        <v>40567</v>
      </c>
      <c r="C2479" s="19">
        <v>345.45</v>
      </c>
      <c r="D2479" s="19">
        <v>84.03</v>
      </c>
      <c r="E2479" s="20">
        <v>3.657</v>
      </c>
    </row>
    <row r="2480" spans="2:5">
      <c r="B2480" s="21">
        <v>40566</v>
      </c>
      <c r="C2480" s="19">
        <v>344.55</v>
      </c>
      <c r="D2480" s="19">
        <v>85.47</v>
      </c>
      <c r="E2480" s="20">
        <v>3.6819999999999999</v>
      </c>
    </row>
    <row r="2481" spans="2:5">
      <c r="B2481" s="21">
        <v>40565</v>
      </c>
      <c r="C2481" s="19">
        <v>344.45</v>
      </c>
      <c r="D2481" s="19">
        <v>86.25</v>
      </c>
      <c r="E2481" s="20">
        <v>3.7160000000000002</v>
      </c>
    </row>
    <row r="2482" spans="2:5">
      <c r="B2482" s="21">
        <v>40564</v>
      </c>
      <c r="C2482" s="19">
        <v>348.25</v>
      </c>
      <c r="D2482" s="19">
        <v>86.09</v>
      </c>
      <c r="E2482" s="20">
        <v>3.7330000000000001</v>
      </c>
    </row>
    <row r="2483" spans="2:5">
      <c r="B2483" s="21">
        <v>40563</v>
      </c>
      <c r="C2483" s="19">
        <v>350.85</v>
      </c>
      <c r="D2483" s="19">
        <v>83.95</v>
      </c>
      <c r="E2483" s="20">
        <v>3.649</v>
      </c>
    </row>
    <row r="2484" spans="2:5">
      <c r="B2484" s="21">
        <v>40562</v>
      </c>
      <c r="C2484" s="19">
        <v>351.15</v>
      </c>
      <c r="D2484" s="19">
        <v>83.95</v>
      </c>
      <c r="E2484" s="20">
        <v>3.6630000000000003</v>
      </c>
    </row>
    <row r="2485" spans="2:5">
      <c r="B2485" s="21">
        <v>40561</v>
      </c>
      <c r="C2485" s="19">
        <v>351.5</v>
      </c>
      <c r="D2485" s="19">
        <v>84.74</v>
      </c>
      <c r="E2485" s="20">
        <v>3.5380000000000003</v>
      </c>
    </row>
    <row r="2486" spans="2:5">
      <c r="B2486" s="21">
        <v>40560</v>
      </c>
      <c r="C2486" s="19">
        <v>350.75</v>
      </c>
      <c r="D2486" s="19">
        <v>83.59</v>
      </c>
      <c r="E2486" s="20">
        <v>3.5489999999999999</v>
      </c>
    </row>
    <row r="2487" spans="2:5">
      <c r="B2487" s="21">
        <v>40559</v>
      </c>
      <c r="C2487" s="19">
        <v>346.4</v>
      </c>
      <c r="D2487" s="19">
        <v>82.5</v>
      </c>
      <c r="E2487" s="20">
        <v>3.5150000000000001</v>
      </c>
    </row>
    <row r="2488" spans="2:5">
      <c r="B2488" s="21">
        <v>40558</v>
      </c>
      <c r="C2488" s="19">
        <v>345.25</v>
      </c>
      <c r="D2488" s="19">
        <v>83.42</v>
      </c>
      <c r="E2488" s="20">
        <v>3.5430000000000001</v>
      </c>
    </row>
    <row r="2489" spans="2:5">
      <c r="B2489" s="21">
        <v>40557</v>
      </c>
      <c r="C2489" s="19">
        <v>344.15</v>
      </c>
      <c r="D2489" s="19">
        <v>84.35</v>
      </c>
      <c r="E2489" s="20">
        <v>3.5430000000000001</v>
      </c>
    </row>
    <row r="2490" spans="2:5">
      <c r="B2490" s="21">
        <v>40556</v>
      </c>
      <c r="C2490" s="19">
        <v>347.4</v>
      </c>
      <c r="D2490" s="19">
        <v>82.49</v>
      </c>
      <c r="E2490" s="20">
        <v>3.4050000000000002</v>
      </c>
    </row>
    <row r="2491" spans="2:5">
      <c r="B2491" s="21">
        <v>40555</v>
      </c>
      <c r="C2491" s="19">
        <v>346.8</v>
      </c>
      <c r="D2491" s="19">
        <v>83.63</v>
      </c>
      <c r="E2491" s="20">
        <v>3.2509999999999999</v>
      </c>
    </row>
    <row r="2492" spans="2:5">
      <c r="B2492" s="21">
        <v>40554</v>
      </c>
      <c r="C2492" s="19">
        <v>353</v>
      </c>
      <c r="D2492" s="19">
        <v>83.18</v>
      </c>
      <c r="E2492" s="20">
        <v>3.3130000000000002</v>
      </c>
    </row>
    <row r="2493" spans="2:5">
      <c r="B2493" s="21">
        <v>40553</v>
      </c>
      <c r="C2493" s="19">
        <v>357.38</v>
      </c>
      <c r="D2493" s="19">
        <v>84.92</v>
      </c>
      <c r="E2493" s="20">
        <v>3.367</v>
      </c>
    </row>
    <row r="2494" spans="2:5">
      <c r="B2494" s="21">
        <v>40552</v>
      </c>
      <c r="C2494" s="19">
        <v>361.35</v>
      </c>
      <c r="D2494" s="19">
        <v>84.55</v>
      </c>
      <c r="E2494" s="20">
        <v>3.339</v>
      </c>
    </row>
    <row r="2495" spans="2:5">
      <c r="B2495" s="21">
        <v>40551</v>
      </c>
      <c r="C2495" s="19">
        <v>357.35</v>
      </c>
      <c r="D2495" s="19">
        <v>84.7</v>
      </c>
      <c r="E2495" s="20">
        <v>3.363</v>
      </c>
    </row>
    <row r="2496" spans="2:5">
      <c r="B2496" s="21">
        <v>40550</v>
      </c>
      <c r="C2496" s="19">
        <v>363.35</v>
      </c>
      <c r="D2496" s="19">
        <v>84.3</v>
      </c>
      <c r="E2496" s="20">
        <v>3.262</v>
      </c>
    </row>
    <row r="2497" spans="2:5">
      <c r="B2497" s="21">
        <v>40549</v>
      </c>
      <c r="C2497" s="19">
        <v>359.15</v>
      </c>
      <c r="D2497" s="19">
        <v>84.5</v>
      </c>
      <c r="E2497" s="20">
        <v>3.173</v>
      </c>
    </row>
    <row r="2498" spans="2:5">
      <c r="B2498" s="21">
        <v>40548</v>
      </c>
      <c r="C2498" s="19">
        <v>356.65</v>
      </c>
      <c r="D2498" s="19">
        <v>82.75</v>
      </c>
      <c r="E2498" s="20">
        <v>3.1139999999999999</v>
      </c>
    </row>
    <row r="2499" spans="2:5">
      <c r="B2499" s="21">
        <v>40547</v>
      </c>
      <c r="C2499" s="19">
        <v>353.45</v>
      </c>
      <c r="D2499" s="19">
        <v>83.95</v>
      </c>
      <c r="E2499" s="20">
        <v>3.165</v>
      </c>
    </row>
    <row r="2500" spans="2:5">
      <c r="B2500" s="21">
        <v>40546</v>
      </c>
      <c r="C2500" s="19">
        <v>355.65</v>
      </c>
      <c r="D2500" s="19">
        <v>83.97</v>
      </c>
      <c r="E2500" s="20">
        <v>3.2120000000000002</v>
      </c>
    </row>
    <row r="2501" spans="2:5">
      <c r="B2501" s="21">
        <v>40545</v>
      </c>
      <c r="C2501" s="19">
        <v>352.15</v>
      </c>
      <c r="D2501" s="19">
        <v>81.709999999999994</v>
      </c>
      <c r="E2501" s="20">
        <v>3.1920000000000002</v>
      </c>
    </row>
    <row r="2502" spans="2:5">
      <c r="B2502" s="21">
        <v>40544</v>
      </c>
      <c r="C2502" s="19">
        <v>361.85</v>
      </c>
      <c r="D2502" s="19">
        <v>82</v>
      </c>
      <c r="E2502" s="20">
        <v>3.278</v>
      </c>
    </row>
    <row r="2503" spans="2:5">
      <c r="B2503" s="21">
        <v>40543</v>
      </c>
      <c r="C2503" s="19">
        <v>363.75</v>
      </c>
      <c r="D2503" s="19">
        <v>80.05</v>
      </c>
      <c r="E2503" s="20">
        <v>3.3529999999999998</v>
      </c>
    </row>
    <row r="2504" spans="2:5">
      <c r="B2504" s="21">
        <v>40542</v>
      </c>
      <c r="C2504" s="19">
        <v>368.75</v>
      </c>
      <c r="D2504" s="19">
        <v>81.900000000000006</v>
      </c>
      <c r="E2504" s="20">
        <v>3.3439999999999999</v>
      </c>
    </row>
    <row r="2505" spans="2:5">
      <c r="B2505" s="21">
        <v>40541</v>
      </c>
      <c r="C2505" s="19">
        <v>361.28</v>
      </c>
      <c r="D2505" s="19">
        <v>84.25</v>
      </c>
      <c r="E2505" s="20">
        <v>3.2949999999999999</v>
      </c>
    </row>
    <row r="2506" spans="2:5">
      <c r="B2506" s="21">
        <v>40540</v>
      </c>
      <c r="C2506" s="19">
        <v>365.25</v>
      </c>
      <c r="D2506" s="19">
        <v>83.82</v>
      </c>
      <c r="E2506" s="20">
        <v>3.331</v>
      </c>
    </row>
    <row r="2507" spans="2:5">
      <c r="B2507" s="21">
        <v>40539</v>
      </c>
      <c r="C2507" s="19">
        <v>365.85</v>
      </c>
      <c r="D2507" s="19">
        <v>87.33</v>
      </c>
      <c r="E2507" s="20">
        <v>3.41</v>
      </c>
    </row>
    <row r="2508" spans="2:5">
      <c r="B2508" s="21">
        <v>40538</v>
      </c>
      <c r="C2508" s="19">
        <v>364.45</v>
      </c>
      <c r="D2508" s="19">
        <v>88.04</v>
      </c>
      <c r="E2508" s="20">
        <v>3.3719999999999999</v>
      </c>
    </row>
    <row r="2509" spans="2:5">
      <c r="B2509" s="21">
        <v>40537</v>
      </c>
      <c r="C2509" s="19">
        <v>369.25</v>
      </c>
      <c r="D2509" s="19">
        <v>87.36</v>
      </c>
      <c r="E2509" s="20">
        <v>3.3370000000000002</v>
      </c>
    </row>
    <row r="2510" spans="2:5">
      <c r="B2510" s="21">
        <v>40536</v>
      </c>
      <c r="C2510" s="19">
        <v>365.05</v>
      </c>
      <c r="D2510" s="19">
        <v>87.57</v>
      </c>
      <c r="E2510" s="20">
        <v>3.4249999999999998</v>
      </c>
    </row>
    <row r="2511" spans="2:5">
      <c r="B2511" s="21">
        <v>40535</v>
      </c>
      <c r="C2511" s="19">
        <v>366.25</v>
      </c>
      <c r="D2511" s="19">
        <v>87.69</v>
      </c>
      <c r="E2511" s="20">
        <v>3.4119999999999999</v>
      </c>
    </row>
    <row r="2512" spans="2:5">
      <c r="B2512" s="21">
        <v>40534</v>
      </c>
      <c r="C2512" s="19">
        <v>370.35</v>
      </c>
      <c r="D2512" s="19">
        <v>85.26</v>
      </c>
      <c r="E2512" s="20">
        <v>3.3340000000000001</v>
      </c>
    </row>
    <row r="2513" spans="2:5">
      <c r="B2513" s="21">
        <v>40533</v>
      </c>
      <c r="C2513" s="19">
        <v>368.75</v>
      </c>
      <c r="D2513" s="19">
        <v>85.26</v>
      </c>
      <c r="E2513" s="20">
        <v>3.3370000000000002</v>
      </c>
    </row>
    <row r="2514" spans="2:5">
      <c r="B2514" s="21">
        <v>40532</v>
      </c>
      <c r="C2514" s="19">
        <v>367.05</v>
      </c>
      <c r="D2514" s="19">
        <v>86.08</v>
      </c>
      <c r="E2514" s="20">
        <v>3.3159999999999998</v>
      </c>
    </row>
    <row r="2515" spans="2:5">
      <c r="B2515" s="21">
        <v>40531</v>
      </c>
      <c r="C2515" s="19">
        <v>371.55</v>
      </c>
      <c r="D2515" s="19">
        <v>86.18</v>
      </c>
      <c r="E2515" s="20">
        <v>3.3980000000000001</v>
      </c>
    </row>
    <row r="2516" spans="2:5">
      <c r="B2516" s="21">
        <v>40530</v>
      </c>
      <c r="C2516" s="19">
        <v>367.95</v>
      </c>
      <c r="D2516" s="19">
        <v>85.77</v>
      </c>
      <c r="E2516" s="20">
        <v>3.3559999999999999</v>
      </c>
    </row>
    <row r="2517" spans="2:5">
      <c r="B2517" s="21">
        <v>40529</v>
      </c>
      <c r="C2517" s="19">
        <v>366.25</v>
      </c>
      <c r="D2517" s="19">
        <v>86.45</v>
      </c>
      <c r="E2517" s="20">
        <v>3.4870000000000001</v>
      </c>
    </row>
    <row r="2518" spans="2:5">
      <c r="B2518" s="21">
        <v>40528</v>
      </c>
      <c r="C2518" s="19">
        <v>354.75</v>
      </c>
      <c r="D2518" s="19">
        <v>88.99</v>
      </c>
      <c r="E2518" s="20">
        <v>3.42</v>
      </c>
    </row>
    <row r="2519" spans="2:5">
      <c r="B2519" s="21">
        <v>40527</v>
      </c>
      <c r="C2519" s="19">
        <v>351.95</v>
      </c>
      <c r="D2519" s="19">
        <v>89.9</v>
      </c>
      <c r="E2519" s="20">
        <v>3.532</v>
      </c>
    </row>
    <row r="2520" spans="2:5">
      <c r="B2520" s="21">
        <v>40526</v>
      </c>
      <c r="C2520" s="19">
        <v>352.45</v>
      </c>
      <c r="D2520" s="19">
        <v>88.7</v>
      </c>
      <c r="E2520" s="20">
        <v>3.5220000000000002</v>
      </c>
    </row>
    <row r="2521" spans="2:5">
      <c r="B2521" s="21">
        <v>40525</v>
      </c>
      <c r="C2521" s="19">
        <v>349.85</v>
      </c>
      <c r="D2521" s="19">
        <v>89.98</v>
      </c>
      <c r="E2521" s="20">
        <v>3.6040000000000001</v>
      </c>
    </row>
    <row r="2522" spans="2:5">
      <c r="B2522" s="21">
        <v>40524</v>
      </c>
      <c r="C2522" s="19">
        <v>351.25</v>
      </c>
      <c r="D2522" s="19">
        <v>89</v>
      </c>
      <c r="E2522" s="20">
        <v>3.6440000000000001</v>
      </c>
    </row>
    <row r="2523" spans="2:5">
      <c r="B2523" s="21">
        <v>40523</v>
      </c>
      <c r="C2523" s="19">
        <v>348.55</v>
      </c>
      <c r="D2523" s="19">
        <v>87.55</v>
      </c>
      <c r="E2523" s="20">
        <v>3.681</v>
      </c>
    </row>
    <row r="2524" spans="2:5">
      <c r="B2524" s="21">
        <v>40522</v>
      </c>
      <c r="C2524" s="19">
        <v>348.65</v>
      </c>
      <c r="D2524" s="19">
        <v>86.05</v>
      </c>
      <c r="E2524" s="20">
        <v>3.6829999999999998</v>
      </c>
    </row>
    <row r="2525" spans="2:5">
      <c r="B2525" s="21">
        <v>40521</v>
      </c>
      <c r="C2525" s="19">
        <v>342.05</v>
      </c>
      <c r="D2525" s="19">
        <v>86.68</v>
      </c>
      <c r="E2525" s="20">
        <v>3.677</v>
      </c>
    </row>
    <row r="2526" spans="2:5">
      <c r="B2526" s="21">
        <v>40520</v>
      </c>
      <c r="C2526" s="19">
        <v>344.25</v>
      </c>
      <c r="D2526" s="19">
        <v>87.51</v>
      </c>
      <c r="E2526" s="20">
        <v>3.786</v>
      </c>
    </row>
    <row r="2527" spans="2:5">
      <c r="B2527" s="21">
        <v>40519</v>
      </c>
      <c r="C2527" s="19">
        <v>342.25</v>
      </c>
      <c r="D2527" s="19">
        <v>86.52</v>
      </c>
      <c r="E2527" s="20">
        <v>3.8860000000000001</v>
      </c>
    </row>
    <row r="2528" spans="2:5">
      <c r="B2528" s="21">
        <v>40518</v>
      </c>
      <c r="C2528" s="19">
        <v>340.95</v>
      </c>
      <c r="D2528" s="19">
        <v>87.57</v>
      </c>
      <c r="E2528" s="20">
        <v>3.9249999999999998</v>
      </c>
    </row>
    <row r="2529" spans="2:5">
      <c r="B2529" s="21">
        <v>40517</v>
      </c>
      <c r="C2529" s="19">
        <v>341.75</v>
      </c>
      <c r="D2529" s="19">
        <v>85.89</v>
      </c>
      <c r="E2529" s="20">
        <v>3.8420000000000001</v>
      </c>
    </row>
    <row r="2530" spans="2:5">
      <c r="B2530" s="21">
        <v>40516</v>
      </c>
      <c r="C2530" s="19">
        <v>338.55</v>
      </c>
      <c r="D2530" s="19">
        <v>84.9</v>
      </c>
      <c r="E2530" s="20">
        <v>3.8380000000000001</v>
      </c>
    </row>
    <row r="2531" spans="2:5">
      <c r="B2531" s="21">
        <v>40515</v>
      </c>
      <c r="C2531" s="19">
        <v>334.25</v>
      </c>
      <c r="D2531" s="19">
        <v>85.66</v>
      </c>
      <c r="E2531" s="20">
        <v>3.9290000000000003</v>
      </c>
    </row>
    <row r="2532" spans="2:5">
      <c r="B2532" s="21">
        <v>40514</v>
      </c>
      <c r="C2532" s="19">
        <v>333.85</v>
      </c>
      <c r="D2532" s="19">
        <v>85.12</v>
      </c>
      <c r="E2532" s="20">
        <v>3.903</v>
      </c>
    </row>
    <row r="2533" spans="2:5">
      <c r="B2533" s="21">
        <v>40513</v>
      </c>
      <c r="C2533" s="19">
        <v>333.25</v>
      </c>
      <c r="D2533" s="19">
        <v>83.88</v>
      </c>
      <c r="E2533" s="20">
        <v>3.89</v>
      </c>
    </row>
    <row r="2534" spans="2:5">
      <c r="B2534" s="21">
        <v>40512</v>
      </c>
      <c r="C2534" s="19">
        <v>334.45</v>
      </c>
      <c r="D2534" s="19">
        <v>85.2</v>
      </c>
      <c r="E2534" s="20">
        <v>3.9210000000000003</v>
      </c>
    </row>
    <row r="2535" spans="2:5">
      <c r="B2535" s="21">
        <v>40511</v>
      </c>
      <c r="C2535" s="19">
        <v>331.25</v>
      </c>
      <c r="D2535" s="19">
        <v>85.75</v>
      </c>
      <c r="E2535" s="20">
        <v>3.9769999999999999</v>
      </c>
    </row>
    <row r="2536" spans="2:5">
      <c r="B2536" s="21">
        <v>40510</v>
      </c>
      <c r="C2536" s="19">
        <v>332.95</v>
      </c>
      <c r="D2536" s="19">
        <v>85.63</v>
      </c>
      <c r="E2536" s="20">
        <v>3.9660000000000002</v>
      </c>
    </row>
    <row r="2537" spans="2:5">
      <c r="B2537" s="21">
        <v>40509</v>
      </c>
      <c r="C2537" s="19">
        <v>333.55</v>
      </c>
      <c r="D2537" s="19">
        <v>83.36</v>
      </c>
      <c r="E2537" s="20">
        <v>3.9830000000000001</v>
      </c>
    </row>
    <row r="2538" spans="2:5">
      <c r="B2538" s="21">
        <v>40508</v>
      </c>
      <c r="C2538" s="19">
        <v>325.95</v>
      </c>
      <c r="D2538" s="19">
        <v>84.26</v>
      </c>
      <c r="E2538" s="20">
        <v>3.9580000000000002</v>
      </c>
    </row>
    <row r="2539" spans="2:5">
      <c r="B2539" s="21">
        <v>40507</v>
      </c>
      <c r="C2539" s="19">
        <v>327.14999999999998</v>
      </c>
      <c r="D2539" s="19">
        <v>84.26</v>
      </c>
      <c r="E2539" s="20">
        <v>3.9580000000000002</v>
      </c>
    </row>
    <row r="2540" spans="2:5">
      <c r="B2540" s="21">
        <v>40506</v>
      </c>
      <c r="C2540" s="19">
        <v>326.45</v>
      </c>
      <c r="D2540" s="19">
        <v>82.88</v>
      </c>
      <c r="E2540" s="20">
        <v>3.94</v>
      </c>
    </row>
    <row r="2541" spans="2:5">
      <c r="B2541" s="21">
        <v>40505</v>
      </c>
      <c r="C2541" s="19">
        <v>324.95</v>
      </c>
      <c r="D2541" s="19">
        <v>82.79</v>
      </c>
      <c r="E2541" s="20">
        <v>3.9870000000000001</v>
      </c>
    </row>
    <row r="2542" spans="2:5">
      <c r="B2542" s="21">
        <v>40504</v>
      </c>
      <c r="C2542" s="19">
        <v>324.85000000000002</v>
      </c>
      <c r="D2542" s="19">
        <v>80.069999999999993</v>
      </c>
      <c r="E2542" s="20">
        <v>4.016</v>
      </c>
    </row>
    <row r="2543" spans="2:5">
      <c r="B2543" s="21">
        <v>40503</v>
      </c>
      <c r="C2543" s="19">
        <v>328.05</v>
      </c>
      <c r="D2543" s="19">
        <v>78.75</v>
      </c>
      <c r="E2543" s="20">
        <v>3.9729999999999999</v>
      </c>
    </row>
    <row r="2544" spans="2:5">
      <c r="B2544" s="21">
        <v>40502</v>
      </c>
      <c r="C2544" s="19">
        <v>326.55</v>
      </c>
      <c r="D2544" s="19">
        <v>79.010000000000005</v>
      </c>
      <c r="E2544" s="20">
        <v>3.944</v>
      </c>
    </row>
    <row r="2545" spans="2:5">
      <c r="B2545" s="21">
        <v>40501</v>
      </c>
      <c r="C2545" s="19">
        <v>326.85000000000002</v>
      </c>
      <c r="D2545" s="19">
        <v>78.709999999999994</v>
      </c>
      <c r="E2545" s="20">
        <v>3.8980000000000001</v>
      </c>
    </row>
    <row r="2546" spans="2:5">
      <c r="B2546" s="21">
        <v>40500</v>
      </c>
      <c r="C2546" s="19">
        <v>322.75</v>
      </c>
      <c r="D2546" s="19">
        <v>80.069999999999993</v>
      </c>
      <c r="E2546" s="20">
        <v>3.9340000000000002</v>
      </c>
    </row>
    <row r="2547" spans="2:5">
      <c r="B2547" s="21">
        <v>40499</v>
      </c>
      <c r="C2547" s="19">
        <v>323.05</v>
      </c>
      <c r="D2547" s="19">
        <v>80.47</v>
      </c>
      <c r="E2547" s="20">
        <v>3.9790000000000001</v>
      </c>
    </row>
    <row r="2548" spans="2:5">
      <c r="B2548" s="21">
        <v>40498</v>
      </c>
      <c r="C2548" s="19">
        <v>325.55</v>
      </c>
      <c r="D2548" s="19">
        <v>80.790000000000006</v>
      </c>
      <c r="E2548" s="20">
        <v>3.9539999999999997</v>
      </c>
    </row>
    <row r="2549" spans="2:5">
      <c r="B2549" s="21">
        <v>40497</v>
      </c>
      <c r="C2549" s="19">
        <v>325.25</v>
      </c>
      <c r="D2549" s="19">
        <v>81.91</v>
      </c>
      <c r="E2549" s="20">
        <v>3.911</v>
      </c>
    </row>
    <row r="2550" spans="2:5">
      <c r="B2550" s="21">
        <v>40496</v>
      </c>
      <c r="C2550" s="19">
        <v>329.95</v>
      </c>
      <c r="D2550" s="19">
        <v>81.459999999999994</v>
      </c>
      <c r="E2550" s="20">
        <v>3.93</v>
      </c>
    </row>
    <row r="2551" spans="2:5">
      <c r="B2551" s="21">
        <v>40495</v>
      </c>
      <c r="C2551" s="19">
        <v>334.95</v>
      </c>
      <c r="D2551" s="19">
        <v>78.73</v>
      </c>
      <c r="E2551" s="20">
        <v>3.8109999999999999</v>
      </c>
    </row>
    <row r="2552" spans="2:5">
      <c r="B2552" s="21">
        <v>40494</v>
      </c>
      <c r="C2552" s="19">
        <v>337.45</v>
      </c>
      <c r="D2552" s="19">
        <v>78.430000000000007</v>
      </c>
      <c r="E2552" s="20">
        <v>3.798</v>
      </c>
    </row>
    <row r="2553" spans="2:5">
      <c r="B2553" s="21">
        <v>40493</v>
      </c>
      <c r="C2553" s="19">
        <v>331.85</v>
      </c>
      <c r="D2553" s="19">
        <v>80.849999999999994</v>
      </c>
      <c r="E2553" s="20">
        <v>3.9</v>
      </c>
    </row>
    <row r="2554" spans="2:5">
      <c r="B2554" s="21">
        <v>40492</v>
      </c>
      <c r="C2554" s="19">
        <v>329.25</v>
      </c>
      <c r="D2554" s="19">
        <v>81.45</v>
      </c>
      <c r="E2554" s="20">
        <v>3.9249999999999998</v>
      </c>
    </row>
    <row r="2555" spans="2:5">
      <c r="B2555" s="21">
        <v>40491</v>
      </c>
      <c r="C2555" s="19">
        <v>330.25</v>
      </c>
      <c r="D2555" s="19">
        <v>81.55</v>
      </c>
      <c r="E2555" s="20">
        <v>3.93</v>
      </c>
    </row>
    <row r="2556" spans="2:5">
      <c r="B2556" s="21">
        <v>40490</v>
      </c>
      <c r="C2556" s="19">
        <v>328.55</v>
      </c>
      <c r="D2556" s="19">
        <v>83.45</v>
      </c>
      <c r="E2556" s="20">
        <v>3.944</v>
      </c>
    </row>
    <row r="2557" spans="2:5">
      <c r="B2557" s="21">
        <v>40489</v>
      </c>
      <c r="C2557" s="19">
        <v>329.65</v>
      </c>
      <c r="D2557" s="19">
        <v>82.25</v>
      </c>
      <c r="E2557" s="20">
        <v>3.9670000000000001</v>
      </c>
    </row>
    <row r="2558" spans="2:5">
      <c r="B2558" s="21">
        <v>40488</v>
      </c>
      <c r="C2558" s="19">
        <v>326.05</v>
      </c>
      <c r="D2558" s="19">
        <v>84.9</v>
      </c>
      <c r="E2558" s="20">
        <v>4.1050000000000004</v>
      </c>
    </row>
    <row r="2559" spans="2:5">
      <c r="B2559" s="21">
        <v>40487</v>
      </c>
      <c r="C2559" s="19">
        <v>332.25</v>
      </c>
      <c r="D2559" s="19">
        <v>82.2</v>
      </c>
      <c r="E2559" s="20">
        <v>3.9550000000000001</v>
      </c>
    </row>
    <row r="2560" spans="2:5">
      <c r="B2560" s="21">
        <v>40486</v>
      </c>
      <c r="C2560" s="19">
        <v>336.45</v>
      </c>
      <c r="D2560" s="19">
        <v>82</v>
      </c>
      <c r="E2560" s="20">
        <v>3.9859999999999998</v>
      </c>
    </row>
    <row r="2561" spans="2:5">
      <c r="B2561" s="21">
        <v>40485</v>
      </c>
      <c r="C2561" s="19">
        <v>337.85</v>
      </c>
      <c r="D2561" s="19">
        <v>82.47</v>
      </c>
      <c r="E2561" s="20">
        <v>3.907</v>
      </c>
    </row>
    <row r="2562" spans="2:5">
      <c r="B2562" s="21">
        <v>40484</v>
      </c>
      <c r="C2562" s="19">
        <v>336.55</v>
      </c>
      <c r="D2562" s="19">
        <v>82.46</v>
      </c>
      <c r="E2562" s="20">
        <v>3.84</v>
      </c>
    </row>
    <row r="2563" spans="2:5">
      <c r="B2563" s="21">
        <v>40483</v>
      </c>
      <c r="C2563" s="19">
        <v>336.35</v>
      </c>
      <c r="D2563" s="19">
        <v>79</v>
      </c>
      <c r="E2563" s="20">
        <v>3.702</v>
      </c>
    </row>
    <row r="2564" spans="2:5">
      <c r="B2564" s="21">
        <v>40482</v>
      </c>
      <c r="C2564" s="19">
        <v>334.35</v>
      </c>
      <c r="D2564" s="19">
        <v>78.45</v>
      </c>
      <c r="E2564" s="20">
        <v>3.7469999999999999</v>
      </c>
    </row>
    <row r="2565" spans="2:5">
      <c r="B2565" s="21">
        <v>40481</v>
      </c>
      <c r="C2565" s="19">
        <v>345.75</v>
      </c>
      <c r="D2565" s="19">
        <v>75.180000000000007</v>
      </c>
      <c r="E2565" s="20">
        <v>3.5830000000000002</v>
      </c>
    </row>
    <row r="2566" spans="2:5">
      <c r="B2566" s="21">
        <v>40480</v>
      </c>
      <c r="C2566" s="19">
        <v>350.65</v>
      </c>
      <c r="D2566" s="19">
        <v>75.349999999999994</v>
      </c>
      <c r="E2566" s="20">
        <v>3.5830000000000002</v>
      </c>
    </row>
    <row r="2567" spans="2:5">
      <c r="B2567" s="21">
        <v>40479</v>
      </c>
      <c r="C2567" s="19">
        <v>354.45</v>
      </c>
      <c r="D2567" s="19">
        <v>75.7</v>
      </c>
      <c r="E2567" s="20">
        <v>3.5620000000000003</v>
      </c>
    </row>
    <row r="2568" spans="2:5">
      <c r="B2568" s="21">
        <v>40478</v>
      </c>
      <c r="C2568" s="19">
        <v>350.75</v>
      </c>
      <c r="D2568" s="19">
        <v>77.900000000000006</v>
      </c>
      <c r="E2568" s="20">
        <v>3.6429999999999998</v>
      </c>
    </row>
    <row r="2569" spans="2:5">
      <c r="B2569" s="21">
        <v>40477</v>
      </c>
      <c r="C2569" s="19">
        <v>356.25</v>
      </c>
      <c r="D2569" s="19">
        <v>77.069999999999993</v>
      </c>
      <c r="E2569" s="20">
        <v>3.6579999999999999</v>
      </c>
    </row>
    <row r="2570" spans="2:5">
      <c r="B2570" s="21">
        <v>40476</v>
      </c>
      <c r="C2570" s="19">
        <v>353.55</v>
      </c>
      <c r="D2570" s="19">
        <v>77.73</v>
      </c>
      <c r="E2570" s="20">
        <v>3.63</v>
      </c>
    </row>
    <row r="2571" spans="2:5">
      <c r="B2571" s="21">
        <v>40475</v>
      </c>
      <c r="C2571" s="19">
        <v>354.25</v>
      </c>
      <c r="D2571" s="19">
        <v>76.7</v>
      </c>
      <c r="E2571" s="20">
        <v>3.6480000000000001</v>
      </c>
    </row>
    <row r="2572" spans="2:5">
      <c r="B2572" s="21">
        <v>40474</v>
      </c>
      <c r="C2572" s="19">
        <v>349.05</v>
      </c>
      <c r="D2572" s="19">
        <v>77.33</v>
      </c>
      <c r="E2572" s="20">
        <v>3.6749999999999998</v>
      </c>
    </row>
    <row r="2573" spans="2:5">
      <c r="B2573" s="21">
        <v>40473</v>
      </c>
      <c r="C2573" s="19">
        <v>349.95</v>
      </c>
      <c r="D2573" s="19">
        <v>77.95</v>
      </c>
      <c r="E2573" s="20">
        <v>3.6920000000000002</v>
      </c>
    </row>
    <row r="2574" spans="2:5">
      <c r="B2574" s="21">
        <v>40472</v>
      </c>
      <c r="C2574" s="19">
        <v>345.45</v>
      </c>
      <c r="D2574" s="19">
        <v>77.28</v>
      </c>
      <c r="E2574" s="20">
        <v>3.7389999999999999</v>
      </c>
    </row>
    <row r="2575" spans="2:5">
      <c r="B2575" s="21">
        <v>40471</v>
      </c>
      <c r="C2575" s="19">
        <v>354.35</v>
      </c>
      <c r="D2575" s="19">
        <v>77.400000000000006</v>
      </c>
      <c r="E2575" s="20">
        <v>3.7669999999999999</v>
      </c>
    </row>
    <row r="2576" spans="2:5">
      <c r="B2576" s="21">
        <v>40470</v>
      </c>
      <c r="C2576" s="19">
        <v>351.85</v>
      </c>
      <c r="D2576" s="19">
        <v>79.069999999999993</v>
      </c>
      <c r="E2576" s="20">
        <v>3.8220000000000001</v>
      </c>
    </row>
    <row r="2577" spans="2:5">
      <c r="B2577" s="21">
        <v>40469</v>
      </c>
      <c r="C2577" s="19">
        <v>357.75</v>
      </c>
      <c r="D2577" s="19">
        <v>78.56</v>
      </c>
      <c r="E2577" s="20">
        <v>3.8460000000000001</v>
      </c>
    </row>
    <row r="2578" spans="2:5">
      <c r="B2578" s="21">
        <v>40468</v>
      </c>
      <c r="C2578" s="19">
        <v>351.35</v>
      </c>
      <c r="D2578" s="19">
        <v>79.95</v>
      </c>
      <c r="E2578" s="20">
        <v>3.89</v>
      </c>
    </row>
    <row r="2579" spans="2:5">
      <c r="B2579" s="21">
        <v>40467</v>
      </c>
      <c r="C2579" s="19">
        <v>352.25</v>
      </c>
      <c r="D2579" s="19">
        <v>79.040000000000006</v>
      </c>
      <c r="E2579" s="20">
        <v>3.8689999999999998</v>
      </c>
    </row>
    <row r="2580" spans="2:5">
      <c r="B2580" s="21">
        <v>40466</v>
      </c>
      <c r="C2580" s="19">
        <v>349.45</v>
      </c>
      <c r="D2580" s="19">
        <v>79.510000000000005</v>
      </c>
      <c r="E2580" s="20">
        <v>3.8839999999999999</v>
      </c>
    </row>
    <row r="2581" spans="2:5">
      <c r="B2581" s="21">
        <v>40465</v>
      </c>
      <c r="C2581" s="19">
        <v>343.55</v>
      </c>
      <c r="D2581" s="19">
        <v>79.33</v>
      </c>
      <c r="E2581" s="20">
        <v>3.9510000000000001</v>
      </c>
    </row>
    <row r="2582" spans="2:5">
      <c r="B2582" s="21">
        <v>40464</v>
      </c>
      <c r="C2582" s="19">
        <v>345.55</v>
      </c>
      <c r="D2582" s="19">
        <v>77.45</v>
      </c>
      <c r="E2582" s="20">
        <v>3.964</v>
      </c>
    </row>
    <row r="2583" spans="2:5">
      <c r="B2583" s="21">
        <v>40463</v>
      </c>
      <c r="C2583" s="19">
        <v>351.55</v>
      </c>
      <c r="D2583" s="19">
        <v>77.45</v>
      </c>
      <c r="E2583" s="20">
        <v>3.9950000000000001</v>
      </c>
    </row>
    <row r="2584" spans="2:5">
      <c r="B2584" s="21">
        <v>40462</v>
      </c>
      <c r="C2584" s="19">
        <v>356.55</v>
      </c>
      <c r="D2584" s="19">
        <v>75.86</v>
      </c>
      <c r="E2584" s="20">
        <v>3.879</v>
      </c>
    </row>
    <row r="2585" spans="2:5">
      <c r="B2585" s="21">
        <v>40461</v>
      </c>
      <c r="C2585" s="19">
        <v>352.75</v>
      </c>
      <c r="D2585" s="19">
        <v>76.5</v>
      </c>
      <c r="E2585" s="20">
        <v>3.91</v>
      </c>
    </row>
    <row r="2586" spans="2:5">
      <c r="B2586" s="21">
        <v>40460</v>
      </c>
      <c r="C2586" s="19">
        <v>363.88</v>
      </c>
      <c r="D2586" s="19">
        <v>77.39</v>
      </c>
      <c r="E2586" s="20">
        <v>3.9590000000000001</v>
      </c>
    </row>
    <row r="2587" spans="2:5">
      <c r="B2587" s="21">
        <v>40459</v>
      </c>
      <c r="C2587" s="19">
        <v>362.15</v>
      </c>
      <c r="D2587" s="19">
        <v>77.91</v>
      </c>
      <c r="E2587" s="20">
        <v>3.9660000000000002</v>
      </c>
    </row>
    <row r="2588" spans="2:5">
      <c r="B2588" s="21">
        <v>40458</v>
      </c>
      <c r="C2588" s="19">
        <v>369.75</v>
      </c>
      <c r="D2588" s="19">
        <v>77.099999999999994</v>
      </c>
      <c r="E2588" s="20">
        <v>3.931</v>
      </c>
    </row>
    <row r="2589" spans="2:5">
      <c r="B2589" s="21">
        <v>40457</v>
      </c>
      <c r="C2589" s="19">
        <v>370.05</v>
      </c>
      <c r="D2589" s="19">
        <v>77.510000000000005</v>
      </c>
      <c r="E2589" s="20">
        <v>3.9470000000000001</v>
      </c>
    </row>
    <row r="2590" spans="2:5">
      <c r="B2590" s="21">
        <v>40456</v>
      </c>
      <c r="C2590" s="19">
        <v>371.75</v>
      </c>
      <c r="D2590" s="19">
        <v>77.260000000000005</v>
      </c>
      <c r="E2590" s="20">
        <v>3.9969999999999999</v>
      </c>
    </row>
    <row r="2591" spans="2:5">
      <c r="B2591" s="21">
        <v>40455</v>
      </c>
      <c r="C2591" s="19">
        <v>381.25</v>
      </c>
      <c r="D2591" s="19">
        <v>77.09</v>
      </c>
      <c r="E2591" s="20">
        <v>3.9239999999999999</v>
      </c>
    </row>
    <row r="2592" spans="2:5">
      <c r="B2592" s="21">
        <v>40454</v>
      </c>
      <c r="C2592" s="19">
        <v>371.05</v>
      </c>
      <c r="D2592" s="19">
        <v>78.180000000000007</v>
      </c>
      <c r="E2592" s="20">
        <v>3.9939999999999998</v>
      </c>
    </row>
    <row r="2593" spans="2:5">
      <c r="B2593" s="21">
        <v>40453</v>
      </c>
      <c r="C2593" s="19">
        <v>368.15</v>
      </c>
      <c r="D2593" s="19">
        <v>78.2</v>
      </c>
      <c r="E2593" s="20">
        <v>3.964</v>
      </c>
    </row>
    <row r="2594" spans="2:5">
      <c r="B2594" s="21">
        <v>40452</v>
      </c>
      <c r="C2594" s="19">
        <v>370.35</v>
      </c>
      <c r="D2594" s="19">
        <v>78.3</v>
      </c>
      <c r="E2594" s="20">
        <v>3.9630000000000001</v>
      </c>
    </row>
    <row r="2595" spans="2:5">
      <c r="B2595" s="21">
        <v>40451</v>
      </c>
      <c r="C2595" s="19">
        <v>365.95</v>
      </c>
      <c r="D2595" s="19">
        <v>80.319999999999993</v>
      </c>
      <c r="E2595" s="20">
        <v>4.0229999999999997</v>
      </c>
    </row>
    <row r="2596" spans="2:5">
      <c r="B2596" s="21">
        <v>40450</v>
      </c>
      <c r="C2596" s="19">
        <v>369.25</v>
      </c>
      <c r="D2596" s="19">
        <v>80.11</v>
      </c>
      <c r="E2596" s="20">
        <v>3.9699999999999998</v>
      </c>
    </row>
    <row r="2597" spans="2:5">
      <c r="B2597" s="21">
        <v>40449</v>
      </c>
      <c r="C2597" s="19">
        <v>369.65</v>
      </c>
      <c r="D2597" s="19">
        <v>78.42</v>
      </c>
      <c r="E2597" s="20">
        <v>3.964</v>
      </c>
    </row>
    <row r="2598" spans="2:5">
      <c r="B2598" s="21">
        <v>40448</v>
      </c>
      <c r="C2598" s="19">
        <v>368.25</v>
      </c>
      <c r="D2598" s="19">
        <v>78.989999999999995</v>
      </c>
      <c r="E2598" s="20">
        <v>3.93</v>
      </c>
    </row>
    <row r="2599" spans="2:5">
      <c r="B2599" s="21">
        <v>40447</v>
      </c>
      <c r="C2599" s="19">
        <v>363.05</v>
      </c>
      <c r="D2599" s="19">
        <v>81.05</v>
      </c>
      <c r="E2599" s="20">
        <v>3.9370000000000003</v>
      </c>
    </row>
    <row r="2600" spans="2:5">
      <c r="B2600" s="21">
        <v>40446</v>
      </c>
      <c r="C2600" s="19">
        <v>361.85</v>
      </c>
      <c r="D2600" s="19">
        <v>79.7</v>
      </c>
      <c r="E2600" s="20">
        <v>3.9159999999999999</v>
      </c>
    </row>
    <row r="2601" spans="2:5">
      <c r="B2601" s="21">
        <v>40445</v>
      </c>
      <c r="C2601" s="19">
        <v>357.75</v>
      </c>
      <c r="D2601" s="19">
        <v>80.540000000000006</v>
      </c>
      <c r="E2601" s="20">
        <v>3.972</v>
      </c>
    </row>
    <row r="2602" spans="2:5">
      <c r="B2602" s="21">
        <v>40444</v>
      </c>
      <c r="C2602" s="19">
        <v>355.75</v>
      </c>
      <c r="D2602" s="19">
        <v>81.3</v>
      </c>
      <c r="E2602" s="20">
        <v>4.0170000000000003</v>
      </c>
    </row>
    <row r="2603" spans="2:5">
      <c r="B2603" s="21">
        <v>40443</v>
      </c>
      <c r="C2603" s="19">
        <v>356.55</v>
      </c>
      <c r="D2603" s="19">
        <v>81.3</v>
      </c>
      <c r="E2603" s="20">
        <v>4.0110000000000001</v>
      </c>
    </row>
    <row r="2604" spans="2:5">
      <c r="B2604" s="21">
        <v>40442</v>
      </c>
      <c r="C2604" s="19">
        <v>357.45</v>
      </c>
      <c r="D2604" s="19">
        <v>86.05</v>
      </c>
      <c r="E2604" s="20">
        <v>4.0789999999999997</v>
      </c>
    </row>
    <row r="2605" spans="2:5">
      <c r="B2605" s="21">
        <v>40441</v>
      </c>
      <c r="C2605" s="19">
        <v>350.75</v>
      </c>
      <c r="D2605" s="19">
        <v>87.59</v>
      </c>
      <c r="E2605" s="20">
        <v>4.0620000000000003</v>
      </c>
    </row>
    <row r="2606" spans="2:5">
      <c r="B2606" s="21">
        <v>40440</v>
      </c>
      <c r="C2606" s="19">
        <v>351.35</v>
      </c>
      <c r="D2606" s="19">
        <v>88.58</v>
      </c>
      <c r="E2606" s="20">
        <v>4.0789999999999997</v>
      </c>
    </row>
    <row r="2607" spans="2:5">
      <c r="B2607" s="21">
        <v>40439</v>
      </c>
      <c r="C2607" s="19">
        <v>354.55</v>
      </c>
      <c r="D2607" s="19">
        <v>87.51</v>
      </c>
      <c r="E2607" s="20">
        <v>4.1219999999999999</v>
      </c>
    </row>
    <row r="2608" spans="2:5">
      <c r="B2608" s="21">
        <v>40438</v>
      </c>
      <c r="C2608" s="19">
        <v>354.75</v>
      </c>
      <c r="D2608" s="19">
        <v>87.68</v>
      </c>
      <c r="E2608" s="20">
        <v>4.1340000000000003</v>
      </c>
    </row>
    <row r="2609" spans="2:5">
      <c r="B2609" s="21">
        <v>40437</v>
      </c>
      <c r="C2609" s="19">
        <v>352.75</v>
      </c>
      <c r="D2609" s="19">
        <v>87</v>
      </c>
      <c r="E2609" s="20">
        <v>4.181</v>
      </c>
    </row>
    <row r="2610" spans="2:5">
      <c r="B2610" s="21">
        <v>40436</v>
      </c>
      <c r="C2610" s="19">
        <v>353.63</v>
      </c>
      <c r="D2610" s="19">
        <v>84.19</v>
      </c>
      <c r="E2610" s="20">
        <v>4.0190000000000001</v>
      </c>
    </row>
    <row r="2611" spans="2:5">
      <c r="B2611" s="21">
        <v>40435</v>
      </c>
      <c r="C2611" s="19">
        <v>347.25</v>
      </c>
      <c r="D2611" s="19">
        <v>86</v>
      </c>
      <c r="E2611" s="20">
        <v>4.0069999999999997</v>
      </c>
    </row>
    <row r="2612" spans="2:5">
      <c r="B2612" s="21">
        <v>40434</v>
      </c>
      <c r="C2612" s="19">
        <v>351.25</v>
      </c>
      <c r="D2612" s="19">
        <v>83.59</v>
      </c>
      <c r="E2612" s="20">
        <v>4.0540000000000003</v>
      </c>
    </row>
    <row r="2613" spans="2:5">
      <c r="B2613" s="21">
        <v>40433</v>
      </c>
      <c r="C2613" s="19">
        <v>351.25</v>
      </c>
      <c r="D2613" s="19">
        <v>81.650000000000006</v>
      </c>
      <c r="E2613" s="20">
        <v>4.0190000000000001</v>
      </c>
    </row>
    <row r="2614" spans="2:5">
      <c r="B2614" s="21">
        <v>40432</v>
      </c>
      <c r="C2614" s="19">
        <v>346.05</v>
      </c>
      <c r="D2614" s="19">
        <v>80.569999999999993</v>
      </c>
      <c r="E2614" s="20">
        <v>4.032</v>
      </c>
    </row>
    <row r="2615" spans="2:5">
      <c r="B2615" s="21">
        <v>40431</v>
      </c>
      <c r="C2615" s="19">
        <v>348.05</v>
      </c>
      <c r="D2615" s="19">
        <v>77.5</v>
      </c>
      <c r="E2615" s="20">
        <v>3.819</v>
      </c>
    </row>
    <row r="2616" spans="2:5">
      <c r="B2616" s="21">
        <v>40430</v>
      </c>
      <c r="C2616" s="19">
        <v>348.05</v>
      </c>
      <c r="D2616" s="19">
        <v>77.5</v>
      </c>
      <c r="E2616" s="20">
        <v>3.8159999999999998</v>
      </c>
    </row>
    <row r="2617" spans="2:5">
      <c r="B2617" s="21">
        <v>40429</v>
      </c>
      <c r="C2617" s="19">
        <v>343.65</v>
      </c>
      <c r="D2617" s="19">
        <v>76.25</v>
      </c>
      <c r="E2617" s="20">
        <v>3.7970000000000002</v>
      </c>
    </row>
    <row r="2618" spans="2:5">
      <c r="B2618" s="21">
        <v>40428</v>
      </c>
      <c r="C2618" s="19">
        <v>349.25</v>
      </c>
      <c r="D2618" s="19">
        <v>77.36</v>
      </c>
      <c r="E2618" s="20">
        <v>3.81</v>
      </c>
    </row>
    <row r="2619" spans="2:5">
      <c r="B2619" s="21">
        <v>40427</v>
      </c>
      <c r="C2619" s="19">
        <v>349.65</v>
      </c>
      <c r="D2619" s="19">
        <v>78.5</v>
      </c>
      <c r="E2619" s="20">
        <v>3.9039999999999999</v>
      </c>
    </row>
    <row r="2620" spans="2:5">
      <c r="B2620" s="21">
        <v>40426</v>
      </c>
      <c r="C2620" s="19">
        <v>343.85</v>
      </c>
      <c r="D2620" s="19">
        <v>79.760000000000005</v>
      </c>
      <c r="E2620" s="20">
        <v>3.9340000000000002</v>
      </c>
    </row>
    <row r="2621" spans="2:5">
      <c r="B2621" s="21">
        <v>40425</v>
      </c>
      <c r="C2621" s="19">
        <v>346.55</v>
      </c>
      <c r="D2621" s="19">
        <v>79.760000000000005</v>
      </c>
      <c r="E2621" s="20">
        <v>3.9359999999999999</v>
      </c>
    </row>
    <row r="2622" spans="2:5">
      <c r="B2622" s="21">
        <v>40424</v>
      </c>
      <c r="C2622" s="19">
        <v>345.65</v>
      </c>
      <c r="D2622" s="19">
        <v>80.260000000000005</v>
      </c>
      <c r="E2622" s="20">
        <v>3.9729999999999999</v>
      </c>
    </row>
    <row r="2623" spans="2:5">
      <c r="B2623" s="21">
        <v>40423</v>
      </c>
      <c r="C2623" s="19">
        <v>340.75</v>
      </c>
      <c r="D2623" s="19">
        <v>79.790000000000006</v>
      </c>
      <c r="E2623" s="20">
        <v>3.9590000000000001</v>
      </c>
    </row>
    <row r="2624" spans="2:5">
      <c r="B2624" s="21">
        <v>40422</v>
      </c>
      <c r="C2624" s="19">
        <v>345.55</v>
      </c>
      <c r="D2624" s="19">
        <v>78.66</v>
      </c>
      <c r="E2624" s="20">
        <v>3.94</v>
      </c>
    </row>
    <row r="2625" spans="2:5">
      <c r="B2625" s="21">
        <v>40421</v>
      </c>
      <c r="C2625" s="19">
        <v>343.25</v>
      </c>
      <c r="D2625" s="19">
        <v>79.13</v>
      </c>
      <c r="E2625" s="20">
        <v>4.0359999999999996</v>
      </c>
    </row>
    <row r="2626" spans="2:5">
      <c r="B2626" s="21">
        <v>40420</v>
      </c>
      <c r="C2626" s="19">
        <v>336.75</v>
      </c>
      <c r="D2626" s="19">
        <v>80.31</v>
      </c>
      <c r="E2626" s="20">
        <v>4.1260000000000003</v>
      </c>
    </row>
    <row r="2627" spans="2:5">
      <c r="B2627" s="21">
        <v>40419</v>
      </c>
      <c r="C2627" s="19">
        <v>336.65</v>
      </c>
      <c r="D2627" s="19">
        <v>81.62</v>
      </c>
      <c r="E2627" s="20">
        <v>4.1609999999999996</v>
      </c>
    </row>
    <row r="2628" spans="2:5">
      <c r="B2628" s="21">
        <v>40418</v>
      </c>
      <c r="C2628" s="19">
        <v>333.15</v>
      </c>
      <c r="D2628" s="19">
        <v>80</v>
      </c>
      <c r="E2628" s="20">
        <v>4.069</v>
      </c>
    </row>
    <row r="2629" spans="2:5">
      <c r="B2629" s="21">
        <v>40417</v>
      </c>
      <c r="C2629" s="19">
        <v>331.25</v>
      </c>
      <c r="D2629" s="19">
        <v>80.17</v>
      </c>
      <c r="E2629" s="20">
        <v>4.0250000000000004</v>
      </c>
    </row>
    <row r="2630" spans="2:5">
      <c r="B2630" s="21">
        <v>40416</v>
      </c>
      <c r="C2630" s="19">
        <v>324.85000000000002</v>
      </c>
      <c r="D2630" s="19">
        <v>81.44</v>
      </c>
      <c r="E2630" s="20">
        <v>4.0250000000000004</v>
      </c>
    </row>
    <row r="2631" spans="2:5">
      <c r="B2631" s="21">
        <v>40415</v>
      </c>
      <c r="C2631" s="19">
        <v>323.75</v>
      </c>
      <c r="D2631" s="19">
        <v>80.8</v>
      </c>
      <c r="E2631" s="20">
        <v>4.048</v>
      </c>
    </row>
    <row r="2632" spans="2:5">
      <c r="B2632" s="21">
        <v>40414</v>
      </c>
      <c r="C2632" s="19">
        <v>326</v>
      </c>
      <c r="D2632" s="19">
        <v>79.59</v>
      </c>
      <c r="E2632" s="20">
        <v>4.0359999999999996</v>
      </c>
    </row>
    <row r="2633" spans="2:5">
      <c r="B2633" s="21">
        <v>40413</v>
      </c>
      <c r="C2633" s="19">
        <v>326.25</v>
      </c>
      <c r="D2633" s="19">
        <v>82.32</v>
      </c>
      <c r="E2633" s="20">
        <v>4.085</v>
      </c>
    </row>
    <row r="2634" spans="2:5">
      <c r="B2634" s="21">
        <v>40412</v>
      </c>
      <c r="C2634" s="19">
        <v>324.64999999999998</v>
      </c>
      <c r="D2634" s="19">
        <v>83.06</v>
      </c>
      <c r="E2634" s="20">
        <v>4.1390000000000002</v>
      </c>
    </row>
    <row r="2635" spans="2:5">
      <c r="B2635" s="21">
        <v>40411</v>
      </c>
      <c r="C2635" s="19">
        <v>322.14999999999998</v>
      </c>
      <c r="D2635" s="19">
        <v>83.69</v>
      </c>
      <c r="E2635" s="20">
        <v>4.1529999999999996</v>
      </c>
    </row>
    <row r="2636" spans="2:5">
      <c r="B2636" s="21">
        <v>40410</v>
      </c>
      <c r="C2636" s="19">
        <v>320.75</v>
      </c>
      <c r="D2636" s="19">
        <v>85.21</v>
      </c>
      <c r="E2636" s="20">
        <v>4.2030000000000003</v>
      </c>
    </row>
    <row r="2637" spans="2:5">
      <c r="B2637" s="21">
        <v>40409</v>
      </c>
      <c r="C2637" s="19">
        <v>317.85000000000002</v>
      </c>
      <c r="D2637" s="19">
        <v>87.3</v>
      </c>
      <c r="E2637" s="20">
        <v>4.2309999999999999</v>
      </c>
    </row>
    <row r="2638" spans="2:5">
      <c r="B2638" s="21">
        <v>40408</v>
      </c>
      <c r="C2638" s="19">
        <v>318.14999999999998</v>
      </c>
      <c r="D2638" s="19">
        <v>86.92</v>
      </c>
      <c r="E2638" s="20">
        <v>4.2069999999999999</v>
      </c>
    </row>
    <row r="2639" spans="2:5">
      <c r="B2639" s="21">
        <v>40407</v>
      </c>
      <c r="C2639" s="19">
        <v>317.85000000000002</v>
      </c>
      <c r="D2639" s="19">
        <v>87.7</v>
      </c>
      <c r="E2639" s="20">
        <v>4.2519999999999998</v>
      </c>
    </row>
    <row r="2640" spans="2:5">
      <c r="B2640" s="21">
        <v>40406</v>
      </c>
      <c r="C2640" s="19">
        <v>316.75</v>
      </c>
      <c r="D2640" s="19">
        <v>87.7</v>
      </c>
      <c r="E2640" s="20">
        <v>4.26</v>
      </c>
    </row>
    <row r="2641" spans="2:5">
      <c r="B2641" s="21">
        <v>40405</v>
      </c>
      <c r="C2641" s="19">
        <v>318.35000000000002</v>
      </c>
      <c r="D2641" s="19">
        <v>85.06</v>
      </c>
      <c r="E2641" s="20">
        <v>4.0670000000000002</v>
      </c>
    </row>
    <row r="2642" spans="2:5">
      <c r="B2642" s="21">
        <v>40404</v>
      </c>
      <c r="C2642" s="19">
        <v>318.14999999999998</v>
      </c>
      <c r="D2642" s="19">
        <v>86.2</v>
      </c>
      <c r="E2642" s="20">
        <v>4.1760000000000002</v>
      </c>
    </row>
    <row r="2643" spans="2:5">
      <c r="B2643" s="21">
        <v>40403</v>
      </c>
      <c r="C2643" s="19">
        <v>321.05</v>
      </c>
      <c r="D2643" s="19">
        <v>84.43</v>
      </c>
      <c r="E2643" s="20">
        <v>4.18</v>
      </c>
    </row>
    <row r="2644" spans="2:5">
      <c r="B2644" s="21">
        <v>40402</v>
      </c>
      <c r="C2644" s="19">
        <v>317.64999999999998</v>
      </c>
      <c r="D2644" s="19">
        <v>84.9</v>
      </c>
      <c r="E2644" s="20">
        <v>4.1539999999999999</v>
      </c>
    </row>
    <row r="2645" spans="2:5">
      <c r="B2645" s="21">
        <v>40401</v>
      </c>
      <c r="C2645" s="19">
        <v>317.85000000000002</v>
      </c>
      <c r="D2645" s="19">
        <v>81.61</v>
      </c>
      <c r="E2645" s="20">
        <v>4.0590000000000002</v>
      </c>
    </row>
    <row r="2646" spans="2:5">
      <c r="B2646" s="21">
        <v>40400</v>
      </c>
      <c r="C2646" s="19">
        <v>318.95</v>
      </c>
      <c r="D2646" s="19">
        <v>78.37</v>
      </c>
      <c r="E2646" s="20">
        <v>3.9790000000000001</v>
      </c>
    </row>
    <row r="2647" spans="2:5">
      <c r="B2647" s="21">
        <v>40399</v>
      </c>
      <c r="C2647" s="19">
        <v>319.25</v>
      </c>
      <c r="D2647" s="19">
        <v>79.180000000000007</v>
      </c>
      <c r="E2647" s="20">
        <v>3.9980000000000002</v>
      </c>
    </row>
    <row r="2648" spans="2:5">
      <c r="B2648" s="21">
        <v>40398</v>
      </c>
      <c r="C2648" s="19">
        <v>320.55</v>
      </c>
      <c r="D2648" s="19">
        <v>80.010000000000005</v>
      </c>
      <c r="E2648" s="20">
        <v>4.0309999999999997</v>
      </c>
    </row>
    <row r="2649" spans="2:5">
      <c r="B2649" s="21">
        <v>40397</v>
      </c>
      <c r="C2649" s="19">
        <v>318.25</v>
      </c>
      <c r="D2649" s="19">
        <v>80.72</v>
      </c>
      <c r="E2649" s="20">
        <v>4.0570000000000004</v>
      </c>
    </row>
    <row r="2650" spans="2:5">
      <c r="B2650" s="21">
        <v>40396</v>
      </c>
      <c r="C2650" s="19">
        <v>319.14999999999998</v>
      </c>
      <c r="D2650" s="19">
        <v>79.349999999999994</v>
      </c>
      <c r="E2650" s="20">
        <v>3.8410000000000002</v>
      </c>
    </row>
    <row r="2651" spans="2:5">
      <c r="B2651" s="21">
        <v>40395</v>
      </c>
      <c r="C2651" s="19">
        <v>324.45</v>
      </c>
      <c r="D2651" s="19">
        <v>79.150000000000006</v>
      </c>
      <c r="E2651" s="20">
        <v>3.85</v>
      </c>
    </row>
    <row r="2652" spans="2:5">
      <c r="B2652" s="21">
        <v>40394</v>
      </c>
      <c r="C2652" s="19">
        <v>321.75</v>
      </c>
      <c r="D2652" s="19">
        <v>77.290000000000006</v>
      </c>
      <c r="E2652" s="20">
        <v>3.8410000000000002</v>
      </c>
    </row>
    <row r="2653" spans="2:5">
      <c r="B2653" s="21">
        <v>40393</v>
      </c>
      <c r="C2653" s="19">
        <v>321.55</v>
      </c>
      <c r="D2653" s="19">
        <v>77.59</v>
      </c>
      <c r="E2653" s="20">
        <v>3.8580000000000001</v>
      </c>
    </row>
    <row r="2654" spans="2:5">
      <c r="B2654" s="21">
        <v>40392</v>
      </c>
      <c r="C2654" s="19">
        <v>321.05</v>
      </c>
      <c r="D2654" s="19">
        <v>78.95</v>
      </c>
      <c r="E2654" s="20">
        <v>3.8940000000000001</v>
      </c>
    </row>
    <row r="2655" spans="2:5">
      <c r="B2655" s="21">
        <v>40391</v>
      </c>
      <c r="C2655" s="19">
        <v>318.14999999999998</v>
      </c>
      <c r="D2655" s="19">
        <v>81.540000000000006</v>
      </c>
      <c r="E2655" s="20">
        <v>4.0350000000000001</v>
      </c>
    </row>
    <row r="2656" spans="2:5">
      <c r="B2656" s="21">
        <v>40390</v>
      </c>
      <c r="C2656" s="19">
        <v>317.75</v>
      </c>
      <c r="D2656" s="19">
        <v>81.680000000000007</v>
      </c>
      <c r="E2656" s="20">
        <v>4.0709999999999997</v>
      </c>
    </row>
    <row r="2657" spans="2:5">
      <c r="B2657" s="21">
        <v>40389</v>
      </c>
      <c r="C2657" s="19">
        <v>318.55</v>
      </c>
      <c r="D2657" s="19">
        <v>82.5</v>
      </c>
      <c r="E2657" s="20">
        <v>4.0449999999999999</v>
      </c>
    </row>
    <row r="2658" spans="2:5">
      <c r="B2658" s="21">
        <v>40388</v>
      </c>
      <c r="C2658" s="19">
        <v>319.75</v>
      </c>
      <c r="D2658" s="19">
        <v>80.400000000000006</v>
      </c>
      <c r="E2658" s="20">
        <v>4.0060000000000002</v>
      </c>
    </row>
    <row r="2659" spans="2:5">
      <c r="B2659" s="21">
        <v>40387</v>
      </c>
      <c r="C2659" s="19">
        <v>317.75</v>
      </c>
      <c r="D2659" s="19">
        <v>78.94</v>
      </c>
      <c r="E2659" s="20">
        <v>3.8940000000000001</v>
      </c>
    </row>
    <row r="2660" spans="2:5">
      <c r="B2660" s="21">
        <v>40386</v>
      </c>
      <c r="C2660" s="19">
        <v>316.05</v>
      </c>
      <c r="D2660" s="19">
        <v>78.67</v>
      </c>
      <c r="E2660" s="20">
        <v>3.9630000000000001</v>
      </c>
    </row>
    <row r="2661" spans="2:5">
      <c r="B2661" s="21">
        <v>40385</v>
      </c>
      <c r="C2661" s="19">
        <v>316.85000000000002</v>
      </c>
      <c r="D2661" s="19">
        <v>76.739999999999995</v>
      </c>
      <c r="E2661" s="20">
        <v>3.94</v>
      </c>
    </row>
    <row r="2662" spans="2:5">
      <c r="B2662" s="21">
        <v>40384</v>
      </c>
      <c r="C2662" s="19">
        <v>315.64999999999998</v>
      </c>
      <c r="D2662" s="19">
        <v>76.56</v>
      </c>
      <c r="E2662" s="20">
        <v>4.0869999999999997</v>
      </c>
    </row>
    <row r="2663" spans="2:5">
      <c r="B2663" s="21">
        <v>40383</v>
      </c>
      <c r="C2663" s="19">
        <v>313.85000000000002</v>
      </c>
      <c r="D2663" s="19">
        <v>74.56</v>
      </c>
      <c r="E2663" s="20">
        <v>4.093</v>
      </c>
    </row>
    <row r="2664" spans="2:5">
      <c r="B2664" s="21">
        <v>40382</v>
      </c>
      <c r="C2664" s="19">
        <v>311.64999999999998</v>
      </c>
      <c r="D2664" s="19">
        <v>72.099999999999994</v>
      </c>
      <c r="E2664" s="20">
        <v>4.117</v>
      </c>
    </row>
    <row r="2665" spans="2:5">
      <c r="B2665" s="21">
        <v>40381</v>
      </c>
      <c r="C2665" s="19">
        <v>311.95</v>
      </c>
      <c r="D2665" s="19">
        <v>74.599999999999994</v>
      </c>
      <c r="E2665" s="20">
        <v>4.2329999999999997</v>
      </c>
    </row>
    <row r="2666" spans="2:5">
      <c r="B2666" s="21">
        <v>40380</v>
      </c>
      <c r="C2666" s="19">
        <v>313.05</v>
      </c>
      <c r="D2666" s="19">
        <v>74.489999999999995</v>
      </c>
      <c r="E2666" s="20">
        <v>4.26</v>
      </c>
    </row>
    <row r="2667" spans="2:5">
      <c r="B2667" s="21">
        <v>40379</v>
      </c>
      <c r="C2667" s="19">
        <v>311.14999999999998</v>
      </c>
      <c r="D2667" s="19">
        <v>75.55</v>
      </c>
      <c r="E2667" s="20">
        <v>4.2530000000000001</v>
      </c>
    </row>
    <row r="2668" spans="2:5">
      <c r="B2668" s="21">
        <v>40378</v>
      </c>
      <c r="C2668" s="19">
        <v>312.85000000000002</v>
      </c>
      <c r="D2668" s="19">
        <v>74.25</v>
      </c>
      <c r="E2668" s="20">
        <v>4.1070000000000002</v>
      </c>
    </row>
    <row r="2669" spans="2:5">
      <c r="B2669" s="21">
        <v>40377</v>
      </c>
      <c r="C2669" s="19">
        <v>311.45</v>
      </c>
      <c r="D2669" s="19">
        <v>72.2</v>
      </c>
      <c r="E2669" s="20">
        <v>4.202</v>
      </c>
    </row>
    <row r="2670" spans="2:5">
      <c r="B2670" s="21">
        <v>40376</v>
      </c>
      <c r="C2670" s="19">
        <v>314.55</v>
      </c>
      <c r="D2670" s="19">
        <v>64.900000000000006</v>
      </c>
      <c r="E2670" s="20">
        <v>4.05</v>
      </c>
    </row>
    <row r="2671" spans="2:5">
      <c r="B2671" s="21">
        <v>40375</v>
      </c>
      <c r="C2671" s="19">
        <v>313.55</v>
      </c>
      <c r="D2671" s="19">
        <v>68.48</v>
      </c>
      <c r="E2671" s="20">
        <v>3.9950000000000001</v>
      </c>
    </row>
    <row r="2672" spans="2:5">
      <c r="B2672" s="21">
        <v>40374</v>
      </c>
      <c r="C2672" s="19">
        <v>317.95</v>
      </c>
      <c r="D2672" s="19">
        <v>63.42</v>
      </c>
      <c r="E2672" s="20">
        <v>3.7869999999999999</v>
      </c>
    </row>
    <row r="2673" spans="2:5">
      <c r="B2673" s="21">
        <v>40373</v>
      </c>
      <c r="C2673" s="19">
        <v>316.75</v>
      </c>
      <c r="D2673" s="19">
        <v>63.92</v>
      </c>
      <c r="E2673" s="20">
        <v>3.7800000000000002</v>
      </c>
    </row>
    <row r="2674" spans="2:5">
      <c r="B2674" s="21">
        <v>40372</v>
      </c>
      <c r="C2674" s="19">
        <v>316.85000000000002</v>
      </c>
      <c r="D2674" s="19">
        <v>57.58</v>
      </c>
      <c r="E2674" s="20">
        <v>3.6579999999999999</v>
      </c>
    </row>
    <row r="2675" spans="2:5">
      <c r="B2675" s="21">
        <v>40371</v>
      </c>
      <c r="C2675" s="19">
        <v>320.05</v>
      </c>
      <c r="D2675" s="19">
        <v>55.07</v>
      </c>
      <c r="E2675" s="20">
        <v>3.569</v>
      </c>
    </row>
    <row r="2676" spans="2:5">
      <c r="B2676" s="21">
        <v>40370</v>
      </c>
      <c r="C2676" s="19">
        <v>318.25</v>
      </c>
      <c r="D2676" s="19">
        <v>57.05</v>
      </c>
      <c r="E2676" s="20">
        <v>3.6349999999999998</v>
      </c>
    </row>
    <row r="2677" spans="2:5">
      <c r="B2677" s="21">
        <v>40369</v>
      </c>
      <c r="C2677" s="19">
        <v>322.45</v>
      </c>
      <c r="D2677" s="19">
        <v>56.86</v>
      </c>
      <c r="E2677" s="20">
        <v>3.6150000000000002</v>
      </c>
    </row>
    <row r="2678" spans="2:5">
      <c r="B2678" s="21">
        <v>40368</v>
      </c>
      <c r="C2678" s="19">
        <v>322.25</v>
      </c>
      <c r="D2678" s="19">
        <v>56.6</v>
      </c>
      <c r="E2678" s="20">
        <v>3.6659999999999999</v>
      </c>
    </row>
    <row r="2679" spans="2:5">
      <c r="B2679" s="21">
        <v>40367</v>
      </c>
      <c r="C2679" s="19">
        <v>321.64999999999998</v>
      </c>
      <c r="D2679" s="19">
        <v>60</v>
      </c>
      <c r="E2679" s="20">
        <v>3.6850000000000001</v>
      </c>
    </row>
    <row r="2680" spans="2:5">
      <c r="B2680" s="21">
        <v>40366</v>
      </c>
      <c r="C2680" s="19">
        <v>323.05</v>
      </c>
      <c r="D2680" s="19">
        <v>59.63</v>
      </c>
      <c r="E2680" s="20">
        <v>3.669</v>
      </c>
    </row>
    <row r="2681" spans="2:5">
      <c r="B2681" s="21">
        <v>40365</v>
      </c>
      <c r="C2681" s="19">
        <v>320.35000000000002</v>
      </c>
      <c r="D2681" s="19">
        <v>61.17</v>
      </c>
      <c r="E2681" s="20">
        <v>3.7170000000000001</v>
      </c>
    </row>
    <row r="2682" spans="2:5">
      <c r="B2682" s="21">
        <v>40364</v>
      </c>
      <c r="C2682" s="19">
        <v>323.55</v>
      </c>
      <c r="D2682" s="19">
        <v>58.31</v>
      </c>
      <c r="E2682" s="20">
        <v>3.5960000000000001</v>
      </c>
    </row>
    <row r="2683" spans="2:5">
      <c r="B2683" s="21">
        <v>40363</v>
      </c>
      <c r="C2683" s="19">
        <v>319.95</v>
      </c>
      <c r="D2683" s="19">
        <v>60.36</v>
      </c>
      <c r="E2683" s="20">
        <v>3.66</v>
      </c>
    </row>
    <row r="2684" spans="2:5">
      <c r="B2684" s="21">
        <v>40362</v>
      </c>
      <c r="C2684" s="19">
        <v>320.05</v>
      </c>
      <c r="D2684" s="19">
        <v>62.02</v>
      </c>
      <c r="E2684" s="20">
        <v>3.766</v>
      </c>
    </row>
    <row r="2685" spans="2:5">
      <c r="B2685" s="21">
        <v>40361</v>
      </c>
      <c r="C2685" s="19">
        <v>322.25</v>
      </c>
      <c r="D2685" s="19">
        <v>63.01</v>
      </c>
      <c r="E2685" s="20">
        <v>3.7490000000000001</v>
      </c>
    </row>
    <row r="2686" spans="2:5">
      <c r="B2686" s="21">
        <v>40360</v>
      </c>
      <c r="C2686" s="19">
        <v>326.14999999999998</v>
      </c>
      <c r="D2686" s="19">
        <v>59.75</v>
      </c>
      <c r="E2686" s="20">
        <v>3.6459999999999999</v>
      </c>
    </row>
    <row r="2687" spans="2:5">
      <c r="B2687" s="21">
        <v>40359</v>
      </c>
      <c r="C2687" s="19">
        <v>323.25</v>
      </c>
      <c r="D2687" s="19">
        <v>63.37</v>
      </c>
      <c r="E2687" s="20">
        <v>3.6959999999999997</v>
      </c>
    </row>
    <row r="2688" spans="2:5">
      <c r="B2688" s="21">
        <v>40358</v>
      </c>
      <c r="C2688" s="19">
        <v>322.14999999999998</v>
      </c>
      <c r="D2688" s="19">
        <v>63.92</v>
      </c>
      <c r="E2688" s="20">
        <v>3.7869999999999999</v>
      </c>
    </row>
    <row r="2689" spans="2:5">
      <c r="B2689" s="21">
        <v>40357</v>
      </c>
      <c r="C2689" s="19">
        <v>323.35000000000002</v>
      </c>
      <c r="D2689" s="19">
        <v>64.8</v>
      </c>
      <c r="E2689" s="20">
        <v>3.778</v>
      </c>
    </row>
    <row r="2690" spans="2:5">
      <c r="B2690" s="21">
        <v>40356</v>
      </c>
      <c r="C2690" s="19">
        <v>320.35000000000002</v>
      </c>
      <c r="D2690" s="19">
        <v>69.55</v>
      </c>
      <c r="E2690" s="20">
        <v>3.843</v>
      </c>
    </row>
    <row r="2691" spans="2:5">
      <c r="B2691" s="21">
        <v>40355</v>
      </c>
      <c r="C2691" s="19">
        <v>318.35000000000002</v>
      </c>
      <c r="D2691" s="19">
        <v>71.75</v>
      </c>
      <c r="E2691" s="20">
        <v>3.819</v>
      </c>
    </row>
    <row r="2692" spans="2:5">
      <c r="B2692" s="21">
        <v>40354</v>
      </c>
      <c r="C2692" s="19">
        <v>317.45</v>
      </c>
      <c r="D2692" s="19">
        <v>72.319999999999993</v>
      </c>
      <c r="E2692" s="20">
        <v>3.9140000000000001</v>
      </c>
    </row>
    <row r="2693" spans="2:5">
      <c r="B2693" s="21">
        <v>40353</v>
      </c>
      <c r="C2693" s="19">
        <v>316.85000000000002</v>
      </c>
      <c r="D2693" s="19">
        <v>72.5</v>
      </c>
      <c r="E2693" s="20">
        <v>3.907</v>
      </c>
    </row>
    <row r="2694" spans="2:5">
      <c r="B2694" s="21">
        <v>40352</v>
      </c>
      <c r="C2694" s="19">
        <v>319.05</v>
      </c>
      <c r="D2694" s="19">
        <v>71.87</v>
      </c>
      <c r="E2694" s="20">
        <v>3.9619999999999997</v>
      </c>
    </row>
    <row r="2695" spans="2:5">
      <c r="B2695" s="21">
        <v>40351</v>
      </c>
      <c r="C2695" s="19">
        <v>317.64999999999998</v>
      </c>
      <c r="D2695" s="19">
        <v>74.2</v>
      </c>
      <c r="E2695" s="20">
        <v>4.0599999999999996</v>
      </c>
    </row>
    <row r="2696" spans="2:5">
      <c r="B2696" s="21">
        <v>40350</v>
      </c>
      <c r="C2696" s="19">
        <v>317.75</v>
      </c>
      <c r="D2696" s="19">
        <v>75.599999999999994</v>
      </c>
      <c r="E2696" s="20">
        <v>3.996</v>
      </c>
    </row>
    <row r="2697" spans="2:5">
      <c r="B2697" s="21">
        <v>40349</v>
      </c>
      <c r="C2697" s="19">
        <v>321.25</v>
      </c>
      <c r="D2697" s="19">
        <v>74.5</v>
      </c>
      <c r="E2697" s="20">
        <v>4.0599999999999996</v>
      </c>
    </row>
    <row r="2698" spans="2:5">
      <c r="B2698" s="21">
        <v>40348</v>
      </c>
      <c r="C2698" s="19">
        <v>320.25</v>
      </c>
      <c r="D2698" s="19">
        <v>73.2</v>
      </c>
      <c r="E2698" s="20">
        <v>4.0129999999999999</v>
      </c>
    </row>
    <row r="2699" spans="2:5">
      <c r="B2699" s="21">
        <v>40347</v>
      </c>
      <c r="C2699" s="19">
        <v>319.25</v>
      </c>
      <c r="D2699" s="19">
        <v>72.180000000000007</v>
      </c>
      <c r="E2699" s="20">
        <v>3.927</v>
      </c>
    </row>
    <row r="2700" spans="2:5">
      <c r="B2700" s="21">
        <v>40346</v>
      </c>
      <c r="C2700" s="19">
        <v>314.64999999999998</v>
      </c>
      <c r="D2700" s="19">
        <v>73.73</v>
      </c>
      <c r="E2700" s="20">
        <v>3.9630000000000001</v>
      </c>
    </row>
    <row r="2701" spans="2:5">
      <c r="B2701" s="21">
        <v>40345</v>
      </c>
      <c r="C2701" s="19">
        <v>314.14999999999998</v>
      </c>
      <c r="D2701" s="19">
        <v>72.349999999999994</v>
      </c>
      <c r="E2701" s="20">
        <v>3.9649999999999999</v>
      </c>
    </row>
    <row r="2702" spans="2:5">
      <c r="B2702" s="21">
        <v>40344</v>
      </c>
      <c r="C2702" s="19">
        <v>312.25</v>
      </c>
      <c r="D2702" s="19">
        <v>75.38</v>
      </c>
      <c r="E2702" s="20">
        <v>4.1349999999999998</v>
      </c>
    </row>
    <row r="2703" spans="2:5">
      <c r="B2703" s="21">
        <v>40343</v>
      </c>
      <c r="C2703" s="19">
        <v>312.75</v>
      </c>
      <c r="D2703" s="19">
        <v>75.38</v>
      </c>
      <c r="E2703" s="20">
        <v>4.1429999999999998</v>
      </c>
    </row>
    <row r="2704" spans="2:5">
      <c r="B2704" s="21">
        <v>40342</v>
      </c>
      <c r="C2704" s="19">
        <v>313.45</v>
      </c>
      <c r="D2704" s="19">
        <v>76.62</v>
      </c>
      <c r="E2704" s="20">
        <v>4.1390000000000002</v>
      </c>
    </row>
    <row r="2705" spans="2:5">
      <c r="B2705" s="21">
        <v>40341</v>
      </c>
      <c r="C2705" s="19">
        <v>310.05</v>
      </c>
      <c r="D2705" s="19">
        <v>76.06</v>
      </c>
      <c r="E2705" s="20">
        <v>4.2140000000000004</v>
      </c>
    </row>
    <row r="2706" spans="2:5">
      <c r="B2706" s="21">
        <v>40340</v>
      </c>
      <c r="C2706" s="19">
        <v>312.75</v>
      </c>
      <c r="D2706" s="19">
        <v>77.959999999999994</v>
      </c>
      <c r="E2706" s="20">
        <v>4.2830000000000004</v>
      </c>
    </row>
    <row r="2707" spans="2:5">
      <c r="B2707" s="21">
        <v>40339</v>
      </c>
      <c r="C2707" s="19">
        <v>309.45</v>
      </c>
      <c r="D2707" s="19">
        <v>79.42</v>
      </c>
      <c r="E2707" s="20">
        <v>4.226</v>
      </c>
    </row>
    <row r="2708" spans="2:5">
      <c r="B2708" s="21">
        <v>40338</v>
      </c>
      <c r="C2708" s="19">
        <v>307.05</v>
      </c>
      <c r="D2708" s="19">
        <v>80.400000000000006</v>
      </c>
      <c r="E2708" s="20">
        <v>4.2350000000000003</v>
      </c>
    </row>
    <row r="2709" spans="2:5">
      <c r="B2709" s="21">
        <v>40337</v>
      </c>
      <c r="C2709" s="19">
        <v>307.05</v>
      </c>
      <c r="D2709" s="19">
        <v>81.99</v>
      </c>
      <c r="E2709" s="20">
        <v>4.319</v>
      </c>
    </row>
    <row r="2710" spans="2:5">
      <c r="B2710" s="21">
        <v>40336</v>
      </c>
      <c r="C2710" s="19">
        <v>308.05</v>
      </c>
      <c r="D2710" s="19">
        <v>81</v>
      </c>
      <c r="E2710" s="20">
        <v>4.2009999999999996</v>
      </c>
    </row>
    <row r="2711" spans="2:5">
      <c r="B2711" s="21">
        <v>40335</v>
      </c>
      <c r="C2711" s="19">
        <v>309.45</v>
      </c>
      <c r="D2711" s="19">
        <v>81.27</v>
      </c>
      <c r="E2711" s="20">
        <v>4.149</v>
      </c>
    </row>
    <row r="2712" spans="2:5">
      <c r="B2712" s="21">
        <v>40334</v>
      </c>
      <c r="C2712" s="19">
        <v>306.75</v>
      </c>
      <c r="D2712" s="19">
        <v>82.49</v>
      </c>
      <c r="E2712" s="20">
        <v>4.2859999999999996</v>
      </c>
    </row>
    <row r="2713" spans="2:5">
      <c r="B2713" s="21">
        <v>40333</v>
      </c>
      <c r="C2713" s="19">
        <v>313.95</v>
      </c>
      <c r="D2713" s="19">
        <v>79.349999999999994</v>
      </c>
      <c r="E2713" s="20">
        <v>4.3259999999999996</v>
      </c>
    </row>
    <row r="2714" spans="2:5">
      <c r="B2714" s="21">
        <v>40332</v>
      </c>
      <c r="C2714" s="19">
        <v>314.64999999999998</v>
      </c>
      <c r="D2714" s="19">
        <v>76.5</v>
      </c>
      <c r="E2714" s="20">
        <v>4.1820000000000004</v>
      </c>
    </row>
    <row r="2715" spans="2:5">
      <c r="B2715" s="21">
        <v>40331</v>
      </c>
      <c r="C2715" s="19">
        <v>311.64999999999998</v>
      </c>
      <c r="D2715" s="19">
        <v>74.92</v>
      </c>
      <c r="E2715" s="20">
        <v>4.1210000000000004</v>
      </c>
    </row>
    <row r="2716" spans="2:5">
      <c r="B2716" s="21">
        <v>40330</v>
      </c>
      <c r="C2716" s="19">
        <v>315.64999999999998</v>
      </c>
      <c r="D2716" s="19">
        <v>71.900000000000006</v>
      </c>
      <c r="E2716" s="20">
        <v>4.0869999999999997</v>
      </c>
    </row>
    <row r="2717" spans="2:5">
      <c r="B2717" s="21">
        <v>40329</v>
      </c>
      <c r="C2717" s="19">
        <v>314.25</v>
      </c>
      <c r="D2717" s="19">
        <v>71.77</v>
      </c>
      <c r="E2717" s="20">
        <v>4.2169999999999996</v>
      </c>
    </row>
    <row r="2718" spans="2:5">
      <c r="B2718" s="21">
        <v>40328</v>
      </c>
      <c r="C2718" s="19">
        <v>314.55</v>
      </c>
      <c r="D2718" s="19">
        <v>71.83</v>
      </c>
      <c r="E2718" s="20">
        <v>4.2569999999999997</v>
      </c>
    </row>
    <row r="2719" spans="2:5">
      <c r="B2719" s="21">
        <v>40327</v>
      </c>
      <c r="C2719" s="19">
        <v>310.64999999999998</v>
      </c>
      <c r="D2719" s="19">
        <v>71.61</v>
      </c>
      <c r="E2719" s="20">
        <v>4.3959999999999999</v>
      </c>
    </row>
    <row r="2720" spans="2:5">
      <c r="B2720" s="21">
        <v>40326</v>
      </c>
      <c r="C2720" s="19">
        <v>314.05</v>
      </c>
      <c r="D2720" s="19">
        <v>69.17</v>
      </c>
      <c r="E2720" s="20">
        <v>4.306</v>
      </c>
    </row>
    <row r="2721" spans="2:5">
      <c r="B2721" s="21">
        <v>40325</v>
      </c>
      <c r="C2721" s="19">
        <v>306.35000000000002</v>
      </c>
      <c r="D2721" s="19">
        <v>67.900000000000006</v>
      </c>
      <c r="E2721" s="20">
        <v>4.3330000000000002</v>
      </c>
    </row>
    <row r="2722" spans="2:5">
      <c r="B2722" s="21">
        <v>40324</v>
      </c>
      <c r="C2722" s="19">
        <v>308.14999999999998</v>
      </c>
      <c r="D2722" s="19">
        <v>65.989999999999995</v>
      </c>
      <c r="E2722" s="20">
        <v>4.21</v>
      </c>
    </row>
    <row r="2723" spans="2:5">
      <c r="B2723" s="21">
        <v>40323</v>
      </c>
      <c r="C2723" s="19">
        <v>307.35000000000002</v>
      </c>
      <c r="D2723" s="19">
        <v>67.88</v>
      </c>
      <c r="E2723" s="20">
        <v>4.2919999999999998</v>
      </c>
    </row>
    <row r="2724" spans="2:5">
      <c r="B2724" s="21">
        <v>40322</v>
      </c>
      <c r="C2724" s="19">
        <v>304.64999999999998</v>
      </c>
      <c r="D2724" s="19">
        <v>68.25</v>
      </c>
      <c r="E2724" s="20">
        <v>4.391</v>
      </c>
    </row>
    <row r="2725" spans="2:5">
      <c r="B2725" s="21">
        <v>40321</v>
      </c>
      <c r="C2725" s="19">
        <v>303.55</v>
      </c>
      <c r="D2725" s="19">
        <v>70.400000000000006</v>
      </c>
      <c r="E2725" s="20">
        <v>4.4610000000000003</v>
      </c>
    </row>
    <row r="2726" spans="2:5">
      <c r="B2726" s="21">
        <v>40320</v>
      </c>
      <c r="C2726" s="19">
        <v>304.75</v>
      </c>
      <c r="D2726" s="19">
        <v>71.790000000000006</v>
      </c>
      <c r="E2726" s="20">
        <v>4.5869999999999997</v>
      </c>
    </row>
    <row r="2727" spans="2:5">
      <c r="B2727" s="21">
        <v>40319</v>
      </c>
      <c r="C2727" s="19">
        <v>302.55</v>
      </c>
      <c r="D2727" s="19">
        <v>71.180000000000007</v>
      </c>
      <c r="E2727" s="20">
        <v>4.5629999999999997</v>
      </c>
    </row>
    <row r="2728" spans="2:5">
      <c r="B2728" s="21">
        <v>40318</v>
      </c>
      <c r="C2728" s="19">
        <v>303.75</v>
      </c>
      <c r="D2728" s="19">
        <v>66.400000000000006</v>
      </c>
      <c r="E2728" s="20">
        <v>4.3840000000000003</v>
      </c>
    </row>
    <row r="2729" spans="2:5">
      <c r="B2729" s="21">
        <v>40317</v>
      </c>
      <c r="C2729" s="19">
        <v>310.05</v>
      </c>
      <c r="D2729" s="19">
        <v>69.349999999999994</v>
      </c>
      <c r="E2729" s="20">
        <v>4.3819999999999997</v>
      </c>
    </row>
    <row r="2730" spans="2:5">
      <c r="B2730" s="21">
        <v>40316</v>
      </c>
      <c r="C2730" s="19">
        <v>311.25</v>
      </c>
      <c r="D2730" s="19">
        <v>69.540000000000006</v>
      </c>
      <c r="E2730" s="20">
        <v>4.4870000000000001</v>
      </c>
    </row>
    <row r="2731" spans="2:5">
      <c r="B2731" s="21">
        <v>40315</v>
      </c>
      <c r="C2731" s="19">
        <v>313.25</v>
      </c>
      <c r="D2731" s="19">
        <v>67.05</v>
      </c>
      <c r="E2731" s="20">
        <v>4.4080000000000004</v>
      </c>
    </row>
    <row r="2732" spans="2:5">
      <c r="B2732" s="21">
        <v>40314</v>
      </c>
      <c r="C2732" s="19">
        <v>323.14999999999998</v>
      </c>
      <c r="D2732" s="19">
        <v>68.5</v>
      </c>
      <c r="E2732" s="20">
        <v>4.4459999999999997</v>
      </c>
    </row>
    <row r="2733" spans="2:5">
      <c r="B2733" s="21">
        <v>40313</v>
      </c>
      <c r="C2733" s="19">
        <v>323.95</v>
      </c>
      <c r="D2733" s="19">
        <v>72</v>
      </c>
      <c r="E2733" s="20">
        <v>4.5209999999999999</v>
      </c>
    </row>
    <row r="2734" spans="2:5">
      <c r="B2734" s="21">
        <v>40312</v>
      </c>
      <c r="C2734" s="19">
        <v>317.95</v>
      </c>
      <c r="D2734" s="19">
        <v>72.05</v>
      </c>
      <c r="E2734" s="20">
        <v>4.6079999999999997</v>
      </c>
    </row>
    <row r="2735" spans="2:5">
      <c r="B2735" s="21">
        <v>40311</v>
      </c>
      <c r="C2735" s="19">
        <v>317.64999999999998</v>
      </c>
      <c r="D2735" s="19">
        <v>70.69</v>
      </c>
      <c r="E2735" s="20">
        <v>4.6840000000000002</v>
      </c>
    </row>
    <row r="2736" spans="2:5">
      <c r="B2736" s="21">
        <v>40310</v>
      </c>
      <c r="C2736" s="19">
        <v>318.25</v>
      </c>
      <c r="D2736" s="19">
        <v>69.010000000000005</v>
      </c>
      <c r="E2736" s="20">
        <v>4.6820000000000004</v>
      </c>
    </row>
    <row r="2737" spans="2:5">
      <c r="B2737" s="21">
        <v>40309</v>
      </c>
      <c r="C2737" s="19">
        <v>318.14999999999998</v>
      </c>
      <c r="D2737" s="19">
        <v>71</v>
      </c>
      <c r="E2737" s="20">
        <v>4.6280000000000001</v>
      </c>
    </row>
    <row r="2738" spans="2:5">
      <c r="B2738" s="21">
        <v>40308</v>
      </c>
      <c r="C2738" s="19">
        <v>316.05</v>
      </c>
      <c r="D2738" s="19">
        <v>69.209999999999994</v>
      </c>
      <c r="E2738" s="20">
        <v>4.5739999999999998</v>
      </c>
    </row>
    <row r="2739" spans="2:5">
      <c r="B2739" s="21">
        <v>40307</v>
      </c>
      <c r="C2739" s="19">
        <v>316.5</v>
      </c>
      <c r="D2739" s="19">
        <v>69.41</v>
      </c>
      <c r="E2739" s="20">
        <v>4.6379999999999999</v>
      </c>
    </row>
    <row r="2740" spans="2:5">
      <c r="B2740" s="21">
        <v>40306</v>
      </c>
      <c r="C2740" s="19">
        <v>316.35000000000002</v>
      </c>
      <c r="D2740" s="19">
        <v>68.760000000000005</v>
      </c>
      <c r="E2740" s="20">
        <v>4.6139999999999999</v>
      </c>
    </row>
    <row r="2741" spans="2:5">
      <c r="B2741" s="21">
        <v>40305</v>
      </c>
      <c r="C2741" s="19">
        <v>316.85000000000002</v>
      </c>
      <c r="D2741" s="19">
        <v>69.67</v>
      </c>
      <c r="E2741" s="20">
        <v>4.7270000000000003</v>
      </c>
    </row>
    <row r="2742" spans="2:5">
      <c r="B2742" s="21">
        <v>40304</v>
      </c>
      <c r="C2742" s="19">
        <v>312.85000000000002</v>
      </c>
      <c r="D2742" s="19">
        <v>71.3</v>
      </c>
      <c r="E2742" s="20">
        <v>4.7960000000000003</v>
      </c>
    </row>
    <row r="2743" spans="2:5">
      <c r="B2743" s="21">
        <v>40303</v>
      </c>
      <c r="C2743" s="19">
        <v>311.55</v>
      </c>
      <c r="D2743" s="19">
        <v>73.5</v>
      </c>
      <c r="E2743" s="20">
        <v>4.8559999999999999</v>
      </c>
    </row>
    <row r="2744" spans="2:5">
      <c r="B2744" s="21">
        <v>40302</v>
      </c>
      <c r="C2744" s="19">
        <v>310.75</v>
      </c>
      <c r="D2744" s="19">
        <v>70.510000000000005</v>
      </c>
      <c r="E2744" s="20">
        <v>4.7640000000000002</v>
      </c>
    </row>
    <row r="2745" spans="2:5">
      <c r="B2745" s="21">
        <v>40301</v>
      </c>
      <c r="C2745" s="19">
        <v>311.14999999999998</v>
      </c>
      <c r="D2745" s="19">
        <v>70.510000000000005</v>
      </c>
      <c r="E2745" s="20">
        <v>4.766</v>
      </c>
    </row>
    <row r="2746" spans="2:5">
      <c r="B2746" s="21">
        <v>40300</v>
      </c>
      <c r="C2746" s="19">
        <v>312.95</v>
      </c>
      <c r="D2746" s="19">
        <v>68.58</v>
      </c>
      <c r="E2746" s="20">
        <v>4.7270000000000003</v>
      </c>
    </row>
    <row r="2747" spans="2:5">
      <c r="B2747" s="21">
        <v>40299</v>
      </c>
      <c r="C2747" s="19">
        <v>315.14999999999998</v>
      </c>
      <c r="D2747" s="19">
        <v>67.599999999999994</v>
      </c>
      <c r="E2747" s="20">
        <v>4.782</v>
      </c>
    </row>
    <row r="2748" spans="2:5">
      <c r="B2748" s="21">
        <v>40298</v>
      </c>
      <c r="C2748" s="19">
        <v>314.45</v>
      </c>
      <c r="D2748" s="19">
        <v>72</v>
      </c>
      <c r="E2748" s="20">
        <v>4.7990000000000004</v>
      </c>
    </row>
    <row r="2749" spans="2:5">
      <c r="B2749" s="21">
        <v>40297</v>
      </c>
      <c r="C2749" s="19">
        <v>318.25</v>
      </c>
      <c r="D2749" s="19">
        <v>71.900000000000006</v>
      </c>
      <c r="E2749" s="20">
        <v>4.8230000000000004</v>
      </c>
    </row>
    <row r="2750" spans="2:5">
      <c r="B2750" s="21">
        <v>40296</v>
      </c>
      <c r="C2750" s="19">
        <v>319.25</v>
      </c>
      <c r="D2750" s="19">
        <v>70.05</v>
      </c>
      <c r="E2750" s="20">
        <v>4.7439999999999998</v>
      </c>
    </row>
    <row r="2751" spans="2:5">
      <c r="B2751" s="21">
        <v>40295</v>
      </c>
      <c r="C2751" s="19">
        <v>321.35000000000002</v>
      </c>
      <c r="D2751" s="19">
        <v>68.599999999999994</v>
      </c>
      <c r="E2751" s="20">
        <v>4.819</v>
      </c>
    </row>
    <row r="2752" spans="2:5">
      <c r="B2752" s="21">
        <v>40294</v>
      </c>
      <c r="C2752" s="19">
        <v>322.45</v>
      </c>
      <c r="D2752" s="19">
        <v>69.7</v>
      </c>
      <c r="E2752" s="20">
        <v>4.8289999999999997</v>
      </c>
    </row>
    <row r="2753" spans="2:5">
      <c r="B2753" s="21">
        <v>40293</v>
      </c>
      <c r="C2753" s="19">
        <v>324.64999999999998</v>
      </c>
      <c r="D2753" s="19">
        <v>68.75</v>
      </c>
      <c r="E2753" s="20">
        <v>4.7679999999999998</v>
      </c>
    </row>
    <row r="2754" spans="2:5">
      <c r="B2754" s="21">
        <v>40292</v>
      </c>
      <c r="C2754" s="19">
        <v>323.95</v>
      </c>
      <c r="D2754" s="19">
        <v>71.58</v>
      </c>
      <c r="E2754" s="20">
        <v>4.7910000000000004</v>
      </c>
    </row>
    <row r="2755" spans="2:5">
      <c r="B2755" s="21">
        <v>40291</v>
      </c>
      <c r="C2755" s="19">
        <v>320.85000000000002</v>
      </c>
      <c r="D2755" s="19">
        <v>73.349999999999994</v>
      </c>
      <c r="E2755" s="20">
        <v>4.7279999999999998</v>
      </c>
    </row>
    <row r="2756" spans="2:5">
      <c r="B2756" s="21">
        <v>40290</v>
      </c>
      <c r="C2756" s="19">
        <v>320.05</v>
      </c>
      <c r="D2756" s="19">
        <v>75.94</v>
      </c>
      <c r="E2756" s="20">
        <v>4.835</v>
      </c>
    </row>
    <row r="2757" spans="2:5">
      <c r="B2757" s="21">
        <v>40289</v>
      </c>
      <c r="C2757" s="19">
        <v>316.85000000000002</v>
      </c>
      <c r="D2757" s="19">
        <v>77.14</v>
      </c>
      <c r="E2757" s="20">
        <v>4.8460000000000001</v>
      </c>
    </row>
    <row r="2758" spans="2:5">
      <c r="B2758" s="21">
        <v>40288</v>
      </c>
      <c r="C2758" s="19">
        <v>319.35000000000002</v>
      </c>
      <c r="D2758" s="19">
        <v>76.17</v>
      </c>
      <c r="E2758" s="20">
        <v>4.7990000000000004</v>
      </c>
    </row>
    <row r="2759" spans="2:5">
      <c r="B2759" s="21">
        <v>40287</v>
      </c>
      <c r="C2759" s="19">
        <v>318.14999999999998</v>
      </c>
      <c r="D2759" s="19">
        <v>75.599999999999994</v>
      </c>
      <c r="E2759" s="20">
        <v>4.9009999999999998</v>
      </c>
    </row>
    <row r="2760" spans="2:5">
      <c r="B2760" s="21">
        <v>40286</v>
      </c>
      <c r="C2760" s="19">
        <v>319.25</v>
      </c>
      <c r="D2760" s="19">
        <v>74.650000000000006</v>
      </c>
      <c r="E2760" s="20">
        <v>4.9640000000000004</v>
      </c>
    </row>
    <row r="2761" spans="2:5">
      <c r="B2761" s="21">
        <v>40285</v>
      </c>
      <c r="C2761" s="19">
        <v>321.05</v>
      </c>
      <c r="D2761" s="19">
        <v>75.489999999999995</v>
      </c>
      <c r="E2761" s="20">
        <v>4.9749999999999996</v>
      </c>
    </row>
    <row r="2762" spans="2:5">
      <c r="B2762" s="21">
        <v>40284</v>
      </c>
      <c r="C2762" s="19">
        <v>319.05</v>
      </c>
      <c r="D2762" s="19">
        <v>76.8</v>
      </c>
      <c r="E2762" s="20">
        <v>5.0279999999999996</v>
      </c>
    </row>
    <row r="2763" spans="2:5">
      <c r="B2763" s="21">
        <v>40283</v>
      </c>
      <c r="C2763" s="19">
        <v>323.95</v>
      </c>
      <c r="D2763" s="19">
        <v>78.3</v>
      </c>
      <c r="E2763" s="20">
        <v>5.0679999999999996</v>
      </c>
    </row>
    <row r="2764" spans="2:5">
      <c r="B2764" s="21">
        <v>40282</v>
      </c>
      <c r="C2764" s="19">
        <v>325.64999999999998</v>
      </c>
      <c r="D2764" s="19">
        <v>79.66</v>
      </c>
      <c r="E2764" s="20">
        <v>4.9770000000000003</v>
      </c>
    </row>
    <row r="2765" spans="2:5">
      <c r="B2765" s="21">
        <v>40281</v>
      </c>
      <c r="C2765" s="19">
        <v>321.45</v>
      </c>
      <c r="D2765" s="19">
        <v>80.55</v>
      </c>
      <c r="E2765" s="20">
        <v>5.0490000000000004</v>
      </c>
    </row>
    <row r="2766" spans="2:5">
      <c r="B2766" s="21">
        <v>40280</v>
      </c>
      <c r="C2766" s="19">
        <v>327.85</v>
      </c>
      <c r="D2766" s="19">
        <v>79.31</v>
      </c>
      <c r="E2766" s="20">
        <v>5.0279999999999996</v>
      </c>
    </row>
    <row r="2767" spans="2:5">
      <c r="B2767" s="21">
        <v>40279</v>
      </c>
      <c r="C2767" s="19">
        <v>327.64999999999998</v>
      </c>
      <c r="D2767" s="19">
        <v>78.11</v>
      </c>
      <c r="E2767" s="20">
        <v>4.9989999999999997</v>
      </c>
    </row>
    <row r="2768" spans="2:5">
      <c r="B2768" s="21">
        <v>40278</v>
      </c>
      <c r="C2768" s="19">
        <v>326.55</v>
      </c>
      <c r="D2768" s="19">
        <v>80.45</v>
      </c>
      <c r="E2768" s="20">
        <v>5.0449999999999999</v>
      </c>
    </row>
    <row r="2769" spans="2:5">
      <c r="B2769" s="21">
        <v>40277</v>
      </c>
      <c r="C2769" s="19">
        <v>325.05</v>
      </c>
      <c r="D2769" s="19">
        <v>82.25</v>
      </c>
      <c r="E2769" s="20">
        <v>5.0220000000000002</v>
      </c>
    </row>
    <row r="2770" spans="2:5">
      <c r="B2770" s="21">
        <v>40276</v>
      </c>
      <c r="C2770" s="19">
        <v>325.05</v>
      </c>
      <c r="D2770" s="19">
        <v>81.599999999999994</v>
      </c>
      <c r="E2770" s="20">
        <v>5.0629999999999997</v>
      </c>
    </row>
    <row r="2771" spans="2:5">
      <c r="B2771" s="21">
        <v>40275</v>
      </c>
      <c r="C2771" s="19">
        <v>324.25</v>
      </c>
      <c r="D2771" s="19">
        <v>82.08</v>
      </c>
      <c r="E2771" s="20">
        <v>5.13</v>
      </c>
    </row>
    <row r="2772" spans="2:5">
      <c r="B2772" s="21">
        <v>40274</v>
      </c>
      <c r="C2772" s="19">
        <v>320.25</v>
      </c>
      <c r="D2772" s="19">
        <v>83.1</v>
      </c>
      <c r="E2772" s="20">
        <v>5.1379999999999999</v>
      </c>
    </row>
    <row r="2773" spans="2:5">
      <c r="B2773" s="21">
        <v>40273</v>
      </c>
      <c r="C2773" s="19">
        <v>320.55</v>
      </c>
      <c r="D2773" s="19">
        <v>83.1</v>
      </c>
      <c r="E2773" s="20">
        <v>5.1449999999999996</v>
      </c>
    </row>
    <row r="2774" spans="2:5">
      <c r="B2774" s="21">
        <v>40272</v>
      </c>
      <c r="C2774" s="19">
        <v>322.05</v>
      </c>
      <c r="D2774" s="19">
        <v>84.35</v>
      </c>
      <c r="E2774" s="20">
        <v>5.15</v>
      </c>
    </row>
    <row r="2775" spans="2:5">
      <c r="B2775" s="21">
        <v>40271</v>
      </c>
      <c r="C2775" s="19">
        <v>317.95</v>
      </c>
      <c r="D2775" s="19">
        <v>84</v>
      </c>
      <c r="E2775" s="20">
        <v>5.1150000000000002</v>
      </c>
    </row>
    <row r="2776" spans="2:5">
      <c r="B2776" s="21">
        <v>40270</v>
      </c>
      <c r="C2776" s="19">
        <v>316.14999999999998</v>
      </c>
      <c r="D2776" s="19">
        <v>83.45</v>
      </c>
      <c r="E2776" s="20">
        <v>5.15</v>
      </c>
    </row>
    <row r="2777" spans="2:5">
      <c r="B2777" s="21">
        <v>40269</v>
      </c>
      <c r="C2777" s="19">
        <v>315.95</v>
      </c>
      <c r="D2777" s="19">
        <v>84.45</v>
      </c>
      <c r="E2777" s="20">
        <v>5.2</v>
      </c>
    </row>
    <row r="2778" spans="2:5">
      <c r="B2778" s="21">
        <v>40268</v>
      </c>
      <c r="C2778" s="19">
        <v>311.05</v>
      </c>
      <c r="D2778" s="19">
        <v>85.69</v>
      </c>
      <c r="E2778" s="20">
        <v>5.2530000000000001</v>
      </c>
    </row>
    <row r="2779" spans="2:5">
      <c r="B2779" s="21">
        <v>40267</v>
      </c>
      <c r="C2779" s="19">
        <v>309.85000000000002</v>
      </c>
      <c r="D2779" s="19">
        <v>85.45</v>
      </c>
      <c r="E2779" s="20">
        <v>5.1689999999999996</v>
      </c>
    </row>
    <row r="2780" spans="2:5">
      <c r="B2780" s="21">
        <v>40266</v>
      </c>
      <c r="C2780" s="19">
        <v>309.05</v>
      </c>
      <c r="D2780" s="19">
        <v>84.5</v>
      </c>
      <c r="E2780" s="20">
        <v>5.2460000000000004</v>
      </c>
    </row>
    <row r="2781" spans="2:5">
      <c r="B2781" s="21">
        <v>40265</v>
      </c>
      <c r="C2781" s="19">
        <v>307.64999999999998</v>
      </c>
      <c r="D2781" s="19">
        <v>85.48</v>
      </c>
      <c r="E2781" s="20">
        <v>5.2780000000000005</v>
      </c>
    </row>
    <row r="2782" spans="2:5">
      <c r="B2782" s="21">
        <v>40264</v>
      </c>
      <c r="C2782" s="19">
        <v>310.85000000000002</v>
      </c>
      <c r="D2782" s="19">
        <v>82.19</v>
      </c>
      <c r="E2782" s="20">
        <v>5.2229999999999999</v>
      </c>
    </row>
    <row r="2783" spans="2:5">
      <c r="B2783" s="21">
        <v>40263</v>
      </c>
      <c r="C2783" s="19">
        <v>311.05</v>
      </c>
      <c r="D2783" s="19">
        <v>79.680000000000007</v>
      </c>
      <c r="E2783" s="20">
        <v>5.1180000000000003</v>
      </c>
    </row>
    <row r="2784" spans="2:5">
      <c r="B2784" s="21">
        <v>40262</v>
      </c>
      <c r="C2784" s="19">
        <v>309.55</v>
      </c>
      <c r="D2784" s="19">
        <v>79.930000000000007</v>
      </c>
      <c r="E2784" s="20">
        <v>5.1639999999999997</v>
      </c>
    </row>
    <row r="2785" spans="2:5">
      <c r="B2785" s="21">
        <v>40261</v>
      </c>
      <c r="C2785" s="19">
        <v>308.14999999999998</v>
      </c>
      <c r="D2785" s="19">
        <v>82.45</v>
      </c>
      <c r="E2785" s="20">
        <v>5.218</v>
      </c>
    </row>
    <row r="2786" spans="2:5">
      <c r="B2786" s="21">
        <v>40260</v>
      </c>
      <c r="C2786" s="19">
        <v>311.45</v>
      </c>
      <c r="D2786" s="19">
        <v>76.5</v>
      </c>
      <c r="E2786" s="20">
        <v>5.056</v>
      </c>
    </row>
    <row r="2787" spans="2:5">
      <c r="B2787" s="21">
        <v>40259</v>
      </c>
      <c r="C2787" s="19">
        <v>312.3</v>
      </c>
      <c r="D2787" s="19">
        <v>76</v>
      </c>
      <c r="E2787" s="20">
        <v>5.0659999999999998</v>
      </c>
    </row>
    <row r="2788" spans="2:5">
      <c r="B2788" s="21">
        <v>40258</v>
      </c>
      <c r="C2788" s="19">
        <v>311.95</v>
      </c>
      <c r="D2788" s="19">
        <v>81.78</v>
      </c>
      <c r="E2788" s="20">
        <v>5.056</v>
      </c>
    </row>
    <row r="2789" spans="2:5">
      <c r="B2789" s="21">
        <v>40257</v>
      </c>
      <c r="C2789" s="19">
        <v>307.85000000000002</v>
      </c>
      <c r="D2789" s="19">
        <v>83.86</v>
      </c>
      <c r="E2789" s="20">
        <v>5.0949999999999998</v>
      </c>
    </row>
    <row r="2790" spans="2:5">
      <c r="B2790" s="21">
        <v>40256</v>
      </c>
      <c r="C2790" s="19">
        <v>308.75</v>
      </c>
      <c r="D2790" s="19">
        <v>84.3</v>
      </c>
      <c r="E2790" s="20">
        <v>5.0599999999999996</v>
      </c>
    </row>
    <row r="2791" spans="2:5">
      <c r="B2791" s="21">
        <v>40255</v>
      </c>
      <c r="C2791" s="19">
        <v>308.45</v>
      </c>
      <c r="D2791" s="19">
        <v>83.76</v>
      </c>
      <c r="E2791" s="20">
        <v>5.0869999999999997</v>
      </c>
    </row>
    <row r="2792" spans="2:5">
      <c r="B2792" s="21">
        <v>40254</v>
      </c>
      <c r="C2792" s="19">
        <v>311.10000000000002</v>
      </c>
      <c r="D2792" s="19">
        <v>83.89</v>
      </c>
      <c r="E2792" s="20">
        <v>5.1219999999999999</v>
      </c>
    </row>
    <row r="2793" spans="2:5">
      <c r="B2793" s="21">
        <v>40253</v>
      </c>
      <c r="C2793" s="19">
        <v>311.35000000000002</v>
      </c>
      <c r="D2793" s="19">
        <v>84.71</v>
      </c>
      <c r="E2793" s="20">
        <v>5.056</v>
      </c>
    </row>
    <row r="2794" spans="2:5">
      <c r="B2794" s="21">
        <v>40252</v>
      </c>
      <c r="C2794" s="19">
        <v>307.64999999999998</v>
      </c>
      <c r="D2794" s="19">
        <v>86.71</v>
      </c>
      <c r="E2794" s="20">
        <v>5.0949999999999998</v>
      </c>
    </row>
    <row r="2795" spans="2:5">
      <c r="B2795" s="21">
        <v>40251</v>
      </c>
      <c r="C2795" s="19">
        <v>304.05</v>
      </c>
      <c r="D2795" s="19">
        <v>86.5</v>
      </c>
      <c r="E2795" s="20">
        <v>5.1130000000000004</v>
      </c>
    </row>
    <row r="2796" spans="2:5">
      <c r="B2796" s="21">
        <v>40250</v>
      </c>
      <c r="C2796" s="19">
        <v>303.64999999999998</v>
      </c>
      <c r="D2796" s="19">
        <v>87.33</v>
      </c>
      <c r="E2796" s="20">
        <v>5.1630000000000003</v>
      </c>
    </row>
    <row r="2797" spans="2:5">
      <c r="B2797" s="21">
        <v>40249</v>
      </c>
      <c r="C2797" s="19">
        <v>302.89999999999998</v>
      </c>
      <c r="D2797" s="19">
        <v>87.93</v>
      </c>
      <c r="E2797" s="20">
        <v>5.1779999999999999</v>
      </c>
    </row>
    <row r="2798" spans="2:5">
      <c r="B2798" s="21">
        <v>40248</v>
      </c>
      <c r="C2798" s="19">
        <v>302.35000000000002</v>
      </c>
      <c r="D2798" s="19">
        <v>89</v>
      </c>
      <c r="E2798" s="20">
        <v>5.1980000000000004</v>
      </c>
    </row>
    <row r="2799" spans="2:5">
      <c r="B2799" s="21">
        <v>40247</v>
      </c>
      <c r="C2799" s="19">
        <v>303.64999999999998</v>
      </c>
      <c r="D2799" s="19">
        <v>88.95</v>
      </c>
      <c r="E2799" s="20">
        <v>5.1980000000000004</v>
      </c>
    </row>
    <row r="2800" spans="2:5">
      <c r="B2800" s="21">
        <v>40246</v>
      </c>
      <c r="C2800" s="19">
        <v>302.05</v>
      </c>
      <c r="D2800" s="19">
        <v>84.81</v>
      </c>
      <c r="E2800" s="20">
        <v>5.2329999999999997</v>
      </c>
    </row>
    <row r="2801" spans="2:5">
      <c r="B2801" s="21">
        <v>40245</v>
      </c>
      <c r="C2801" s="19">
        <v>299</v>
      </c>
      <c r="D2801" s="19">
        <v>86.2</v>
      </c>
      <c r="E2801" s="20">
        <v>5.1920000000000002</v>
      </c>
    </row>
    <row r="2802" spans="2:5">
      <c r="B2802" s="21">
        <v>40244</v>
      </c>
      <c r="C2802" s="19">
        <v>299.85000000000002</v>
      </c>
      <c r="D2802" s="19">
        <v>85.35</v>
      </c>
      <c r="E2802" s="20">
        <v>5.1379999999999999</v>
      </c>
    </row>
    <row r="2803" spans="2:5">
      <c r="B2803" s="21">
        <v>40243</v>
      </c>
      <c r="C2803" s="19">
        <v>302.14999999999998</v>
      </c>
      <c r="D2803" s="19">
        <v>85.6</v>
      </c>
      <c r="E2803" s="20">
        <v>5.1559999999999997</v>
      </c>
    </row>
    <row r="2804" spans="2:5">
      <c r="B2804" s="21">
        <v>40242</v>
      </c>
      <c r="C2804" s="19">
        <v>302.60000000000002</v>
      </c>
      <c r="D2804" s="19">
        <v>84.19</v>
      </c>
      <c r="E2804" s="20">
        <v>5.2060000000000004</v>
      </c>
    </row>
    <row r="2805" spans="2:5">
      <c r="B2805" s="21">
        <v>40241</v>
      </c>
      <c r="C2805" s="19">
        <v>301.25</v>
      </c>
      <c r="D2805" s="19">
        <v>89.01</v>
      </c>
      <c r="E2805" s="20">
        <v>5.2329999999999997</v>
      </c>
    </row>
    <row r="2806" spans="2:5">
      <c r="B2806" s="21">
        <v>40240</v>
      </c>
      <c r="C2806" s="19">
        <v>298.55</v>
      </c>
      <c r="D2806" s="19">
        <v>87.74</v>
      </c>
      <c r="E2806" s="20">
        <v>5.202</v>
      </c>
    </row>
    <row r="2807" spans="2:5">
      <c r="B2807" s="21">
        <v>40239</v>
      </c>
      <c r="C2807" s="19">
        <v>300.5</v>
      </c>
      <c r="D2807" s="19">
        <v>87.41</v>
      </c>
      <c r="E2807" s="20">
        <v>5.2620000000000005</v>
      </c>
    </row>
    <row r="2808" spans="2:5">
      <c r="B2808" s="21">
        <v>40238</v>
      </c>
      <c r="C2808" s="19">
        <v>300.05</v>
      </c>
      <c r="D2808" s="19">
        <v>97.25</v>
      </c>
      <c r="E2808" s="20">
        <v>5.2060000000000004</v>
      </c>
    </row>
    <row r="2809" spans="2:5">
      <c r="B2809" s="21">
        <v>40237</v>
      </c>
      <c r="C2809" s="19">
        <v>301</v>
      </c>
      <c r="D2809" s="19">
        <v>100.84</v>
      </c>
      <c r="E2809" s="20">
        <v>5.258</v>
      </c>
    </row>
    <row r="2810" spans="2:5">
      <c r="B2810" s="21">
        <v>40236</v>
      </c>
      <c r="C2810" s="19">
        <v>302.55</v>
      </c>
      <c r="D2810" s="19">
        <v>99.96</v>
      </c>
      <c r="E2810" s="20">
        <v>5.2780000000000005</v>
      </c>
    </row>
    <row r="2811" spans="2:5">
      <c r="B2811" s="21">
        <v>40235</v>
      </c>
      <c r="C2811" s="19">
        <v>305.85000000000002</v>
      </c>
      <c r="D2811" s="19">
        <v>100.95</v>
      </c>
      <c r="E2811" s="20">
        <v>5.3410000000000002</v>
      </c>
    </row>
    <row r="2812" spans="2:5">
      <c r="B2812" s="21">
        <v>40234</v>
      </c>
      <c r="C2812" s="19">
        <v>303.35000000000002</v>
      </c>
      <c r="D2812" s="19">
        <v>102.86</v>
      </c>
      <c r="E2812" s="20">
        <v>5.4249999999999998</v>
      </c>
    </row>
    <row r="2813" spans="2:5">
      <c r="B2813" s="21">
        <v>40233</v>
      </c>
      <c r="C2813" s="19">
        <v>302.64999999999998</v>
      </c>
      <c r="D2813" s="19">
        <v>104</v>
      </c>
      <c r="E2813" s="20">
        <v>5.3959999999999999</v>
      </c>
    </row>
    <row r="2814" spans="2:5">
      <c r="B2814" s="21">
        <v>40232</v>
      </c>
      <c r="C2814" s="19">
        <v>302.64999999999998</v>
      </c>
      <c r="D2814" s="19">
        <v>104</v>
      </c>
      <c r="E2814" s="20">
        <v>5.4</v>
      </c>
    </row>
    <row r="2815" spans="2:5">
      <c r="B2815" s="21">
        <v>40231</v>
      </c>
      <c r="C2815" s="19">
        <v>302.38</v>
      </c>
      <c r="D2815" s="19">
        <v>103.39</v>
      </c>
      <c r="E2815" s="20">
        <v>5.3410000000000002</v>
      </c>
    </row>
    <row r="2816" spans="2:5">
      <c r="B2816" s="21">
        <v>40230</v>
      </c>
      <c r="C2816" s="19">
        <v>296.75</v>
      </c>
      <c r="D2816" s="19">
        <v>102.9</v>
      </c>
      <c r="E2816" s="20">
        <v>5.343</v>
      </c>
    </row>
    <row r="2817" spans="2:5">
      <c r="B2817" s="21">
        <v>40229</v>
      </c>
      <c r="C2817" s="19">
        <v>298.25</v>
      </c>
      <c r="D2817" s="19">
        <v>103.56</v>
      </c>
      <c r="E2817" s="20">
        <v>5.4080000000000004</v>
      </c>
    </row>
    <row r="2818" spans="2:5">
      <c r="B2818" s="21">
        <v>40228</v>
      </c>
      <c r="C2818" s="19">
        <v>297.75</v>
      </c>
      <c r="D2818" s="19">
        <v>105.6</v>
      </c>
      <c r="E2818" s="20">
        <v>5.4039999999999999</v>
      </c>
    </row>
    <row r="2819" spans="2:5">
      <c r="B2819" s="21">
        <v>40227</v>
      </c>
      <c r="C2819" s="19">
        <v>293.14999999999998</v>
      </c>
      <c r="D2819" s="19">
        <v>106.78</v>
      </c>
      <c r="E2819" s="20">
        <v>5.3650000000000002</v>
      </c>
    </row>
    <row r="2820" spans="2:5">
      <c r="B2820" s="21">
        <v>40226</v>
      </c>
      <c r="C2820" s="19">
        <v>292.45</v>
      </c>
      <c r="D2820" s="19">
        <v>105.5</v>
      </c>
      <c r="E2820" s="20">
        <v>5.4059999999999997</v>
      </c>
    </row>
    <row r="2821" spans="2:5">
      <c r="B2821" s="21">
        <v>40225</v>
      </c>
      <c r="C2821" s="19">
        <v>293.2</v>
      </c>
      <c r="D2821" s="19">
        <v>107.49</v>
      </c>
      <c r="E2821" s="20">
        <v>5.2859999999999996</v>
      </c>
    </row>
    <row r="2822" spans="2:5">
      <c r="B2822" s="21">
        <v>40224</v>
      </c>
      <c r="C2822" s="19">
        <v>292.57</v>
      </c>
      <c r="D2822" s="19">
        <v>106.35</v>
      </c>
      <c r="E2822" s="20">
        <v>5.3</v>
      </c>
    </row>
    <row r="2823" spans="2:5">
      <c r="B2823" s="21">
        <v>40223</v>
      </c>
      <c r="C2823" s="19">
        <v>290.05</v>
      </c>
      <c r="D2823" s="19">
        <v>106.79</v>
      </c>
      <c r="E2823" s="20">
        <v>5.327</v>
      </c>
    </row>
    <row r="2824" spans="2:5">
      <c r="B2824" s="21">
        <v>40222</v>
      </c>
      <c r="C2824" s="19">
        <v>291.25</v>
      </c>
      <c r="D2824" s="19">
        <v>106.6</v>
      </c>
      <c r="E2824" s="20">
        <v>5.4089999999999998</v>
      </c>
    </row>
    <row r="2825" spans="2:5">
      <c r="B2825" s="21">
        <v>40221</v>
      </c>
      <c r="C2825" s="19">
        <v>293.35000000000002</v>
      </c>
      <c r="D2825" s="19">
        <v>107.18</v>
      </c>
      <c r="E2825" s="20">
        <v>5.2789999999999999</v>
      </c>
    </row>
    <row r="2826" spans="2:5">
      <c r="B2826" s="21">
        <v>40220</v>
      </c>
      <c r="C2826" s="19">
        <v>293.85000000000002</v>
      </c>
      <c r="D2826" s="19">
        <v>108.5</v>
      </c>
      <c r="E2826" s="20">
        <v>5.31</v>
      </c>
    </row>
    <row r="2827" spans="2:5">
      <c r="B2827" s="21">
        <v>40219</v>
      </c>
      <c r="C2827" s="19">
        <v>290.7</v>
      </c>
      <c r="D2827" s="19">
        <v>105.24</v>
      </c>
      <c r="E2827" s="20">
        <v>5.3230000000000004</v>
      </c>
    </row>
    <row r="2828" spans="2:5">
      <c r="B2828" s="21">
        <v>40218</v>
      </c>
      <c r="C2828" s="19">
        <v>289.75</v>
      </c>
      <c r="D2828" s="19">
        <v>105.09</v>
      </c>
      <c r="E2828" s="20">
        <v>5.3250000000000002</v>
      </c>
    </row>
    <row r="2829" spans="2:5">
      <c r="B2829" s="21">
        <v>40217</v>
      </c>
      <c r="C2829" s="19">
        <v>289.55</v>
      </c>
      <c r="D2829" s="19">
        <v>103.71</v>
      </c>
      <c r="E2829" s="20">
        <v>5.2270000000000003</v>
      </c>
    </row>
    <row r="2830" spans="2:5">
      <c r="B2830" s="21">
        <v>40216</v>
      </c>
      <c r="C2830" s="19">
        <v>293.5</v>
      </c>
      <c r="D2830" s="19">
        <v>106.3</v>
      </c>
      <c r="E2830" s="20">
        <v>5.0519999999999996</v>
      </c>
    </row>
    <row r="2831" spans="2:5">
      <c r="B2831" s="21">
        <v>40215</v>
      </c>
      <c r="C2831" s="19">
        <v>293.95</v>
      </c>
      <c r="D2831" s="19">
        <v>105.67</v>
      </c>
      <c r="E2831" s="20">
        <v>5.0010000000000003</v>
      </c>
    </row>
    <row r="2832" spans="2:5">
      <c r="B2832" s="21">
        <v>40214</v>
      </c>
      <c r="C2832" s="19">
        <v>296.85000000000002</v>
      </c>
      <c r="D2832" s="19">
        <v>105.9</v>
      </c>
      <c r="E2832" s="20">
        <v>4.9989999999999997</v>
      </c>
    </row>
    <row r="2833" spans="2:5">
      <c r="B2833" s="21">
        <v>40213</v>
      </c>
      <c r="C2833" s="19">
        <v>298.14999999999998</v>
      </c>
      <c r="D2833" s="19">
        <v>103.02</v>
      </c>
      <c r="E2833" s="20">
        <v>4.9809999999999999</v>
      </c>
    </row>
    <row r="2834" spans="2:5">
      <c r="B2834" s="21">
        <v>40212</v>
      </c>
      <c r="C2834" s="19">
        <v>296.55</v>
      </c>
      <c r="D2834" s="19">
        <v>98.12</v>
      </c>
      <c r="E2834" s="20">
        <v>4.8769999999999998</v>
      </c>
    </row>
    <row r="2835" spans="2:5">
      <c r="B2835" s="21">
        <v>40211</v>
      </c>
      <c r="C2835" s="19">
        <v>296.8</v>
      </c>
      <c r="D2835" s="19">
        <v>97.83</v>
      </c>
      <c r="E2835" s="20">
        <v>4.8330000000000002</v>
      </c>
    </row>
    <row r="2836" spans="2:5">
      <c r="B2836" s="21">
        <v>40210</v>
      </c>
      <c r="C2836" s="19">
        <v>297.75</v>
      </c>
      <c r="D2836" s="19">
        <v>97.15</v>
      </c>
      <c r="E2836" s="20">
        <v>4.9269999999999996</v>
      </c>
    </row>
    <row r="2837" spans="2:5">
      <c r="B2837" s="21">
        <v>40209</v>
      </c>
      <c r="C2837" s="19">
        <v>292.55</v>
      </c>
      <c r="D2837" s="19">
        <v>98.3</v>
      </c>
      <c r="E2837" s="20">
        <v>4.8490000000000002</v>
      </c>
    </row>
    <row r="2838" spans="2:5">
      <c r="B2838" s="21">
        <v>40208</v>
      </c>
      <c r="C2838" s="19">
        <v>292.75</v>
      </c>
      <c r="D2838" s="19">
        <v>98.45</v>
      </c>
      <c r="E2838" s="20">
        <v>4.8309999999999995</v>
      </c>
    </row>
    <row r="2839" spans="2:5">
      <c r="B2839" s="21">
        <v>40207</v>
      </c>
      <c r="C2839" s="19">
        <v>292.75</v>
      </c>
      <c r="D2839" s="19">
        <v>96.38</v>
      </c>
      <c r="E2839" s="20">
        <v>4.8529999999999998</v>
      </c>
    </row>
    <row r="2840" spans="2:5">
      <c r="B2840" s="21">
        <v>40206</v>
      </c>
      <c r="C2840" s="19">
        <v>291.45</v>
      </c>
      <c r="D2840" s="19">
        <v>99.31</v>
      </c>
      <c r="E2840" s="20">
        <v>4.8890000000000002</v>
      </c>
    </row>
    <row r="2841" spans="2:5">
      <c r="B2841" s="21">
        <v>40205</v>
      </c>
      <c r="C2841" s="19">
        <v>293.10000000000002</v>
      </c>
      <c r="D2841" s="19">
        <v>99.54</v>
      </c>
      <c r="E2841" s="20">
        <v>4.8730000000000002</v>
      </c>
    </row>
    <row r="2842" spans="2:5">
      <c r="B2842" s="21">
        <v>40204</v>
      </c>
      <c r="C2842" s="19">
        <v>297.75</v>
      </c>
      <c r="D2842" s="19">
        <v>102.89</v>
      </c>
      <c r="E2842" s="20">
        <v>4.8629999999999995</v>
      </c>
    </row>
    <row r="2843" spans="2:5">
      <c r="B2843" s="21">
        <v>40203</v>
      </c>
      <c r="C2843" s="19">
        <v>297.85000000000002</v>
      </c>
      <c r="D2843" s="19">
        <v>102.89</v>
      </c>
      <c r="E2843" s="20">
        <v>4.875</v>
      </c>
    </row>
    <row r="2844" spans="2:5">
      <c r="B2844" s="21">
        <v>40202</v>
      </c>
      <c r="C2844" s="19">
        <v>300</v>
      </c>
      <c r="D2844" s="19">
        <v>107.89</v>
      </c>
      <c r="E2844" s="20">
        <v>4.9450000000000003</v>
      </c>
    </row>
    <row r="2845" spans="2:5">
      <c r="B2845" s="21">
        <v>40201</v>
      </c>
      <c r="C2845" s="19">
        <v>299.25</v>
      </c>
      <c r="D2845" s="19">
        <v>108.07</v>
      </c>
      <c r="E2845" s="20">
        <v>4.9870000000000001</v>
      </c>
    </row>
    <row r="2846" spans="2:5">
      <c r="B2846" s="21">
        <v>40200</v>
      </c>
      <c r="C2846" s="19">
        <v>300.25</v>
      </c>
      <c r="D2846" s="19">
        <v>106.57</v>
      </c>
      <c r="E2846" s="20">
        <v>4.9749999999999996</v>
      </c>
    </row>
    <row r="2847" spans="2:5">
      <c r="B2847" s="21">
        <v>40199</v>
      </c>
      <c r="C2847" s="19">
        <v>299.75</v>
      </c>
      <c r="D2847" s="19">
        <v>107.38</v>
      </c>
      <c r="E2847" s="20">
        <v>4.907</v>
      </c>
    </row>
    <row r="2848" spans="2:5">
      <c r="B2848" s="21">
        <v>40198</v>
      </c>
      <c r="C2848" s="19">
        <v>303.75</v>
      </c>
      <c r="D2848" s="19">
        <v>104.99</v>
      </c>
      <c r="E2848" s="20">
        <v>4.8789999999999996</v>
      </c>
    </row>
    <row r="2849" spans="2:5">
      <c r="B2849" s="21">
        <v>40197</v>
      </c>
      <c r="C2849" s="19">
        <v>301.14999999999998</v>
      </c>
      <c r="D2849" s="19">
        <v>103.91</v>
      </c>
      <c r="E2849" s="20">
        <v>4.9390000000000001</v>
      </c>
    </row>
    <row r="2850" spans="2:5">
      <c r="B2850" s="21">
        <v>40196</v>
      </c>
      <c r="C2850" s="19">
        <v>297</v>
      </c>
      <c r="D2850" s="19">
        <v>106.63</v>
      </c>
      <c r="E2850" s="20">
        <v>4.923</v>
      </c>
    </row>
    <row r="2851" spans="2:5">
      <c r="B2851" s="21">
        <v>40195</v>
      </c>
      <c r="C2851" s="19">
        <v>297.55</v>
      </c>
      <c r="D2851" s="19">
        <v>106.3</v>
      </c>
      <c r="E2851" s="20">
        <v>4.8940000000000001</v>
      </c>
    </row>
    <row r="2852" spans="2:5">
      <c r="B2852" s="21">
        <v>40194</v>
      </c>
      <c r="C2852" s="19">
        <v>289.89999999999998</v>
      </c>
      <c r="D2852" s="19">
        <v>106.8</v>
      </c>
      <c r="E2852" s="20">
        <v>4.9020000000000001</v>
      </c>
    </row>
    <row r="2853" spans="2:5">
      <c r="B2853" s="21">
        <v>40193</v>
      </c>
      <c r="C2853" s="19">
        <v>286.25</v>
      </c>
      <c r="D2853" s="19">
        <v>108</v>
      </c>
      <c r="E2853" s="20">
        <v>4.9850000000000003</v>
      </c>
    </row>
    <row r="2854" spans="2:5">
      <c r="B2854" s="21">
        <v>40192</v>
      </c>
      <c r="C2854" s="19">
        <v>282.55</v>
      </c>
      <c r="D2854" s="19">
        <v>107.89</v>
      </c>
      <c r="E2854" s="20">
        <v>5.0330000000000004</v>
      </c>
    </row>
    <row r="2855" spans="2:5">
      <c r="B2855" s="21">
        <v>40191</v>
      </c>
      <c r="C2855" s="19">
        <v>281.89999999999998</v>
      </c>
      <c r="D2855" s="19">
        <v>105.55</v>
      </c>
      <c r="E2855" s="20">
        <v>5.0140000000000002</v>
      </c>
    </row>
    <row r="2856" spans="2:5">
      <c r="B2856" s="21">
        <v>40190</v>
      </c>
      <c r="C2856" s="19">
        <v>281.85000000000002</v>
      </c>
      <c r="D2856" s="19">
        <v>103</v>
      </c>
      <c r="E2856" s="20">
        <v>4.9420000000000002</v>
      </c>
    </row>
    <row r="2857" spans="2:5">
      <c r="B2857" s="21">
        <v>40189</v>
      </c>
      <c r="C2857" s="19">
        <v>278.64999999999998</v>
      </c>
      <c r="D2857" s="19">
        <v>108.15</v>
      </c>
      <c r="E2857" s="20">
        <v>5.0730000000000004</v>
      </c>
    </row>
    <row r="2858" spans="2:5">
      <c r="B2858" s="21">
        <v>40188</v>
      </c>
      <c r="C2858" s="19">
        <v>279.45</v>
      </c>
      <c r="D2858" s="19">
        <v>109.28</v>
      </c>
      <c r="E2858" s="20">
        <v>5.0709999999999997</v>
      </c>
    </row>
    <row r="2859" spans="2:5">
      <c r="B2859" s="21">
        <v>40187</v>
      </c>
      <c r="C2859" s="19">
        <v>278.98</v>
      </c>
      <c r="D2859" s="19">
        <v>108.72</v>
      </c>
      <c r="E2859" s="20">
        <v>5.008</v>
      </c>
    </row>
    <row r="2860" spans="2:5">
      <c r="B2860" s="21">
        <v>40186</v>
      </c>
      <c r="C2860" s="19">
        <v>279.25</v>
      </c>
      <c r="D2860" s="19">
        <v>107.9</v>
      </c>
      <c r="E2860" s="20">
        <v>5.0289999999999999</v>
      </c>
    </row>
    <row r="2861" spans="2:5">
      <c r="B2861" s="21">
        <v>40185</v>
      </c>
      <c r="C2861" s="19">
        <v>282</v>
      </c>
      <c r="D2861" s="19">
        <v>110.5</v>
      </c>
      <c r="E2861" s="20">
        <v>4.9190000000000005</v>
      </c>
    </row>
    <row r="2862" spans="2:5">
      <c r="B2862" s="21">
        <v>40184</v>
      </c>
      <c r="C2862" s="19">
        <v>282.55</v>
      </c>
      <c r="D2862" s="19">
        <v>114.25</v>
      </c>
      <c r="E2862" s="20">
        <v>4.8920000000000003</v>
      </c>
    </row>
    <row r="2863" spans="2:5">
      <c r="B2863" s="21">
        <v>40183</v>
      </c>
      <c r="C2863" s="19">
        <v>283.55</v>
      </c>
      <c r="D2863" s="19">
        <v>114.25</v>
      </c>
      <c r="E2863" s="20">
        <v>4.8940000000000001</v>
      </c>
    </row>
    <row r="2864" spans="2:5">
      <c r="B2864" s="21">
        <v>40182</v>
      </c>
      <c r="C2864" s="19">
        <v>284.05</v>
      </c>
      <c r="D2864" s="19">
        <v>119.9</v>
      </c>
      <c r="E2864" s="20">
        <v>4.9249999999999998</v>
      </c>
    </row>
    <row r="2865" spans="2:5">
      <c r="B2865" s="21">
        <v>40181</v>
      </c>
      <c r="C2865" s="19">
        <v>287.14999999999998</v>
      </c>
      <c r="D2865" s="19">
        <v>117.4</v>
      </c>
      <c r="E2865" s="20">
        <v>4.8390000000000004</v>
      </c>
    </row>
    <row r="2866" spans="2:5">
      <c r="B2866" s="21">
        <v>40180</v>
      </c>
      <c r="C2866" s="19">
        <v>284.64999999999998</v>
      </c>
      <c r="D2866" s="19">
        <v>118.85</v>
      </c>
      <c r="E2866" s="20">
        <v>4.835</v>
      </c>
    </row>
    <row r="2867" spans="2:5">
      <c r="B2867" s="21">
        <v>40179</v>
      </c>
      <c r="C2867" s="19">
        <v>284.95</v>
      </c>
      <c r="D2867" s="19">
        <v>118.05</v>
      </c>
      <c r="E2867" s="20">
        <v>4.8760000000000003</v>
      </c>
    </row>
    <row r="2868" spans="2:5">
      <c r="B2868" s="21">
        <v>40178</v>
      </c>
      <c r="C2868" s="19">
        <v>287.55</v>
      </c>
      <c r="D2868" s="19">
        <v>120.31</v>
      </c>
      <c r="E2868" s="20">
        <v>4.8659999999999997</v>
      </c>
    </row>
    <row r="2869" spans="2:5">
      <c r="B2869" s="21">
        <v>40177</v>
      </c>
      <c r="C2869" s="19">
        <v>286.35000000000002</v>
      </c>
      <c r="D2869" s="19">
        <v>122.14</v>
      </c>
      <c r="E2869" s="20">
        <v>4.9790000000000001</v>
      </c>
    </row>
    <row r="2870" spans="2:5">
      <c r="B2870" s="21">
        <v>40176</v>
      </c>
      <c r="C2870" s="19">
        <v>283.95</v>
      </c>
      <c r="D2870" s="19">
        <v>124.49</v>
      </c>
      <c r="E2870" s="20">
        <v>5.0510000000000002</v>
      </c>
    </row>
    <row r="2871" spans="2:5">
      <c r="B2871" s="21">
        <v>40175</v>
      </c>
      <c r="C2871" s="19">
        <v>279.05</v>
      </c>
      <c r="D2871" s="19">
        <v>124.7</v>
      </c>
      <c r="E2871" s="20">
        <v>5.08</v>
      </c>
    </row>
    <row r="2872" spans="2:5">
      <c r="B2872" s="21">
        <v>40174</v>
      </c>
      <c r="C2872" s="19">
        <v>278.75</v>
      </c>
      <c r="D2872" s="19">
        <v>124.05</v>
      </c>
      <c r="E2872" s="20">
        <v>5.0490000000000004</v>
      </c>
    </row>
    <row r="2873" spans="2:5">
      <c r="B2873" s="21">
        <v>40173</v>
      </c>
      <c r="C2873" s="19">
        <v>278.95</v>
      </c>
      <c r="D2873" s="19">
        <v>125.6</v>
      </c>
      <c r="E2873" s="20">
        <v>5.1280000000000001</v>
      </c>
    </row>
    <row r="2874" spans="2:5">
      <c r="B2874" s="21">
        <v>40172</v>
      </c>
      <c r="C2874" s="19">
        <v>278.45</v>
      </c>
      <c r="D2874" s="19">
        <v>123.66</v>
      </c>
      <c r="E2874" s="20">
        <v>5.1109999999999998</v>
      </c>
    </row>
    <row r="2875" spans="2:5">
      <c r="B2875" s="21">
        <v>40171</v>
      </c>
      <c r="C2875" s="19">
        <v>278.75</v>
      </c>
      <c r="D2875" s="19">
        <v>121.5</v>
      </c>
      <c r="E2875" s="20">
        <v>5.16</v>
      </c>
    </row>
    <row r="2876" spans="2:5">
      <c r="B2876" s="21">
        <v>40170</v>
      </c>
      <c r="C2876" s="19">
        <v>278.95</v>
      </c>
      <c r="D2876" s="19">
        <v>120.96</v>
      </c>
      <c r="E2876" s="20">
        <v>5.032</v>
      </c>
    </row>
    <row r="2877" spans="2:5">
      <c r="B2877" s="21">
        <v>40169</v>
      </c>
      <c r="C2877" s="19">
        <v>278.95</v>
      </c>
      <c r="D2877" s="19">
        <v>120.96</v>
      </c>
      <c r="E2877" s="20">
        <v>5.0510000000000002</v>
      </c>
    </row>
    <row r="2878" spans="2:5">
      <c r="B2878" s="21">
        <v>40168</v>
      </c>
      <c r="C2878" s="19">
        <v>276.55</v>
      </c>
      <c r="D2878" s="19">
        <v>122.9</v>
      </c>
      <c r="E2878" s="20">
        <v>5.1130000000000004</v>
      </c>
    </row>
    <row r="2879" spans="2:5">
      <c r="B2879" s="21">
        <v>40167</v>
      </c>
      <c r="C2879" s="19">
        <v>277.05</v>
      </c>
      <c r="D2879" s="19">
        <v>123.5</v>
      </c>
      <c r="E2879" s="20">
        <v>5.0650000000000004</v>
      </c>
    </row>
    <row r="2880" spans="2:5">
      <c r="B2880" s="21">
        <v>40166</v>
      </c>
      <c r="C2880" s="19">
        <v>279.38</v>
      </c>
      <c r="D2880" s="19">
        <v>122.4</v>
      </c>
      <c r="E2880" s="20">
        <v>5.1989999999999998</v>
      </c>
    </row>
    <row r="2881" spans="2:5">
      <c r="B2881" s="21">
        <v>40165</v>
      </c>
      <c r="C2881" s="19">
        <v>278.75</v>
      </c>
      <c r="D2881" s="19">
        <v>121.45</v>
      </c>
      <c r="E2881" s="20">
        <v>5.1360000000000001</v>
      </c>
    </row>
    <row r="2882" spans="2:5">
      <c r="B2882" s="21">
        <v>40164</v>
      </c>
      <c r="C2882" s="19">
        <v>278.05</v>
      </c>
      <c r="D2882" s="19">
        <v>121.45</v>
      </c>
      <c r="E2882" s="20">
        <v>5.1360000000000001</v>
      </c>
    </row>
    <row r="2883" spans="2:5">
      <c r="B2883" s="21">
        <v>40163</v>
      </c>
      <c r="C2883" s="19">
        <v>278.14999999999998</v>
      </c>
      <c r="D2883" s="19">
        <v>122</v>
      </c>
      <c r="E2883" s="20">
        <v>5.0839999999999996</v>
      </c>
    </row>
    <row r="2884" spans="2:5">
      <c r="B2884" s="21">
        <v>40162</v>
      </c>
      <c r="C2884" s="19">
        <v>276.25</v>
      </c>
      <c r="D2884" s="19">
        <v>122.7</v>
      </c>
      <c r="E2884" s="20">
        <v>5.03</v>
      </c>
    </row>
    <row r="2885" spans="2:5">
      <c r="B2885" s="21">
        <v>40161</v>
      </c>
      <c r="C2885" s="19">
        <v>276.14999999999998</v>
      </c>
      <c r="D2885" s="19">
        <v>123.89</v>
      </c>
      <c r="E2885" s="20">
        <v>5.0469999999999997</v>
      </c>
    </row>
    <row r="2886" spans="2:5">
      <c r="B2886" s="21">
        <v>40160</v>
      </c>
      <c r="C2886" s="19">
        <v>280.45</v>
      </c>
      <c r="D2886" s="19">
        <v>122.2</v>
      </c>
      <c r="E2886" s="20">
        <v>5.1210000000000004</v>
      </c>
    </row>
    <row r="2887" spans="2:5">
      <c r="B2887" s="21">
        <v>40159</v>
      </c>
      <c r="C2887" s="19">
        <v>278.14999999999998</v>
      </c>
      <c r="D2887" s="19">
        <v>121.34</v>
      </c>
      <c r="E2887" s="20">
        <v>5.1859999999999999</v>
      </c>
    </row>
    <row r="2888" spans="2:5">
      <c r="B2888" s="21">
        <v>40158</v>
      </c>
      <c r="C2888" s="19">
        <v>278.45</v>
      </c>
      <c r="D2888" s="19">
        <v>121.1</v>
      </c>
      <c r="E2888" s="20">
        <v>5.1879999999999997</v>
      </c>
    </row>
    <row r="2889" spans="2:5">
      <c r="B2889" s="21">
        <v>40157</v>
      </c>
      <c r="C2889" s="19">
        <v>274.45</v>
      </c>
      <c r="D2889" s="19">
        <v>120.25</v>
      </c>
      <c r="E2889" s="20">
        <v>5.0730000000000004</v>
      </c>
    </row>
    <row r="2890" spans="2:5">
      <c r="B2890" s="21">
        <v>40156</v>
      </c>
      <c r="C2890" s="19">
        <v>274.55</v>
      </c>
      <c r="D2890" s="19">
        <v>123.2</v>
      </c>
      <c r="E2890" s="20">
        <v>5.0049999999999999</v>
      </c>
    </row>
    <row r="2891" spans="2:5">
      <c r="B2891" s="21">
        <v>40155</v>
      </c>
      <c r="C2891" s="19">
        <v>272.8</v>
      </c>
      <c r="D2891" s="19">
        <v>121.5</v>
      </c>
      <c r="E2891" s="20">
        <v>5.0510000000000002</v>
      </c>
    </row>
    <row r="2892" spans="2:5">
      <c r="B2892" s="21">
        <v>40154</v>
      </c>
      <c r="C2892" s="19">
        <v>273.14999999999998</v>
      </c>
      <c r="D2892" s="19">
        <v>119.66</v>
      </c>
      <c r="E2892" s="20">
        <v>5.0979999999999999</v>
      </c>
    </row>
    <row r="2893" spans="2:5">
      <c r="B2893" s="21">
        <v>40153</v>
      </c>
      <c r="C2893" s="19">
        <v>274.55</v>
      </c>
      <c r="D2893" s="19">
        <v>120.4</v>
      </c>
      <c r="E2893" s="20">
        <v>5.1669999999999998</v>
      </c>
    </row>
    <row r="2894" spans="2:5">
      <c r="B2894" s="21">
        <v>40152</v>
      </c>
      <c r="C2894" s="19">
        <v>274.55</v>
      </c>
      <c r="D2894" s="19">
        <v>120.14</v>
      </c>
      <c r="E2894" s="20">
        <v>5.0129999999999999</v>
      </c>
    </row>
    <row r="2895" spans="2:5">
      <c r="B2895" s="21">
        <v>40151</v>
      </c>
      <c r="C2895" s="19">
        <v>274.45</v>
      </c>
      <c r="D2895" s="19">
        <v>121.4</v>
      </c>
      <c r="E2895" s="20">
        <v>4.8929999999999998</v>
      </c>
    </row>
    <row r="2896" spans="2:5">
      <c r="B2896" s="21">
        <v>40150</v>
      </c>
      <c r="C2896" s="19">
        <v>275.7</v>
      </c>
      <c r="D2896" s="19">
        <v>116.64</v>
      </c>
      <c r="E2896" s="20">
        <v>4.66</v>
      </c>
    </row>
    <row r="2897" spans="2:5">
      <c r="B2897" s="21">
        <v>40149</v>
      </c>
      <c r="C2897" s="19">
        <v>277.25</v>
      </c>
      <c r="D2897" s="19">
        <v>114.13</v>
      </c>
      <c r="E2897" s="20">
        <v>4.6870000000000003</v>
      </c>
    </row>
    <row r="2898" spans="2:5">
      <c r="B2898" s="21">
        <v>40148</v>
      </c>
      <c r="C2898" s="19">
        <v>274.39999999999998</v>
      </c>
      <c r="D2898" s="19">
        <v>115.59</v>
      </c>
      <c r="E2898" s="20">
        <v>4.7519999999999998</v>
      </c>
    </row>
    <row r="2899" spans="2:5">
      <c r="B2899" s="21">
        <v>40147</v>
      </c>
      <c r="C2899" s="19">
        <v>274.05</v>
      </c>
      <c r="D2899" s="19">
        <v>114.43</v>
      </c>
      <c r="E2899" s="20">
        <v>4.7560000000000002</v>
      </c>
    </row>
    <row r="2900" spans="2:5">
      <c r="B2900" s="21">
        <v>40146</v>
      </c>
      <c r="C2900" s="19">
        <v>274.35000000000002</v>
      </c>
      <c r="D2900" s="19">
        <v>112.15</v>
      </c>
      <c r="E2900" s="20">
        <v>4.9249999999999998</v>
      </c>
    </row>
    <row r="2901" spans="2:5">
      <c r="B2901" s="21">
        <v>40145</v>
      </c>
      <c r="C2901" s="19">
        <v>273.45</v>
      </c>
      <c r="D2901" s="19">
        <v>114.2</v>
      </c>
      <c r="E2901" s="20">
        <v>4.9190000000000005</v>
      </c>
    </row>
    <row r="2902" spans="2:5">
      <c r="B2902" s="21">
        <v>40144</v>
      </c>
      <c r="C2902" s="19">
        <v>273.14999999999998</v>
      </c>
      <c r="D2902" s="19">
        <v>116.33</v>
      </c>
      <c r="E2902" s="20">
        <v>5.0149999999999997</v>
      </c>
    </row>
    <row r="2903" spans="2:5">
      <c r="B2903" s="21">
        <v>40143</v>
      </c>
      <c r="C2903" s="19">
        <v>272.89999999999998</v>
      </c>
      <c r="D2903" s="19">
        <v>115.35</v>
      </c>
      <c r="E2903" s="20">
        <v>4.9870000000000001</v>
      </c>
    </row>
    <row r="2904" spans="2:5">
      <c r="B2904" s="21">
        <v>40142</v>
      </c>
      <c r="C2904" s="19">
        <v>272.85000000000002</v>
      </c>
      <c r="D2904" s="19">
        <v>114.34</v>
      </c>
      <c r="E2904" s="20">
        <v>4.9660000000000002</v>
      </c>
    </row>
    <row r="2905" spans="2:5">
      <c r="B2905" s="21">
        <v>40141</v>
      </c>
      <c r="C2905" s="19">
        <v>273.14999999999998</v>
      </c>
      <c r="D2905" s="19">
        <v>114.34</v>
      </c>
      <c r="E2905" s="20">
        <v>5.0129999999999999</v>
      </c>
    </row>
    <row r="2906" spans="2:5">
      <c r="B2906" s="21">
        <v>40140</v>
      </c>
      <c r="C2906" s="19">
        <v>273.48</v>
      </c>
      <c r="D2906" s="19">
        <v>115.44</v>
      </c>
      <c r="E2906" s="20">
        <v>4.8629999999999995</v>
      </c>
    </row>
    <row r="2907" spans="2:5">
      <c r="B2907" s="21">
        <v>40139</v>
      </c>
      <c r="C2907" s="19">
        <v>272.95</v>
      </c>
      <c r="D2907" s="19">
        <v>115</v>
      </c>
      <c r="E2907" s="20">
        <v>4.798</v>
      </c>
    </row>
    <row r="2908" spans="2:5">
      <c r="B2908" s="21">
        <v>40138</v>
      </c>
      <c r="C2908" s="19">
        <v>274.85000000000002</v>
      </c>
      <c r="D2908" s="19">
        <v>114.5</v>
      </c>
      <c r="E2908" s="20">
        <v>4.843</v>
      </c>
    </row>
    <row r="2909" spans="2:5">
      <c r="B2909" s="21">
        <v>40137</v>
      </c>
      <c r="C2909" s="19">
        <v>275.35000000000002</v>
      </c>
      <c r="D2909" s="19">
        <v>114.75</v>
      </c>
      <c r="E2909" s="20">
        <v>4.7620000000000005</v>
      </c>
    </row>
    <row r="2910" spans="2:5">
      <c r="B2910" s="21">
        <v>40136</v>
      </c>
      <c r="C2910" s="19">
        <v>278.3</v>
      </c>
      <c r="D2910" s="19">
        <v>114.35</v>
      </c>
      <c r="E2910" s="20">
        <v>4.5389999999999997</v>
      </c>
    </row>
    <row r="2911" spans="2:5">
      <c r="B2911" s="21">
        <v>40135</v>
      </c>
      <c r="C2911" s="19">
        <v>277.55</v>
      </c>
      <c r="D2911" s="19">
        <v>116.7</v>
      </c>
      <c r="E2911" s="20">
        <v>4.3780000000000001</v>
      </c>
    </row>
    <row r="2912" spans="2:5">
      <c r="B2912" s="21">
        <v>40134</v>
      </c>
      <c r="C2912" s="19">
        <v>278.25</v>
      </c>
      <c r="D2912" s="19">
        <v>114.86</v>
      </c>
      <c r="E2912" s="20">
        <v>4.3029999999999999</v>
      </c>
    </row>
    <row r="2913" spans="2:5">
      <c r="B2913" s="21">
        <v>40133</v>
      </c>
      <c r="C2913" s="19">
        <v>277.45</v>
      </c>
      <c r="D2913" s="19">
        <v>114.08</v>
      </c>
      <c r="E2913" s="20">
        <v>4.3029999999999999</v>
      </c>
    </row>
    <row r="2914" spans="2:5">
      <c r="B2914" s="21">
        <v>40132</v>
      </c>
      <c r="C2914" s="19">
        <v>276.75</v>
      </c>
      <c r="D2914" s="19">
        <v>113.81</v>
      </c>
      <c r="E2914" s="20">
        <v>4.2859999999999996</v>
      </c>
    </row>
    <row r="2915" spans="2:5">
      <c r="B2915" s="21">
        <v>40131</v>
      </c>
      <c r="C2915" s="19">
        <v>280.75</v>
      </c>
      <c r="D2915" s="19">
        <v>113.85</v>
      </c>
      <c r="E2915" s="20">
        <v>4.1779999999999999</v>
      </c>
    </row>
    <row r="2916" spans="2:5">
      <c r="B2916" s="21">
        <v>40130</v>
      </c>
      <c r="C2916" s="19">
        <v>280.25</v>
      </c>
      <c r="D2916" s="19">
        <v>114.19</v>
      </c>
      <c r="E2916" s="20">
        <v>4.2560000000000002</v>
      </c>
    </row>
    <row r="2917" spans="2:5">
      <c r="B2917" s="21">
        <v>40129</v>
      </c>
      <c r="C2917" s="19">
        <v>278.95</v>
      </c>
      <c r="D2917" s="19">
        <v>109.97</v>
      </c>
      <c r="E2917" s="20">
        <v>4.2960000000000003</v>
      </c>
    </row>
    <row r="2918" spans="2:5">
      <c r="B2918" s="21">
        <v>40128</v>
      </c>
      <c r="C2918" s="19">
        <v>279.95</v>
      </c>
      <c r="D2918" s="19">
        <v>109.5</v>
      </c>
      <c r="E2918" s="20">
        <v>4.3579999999999997</v>
      </c>
    </row>
    <row r="2919" spans="2:5">
      <c r="B2919" s="21">
        <v>40127</v>
      </c>
      <c r="C2919" s="19">
        <v>279.64999999999998</v>
      </c>
      <c r="D2919" s="19">
        <v>109.89</v>
      </c>
      <c r="E2919" s="20">
        <v>4.24</v>
      </c>
    </row>
    <row r="2920" spans="2:5">
      <c r="B2920" s="21">
        <v>40126</v>
      </c>
      <c r="C2920" s="19">
        <v>279.64999999999998</v>
      </c>
      <c r="D2920" s="19">
        <v>108.07</v>
      </c>
      <c r="E2920" s="20">
        <v>4.2320000000000002</v>
      </c>
    </row>
    <row r="2921" spans="2:5">
      <c r="B2921" s="21">
        <v>40125</v>
      </c>
      <c r="C2921" s="19">
        <v>280.5</v>
      </c>
      <c r="D2921" s="19">
        <v>108.65</v>
      </c>
      <c r="E2921" s="20">
        <v>4.41</v>
      </c>
    </row>
    <row r="2922" spans="2:5">
      <c r="B2922" s="21">
        <v>40124</v>
      </c>
      <c r="C2922" s="19">
        <v>279.27999999999997</v>
      </c>
      <c r="D2922" s="19">
        <v>108.62</v>
      </c>
      <c r="E2922" s="20">
        <v>4.4800000000000004</v>
      </c>
    </row>
    <row r="2923" spans="2:5">
      <c r="B2923" s="21">
        <v>40123</v>
      </c>
      <c r="C2923" s="19">
        <v>277.35000000000002</v>
      </c>
      <c r="D2923" s="19">
        <v>111.16</v>
      </c>
      <c r="E2923" s="20">
        <v>4.5289999999999999</v>
      </c>
    </row>
    <row r="2924" spans="2:5">
      <c r="B2924" s="21">
        <v>40122</v>
      </c>
      <c r="C2924" s="19">
        <v>277.25</v>
      </c>
      <c r="D2924" s="19">
        <v>110.66</v>
      </c>
      <c r="E2924" s="20">
        <v>4.5510000000000002</v>
      </c>
    </row>
    <row r="2925" spans="2:5">
      <c r="B2925" s="21">
        <v>40121</v>
      </c>
      <c r="C2925" s="19">
        <v>275.45</v>
      </c>
      <c r="D2925" s="19">
        <v>108.57</v>
      </c>
      <c r="E2925" s="20">
        <v>4.5960000000000001</v>
      </c>
    </row>
    <row r="2926" spans="2:5">
      <c r="B2926" s="21">
        <v>40120</v>
      </c>
      <c r="C2926" s="19">
        <v>275.95</v>
      </c>
      <c r="D2926" s="19">
        <v>105.81</v>
      </c>
      <c r="E2926" s="20">
        <v>4.6429999999999998</v>
      </c>
    </row>
    <row r="2927" spans="2:5">
      <c r="B2927" s="21">
        <v>40119</v>
      </c>
      <c r="C2927" s="19">
        <v>275.55</v>
      </c>
      <c r="D2927" s="19">
        <v>105.25</v>
      </c>
      <c r="E2927" s="20">
        <v>4.633</v>
      </c>
    </row>
    <row r="2928" spans="2:5">
      <c r="B2928" s="21">
        <v>40118</v>
      </c>
      <c r="C2928" s="19">
        <v>279.64999999999998</v>
      </c>
      <c r="D2928" s="19">
        <v>102.65</v>
      </c>
      <c r="E2928" s="20">
        <v>4.6210000000000004</v>
      </c>
    </row>
    <row r="2929" spans="2:5">
      <c r="B2929" s="21">
        <v>40117</v>
      </c>
      <c r="C2929" s="19">
        <v>279.45</v>
      </c>
      <c r="D2929" s="19">
        <v>101.26</v>
      </c>
      <c r="E2929" s="20">
        <v>4.577</v>
      </c>
    </row>
    <row r="2930" spans="2:5">
      <c r="B2930" s="21">
        <v>40116</v>
      </c>
      <c r="C2930" s="19">
        <v>282.45</v>
      </c>
      <c r="D2930" s="19">
        <v>102.9</v>
      </c>
      <c r="E2930" s="20">
        <v>4.5670000000000002</v>
      </c>
    </row>
    <row r="2931" spans="2:5">
      <c r="B2931" s="21">
        <v>40115</v>
      </c>
      <c r="C2931" s="19">
        <v>281.35000000000002</v>
      </c>
      <c r="D2931" s="19">
        <v>101.85</v>
      </c>
      <c r="E2931" s="20">
        <v>4.5590000000000002</v>
      </c>
    </row>
    <row r="2932" spans="2:5">
      <c r="B2932" s="21">
        <v>40114</v>
      </c>
      <c r="C2932" s="19">
        <v>281.45</v>
      </c>
      <c r="D2932" s="19">
        <v>102</v>
      </c>
      <c r="E2932" s="20">
        <v>4.5990000000000002</v>
      </c>
    </row>
    <row r="2933" spans="2:5">
      <c r="B2933" s="21">
        <v>40113</v>
      </c>
      <c r="C2933" s="19">
        <v>284.45</v>
      </c>
      <c r="D2933" s="19">
        <v>100.84</v>
      </c>
      <c r="E2933" s="20">
        <v>4.6690000000000005</v>
      </c>
    </row>
    <row r="2934" spans="2:5">
      <c r="B2934" s="21">
        <v>40112</v>
      </c>
      <c r="C2934" s="19">
        <v>281.25</v>
      </c>
      <c r="D2934" s="19">
        <v>99.4</v>
      </c>
      <c r="E2934" s="20">
        <v>4.6660000000000004</v>
      </c>
    </row>
    <row r="2935" spans="2:5">
      <c r="B2935" s="21">
        <v>40111</v>
      </c>
      <c r="C2935" s="19">
        <v>284.85000000000002</v>
      </c>
      <c r="D2935" s="19">
        <v>97.25</v>
      </c>
      <c r="E2935" s="20">
        <v>4.5969999999999995</v>
      </c>
    </row>
    <row r="2936" spans="2:5">
      <c r="B2936" s="21">
        <v>40110</v>
      </c>
      <c r="C2936" s="19">
        <v>288</v>
      </c>
      <c r="D2936" s="19">
        <v>97.14</v>
      </c>
      <c r="E2936" s="20">
        <v>4.593</v>
      </c>
    </row>
    <row r="2937" spans="2:5">
      <c r="B2937" s="21">
        <v>40109</v>
      </c>
      <c r="C2937" s="19">
        <v>291.89999999999998</v>
      </c>
      <c r="D2937" s="19">
        <v>98.5</v>
      </c>
      <c r="E2937" s="20">
        <v>4.5060000000000002</v>
      </c>
    </row>
    <row r="2938" spans="2:5">
      <c r="B2938" s="21">
        <v>40108</v>
      </c>
      <c r="C2938" s="19">
        <v>291</v>
      </c>
      <c r="D2938" s="19">
        <v>98.02</v>
      </c>
      <c r="E2938" s="20">
        <v>4.5039999999999996</v>
      </c>
    </row>
    <row r="2939" spans="2:5">
      <c r="B2939" s="21">
        <v>40107</v>
      </c>
      <c r="C2939" s="19">
        <v>289.85000000000002</v>
      </c>
      <c r="D2939" s="19">
        <v>97.31</v>
      </c>
      <c r="E2939" s="20">
        <v>4.5060000000000002</v>
      </c>
    </row>
    <row r="2940" spans="2:5">
      <c r="B2940" s="21">
        <v>40106</v>
      </c>
      <c r="C2940" s="19">
        <v>289.45</v>
      </c>
      <c r="D2940" s="19">
        <v>96.95</v>
      </c>
      <c r="E2940" s="20">
        <v>4.468</v>
      </c>
    </row>
    <row r="2941" spans="2:5">
      <c r="B2941" s="21">
        <v>40105</v>
      </c>
      <c r="C2941" s="19">
        <v>289.45</v>
      </c>
      <c r="D2941" s="19">
        <v>93.77</v>
      </c>
      <c r="E2941" s="20">
        <v>4.5010000000000003</v>
      </c>
    </row>
    <row r="2942" spans="2:5">
      <c r="B2942" s="21">
        <v>40104</v>
      </c>
      <c r="C2942" s="19">
        <v>291.7</v>
      </c>
      <c r="D2942" s="19">
        <v>92.71</v>
      </c>
      <c r="E2942" s="20">
        <v>4.54</v>
      </c>
    </row>
    <row r="2943" spans="2:5">
      <c r="B2943" s="21">
        <v>40103</v>
      </c>
      <c r="C2943" s="19">
        <v>293.25</v>
      </c>
      <c r="D2943" s="19">
        <v>91.72</v>
      </c>
      <c r="E2943" s="20">
        <v>4.5880000000000001</v>
      </c>
    </row>
    <row r="2944" spans="2:5">
      <c r="B2944" s="21">
        <v>40102</v>
      </c>
      <c r="C2944" s="19">
        <v>291.95</v>
      </c>
      <c r="D2944" s="19">
        <v>90</v>
      </c>
      <c r="E2944" s="20">
        <v>4.548</v>
      </c>
    </row>
    <row r="2945" spans="2:5">
      <c r="B2945" s="21">
        <v>40101</v>
      </c>
      <c r="C2945" s="19">
        <v>293.25</v>
      </c>
      <c r="D2945" s="19">
        <v>91.3</v>
      </c>
      <c r="E2945" s="20">
        <v>4.6280000000000001</v>
      </c>
    </row>
    <row r="2946" spans="2:5">
      <c r="B2946" s="21">
        <v>40100</v>
      </c>
      <c r="C2946" s="19">
        <v>289.75</v>
      </c>
      <c r="D2946" s="19">
        <v>94.45</v>
      </c>
      <c r="E2946" s="20">
        <v>4.7</v>
      </c>
    </row>
    <row r="2947" spans="2:5">
      <c r="B2947" s="21">
        <v>40099</v>
      </c>
      <c r="C2947" s="19">
        <v>289.25</v>
      </c>
      <c r="D2947" s="19">
        <v>94.8</v>
      </c>
      <c r="E2947" s="20">
        <v>4.7160000000000002</v>
      </c>
    </row>
    <row r="2948" spans="2:5">
      <c r="B2948" s="21">
        <v>40098</v>
      </c>
      <c r="C2948" s="19">
        <v>291.45</v>
      </c>
      <c r="D2948" s="19">
        <v>90.5</v>
      </c>
      <c r="E2948" s="20">
        <v>4.6909999999999998</v>
      </c>
    </row>
    <row r="2949" spans="2:5">
      <c r="B2949" s="21">
        <v>40097</v>
      </c>
      <c r="C2949" s="19">
        <v>288.64999999999998</v>
      </c>
      <c r="D2949" s="19">
        <v>93.4</v>
      </c>
      <c r="E2949" s="20">
        <v>4.742</v>
      </c>
    </row>
    <row r="2950" spans="2:5">
      <c r="B2950" s="21">
        <v>40096</v>
      </c>
      <c r="C2950" s="19">
        <v>290.5</v>
      </c>
      <c r="D2950" s="19">
        <v>96</v>
      </c>
      <c r="E2950" s="20">
        <v>4.6909999999999998</v>
      </c>
    </row>
    <row r="2951" spans="2:5">
      <c r="B2951" s="21">
        <v>40095</v>
      </c>
      <c r="C2951" s="19">
        <v>287.75</v>
      </c>
      <c r="D2951" s="19">
        <v>96.4</v>
      </c>
      <c r="E2951" s="20">
        <v>4.7069999999999999</v>
      </c>
    </row>
    <row r="2952" spans="2:5">
      <c r="B2952" s="21">
        <v>40094</v>
      </c>
      <c r="C2952" s="19">
        <v>289.45</v>
      </c>
      <c r="D2952" s="19">
        <v>93.34</v>
      </c>
      <c r="E2952" s="20">
        <v>4.6230000000000002</v>
      </c>
    </row>
    <row r="2953" spans="2:5">
      <c r="B2953" s="21">
        <v>40093</v>
      </c>
      <c r="C2953" s="19">
        <v>285.55</v>
      </c>
      <c r="D2953" s="19">
        <v>96.47</v>
      </c>
      <c r="E2953" s="20">
        <v>4.5529999999999999</v>
      </c>
    </row>
    <row r="2954" spans="2:5">
      <c r="B2954" s="21">
        <v>40092</v>
      </c>
      <c r="C2954" s="19">
        <v>281.25</v>
      </c>
      <c r="D2954" s="19">
        <v>96.47</v>
      </c>
      <c r="E2954" s="20">
        <v>4.6230000000000002</v>
      </c>
    </row>
    <row r="2955" spans="2:5">
      <c r="B2955" s="21">
        <v>40091</v>
      </c>
      <c r="C2955" s="19">
        <v>278.25</v>
      </c>
      <c r="D2955" s="19">
        <v>96.47</v>
      </c>
      <c r="E2955" s="20">
        <v>4.7270000000000003</v>
      </c>
    </row>
    <row r="2956" spans="2:5">
      <c r="B2956" s="21">
        <v>40090</v>
      </c>
      <c r="C2956" s="19">
        <v>286.25</v>
      </c>
      <c r="D2956" s="19">
        <v>96.47</v>
      </c>
      <c r="E2956" s="20">
        <v>4.7270000000000003</v>
      </c>
    </row>
    <row r="2957" spans="2:5">
      <c r="B2957" s="21">
        <v>40089</v>
      </c>
      <c r="C2957" s="19">
        <v>271.75</v>
      </c>
      <c r="D2957" s="19">
        <v>96.47</v>
      </c>
      <c r="E2957" s="20">
        <v>4.835</v>
      </c>
    </row>
    <row r="2958" spans="2:5">
      <c r="B2958" s="21">
        <v>40088</v>
      </c>
      <c r="C2958" s="19">
        <v>273.14999999999998</v>
      </c>
      <c r="D2958" s="19">
        <v>96.59</v>
      </c>
      <c r="E2958" s="20">
        <v>4.79</v>
      </c>
    </row>
    <row r="2959" spans="2:5">
      <c r="B2959" s="21">
        <v>40087</v>
      </c>
      <c r="C2959" s="19">
        <v>273.14999999999998</v>
      </c>
      <c r="D2959" s="19">
        <v>98</v>
      </c>
      <c r="E2959" s="20">
        <v>4.8730000000000002</v>
      </c>
    </row>
    <row r="2960" spans="2:5">
      <c r="B2960" s="21">
        <v>40086</v>
      </c>
      <c r="C2960" s="19">
        <v>272.05</v>
      </c>
      <c r="D2960" s="19">
        <v>100.35</v>
      </c>
      <c r="E2960" s="20">
        <v>4.9669999999999996</v>
      </c>
    </row>
    <row r="2961" spans="2:5">
      <c r="B2961" s="21">
        <v>40085</v>
      </c>
      <c r="C2961" s="19">
        <v>271.64999999999998</v>
      </c>
      <c r="D2961" s="19">
        <v>101.49</v>
      </c>
      <c r="E2961" s="20">
        <v>4.9589999999999996</v>
      </c>
    </row>
    <row r="2962" spans="2:5">
      <c r="B2962" s="21">
        <v>40084</v>
      </c>
      <c r="C2962" s="19">
        <v>273.5</v>
      </c>
      <c r="D2962" s="19">
        <v>99.95</v>
      </c>
      <c r="E2962" s="20">
        <v>4.8259999999999996</v>
      </c>
    </row>
    <row r="2963" spans="2:5">
      <c r="B2963" s="21">
        <v>40083</v>
      </c>
      <c r="C2963" s="19">
        <v>274.39999999999998</v>
      </c>
      <c r="D2963" s="19">
        <v>99.95</v>
      </c>
      <c r="E2963" s="20">
        <v>4.8319999999999999</v>
      </c>
    </row>
    <row r="2964" spans="2:5">
      <c r="B2964" s="21">
        <v>40082</v>
      </c>
      <c r="C2964" s="19">
        <v>275.25</v>
      </c>
      <c r="D2964" s="19">
        <v>100.36</v>
      </c>
      <c r="E2964" s="20">
        <v>4.8120000000000003</v>
      </c>
    </row>
    <row r="2965" spans="2:5">
      <c r="B2965" s="21">
        <v>40081</v>
      </c>
      <c r="C2965" s="19">
        <v>273.75</v>
      </c>
      <c r="D2965" s="19">
        <v>104.13</v>
      </c>
      <c r="E2965" s="20">
        <v>4.7709999999999999</v>
      </c>
    </row>
    <row r="2966" spans="2:5">
      <c r="B2966" s="21">
        <v>40080</v>
      </c>
      <c r="C2966" s="19">
        <v>272.25</v>
      </c>
      <c r="D2966" s="19">
        <v>104.95</v>
      </c>
      <c r="E2966" s="20">
        <v>4.8360000000000003</v>
      </c>
    </row>
    <row r="2967" spans="2:5">
      <c r="B2967" s="21">
        <v>40079</v>
      </c>
      <c r="C2967" s="19">
        <v>272.75</v>
      </c>
      <c r="D2967" s="19">
        <v>106.86</v>
      </c>
      <c r="E2967" s="20">
        <v>4.9240000000000004</v>
      </c>
    </row>
    <row r="2968" spans="2:5">
      <c r="B2968" s="21">
        <v>40078</v>
      </c>
      <c r="C2968" s="19">
        <v>272.85000000000002</v>
      </c>
      <c r="D2968" s="19">
        <v>106.99</v>
      </c>
      <c r="E2968" s="20">
        <v>4.9219999999999997</v>
      </c>
    </row>
    <row r="2969" spans="2:5">
      <c r="B2969" s="21">
        <v>40077</v>
      </c>
      <c r="C2969" s="19">
        <v>275.55</v>
      </c>
      <c r="D2969" s="19">
        <v>103</v>
      </c>
      <c r="E2969" s="20">
        <v>4.88</v>
      </c>
    </row>
    <row r="2970" spans="2:5">
      <c r="B2970" s="21">
        <v>40076</v>
      </c>
      <c r="C2970" s="19">
        <v>274.55</v>
      </c>
      <c r="D2970" s="19">
        <v>103.96</v>
      </c>
      <c r="E2970" s="20">
        <v>4.8940000000000001</v>
      </c>
    </row>
    <row r="2971" spans="2:5">
      <c r="B2971" s="21">
        <v>40075</v>
      </c>
      <c r="C2971" s="19">
        <v>275.05</v>
      </c>
      <c r="D2971" s="19">
        <v>101.89</v>
      </c>
      <c r="E2971" s="20">
        <v>4.8639999999999999</v>
      </c>
    </row>
    <row r="2972" spans="2:5">
      <c r="B2972" s="21">
        <v>40074</v>
      </c>
      <c r="C2972" s="19">
        <v>276.05</v>
      </c>
      <c r="D2972" s="19">
        <v>104.1</v>
      </c>
      <c r="E2972" s="20">
        <v>4.9020000000000001</v>
      </c>
    </row>
    <row r="2973" spans="2:5">
      <c r="B2973" s="21">
        <v>40073</v>
      </c>
      <c r="C2973" s="19">
        <v>279.25</v>
      </c>
      <c r="D2973" s="19">
        <v>104.59</v>
      </c>
      <c r="E2973" s="20">
        <v>4.8390000000000004</v>
      </c>
    </row>
    <row r="2974" spans="2:5">
      <c r="B2974" s="21">
        <v>40072</v>
      </c>
      <c r="C2974" s="19">
        <v>275.35000000000002</v>
      </c>
      <c r="D2974" s="19">
        <v>105.75</v>
      </c>
      <c r="E2974" s="20">
        <v>4.9399999999999995</v>
      </c>
    </row>
    <row r="2975" spans="2:5">
      <c r="B2975" s="21">
        <v>40071</v>
      </c>
      <c r="C2975" s="19">
        <v>275.85000000000002</v>
      </c>
      <c r="D2975" s="19">
        <v>105.01</v>
      </c>
      <c r="E2975" s="20">
        <v>5</v>
      </c>
    </row>
    <row r="2976" spans="2:5">
      <c r="B2976" s="21">
        <v>40070</v>
      </c>
      <c r="C2976" s="19">
        <v>276.75</v>
      </c>
      <c r="D2976" s="19">
        <v>106.2</v>
      </c>
      <c r="E2976" s="20">
        <v>4.9660000000000002</v>
      </c>
    </row>
    <row r="2977" spans="2:5">
      <c r="B2977" s="21">
        <v>40069</v>
      </c>
      <c r="C2977" s="19">
        <v>275.95</v>
      </c>
      <c r="D2977" s="19">
        <v>105.86</v>
      </c>
      <c r="E2977" s="20">
        <v>4.976</v>
      </c>
    </row>
    <row r="2978" spans="2:5">
      <c r="B2978" s="21">
        <v>40068</v>
      </c>
      <c r="C2978" s="19">
        <v>274.55</v>
      </c>
      <c r="D2978" s="19">
        <v>104.95</v>
      </c>
      <c r="E2978" s="20">
        <v>4.9800000000000004</v>
      </c>
    </row>
    <row r="2979" spans="2:5">
      <c r="B2979" s="21">
        <v>40067</v>
      </c>
      <c r="C2979" s="19">
        <v>274.14999999999998</v>
      </c>
      <c r="D2979" s="19">
        <v>104.08</v>
      </c>
      <c r="E2979" s="20">
        <v>5.0339999999999998</v>
      </c>
    </row>
    <row r="2980" spans="2:5">
      <c r="B2980" s="21">
        <v>40066</v>
      </c>
      <c r="C2980" s="19">
        <v>268.35000000000002</v>
      </c>
      <c r="D2980" s="19">
        <v>104.19</v>
      </c>
      <c r="E2980" s="20">
        <v>5.05</v>
      </c>
    </row>
    <row r="2981" spans="2:5">
      <c r="B2981" s="21">
        <v>40065</v>
      </c>
      <c r="C2981" s="19">
        <v>267.64999999999998</v>
      </c>
      <c r="D2981" s="19">
        <v>106.25</v>
      </c>
      <c r="E2981" s="20">
        <v>5.1680000000000001</v>
      </c>
    </row>
    <row r="2982" spans="2:5">
      <c r="B2982" s="21">
        <v>40064</v>
      </c>
      <c r="C2982" s="19">
        <v>267.75</v>
      </c>
      <c r="D2982" s="19">
        <v>106.51</v>
      </c>
      <c r="E2982" s="20">
        <v>5.1529999999999996</v>
      </c>
    </row>
    <row r="2983" spans="2:5">
      <c r="B2983" s="21">
        <v>40063</v>
      </c>
      <c r="C2983" s="19">
        <v>268.55</v>
      </c>
      <c r="D2983" s="19">
        <v>108.18</v>
      </c>
      <c r="E2983" s="20">
        <v>5.157</v>
      </c>
    </row>
    <row r="2984" spans="2:5">
      <c r="B2984" s="21">
        <v>40062</v>
      </c>
      <c r="C2984" s="19">
        <v>268.05</v>
      </c>
      <c r="D2984" s="19">
        <v>108.8</v>
      </c>
      <c r="E2984" s="20">
        <v>5.1509999999999998</v>
      </c>
    </row>
    <row r="2985" spans="2:5">
      <c r="B2985" s="21">
        <v>40061</v>
      </c>
      <c r="C2985" s="19">
        <v>267.55</v>
      </c>
      <c r="D2985" s="19">
        <v>107.06</v>
      </c>
      <c r="E2985" s="20">
        <v>5.0709999999999997</v>
      </c>
    </row>
    <row r="2986" spans="2:5">
      <c r="B2986" s="21">
        <v>40060</v>
      </c>
      <c r="C2986" s="19">
        <v>266.64999999999998</v>
      </c>
      <c r="D2986" s="19">
        <v>105.21</v>
      </c>
      <c r="E2986" s="20">
        <v>5.0540000000000003</v>
      </c>
    </row>
    <row r="2987" spans="2:5">
      <c r="B2987" s="21">
        <v>40059</v>
      </c>
      <c r="C2987" s="19">
        <v>265.25</v>
      </c>
      <c r="D2987" s="19">
        <v>105.85</v>
      </c>
      <c r="E2987" s="20">
        <v>5.0659999999999998</v>
      </c>
    </row>
    <row r="2988" spans="2:5">
      <c r="B2988" s="21">
        <v>40058</v>
      </c>
      <c r="C2988" s="19">
        <v>267.55</v>
      </c>
      <c r="D2988" s="19">
        <v>104.7</v>
      </c>
      <c r="E2988" s="20">
        <v>5.0979999999999999</v>
      </c>
    </row>
    <row r="2989" spans="2:5">
      <c r="B2989" s="21">
        <v>40057</v>
      </c>
      <c r="C2989" s="19">
        <v>266.45</v>
      </c>
      <c r="D2989" s="19">
        <v>106</v>
      </c>
      <c r="E2989" s="20">
        <v>5.1289999999999996</v>
      </c>
    </row>
    <row r="2990" spans="2:5">
      <c r="B2990" s="21">
        <v>40056</v>
      </c>
      <c r="C2990" s="19">
        <v>267.75</v>
      </c>
      <c r="D2990" s="19">
        <v>104.89</v>
      </c>
      <c r="E2990" s="20">
        <v>5.1820000000000004</v>
      </c>
    </row>
    <row r="2991" spans="2:5">
      <c r="B2991" s="21">
        <v>40055</v>
      </c>
      <c r="C2991" s="19">
        <v>269.75</v>
      </c>
      <c r="D2991" s="19">
        <v>104.51</v>
      </c>
      <c r="E2991" s="20">
        <v>5.1100000000000003</v>
      </c>
    </row>
    <row r="2992" spans="2:5">
      <c r="B2992" s="21">
        <v>40054</v>
      </c>
      <c r="C2992" s="19">
        <v>268.85000000000002</v>
      </c>
      <c r="D2992" s="19">
        <v>105.85</v>
      </c>
      <c r="E2992" s="20">
        <v>5.1040000000000001</v>
      </c>
    </row>
    <row r="2993" spans="2:5">
      <c r="B2993" s="21">
        <v>40053</v>
      </c>
      <c r="C2993" s="19">
        <v>270.05</v>
      </c>
      <c r="D2993" s="19">
        <v>105.7</v>
      </c>
      <c r="E2993" s="20">
        <v>5.1289999999999996</v>
      </c>
    </row>
    <row r="2994" spans="2:5">
      <c r="B2994" s="21">
        <v>40052</v>
      </c>
      <c r="C2994" s="19">
        <v>269.55</v>
      </c>
      <c r="D2994" s="19">
        <v>104</v>
      </c>
      <c r="E2994" s="20">
        <v>5.1059999999999999</v>
      </c>
    </row>
    <row r="2995" spans="2:5">
      <c r="B2995" s="21">
        <v>40051</v>
      </c>
      <c r="C2995" s="19">
        <v>270.75</v>
      </c>
      <c r="D2995" s="19">
        <v>104.28</v>
      </c>
      <c r="E2995" s="20">
        <v>5.0910000000000002</v>
      </c>
    </row>
    <row r="2996" spans="2:5">
      <c r="B2996" s="21">
        <v>40050</v>
      </c>
      <c r="C2996" s="19">
        <v>268.35000000000002</v>
      </c>
      <c r="D2996" s="19">
        <v>108.53</v>
      </c>
      <c r="E2996" s="20">
        <v>5.2039999999999997</v>
      </c>
    </row>
    <row r="2997" spans="2:5">
      <c r="B2997" s="21">
        <v>40049</v>
      </c>
      <c r="C2997" s="19">
        <v>267.14999999999998</v>
      </c>
      <c r="D2997" s="19">
        <v>107.82</v>
      </c>
      <c r="E2997" s="20">
        <v>5.173</v>
      </c>
    </row>
    <row r="2998" spans="2:5">
      <c r="B2998" s="21">
        <v>40048</v>
      </c>
      <c r="C2998" s="19">
        <v>267.35000000000002</v>
      </c>
      <c r="D2998" s="19">
        <v>108.53</v>
      </c>
      <c r="E2998" s="20">
        <v>5.2169999999999996</v>
      </c>
    </row>
    <row r="2999" spans="2:5">
      <c r="B2999" s="21">
        <v>40047</v>
      </c>
      <c r="C2999" s="19">
        <v>266.85000000000002</v>
      </c>
      <c r="D2999" s="19">
        <v>107.25</v>
      </c>
      <c r="E2999" s="20">
        <v>5.234</v>
      </c>
    </row>
    <row r="3000" spans="2:5">
      <c r="B3000" s="21">
        <v>40046</v>
      </c>
      <c r="C3000" s="19">
        <v>268.45</v>
      </c>
      <c r="D3000" s="19">
        <v>103.85</v>
      </c>
      <c r="E3000" s="20">
        <v>5.2889999999999997</v>
      </c>
    </row>
    <row r="3001" spans="2:5">
      <c r="B3001" s="21">
        <v>40045</v>
      </c>
      <c r="C3001" s="19">
        <v>266.35000000000002</v>
      </c>
      <c r="D3001" s="19">
        <v>101.96</v>
      </c>
      <c r="E3001" s="20">
        <v>5.274</v>
      </c>
    </row>
    <row r="3002" spans="2:5">
      <c r="B3002" s="21">
        <v>40044</v>
      </c>
      <c r="C3002" s="19">
        <v>266.64999999999998</v>
      </c>
      <c r="D3002" s="19">
        <v>104.72</v>
      </c>
      <c r="E3002" s="20">
        <v>5.327</v>
      </c>
    </row>
    <row r="3003" spans="2:5">
      <c r="B3003" s="21">
        <v>40043</v>
      </c>
      <c r="C3003" s="19">
        <v>266.25</v>
      </c>
      <c r="D3003" s="19">
        <v>106.5</v>
      </c>
      <c r="E3003" s="20">
        <v>5.359</v>
      </c>
    </row>
    <row r="3004" spans="2:5">
      <c r="B3004" s="21">
        <v>40042</v>
      </c>
      <c r="C3004" s="19">
        <v>265.35000000000002</v>
      </c>
      <c r="D3004" s="19">
        <v>112.1</v>
      </c>
      <c r="E3004" s="20">
        <v>5.391</v>
      </c>
    </row>
    <row r="3005" spans="2:5">
      <c r="B3005" s="21">
        <v>40041</v>
      </c>
      <c r="C3005" s="19">
        <v>267.95</v>
      </c>
      <c r="D3005" s="19">
        <v>112.98</v>
      </c>
      <c r="E3005" s="20">
        <v>5.3780000000000001</v>
      </c>
    </row>
    <row r="3006" spans="2:5">
      <c r="B3006" s="21">
        <v>40040</v>
      </c>
      <c r="C3006" s="19">
        <v>267.75</v>
      </c>
      <c r="D3006" s="19">
        <v>112.98</v>
      </c>
      <c r="E3006" s="20">
        <v>5.38</v>
      </c>
    </row>
    <row r="3007" spans="2:5">
      <c r="B3007" s="21">
        <v>40039</v>
      </c>
      <c r="C3007" s="19">
        <v>269.55</v>
      </c>
      <c r="D3007" s="19">
        <v>114.35</v>
      </c>
      <c r="E3007" s="20">
        <v>5.3220000000000001</v>
      </c>
    </row>
    <row r="3008" spans="2:5">
      <c r="B3008" s="21">
        <v>40038</v>
      </c>
      <c r="C3008" s="19">
        <v>270.85000000000002</v>
      </c>
      <c r="D3008" s="19">
        <v>113</v>
      </c>
      <c r="E3008" s="20">
        <v>5.4119999999999999</v>
      </c>
    </row>
    <row r="3009" spans="2:5">
      <c r="B3009" s="21">
        <v>40037</v>
      </c>
      <c r="C3009" s="19">
        <v>269.25</v>
      </c>
      <c r="D3009" s="19">
        <v>115.1</v>
      </c>
      <c r="E3009" s="20">
        <v>5.3339999999999996</v>
      </c>
    </row>
    <row r="3010" spans="2:5">
      <c r="B3010" s="21">
        <v>40036</v>
      </c>
      <c r="C3010" s="19">
        <v>272.35000000000002</v>
      </c>
      <c r="D3010" s="19">
        <v>113.52</v>
      </c>
      <c r="E3010" s="20">
        <v>5.2350000000000003</v>
      </c>
    </row>
    <row r="3011" spans="2:5">
      <c r="B3011" s="21">
        <v>40035</v>
      </c>
      <c r="C3011" s="19">
        <v>276.14999999999998</v>
      </c>
      <c r="D3011" s="19">
        <v>113.04</v>
      </c>
      <c r="E3011" s="20">
        <v>5.2240000000000002</v>
      </c>
    </row>
    <row r="3012" spans="2:5">
      <c r="B3012" s="21">
        <v>40034</v>
      </c>
      <c r="C3012" s="19">
        <v>273.95</v>
      </c>
      <c r="D3012" s="19">
        <v>112.65</v>
      </c>
      <c r="E3012" s="20">
        <v>5.13</v>
      </c>
    </row>
    <row r="3013" spans="2:5">
      <c r="B3013" s="21">
        <v>40033</v>
      </c>
      <c r="C3013" s="19">
        <v>272.60000000000002</v>
      </c>
      <c r="D3013" s="19">
        <v>112.87</v>
      </c>
      <c r="E3013" s="20">
        <v>5.1150000000000002</v>
      </c>
    </row>
    <row r="3014" spans="2:5">
      <c r="B3014" s="21">
        <v>40032</v>
      </c>
      <c r="C3014" s="19">
        <v>272.95</v>
      </c>
      <c r="D3014" s="19">
        <v>112.6</v>
      </c>
      <c r="E3014" s="20">
        <v>5.1719999999999997</v>
      </c>
    </row>
    <row r="3015" spans="2:5">
      <c r="B3015" s="21">
        <v>40031</v>
      </c>
      <c r="C3015" s="19">
        <v>272.75</v>
      </c>
      <c r="D3015" s="19">
        <v>113.09</v>
      </c>
      <c r="E3015" s="20">
        <v>5.2050000000000001</v>
      </c>
    </row>
    <row r="3016" spans="2:5">
      <c r="B3016" s="21">
        <v>40030</v>
      </c>
      <c r="C3016" s="19">
        <v>273.64999999999998</v>
      </c>
      <c r="D3016" s="19">
        <v>114.84</v>
      </c>
      <c r="E3016" s="20">
        <v>5.2359999999999998</v>
      </c>
    </row>
    <row r="3017" spans="2:5">
      <c r="B3017" s="21">
        <v>40029</v>
      </c>
      <c r="C3017" s="19">
        <v>272.55</v>
      </c>
      <c r="D3017" s="19">
        <v>114.27</v>
      </c>
      <c r="E3017" s="20">
        <v>5.2510000000000003</v>
      </c>
    </row>
    <row r="3018" spans="2:5">
      <c r="B3018" s="21">
        <v>40028</v>
      </c>
      <c r="C3018" s="19">
        <v>271.55</v>
      </c>
      <c r="D3018" s="19">
        <v>113.6</v>
      </c>
      <c r="E3018" s="20">
        <v>5.2320000000000002</v>
      </c>
    </row>
    <row r="3019" spans="2:5">
      <c r="B3019" s="21">
        <v>40027</v>
      </c>
      <c r="C3019" s="19">
        <v>275.64999999999998</v>
      </c>
      <c r="D3019" s="19">
        <v>115.75</v>
      </c>
      <c r="E3019" s="20">
        <v>5.2210000000000001</v>
      </c>
    </row>
    <row r="3020" spans="2:5">
      <c r="B3020" s="21">
        <v>40026</v>
      </c>
      <c r="C3020" s="19">
        <v>272.35000000000002</v>
      </c>
      <c r="D3020" s="19">
        <v>116.54</v>
      </c>
      <c r="E3020" s="20">
        <v>5.2629999999999999</v>
      </c>
    </row>
    <row r="3021" spans="2:5">
      <c r="B3021" s="21">
        <v>40025</v>
      </c>
      <c r="C3021" s="19">
        <v>271.85000000000002</v>
      </c>
      <c r="D3021" s="19">
        <v>117.25</v>
      </c>
      <c r="E3021" s="20">
        <v>5.2530000000000001</v>
      </c>
    </row>
    <row r="3022" spans="2:5">
      <c r="B3022" s="21">
        <v>40024</v>
      </c>
      <c r="C3022" s="19">
        <v>268.14999999999998</v>
      </c>
      <c r="D3022" s="19">
        <v>117.36</v>
      </c>
      <c r="E3022" s="20">
        <v>5.2839999999999998</v>
      </c>
    </row>
    <row r="3023" spans="2:5">
      <c r="B3023" s="21">
        <v>40023</v>
      </c>
      <c r="C3023" s="19">
        <v>273.75</v>
      </c>
      <c r="D3023" s="19">
        <v>116.1</v>
      </c>
      <c r="E3023" s="20">
        <v>5.3559999999999999</v>
      </c>
    </row>
    <row r="3024" spans="2:5">
      <c r="B3024" s="21">
        <v>40022</v>
      </c>
      <c r="C3024" s="19">
        <v>266.35000000000002</v>
      </c>
      <c r="D3024" s="19">
        <v>117.25</v>
      </c>
      <c r="E3024" s="20">
        <v>5.3239999999999998</v>
      </c>
    </row>
    <row r="3025" spans="2:5">
      <c r="B3025" s="21">
        <v>40021</v>
      </c>
      <c r="C3025" s="19">
        <v>266.25</v>
      </c>
      <c r="D3025" s="19">
        <v>117.5</v>
      </c>
      <c r="E3025" s="20">
        <v>5.2549999999999999</v>
      </c>
    </row>
    <row r="3026" spans="2:5">
      <c r="B3026" s="21">
        <v>40020</v>
      </c>
      <c r="C3026" s="19">
        <v>266.25</v>
      </c>
      <c r="D3026" s="19">
        <v>116.97</v>
      </c>
      <c r="E3026" s="20">
        <v>5.2690000000000001</v>
      </c>
    </row>
    <row r="3027" spans="2:5">
      <c r="B3027" s="21">
        <v>40019</v>
      </c>
      <c r="C3027" s="19">
        <v>265.75</v>
      </c>
      <c r="D3027" s="19">
        <v>113.64</v>
      </c>
      <c r="E3027" s="20">
        <v>5.3410000000000002</v>
      </c>
    </row>
    <row r="3028" spans="2:5">
      <c r="B3028" s="21">
        <v>40018</v>
      </c>
      <c r="C3028" s="19">
        <v>267.05</v>
      </c>
      <c r="D3028" s="19">
        <v>112.89</v>
      </c>
      <c r="E3028" s="20">
        <v>5.3639999999999999</v>
      </c>
    </row>
    <row r="3029" spans="2:5">
      <c r="B3029" s="21">
        <v>40017</v>
      </c>
      <c r="C3029" s="19">
        <v>265.85000000000002</v>
      </c>
      <c r="D3029" s="19">
        <v>111.8</v>
      </c>
      <c r="E3029" s="20">
        <v>5.3810000000000002</v>
      </c>
    </row>
    <row r="3030" spans="2:5">
      <c r="B3030" s="21">
        <v>40016</v>
      </c>
      <c r="C3030" s="19">
        <v>266.05</v>
      </c>
      <c r="D3030" s="19">
        <v>112.65</v>
      </c>
      <c r="E3030" s="20">
        <v>5.5090000000000003</v>
      </c>
    </row>
    <row r="3031" spans="2:5">
      <c r="B3031" s="21">
        <v>40015</v>
      </c>
      <c r="C3031" s="19">
        <v>273.95</v>
      </c>
      <c r="D3031" s="19">
        <v>115.27</v>
      </c>
      <c r="E3031" s="20">
        <v>5.5149999999999997</v>
      </c>
    </row>
    <row r="3032" spans="2:5">
      <c r="B3032" s="21">
        <v>40014</v>
      </c>
      <c r="C3032" s="19">
        <v>277.64999999999998</v>
      </c>
      <c r="D3032" s="19">
        <v>117.8</v>
      </c>
      <c r="E3032" s="20">
        <v>5.4939999999999998</v>
      </c>
    </row>
    <row r="3033" spans="2:5">
      <c r="B3033" s="21">
        <v>40013</v>
      </c>
      <c r="C3033" s="19">
        <v>277.64999999999998</v>
      </c>
      <c r="D3033" s="19">
        <v>117.8</v>
      </c>
      <c r="E3033" s="20">
        <v>5.5110000000000001</v>
      </c>
    </row>
    <row r="3034" spans="2:5">
      <c r="B3034" s="21">
        <v>40012</v>
      </c>
      <c r="C3034" s="19">
        <v>279.25</v>
      </c>
      <c r="D3034" s="19">
        <v>119.6</v>
      </c>
      <c r="E3034" s="20">
        <v>5.4909999999999997</v>
      </c>
    </row>
    <row r="3035" spans="2:5">
      <c r="B3035" s="21">
        <v>40011</v>
      </c>
      <c r="C3035" s="19">
        <v>283.75</v>
      </c>
      <c r="D3035" s="19">
        <v>117.4</v>
      </c>
      <c r="E3035" s="20">
        <v>5.4009999999999998</v>
      </c>
    </row>
    <row r="3036" spans="2:5">
      <c r="B3036" s="21">
        <v>40010</v>
      </c>
      <c r="C3036" s="19">
        <v>285.35000000000002</v>
      </c>
      <c r="D3036" s="19">
        <v>118.01</v>
      </c>
      <c r="E3036" s="20">
        <v>5.41</v>
      </c>
    </row>
    <row r="3037" spans="2:5">
      <c r="B3037" s="21">
        <v>40009</v>
      </c>
      <c r="C3037" s="19">
        <v>285.35000000000002</v>
      </c>
      <c r="D3037" s="19">
        <v>119.04</v>
      </c>
      <c r="E3037" s="20">
        <v>5.3739999999999997</v>
      </c>
    </row>
    <row r="3038" spans="2:5">
      <c r="B3038" s="21">
        <v>40008</v>
      </c>
      <c r="C3038" s="19">
        <v>287.55</v>
      </c>
      <c r="D3038" s="19">
        <v>117.44</v>
      </c>
      <c r="E3038" s="20">
        <v>5.4050000000000002</v>
      </c>
    </row>
    <row r="3039" spans="2:5">
      <c r="B3039" s="21">
        <v>40007</v>
      </c>
      <c r="C3039" s="19">
        <v>273.75</v>
      </c>
      <c r="D3039" s="19">
        <v>115.07</v>
      </c>
      <c r="E3039" s="20">
        <v>5.407</v>
      </c>
    </row>
    <row r="3040" spans="2:5">
      <c r="B3040" s="21">
        <v>40006</v>
      </c>
      <c r="C3040" s="19">
        <v>272.25</v>
      </c>
      <c r="D3040" s="19">
        <v>115.8</v>
      </c>
      <c r="E3040" s="20">
        <v>5.4450000000000003</v>
      </c>
    </row>
    <row r="3041" spans="2:5">
      <c r="B3041" s="21">
        <v>40005</v>
      </c>
      <c r="C3041" s="19">
        <v>268.35000000000002</v>
      </c>
      <c r="D3041" s="19">
        <v>113.58</v>
      </c>
      <c r="E3041" s="20">
        <v>5.5120000000000005</v>
      </c>
    </row>
    <row r="3042" spans="2:5">
      <c r="B3042" s="21">
        <v>40004</v>
      </c>
      <c r="C3042" s="19">
        <v>268.35000000000002</v>
      </c>
      <c r="D3042" s="19">
        <v>112.56</v>
      </c>
      <c r="E3042" s="20">
        <v>5.4409999999999998</v>
      </c>
    </row>
    <row r="3043" spans="2:5">
      <c r="B3043" s="21">
        <v>40003</v>
      </c>
      <c r="C3043" s="19">
        <v>268.05</v>
      </c>
      <c r="D3043" s="19">
        <v>111.81</v>
      </c>
      <c r="E3043" s="20">
        <v>5.4470000000000001</v>
      </c>
    </row>
    <row r="3044" spans="2:5">
      <c r="B3044" s="21">
        <v>40002</v>
      </c>
      <c r="C3044" s="19">
        <v>269.25</v>
      </c>
      <c r="D3044" s="19">
        <v>115.2</v>
      </c>
      <c r="E3044" s="20">
        <v>5.2949999999999999</v>
      </c>
    </row>
    <row r="3045" spans="2:5">
      <c r="B3045" s="21">
        <v>40001</v>
      </c>
      <c r="C3045" s="19">
        <v>270.05</v>
      </c>
      <c r="D3045" s="19">
        <v>116.98</v>
      </c>
      <c r="E3045" s="20">
        <v>5.1740000000000004</v>
      </c>
    </row>
    <row r="3046" spans="2:5">
      <c r="B3046" s="21">
        <v>40000</v>
      </c>
      <c r="C3046" s="19">
        <v>264.95</v>
      </c>
      <c r="D3046" s="19">
        <v>117.7</v>
      </c>
      <c r="E3046" s="20">
        <v>5.2450000000000001</v>
      </c>
    </row>
    <row r="3047" spans="2:5">
      <c r="B3047" s="21">
        <v>39999</v>
      </c>
      <c r="C3047" s="19">
        <v>266.25</v>
      </c>
      <c r="D3047" s="19">
        <v>115.9</v>
      </c>
      <c r="E3047" s="20">
        <v>5.1970000000000001</v>
      </c>
    </row>
    <row r="3048" spans="2:5">
      <c r="B3048" s="21">
        <v>39998</v>
      </c>
      <c r="C3048" s="19">
        <v>266.14999999999998</v>
      </c>
      <c r="D3048" s="19">
        <v>115.86</v>
      </c>
      <c r="E3048" s="20">
        <v>5.2050000000000001</v>
      </c>
    </row>
    <row r="3049" spans="2:5">
      <c r="B3049" s="21">
        <v>39997</v>
      </c>
      <c r="C3049" s="19">
        <v>266.14999999999998</v>
      </c>
      <c r="D3049" s="19">
        <v>113.7</v>
      </c>
      <c r="E3049" s="20">
        <v>5.2050000000000001</v>
      </c>
    </row>
    <row r="3050" spans="2:5">
      <c r="B3050" s="21">
        <v>39996</v>
      </c>
      <c r="C3050" s="19">
        <v>265.5</v>
      </c>
      <c r="D3050" s="19">
        <v>115.4</v>
      </c>
      <c r="E3050" s="20">
        <v>5.2880000000000003</v>
      </c>
    </row>
    <row r="3051" spans="2:5">
      <c r="B3051" s="21">
        <v>39995</v>
      </c>
      <c r="C3051" s="19">
        <v>264.55</v>
      </c>
      <c r="D3051" s="19">
        <v>118.51</v>
      </c>
      <c r="E3051" s="20">
        <v>5.2919999999999998</v>
      </c>
    </row>
    <row r="3052" spans="2:5">
      <c r="B3052" s="21">
        <v>39994</v>
      </c>
      <c r="C3052" s="19">
        <v>264.05</v>
      </c>
      <c r="D3052" s="19">
        <v>115.14</v>
      </c>
      <c r="E3052" s="20">
        <v>5.3380000000000001</v>
      </c>
    </row>
    <row r="3053" spans="2:5">
      <c r="B3053" s="21">
        <v>39993</v>
      </c>
      <c r="C3053" s="19">
        <v>263.64999999999998</v>
      </c>
      <c r="D3053" s="19">
        <v>116.2</v>
      </c>
      <c r="E3053" s="20">
        <v>5.3280000000000003</v>
      </c>
    </row>
    <row r="3054" spans="2:5">
      <c r="B3054" s="21">
        <v>39992</v>
      </c>
      <c r="C3054" s="19">
        <v>264.14999999999998</v>
      </c>
      <c r="D3054" s="19">
        <v>113.74</v>
      </c>
      <c r="E3054" s="20">
        <v>5.1920000000000002</v>
      </c>
    </row>
    <row r="3055" spans="2:5">
      <c r="B3055" s="21">
        <v>39991</v>
      </c>
      <c r="C3055" s="19">
        <v>262.25</v>
      </c>
      <c r="D3055" s="19">
        <v>114.85</v>
      </c>
      <c r="E3055" s="20">
        <v>5.2560000000000002</v>
      </c>
    </row>
    <row r="3056" spans="2:5">
      <c r="B3056" s="21">
        <v>39990</v>
      </c>
      <c r="C3056" s="19">
        <v>264.14999999999998</v>
      </c>
      <c r="D3056" s="19">
        <v>112.67</v>
      </c>
      <c r="E3056" s="20">
        <v>5.2089999999999996</v>
      </c>
    </row>
    <row r="3057" spans="2:5">
      <c r="B3057" s="21">
        <v>39989</v>
      </c>
      <c r="C3057" s="19">
        <v>263.75</v>
      </c>
      <c r="D3057" s="19">
        <v>112</v>
      </c>
      <c r="E3057" s="20">
        <v>5.1769999999999996</v>
      </c>
    </row>
    <row r="3058" spans="2:5">
      <c r="B3058" s="21">
        <v>39988</v>
      </c>
      <c r="C3058" s="19">
        <v>264.64999999999998</v>
      </c>
      <c r="D3058" s="19">
        <v>114.83</v>
      </c>
      <c r="E3058" s="20">
        <v>5.2880000000000003</v>
      </c>
    </row>
    <row r="3059" spans="2:5">
      <c r="B3059" s="21">
        <v>39987</v>
      </c>
      <c r="C3059" s="19">
        <v>265.60000000000002</v>
      </c>
      <c r="D3059" s="19">
        <v>114.47</v>
      </c>
      <c r="E3059" s="20">
        <v>5.2939999999999996</v>
      </c>
    </row>
    <row r="3060" spans="2:5">
      <c r="B3060" s="21">
        <v>39986</v>
      </c>
      <c r="C3060" s="19">
        <v>261.25</v>
      </c>
      <c r="D3060" s="19">
        <v>106.5</v>
      </c>
      <c r="E3060" s="20">
        <v>5.1459999999999999</v>
      </c>
    </row>
    <row r="3061" spans="2:5">
      <c r="B3061" s="21">
        <v>39985</v>
      </c>
      <c r="C3061" s="19">
        <v>261</v>
      </c>
      <c r="D3061" s="19">
        <v>99.7</v>
      </c>
      <c r="E3061" s="20">
        <v>5.2249999999999996</v>
      </c>
    </row>
    <row r="3062" spans="2:5">
      <c r="B3062" s="21">
        <v>39984</v>
      </c>
      <c r="C3062" s="19">
        <v>263.35000000000002</v>
      </c>
      <c r="D3062" s="19">
        <v>96.75</v>
      </c>
      <c r="E3062" s="20">
        <v>5.2539999999999996</v>
      </c>
    </row>
    <row r="3063" spans="2:5">
      <c r="B3063" s="21">
        <v>39983</v>
      </c>
      <c r="C3063" s="19">
        <v>259.25</v>
      </c>
      <c r="D3063" s="19">
        <v>96.2</v>
      </c>
      <c r="E3063" s="20">
        <v>5.1630000000000003</v>
      </c>
    </row>
    <row r="3064" spans="2:5">
      <c r="B3064" s="21">
        <v>39982</v>
      </c>
      <c r="C3064" s="19">
        <v>260.14999999999998</v>
      </c>
      <c r="D3064" s="19">
        <v>96.2</v>
      </c>
      <c r="E3064" s="20">
        <v>5.1689999999999996</v>
      </c>
    </row>
    <row r="3065" spans="2:5">
      <c r="B3065" s="21">
        <v>39981</v>
      </c>
      <c r="C3065" s="19">
        <v>258.75</v>
      </c>
      <c r="D3065" s="19">
        <v>97.43</v>
      </c>
      <c r="E3065" s="20">
        <v>5.1189999999999998</v>
      </c>
    </row>
    <row r="3066" spans="2:5">
      <c r="B3066" s="21">
        <v>39980</v>
      </c>
      <c r="C3066" s="19">
        <v>257.64999999999998</v>
      </c>
      <c r="D3066" s="19">
        <v>99.05</v>
      </c>
      <c r="E3066" s="20">
        <v>5.0830000000000002</v>
      </c>
    </row>
    <row r="3067" spans="2:5">
      <c r="B3067" s="21">
        <v>39979</v>
      </c>
      <c r="C3067" s="19">
        <v>258.45</v>
      </c>
      <c r="D3067" s="19">
        <v>96</v>
      </c>
      <c r="E3067" s="20">
        <v>4.9320000000000004</v>
      </c>
    </row>
    <row r="3068" spans="2:5">
      <c r="B3068" s="21">
        <v>39978</v>
      </c>
      <c r="C3068" s="19">
        <v>260.05</v>
      </c>
      <c r="D3068" s="19">
        <v>97.95</v>
      </c>
      <c r="E3068" s="20">
        <v>4.8899999999999997</v>
      </c>
    </row>
    <row r="3069" spans="2:5">
      <c r="B3069" s="21">
        <v>39977</v>
      </c>
      <c r="C3069" s="19">
        <v>258.55</v>
      </c>
      <c r="D3069" s="19">
        <v>98.21</v>
      </c>
      <c r="E3069" s="20">
        <v>4.9729999999999999</v>
      </c>
    </row>
    <row r="3070" spans="2:5">
      <c r="B3070" s="21">
        <v>39976</v>
      </c>
      <c r="C3070" s="19">
        <v>258.45</v>
      </c>
      <c r="D3070" s="19">
        <v>92</v>
      </c>
      <c r="E3070" s="20">
        <v>4.9139999999999997</v>
      </c>
    </row>
    <row r="3071" spans="2:5">
      <c r="B3071" s="21">
        <v>39975</v>
      </c>
      <c r="C3071" s="19">
        <v>257.05</v>
      </c>
      <c r="D3071" s="19">
        <v>90.39</v>
      </c>
      <c r="E3071" s="20">
        <v>4.9290000000000003</v>
      </c>
    </row>
    <row r="3072" spans="2:5">
      <c r="B3072" s="21">
        <v>39974</v>
      </c>
      <c r="C3072" s="19">
        <v>255.55</v>
      </c>
      <c r="D3072" s="19">
        <v>94.66</v>
      </c>
      <c r="E3072" s="20">
        <v>4.9770000000000003</v>
      </c>
    </row>
    <row r="3073" spans="2:5">
      <c r="B3073" s="21">
        <v>39973</v>
      </c>
      <c r="C3073" s="19">
        <v>257.95</v>
      </c>
      <c r="D3073" s="19">
        <v>96.18</v>
      </c>
      <c r="E3073" s="20">
        <v>4.9169999999999998</v>
      </c>
    </row>
    <row r="3074" spans="2:5">
      <c r="B3074" s="21">
        <v>39972</v>
      </c>
      <c r="C3074" s="19">
        <v>258.95</v>
      </c>
      <c r="D3074" s="19">
        <v>95.04</v>
      </c>
      <c r="E3074" s="20">
        <v>4.9969999999999999</v>
      </c>
    </row>
    <row r="3075" spans="2:5">
      <c r="B3075" s="21">
        <v>39971</v>
      </c>
      <c r="C3075" s="19">
        <v>260.05</v>
      </c>
      <c r="D3075" s="19">
        <v>94.41</v>
      </c>
      <c r="E3075" s="20">
        <v>4.9749999999999996</v>
      </c>
    </row>
    <row r="3076" spans="2:5">
      <c r="B3076" s="21">
        <v>39970</v>
      </c>
      <c r="C3076" s="19">
        <v>261.55</v>
      </c>
      <c r="D3076" s="19">
        <v>99.5</v>
      </c>
      <c r="E3076" s="20">
        <v>5.0110000000000001</v>
      </c>
    </row>
    <row r="3077" spans="2:5">
      <c r="B3077" s="21">
        <v>39969</v>
      </c>
      <c r="C3077" s="19">
        <v>262.64999999999998</v>
      </c>
      <c r="D3077" s="19">
        <v>95.4</v>
      </c>
      <c r="E3077" s="20">
        <v>4.8689999999999998</v>
      </c>
    </row>
    <row r="3078" spans="2:5">
      <c r="B3078" s="21">
        <v>39968</v>
      </c>
      <c r="C3078" s="19">
        <v>262.3</v>
      </c>
      <c r="D3078" s="19">
        <v>93.51</v>
      </c>
      <c r="E3078" s="20">
        <v>4.8149999999999995</v>
      </c>
    </row>
    <row r="3079" spans="2:5">
      <c r="B3079" s="21">
        <v>39967</v>
      </c>
      <c r="C3079" s="19">
        <v>262.05</v>
      </c>
      <c r="D3079" s="19">
        <v>89.1</v>
      </c>
      <c r="E3079" s="20">
        <v>4.7560000000000002</v>
      </c>
    </row>
    <row r="3080" spans="2:5">
      <c r="B3080" s="21">
        <v>39966</v>
      </c>
      <c r="C3080" s="19">
        <v>262.95</v>
      </c>
      <c r="D3080" s="19">
        <v>89.08</v>
      </c>
      <c r="E3080" s="20">
        <v>4.7780000000000005</v>
      </c>
    </row>
    <row r="3081" spans="2:5">
      <c r="B3081" s="21">
        <v>39965</v>
      </c>
      <c r="C3081" s="19">
        <v>261.55</v>
      </c>
      <c r="D3081" s="19">
        <v>88.3</v>
      </c>
      <c r="E3081" s="20">
        <v>4.758</v>
      </c>
    </row>
    <row r="3082" spans="2:5">
      <c r="B3082" s="21">
        <v>39964</v>
      </c>
      <c r="C3082" s="19">
        <v>260.75</v>
      </c>
      <c r="D3082" s="19">
        <v>92.6</v>
      </c>
      <c r="E3082" s="20">
        <v>4.8129999999999997</v>
      </c>
    </row>
    <row r="3083" spans="2:5">
      <c r="B3083" s="21">
        <v>39963</v>
      </c>
      <c r="C3083" s="19">
        <v>259.05</v>
      </c>
      <c r="D3083" s="19">
        <v>90.1</v>
      </c>
      <c r="E3083" s="20">
        <v>4.7699999999999996</v>
      </c>
    </row>
    <row r="3084" spans="2:5">
      <c r="B3084" s="21">
        <v>39962</v>
      </c>
      <c r="C3084" s="19">
        <v>260.64999999999998</v>
      </c>
      <c r="D3084" s="19">
        <v>95.56</v>
      </c>
      <c r="E3084" s="20">
        <v>4.7859999999999996</v>
      </c>
    </row>
    <row r="3085" spans="2:5">
      <c r="B3085" s="21">
        <v>39961</v>
      </c>
      <c r="C3085" s="19">
        <v>263.45</v>
      </c>
      <c r="D3085" s="19">
        <v>94.96</v>
      </c>
      <c r="E3085" s="20">
        <v>4.8179999999999996</v>
      </c>
    </row>
    <row r="3086" spans="2:5">
      <c r="B3086" s="21">
        <v>39960</v>
      </c>
      <c r="C3086" s="19">
        <v>267.85000000000002</v>
      </c>
      <c r="D3086" s="19">
        <v>98.39</v>
      </c>
      <c r="E3086" s="20">
        <v>4.9290000000000003</v>
      </c>
    </row>
    <row r="3087" spans="2:5">
      <c r="B3087" s="21">
        <v>39959</v>
      </c>
      <c r="C3087" s="19">
        <v>272.55</v>
      </c>
      <c r="D3087" s="19">
        <v>95.49</v>
      </c>
      <c r="E3087" s="20">
        <v>4.891</v>
      </c>
    </row>
    <row r="3088" spans="2:5">
      <c r="B3088" s="21">
        <v>39958</v>
      </c>
      <c r="C3088" s="19">
        <v>271.75</v>
      </c>
      <c r="D3088" s="19">
        <v>99.29</v>
      </c>
      <c r="E3088" s="20">
        <v>4.9290000000000003</v>
      </c>
    </row>
    <row r="3089" spans="2:5">
      <c r="B3089" s="21">
        <v>39957</v>
      </c>
      <c r="C3089" s="19">
        <v>267.10000000000002</v>
      </c>
      <c r="D3089" s="19">
        <v>106.47</v>
      </c>
      <c r="E3089" s="20">
        <v>4.8890000000000002</v>
      </c>
    </row>
    <row r="3090" spans="2:5">
      <c r="B3090" s="21">
        <v>39956</v>
      </c>
      <c r="C3090" s="19">
        <v>262.45</v>
      </c>
      <c r="D3090" s="19">
        <v>107.55</v>
      </c>
      <c r="E3090" s="20">
        <v>4.899</v>
      </c>
    </row>
    <row r="3091" spans="2:5">
      <c r="B3091" s="21">
        <v>39955</v>
      </c>
      <c r="C3091" s="19">
        <v>260.75</v>
      </c>
      <c r="D3091" s="19">
        <v>106</v>
      </c>
      <c r="E3091" s="20">
        <v>4.9710000000000001</v>
      </c>
    </row>
    <row r="3092" spans="2:5">
      <c r="B3092" s="21">
        <v>39954</v>
      </c>
      <c r="C3092" s="19">
        <v>263.05</v>
      </c>
      <c r="D3092" s="19">
        <v>104.91</v>
      </c>
      <c r="E3092" s="20">
        <v>4.976</v>
      </c>
    </row>
    <row r="3093" spans="2:5">
      <c r="B3093" s="21">
        <v>39953</v>
      </c>
      <c r="C3093" s="19">
        <v>262.85000000000002</v>
      </c>
      <c r="D3093" s="19">
        <v>102.3</v>
      </c>
      <c r="E3093" s="20">
        <v>4.9470000000000001</v>
      </c>
    </row>
    <row r="3094" spans="2:5">
      <c r="B3094" s="21">
        <v>39952</v>
      </c>
      <c r="C3094" s="19">
        <v>265.64999999999998</v>
      </c>
      <c r="D3094" s="19">
        <v>106.05</v>
      </c>
      <c r="E3094" s="20">
        <v>4.8739999999999997</v>
      </c>
    </row>
    <row r="3095" spans="2:5">
      <c r="B3095" s="21">
        <v>39951</v>
      </c>
      <c r="C3095" s="19">
        <v>267.14999999999998</v>
      </c>
      <c r="D3095" s="19">
        <v>99.9</v>
      </c>
      <c r="E3095" s="20">
        <v>4.8959999999999999</v>
      </c>
    </row>
    <row r="3096" spans="2:5">
      <c r="B3096" s="21">
        <v>39950</v>
      </c>
      <c r="C3096" s="19">
        <v>268.25</v>
      </c>
      <c r="D3096" s="19">
        <v>102.59</v>
      </c>
      <c r="E3096" s="20">
        <v>4.952</v>
      </c>
    </row>
    <row r="3097" spans="2:5">
      <c r="B3097" s="21">
        <v>39949</v>
      </c>
      <c r="C3097" s="19">
        <v>266.85000000000002</v>
      </c>
      <c r="D3097" s="19">
        <v>105.3</v>
      </c>
      <c r="E3097" s="20">
        <v>5.0339999999999998</v>
      </c>
    </row>
    <row r="3098" spans="2:5">
      <c r="B3098" s="21">
        <v>39948</v>
      </c>
      <c r="C3098" s="19">
        <v>261.55</v>
      </c>
      <c r="D3098" s="19">
        <v>104</v>
      </c>
      <c r="E3098" s="20">
        <v>5.0970000000000004</v>
      </c>
    </row>
    <row r="3099" spans="2:5">
      <c r="B3099" s="21">
        <v>39947</v>
      </c>
      <c r="C3099" s="19">
        <v>259.05</v>
      </c>
      <c r="D3099" s="19">
        <v>108.9</v>
      </c>
      <c r="E3099" s="20">
        <v>5.1559999999999997</v>
      </c>
    </row>
    <row r="3100" spans="2:5">
      <c r="B3100" s="21">
        <v>39946</v>
      </c>
      <c r="C3100" s="19">
        <v>258.64999999999998</v>
      </c>
      <c r="D3100" s="19">
        <v>107.51</v>
      </c>
      <c r="E3100" s="20">
        <v>5.1390000000000002</v>
      </c>
    </row>
    <row r="3101" spans="2:5">
      <c r="B3101" s="21">
        <v>39945</v>
      </c>
      <c r="C3101" s="19">
        <v>256.64999999999998</v>
      </c>
      <c r="D3101" s="19">
        <v>111.5</v>
      </c>
      <c r="E3101" s="20">
        <v>5.1050000000000004</v>
      </c>
    </row>
    <row r="3102" spans="2:5">
      <c r="B3102" s="21">
        <v>39944</v>
      </c>
      <c r="C3102" s="19">
        <v>259.64999999999998</v>
      </c>
      <c r="D3102" s="19">
        <v>115</v>
      </c>
      <c r="E3102" s="20">
        <v>5.0970000000000004</v>
      </c>
    </row>
    <row r="3103" spans="2:5">
      <c r="B3103" s="21">
        <v>39943</v>
      </c>
      <c r="C3103" s="19">
        <v>258.95</v>
      </c>
      <c r="D3103" s="19">
        <v>115</v>
      </c>
      <c r="E3103" s="20">
        <v>5.109</v>
      </c>
    </row>
    <row r="3104" spans="2:5">
      <c r="B3104" s="21">
        <v>39942</v>
      </c>
      <c r="C3104" s="19">
        <v>255.85</v>
      </c>
      <c r="D3104" s="19">
        <v>116.78</v>
      </c>
      <c r="E3104" s="20">
        <v>5.1660000000000004</v>
      </c>
    </row>
    <row r="3105" spans="2:5">
      <c r="B3105" s="21">
        <v>39941</v>
      </c>
      <c r="C3105" s="19">
        <v>259.85000000000002</v>
      </c>
      <c r="D3105" s="19">
        <v>115.1</v>
      </c>
      <c r="E3105" s="20">
        <v>5.1639999999999997</v>
      </c>
    </row>
    <row r="3106" spans="2:5">
      <c r="B3106" s="21">
        <v>39940</v>
      </c>
      <c r="C3106" s="19">
        <v>260.95</v>
      </c>
      <c r="D3106" s="19">
        <v>113.75</v>
      </c>
      <c r="E3106" s="20">
        <v>5.07</v>
      </c>
    </row>
    <row r="3107" spans="2:5">
      <c r="B3107" s="21">
        <v>39939</v>
      </c>
      <c r="C3107" s="19">
        <v>261.35000000000002</v>
      </c>
      <c r="D3107" s="19">
        <v>114.9</v>
      </c>
      <c r="E3107" s="20">
        <v>5.0460000000000003</v>
      </c>
    </row>
    <row r="3108" spans="2:5">
      <c r="B3108" s="21">
        <v>39938</v>
      </c>
      <c r="C3108" s="19">
        <v>260.64999999999998</v>
      </c>
      <c r="D3108" s="19">
        <v>112</v>
      </c>
      <c r="E3108" s="20">
        <v>5.03</v>
      </c>
    </row>
    <row r="3109" spans="2:5">
      <c r="B3109" s="21">
        <v>39937</v>
      </c>
      <c r="C3109" s="19">
        <v>260.64999999999998</v>
      </c>
      <c r="D3109" s="19">
        <v>114.1</v>
      </c>
      <c r="E3109" s="20">
        <v>5.0890000000000004</v>
      </c>
    </row>
    <row r="3110" spans="2:5">
      <c r="B3110" s="21">
        <v>39936</v>
      </c>
      <c r="C3110" s="19">
        <v>263.35000000000002</v>
      </c>
      <c r="D3110" s="19">
        <v>116.91</v>
      </c>
      <c r="E3110" s="20">
        <v>5.1870000000000003</v>
      </c>
    </row>
    <row r="3111" spans="2:5">
      <c r="B3111" s="21">
        <v>39935</v>
      </c>
      <c r="C3111" s="19">
        <v>263.75</v>
      </c>
      <c r="D3111" s="19">
        <v>114.19</v>
      </c>
      <c r="E3111" s="20">
        <v>5.1829999999999998</v>
      </c>
    </row>
    <row r="3112" spans="2:5">
      <c r="B3112" s="21">
        <v>39934</v>
      </c>
      <c r="C3112" s="19">
        <v>265.64999999999998</v>
      </c>
      <c r="D3112" s="19">
        <v>112.22</v>
      </c>
      <c r="E3112" s="20">
        <v>5.1669999999999998</v>
      </c>
    </row>
    <row r="3113" spans="2:5">
      <c r="B3113" s="21">
        <v>39933</v>
      </c>
      <c r="C3113" s="19">
        <v>267.55</v>
      </c>
      <c r="D3113" s="19">
        <v>110.27</v>
      </c>
      <c r="E3113" s="20">
        <v>5.1479999999999997</v>
      </c>
    </row>
    <row r="3114" spans="2:5">
      <c r="B3114" s="21">
        <v>39932</v>
      </c>
      <c r="C3114" s="19">
        <v>268.75</v>
      </c>
      <c r="D3114" s="19">
        <v>114.05</v>
      </c>
      <c r="E3114" s="20">
        <v>5.0860000000000003</v>
      </c>
    </row>
    <row r="3115" spans="2:5">
      <c r="B3115" s="21">
        <v>39931</v>
      </c>
      <c r="C3115" s="19">
        <v>265.85000000000002</v>
      </c>
      <c r="D3115" s="19">
        <v>112</v>
      </c>
      <c r="E3115" s="20">
        <v>5.1139999999999999</v>
      </c>
    </row>
    <row r="3116" spans="2:5">
      <c r="B3116" s="21">
        <v>39930</v>
      </c>
      <c r="C3116" s="19">
        <v>265.89999999999998</v>
      </c>
      <c r="D3116" s="19">
        <v>116.61</v>
      </c>
      <c r="E3116" s="20">
        <v>5.2290000000000001</v>
      </c>
    </row>
    <row r="3117" spans="2:5">
      <c r="B3117" s="21">
        <v>39929</v>
      </c>
      <c r="C3117" s="19">
        <v>263.05</v>
      </c>
      <c r="D3117" s="19">
        <v>114.98</v>
      </c>
      <c r="E3117" s="20">
        <v>5.3029999999999999</v>
      </c>
    </row>
    <row r="3118" spans="2:5">
      <c r="B3118" s="21">
        <v>39928</v>
      </c>
      <c r="C3118" s="19">
        <v>263.05</v>
      </c>
      <c r="D3118" s="19">
        <v>114.1875</v>
      </c>
      <c r="E3118" s="20">
        <v>5.2679999999999998</v>
      </c>
    </row>
    <row r="3119" spans="2:5">
      <c r="B3119" s="21">
        <v>39927</v>
      </c>
      <c r="C3119" s="19">
        <v>264.95</v>
      </c>
      <c r="D3119" s="19">
        <v>110.75</v>
      </c>
      <c r="E3119" s="20">
        <v>5.2450000000000001</v>
      </c>
    </row>
    <row r="3120" spans="2:5">
      <c r="B3120" s="21">
        <v>39926</v>
      </c>
      <c r="C3120" s="19">
        <v>264.7</v>
      </c>
      <c r="D3120" s="19">
        <v>110.4375</v>
      </c>
      <c r="E3120" s="20">
        <v>5.3049999999999997</v>
      </c>
    </row>
    <row r="3121" spans="2:5">
      <c r="B3121" s="21">
        <v>39925</v>
      </c>
      <c r="C3121" s="19">
        <v>266.55</v>
      </c>
      <c r="D3121" s="19">
        <v>109.0625</v>
      </c>
      <c r="E3121" s="20">
        <v>5.2809999999999997</v>
      </c>
    </row>
    <row r="3122" spans="2:5">
      <c r="B3122" s="21">
        <v>39924</v>
      </c>
      <c r="C3122" s="19">
        <v>266.95</v>
      </c>
      <c r="D3122" s="19">
        <v>108.5625</v>
      </c>
      <c r="E3122" s="20">
        <v>5.2249999999999996</v>
      </c>
    </row>
    <row r="3123" spans="2:5">
      <c r="B3123" s="21">
        <v>39923</v>
      </c>
      <c r="C3123" s="19">
        <v>264.75</v>
      </c>
      <c r="D3123" s="19">
        <v>111.25</v>
      </c>
      <c r="E3123" s="20">
        <v>5.1680000000000001</v>
      </c>
    </row>
    <row r="3124" spans="2:5">
      <c r="B3124" s="21">
        <v>39922</v>
      </c>
      <c r="C3124" s="19">
        <v>264.55</v>
      </c>
      <c r="D3124" s="19">
        <v>108.3125</v>
      </c>
      <c r="E3124" s="20">
        <v>5.1139999999999999</v>
      </c>
    </row>
    <row r="3125" spans="2:5">
      <c r="B3125" s="21">
        <v>39921</v>
      </c>
      <c r="C3125" s="19">
        <v>263.55</v>
      </c>
      <c r="D3125" s="19">
        <v>96.6875</v>
      </c>
      <c r="E3125" s="20">
        <v>5.1749999999999998</v>
      </c>
    </row>
    <row r="3126" spans="2:5">
      <c r="B3126" s="21">
        <v>39920</v>
      </c>
      <c r="C3126" s="19">
        <v>263.55</v>
      </c>
      <c r="D3126" s="19">
        <v>92.75</v>
      </c>
      <c r="E3126" s="20">
        <v>5.23</v>
      </c>
    </row>
    <row r="3127" spans="2:5">
      <c r="B3127" s="21">
        <v>39919</v>
      </c>
      <c r="C3127" s="19">
        <v>263.64999999999998</v>
      </c>
      <c r="D3127" s="19">
        <v>93.8125</v>
      </c>
      <c r="E3127" s="20">
        <v>5.242</v>
      </c>
    </row>
    <row r="3128" spans="2:5">
      <c r="B3128" s="21">
        <v>39918</v>
      </c>
      <c r="C3128" s="19">
        <v>264.3</v>
      </c>
      <c r="D3128" s="19">
        <v>93.8125</v>
      </c>
      <c r="E3128" s="20">
        <v>5.25</v>
      </c>
    </row>
    <row r="3129" spans="2:5">
      <c r="B3129" s="21">
        <v>39917</v>
      </c>
      <c r="C3129" s="19">
        <v>264.25</v>
      </c>
      <c r="D3129" s="19">
        <v>93.6875</v>
      </c>
      <c r="E3129" s="20">
        <v>5.1100000000000003</v>
      </c>
    </row>
    <row r="3130" spans="2:5">
      <c r="B3130" s="21">
        <v>39916</v>
      </c>
      <c r="C3130" s="19">
        <v>264.95</v>
      </c>
      <c r="D3130" s="19">
        <v>93.4375</v>
      </c>
      <c r="E3130" s="20">
        <v>5.1040000000000001</v>
      </c>
    </row>
    <row r="3131" spans="2:5">
      <c r="B3131" s="21">
        <v>39915</v>
      </c>
      <c r="C3131" s="19">
        <v>267.75</v>
      </c>
      <c r="D3131" s="19">
        <v>92.5625</v>
      </c>
      <c r="E3131" s="20">
        <v>5</v>
      </c>
    </row>
    <row r="3132" spans="2:5">
      <c r="B3132" s="21">
        <v>39914</v>
      </c>
      <c r="C3132" s="19">
        <v>268.35000000000002</v>
      </c>
      <c r="D3132" s="19">
        <v>93.5625</v>
      </c>
      <c r="E3132" s="20">
        <v>4.9559999999999995</v>
      </c>
    </row>
    <row r="3133" spans="2:5">
      <c r="B3133" s="21">
        <v>39913</v>
      </c>
      <c r="C3133" s="19">
        <v>268.14999999999998</v>
      </c>
      <c r="D3133" s="19">
        <v>94</v>
      </c>
      <c r="E3133" s="20">
        <v>4.931</v>
      </c>
    </row>
    <row r="3134" spans="2:5">
      <c r="B3134" s="21">
        <v>39912</v>
      </c>
      <c r="C3134" s="19">
        <v>267.55</v>
      </c>
      <c r="D3134" s="19">
        <v>93.1875</v>
      </c>
      <c r="E3134" s="20">
        <v>5.0389999999999997</v>
      </c>
    </row>
    <row r="3135" spans="2:5">
      <c r="B3135" s="21">
        <v>39911</v>
      </c>
      <c r="C3135" s="19">
        <v>268.14999999999998</v>
      </c>
      <c r="D3135" s="19">
        <v>94.625</v>
      </c>
      <c r="E3135" s="20">
        <v>5.1580000000000004</v>
      </c>
    </row>
    <row r="3136" spans="2:5">
      <c r="B3136" s="21">
        <v>39910</v>
      </c>
      <c r="C3136" s="19">
        <v>269.25</v>
      </c>
      <c r="D3136" s="19">
        <v>84.8125</v>
      </c>
      <c r="E3136" s="20">
        <v>4.9160000000000004</v>
      </c>
    </row>
    <row r="3137" spans="2:5">
      <c r="B3137" s="21">
        <v>39909</v>
      </c>
      <c r="C3137" s="19">
        <v>272.5</v>
      </c>
      <c r="D3137" s="19">
        <v>85</v>
      </c>
      <c r="E3137" s="20">
        <v>5.1139999999999999</v>
      </c>
    </row>
    <row r="3138" spans="2:5">
      <c r="B3138" s="21">
        <v>39908</v>
      </c>
      <c r="C3138" s="19">
        <v>272.25</v>
      </c>
      <c r="D3138" s="19">
        <v>85</v>
      </c>
      <c r="E3138" s="20">
        <v>5.1120000000000001</v>
      </c>
    </row>
    <row r="3139" spans="2:5">
      <c r="B3139" s="21">
        <v>39907</v>
      </c>
      <c r="C3139" s="19">
        <v>272.25</v>
      </c>
      <c r="D3139" s="19">
        <v>85.25</v>
      </c>
      <c r="E3139" s="20">
        <v>5.1180000000000003</v>
      </c>
    </row>
    <row r="3140" spans="2:5">
      <c r="B3140" s="21">
        <v>39906</v>
      </c>
      <c r="C3140" s="19">
        <v>275.25</v>
      </c>
      <c r="D3140" s="19">
        <v>84.6875</v>
      </c>
      <c r="E3140" s="20">
        <v>5.1040000000000001</v>
      </c>
    </row>
    <row r="3141" spans="2:5">
      <c r="B3141" s="21">
        <v>39905</v>
      </c>
      <c r="C3141" s="19">
        <v>274.45</v>
      </c>
      <c r="D3141" s="19">
        <v>84.8125</v>
      </c>
      <c r="E3141" s="20">
        <v>5.0359999999999996</v>
      </c>
    </row>
    <row r="3142" spans="2:5">
      <c r="B3142" s="21">
        <v>39904</v>
      </c>
      <c r="C3142" s="19">
        <v>273.8</v>
      </c>
      <c r="D3142" s="19">
        <v>89</v>
      </c>
      <c r="E3142" s="20">
        <v>5.008</v>
      </c>
    </row>
    <row r="3143" spans="2:5">
      <c r="B3143" s="21">
        <v>39903</v>
      </c>
      <c r="C3143" s="19">
        <v>273.95</v>
      </c>
      <c r="D3143" s="19">
        <v>89</v>
      </c>
      <c r="E3143" s="20">
        <v>5.0060000000000002</v>
      </c>
    </row>
    <row r="3144" spans="2:5">
      <c r="B3144" s="21">
        <v>39902</v>
      </c>
      <c r="C3144" s="19">
        <v>274.14999999999998</v>
      </c>
      <c r="D3144" s="19">
        <v>81.5625</v>
      </c>
      <c r="E3144" s="20">
        <v>5.0250000000000004</v>
      </c>
    </row>
    <row r="3145" spans="2:5">
      <c r="B3145" s="21">
        <v>39901</v>
      </c>
      <c r="C3145" s="19">
        <v>272.85000000000002</v>
      </c>
      <c r="D3145" s="19">
        <v>86</v>
      </c>
      <c r="E3145" s="20">
        <v>5.0369999999999999</v>
      </c>
    </row>
    <row r="3146" spans="2:5">
      <c r="B3146" s="21">
        <v>39900</v>
      </c>
      <c r="C3146" s="19">
        <v>270.25</v>
      </c>
      <c r="D3146" s="19">
        <v>90.125</v>
      </c>
      <c r="E3146" s="20">
        <v>5.1879999999999997</v>
      </c>
    </row>
    <row r="3147" spans="2:5">
      <c r="B3147" s="21">
        <v>39899</v>
      </c>
      <c r="C3147" s="19">
        <v>270.14999999999998</v>
      </c>
      <c r="D3147" s="19">
        <v>90.5</v>
      </c>
      <c r="E3147" s="20">
        <v>5.17</v>
      </c>
    </row>
    <row r="3148" spans="2:5">
      <c r="B3148" s="21">
        <v>39898</v>
      </c>
      <c r="C3148" s="19">
        <v>270.95</v>
      </c>
      <c r="D3148" s="19">
        <v>87.8125</v>
      </c>
      <c r="E3148" s="20">
        <v>5.18</v>
      </c>
    </row>
    <row r="3149" spans="2:5">
      <c r="B3149" s="21">
        <v>39897</v>
      </c>
      <c r="C3149" s="19">
        <v>269.55</v>
      </c>
      <c r="D3149" s="19">
        <v>92.4375</v>
      </c>
      <c r="E3149" s="20">
        <v>5.2130000000000001</v>
      </c>
    </row>
    <row r="3150" spans="2:5">
      <c r="B3150" s="21">
        <v>39896</v>
      </c>
      <c r="C3150" s="19">
        <v>269.05</v>
      </c>
      <c r="D3150" s="19">
        <v>91.25</v>
      </c>
      <c r="E3150" s="20">
        <v>5.258</v>
      </c>
    </row>
    <row r="3151" spans="2:5">
      <c r="B3151" s="21">
        <v>39895</v>
      </c>
      <c r="C3151" s="19">
        <v>270.95</v>
      </c>
      <c r="D3151" s="19">
        <v>93.875</v>
      </c>
      <c r="E3151" s="20">
        <v>5.3460000000000001</v>
      </c>
    </row>
    <row r="3152" spans="2:5">
      <c r="B3152" s="21">
        <v>39894</v>
      </c>
      <c r="C3152" s="19">
        <v>270.85000000000002</v>
      </c>
      <c r="D3152" s="19">
        <v>95</v>
      </c>
      <c r="E3152" s="20">
        <v>5.3620000000000001</v>
      </c>
    </row>
    <row r="3153" spans="2:5">
      <c r="B3153" s="21">
        <v>39893</v>
      </c>
      <c r="C3153" s="19">
        <v>272.8</v>
      </c>
      <c r="D3153" s="19">
        <v>97</v>
      </c>
      <c r="E3153" s="20">
        <v>5.2990000000000004</v>
      </c>
    </row>
    <row r="3154" spans="2:5">
      <c r="B3154" s="21">
        <v>39892</v>
      </c>
      <c r="C3154" s="19">
        <v>273.85000000000002</v>
      </c>
      <c r="D3154" s="19">
        <v>95.375</v>
      </c>
      <c r="E3154" s="20">
        <v>5.3090000000000002</v>
      </c>
    </row>
    <row r="3155" spans="2:5">
      <c r="B3155" s="21">
        <v>39891</v>
      </c>
      <c r="C3155" s="19">
        <v>274.75</v>
      </c>
      <c r="D3155" s="19">
        <v>96.75</v>
      </c>
      <c r="E3155" s="20">
        <v>5.3259999999999996</v>
      </c>
    </row>
    <row r="3156" spans="2:5">
      <c r="B3156" s="21">
        <v>39890</v>
      </c>
      <c r="C3156" s="19">
        <v>270.55</v>
      </c>
      <c r="D3156" s="19">
        <v>103.375</v>
      </c>
      <c r="E3156" s="20">
        <v>5.4160000000000004</v>
      </c>
    </row>
    <row r="3157" spans="2:5">
      <c r="B3157" s="21">
        <v>39889</v>
      </c>
      <c r="C3157" s="19">
        <v>271.2</v>
      </c>
      <c r="D3157" s="19">
        <v>98.375</v>
      </c>
      <c r="E3157" s="20">
        <v>5.5510000000000002</v>
      </c>
    </row>
    <row r="3158" spans="2:5">
      <c r="B3158" s="21">
        <v>39888</v>
      </c>
      <c r="C3158" s="19">
        <v>269.39999999999998</v>
      </c>
      <c r="D3158" s="19">
        <v>95.625</v>
      </c>
      <c r="E3158" s="20">
        <v>5.5030000000000001</v>
      </c>
    </row>
    <row r="3159" spans="2:5">
      <c r="B3159" s="21">
        <v>39887</v>
      </c>
      <c r="C3159" s="19">
        <v>270.45</v>
      </c>
      <c r="D3159" s="19">
        <v>93.5</v>
      </c>
      <c r="E3159" s="20">
        <v>5.468</v>
      </c>
    </row>
    <row r="3160" spans="2:5">
      <c r="B3160" s="21">
        <v>39886</v>
      </c>
      <c r="C3160" s="19">
        <v>266.55</v>
      </c>
      <c r="D3160" s="19">
        <v>99.8125</v>
      </c>
      <c r="E3160" s="20">
        <v>5.524</v>
      </c>
    </row>
    <row r="3161" spans="2:5">
      <c r="B3161" s="21">
        <v>39885</v>
      </c>
      <c r="C3161" s="19">
        <v>269.60000000000002</v>
      </c>
      <c r="D3161" s="19">
        <v>97.875</v>
      </c>
      <c r="E3161" s="20">
        <v>5.5819999999999999</v>
      </c>
    </row>
    <row r="3162" spans="2:5">
      <c r="B3162" s="21">
        <v>39884</v>
      </c>
      <c r="C3162" s="19">
        <v>270</v>
      </c>
      <c r="D3162" s="19">
        <v>98.4375</v>
      </c>
      <c r="E3162" s="20">
        <v>5.6239999999999997</v>
      </c>
    </row>
    <row r="3163" spans="2:5">
      <c r="B3163" s="21">
        <v>39883</v>
      </c>
      <c r="C3163" s="19">
        <v>266.35000000000002</v>
      </c>
      <c r="D3163" s="19">
        <v>99.9375</v>
      </c>
      <c r="E3163" s="20">
        <v>5.6239999999999997</v>
      </c>
    </row>
    <row r="3164" spans="2:5">
      <c r="B3164" s="21">
        <v>39882</v>
      </c>
      <c r="C3164" s="19">
        <v>265.85000000000002</v>
      </c>
      <c r="D3164" s="19">
        <v>98.5</v>
      </c>
      <c r="E3164" s="20">
        <v>5.6120000000000001</v>
      </c>
    </row>
    <row r="3165" spans="2:5">
      <c r="B3165" s="21">
        <v>39881</v>
      </c>
      <c r="C3165" s="19">
        <v>266.55</v>
      </c>
      <c r="D3165" s="19">
        <v>98.5</v>
      </c>
      <c r="E3165" s="20">
        <v>5.6239999999999997</v>
      </c>
    </row>
    <row r="3166" spans="2:5">
      <c r="B3166" s="21">
        <v>39880</v>
      </c>
      <c r="C3166" s="19">
        <v>265.85000000000002</v>
      </c>
      <c r="D3166" s="19">
        <v>98.5</v>
      </c>
      <c r="E3166" s="20">
        <v>5.6520000000000001</v>
      </c>
    </row>
    <row r="3167" spans="2:5">
      <c r="B3167" s="21">
        <v>39879</v>
      </c>
      <c r="C3167" s="19">
        <v>266.35000000000002</v>
      </c>
      <c r="D3167" s="19">
        <v>103.25</v>
      </c>
      <c r="E3167" s="20">
        <v>5.6769999999999996</v>
      </c>
    </row>
    <row r="3168" spans="2:5">
      <c r="B3168" s="21">
        <v>39878</v>
      </c>
      <c r="C3168" s="19">
        <v>265.75</v>
      </c>
      <c r="D3168" s="19">
        <v>101.9375</v>
      </c>
      <c r="E3168" s="20">
        <v>5.7039999999999997</v>
      </c>
    </row>
    <row r="3169" spans="2:5">
      <c r="B3169" s="21">
        <v>39877</v>
      </c>
      <c r="C3169" s="19">
        <v>266.5</v>
      </c>
      <c r="D3169" s="19">
        <v>98.25</v>
      </c>
      <c r="E3169" s="20">
        <v>5.6690000000000005</v>
      </c>
    </row>
    <row r="3170" spans="2:5">
      <c r="B3170" s="21">
        <v>39876</v>
      </c>
      <c r="C3170" s="19">
        <v>265</v>
      </c>
      <c r="D3170" s="19">
        <v>99.375</v>
      </c>
      <c r="E3170" s="20">
        <v>5.7309999999999999</v>
      </c>
    </row>
    <row r="3171" spans="2:5">
      <c r="B3171" s="21">
        <v>39875</v>
      </c>
      <c r="C3171" s="19">
        <v>264.64999999999998</v>
      </c>
      <c r="D3171" s="19">
        <v>99.5</v>
      </c>
      <c r="E3171" s="20">
        <v>5.7530000000000001</v>
      </c>
    </row>
    <row r="3172" spans="2:5">
      <c r="B3172" s="21">
        <v>39874</v>
      </c>
      <c r="C3172" s="19">
        <v>264.35000000000002</v>
      </c>
      <c r="D3172" s="19">
        <v>97.4375</v>
      </c>
      <c r="E3172" s="20">
        <v>5.766</v>
      </c>
    </row>
    <row r="3173" spans="2:5">
      <c r="B3173" s="21">
        <v>39873</v>
      </c>
      <c r="C3173" s="19">
        <v>264.75</v>
      </c>
      <c r="D3173" s="19">
        <v>93</v>
      </c>
      <c r="E3173" s="20">
        <v>5.7830000000000004</v>
      </c>
    </row>
    <row r="3174" spans="2:5">
      <c r="B3174" s="21">
        <v>39872</v>
      </c>
      <c r="C3174" s="19">
        <v>265.95</v>
      </c>
      <c r="D3174" s="19">
        <v>99.4375</v>
      </c>
      <c r="E3174" s="20">
        <v>5.8250000000000002</v>
      </c>
    </row>
    <row r="3175" spans="2:5">
      <c r="B3175" s="21">
        <v>39871</v>
      </c>
      <c r="C3175" s="19">
        <v>265.05</v>
      </c>
      <c r="D3175" s="19">
        <v>100</v>
      </c>
      <c r="E3175" s="20">
        <v>5.8550000000000004</v>
      </c>
    </row>
    <row r="3176" spans="2:5">
      <c r="B3176" s="21">
        <v>39870</v>
      </c>
      <c r="C3176" s="19">
        <v>264.45</v>
      </c>
      <c r="D3176" s="19">
        <v>102.3125</v>
      </c>
      <c r="E3176" s="20">
        <v>5.8659999999999997</v>
      </c>
    </row>
    <row r="3177" spans="2:5">
      <c r="B3177" s="21">
        <v>39869</v>
      </c>
      <c r="C3177" s="19">
        <v>265.05</v>
      </c>
      <c r="D3177" s="19">
        <v>100.3125</v>
      </c>
      <c r="E3177" s="20">
        <v>5.8550000000000004</v>
      </c>
    </row>
    <row r="3178" spans="2:5">
      <c r="B3178" s="21">
        <v>39868</v>
      </c>
      <c r="C3178" s="19">
        <v>265.14999999999998</v>
      </c>
      <c r="D3178" s="19">
        <v>100.125</v>
      </c>
      <c r="E3178" s="20">
        <v>5.827</v>
      </c>
    </row>
    <row r="3179" spans="2:5">
      <c r="B3179" s="21">
        <v>39867</v>
      </c>
      <c r="C3179" s="19">
        <v>264.75</v>
      </c>
      <c r="D3179" s="19">
        <v>101.9375</v>
      </c>
      <c r="E3179" s="20">
        <v>5.7379999999999995</v>
      </c>
    </row>
    <row r="3180" spans="2:5">
      <c r="B3180" s="21">
        <v>39866</v>
      </c>
      <c r="C3180" s="19">
        <v>264.8</v>
      </c>
      <c r="D3180" s="19">
        <v>98.5625</v>
      </c>
      <c r="E3180" s="20">
        <v>5.742</v>
      </c>
    </row>
    <row r="3181" spans="2:5">
      <c r="B3181" s="21">
        <v>39865</v>
      </c>
      <c r="C3181" s="19">
        <v>265.14999999999998</v>
      </c>
      <c r="D3181" s="19">
        <v>98.5</v>
      </c>
      <c r="E3181" s="20">
        <v>5.7510000000000003</v>
      </c>
    </row>
    <row r="3182" spans="2:5">
      <c r="B3182" s="21">
        <v>39864</v>
      </c>
      <c r="C3182" s="19">
        <v>264.5</v>
      </c>
      <c r="D3182" s="19">
        <v>93.3125</v>
      </c>
      <c r="E3182" s="20">
        <v>5.7320000000000002</v>
      </c>
    </row>
    <row r="3183" spans="2:5">
      <c r="B3183" s="21">
        <v>39863</v>
      </c>
      <c r="C3183" s="19">
        <v>264.55</v>
      </c>
      <c r="D3183" s="19">
        <v>93.6875</v>
      </c>
      <c r="E3183" s="20">
        <v>5.7130000000000001</v>
      </c>
    </row>
    <row r="3184" spans="2:5">
      <c r="B3184" s="21">
        <v>39862</v>
      </c>
      <c r="C3184" s="19">
        <v>265.14999999999998</v>
      </c>
      <c r="D3184" s="19">
        <v>92.75</v>
      </c>
      <c r="E3184" s="20">
        <v>5.6899999999999995</v>
      </c>
    </row>
    <row r="3185" spans="2:5">
      <c r="B3185" s="21">
        <v>39861</v>
      </c>
      <c r="C3185" s="19">
        <v>266.75</v>
      </c>
      <c r="D3185" s="19">
        <v>87.5625</v>
      </c>
      <c r="E3185" s="20">
        <v>5.6840000000000002</v>
      </c>
    </row>
    <row r="3186" spans="2:5">
      <c r="B3186" s="21">
        <v>39860</v>
      </c>
      <c r="C3186" s="19">
        <v>270.64999999999998</v>
      </c>
      <c r="D3186" s="19">
        <v>91.4375</v>
      </c>
      <c r="E3186" s="20">
        <v>5.6150000000000002</v>
      </c>
    </row>
    <row r="3187" spans="2:5">
      <c r="B3187" s="21">
        <v>39859</v>
      </c>
      <c r="C3187" s="19">
        <v>270.25</v>
      </c>
      <c r="D3187" s="19">
        <v>92.875</v>
      </c>
      <c r="E3187" s="20">
        <v>5.5839999999999996</v>
      </c>
    </row>
    <row r="3188" spans="2:5">
      <c r="B3188" s="21">
        <v>39858</v>
      </c>
      <c r="C3188" s="19">
        <v>271.55</v>
      </c>
      <c r="D3188" s="19">
        <v>94.75</v>
      </c>
      <c r="E3188" s="20">
        <v>5.6319999999999997</v>
      </c>
    </row>
    <row r="3189" spans="2:5">
      <c r="B3189" s="21">
        <v>39857</v>
      </c>
      <c r="C3189" s="19">
        <v>270.8</v>
      </c>
      <c r="D3189" s="19">
        <v>96.4375</v>
      </c>
      <c r="E3189" s="20">
        <v>5.6550000000000002</v>
      </c>
    </row>
    <row r="3190" spans="2:5">
      <c r="B3190" s="21">
        <v>39856</v>
      </c>
      <c r="C3190" s="19">
        <v>270.64999999999998</v>
      </c>
      <c r="D3190" s="19">
        <v>95.4375</v>
      </c>
      <c r="E3190" s="20">
        <v>5.6669999999999998</v>
      </c>
    </row>
    <row r="3191" spans="2:5">
      <c r="B3191" s="21">
        <v>39855</v>
      </c>
      <c r="C3191" s="19">
        <v>271.25</v>
      </c>
      <c r="D3191" s="19">
        <v>113</v>
      </c>
      <c r="E3191" s="20">
        <v>5.673</v>
      </c>
    </row>
    <row r="3192" spans="2:5">
      <c r="B3192" s="21">
        <v>39854</v>
      </c>
      <c r="C3192" s="19">
        <v>272</v>
      </c>
      <c r="D3192" s="19">
        <v>111.125</v>
      </c>
      <c r="E3192" s="20">
        <v>5.7320000000000002</v>
      </c>
    </row>
    <row r="3193" spans="2:5">
      <c r="B3193" s="21">
        <v>39853</v>
      </c>
      <c r="C3193" s="19">
        <v>272.64999999999998</v>
      </c>
      <c r="D3193" s="19">
        <v>109.0625</v>
      </c>
      <c r="E3193" s="20">
        <v>5.7240000000000002</v>
      </c>
    </row>
    <row r="3194" spans="2:5">
      <c r="B3194" s="21">
        <v>39852</v>
      </c>
      <c r="C3194" s="19">
        <v>276.55</v>
      </c>
      <c r="D3194" s="19">
        <v>103.125</v>
      </c>
      <c r="E3194" s="20">
        <v>5.7089999999999996</v>
      </c>
    </row>
    <row r="3195" spans="2:5">
      <c r="B3195" s="21">
        <v>39851</v>
      </c>
      <c r="C3195" s="19">
        <v>271.14999999999998</v>
      </c>
      <c r="D3195" s="19">
        <v>112</v>
      </c>
      <c r="E3195" s="20">
        <v>5.774</v>
      </c>
    </row>
    <row r="3196" spans="2:5">
      <c r="B3196" s="21">
        <v>39850</v>
      </c>
      <c r="C3196" s="19">
        <v>272.75</v>
      </c>
      <c r="D3196" s="19">
        <v>114.875</v>
      </c>
      <c r="E3196" s="20">
        <v>5.7720000000000002</v>
      </c>
    </row>
    <row r="3197" spans="2:5">
      <c r="B3197" s="21">
        <v>39849</v>
      </c>
      <c r="C3197" s="19">
        <v>270.60000000000002</v>
      </c>
      <c r="D3197" s="19">
        <v>117.9375</v>
      </c>
      <c r="E3197" s="20">
        <v>5.8230000000000004</v>
      </c>
    </row>
    <row r="3198" spans="2:5">
      <c r="B3198" s="21">
        <v>39848</v>
      </c>
      <c r="C3198" s="19">
        <v>269.64999999999998</v>
      </c>
      <c r="D3198" s="19">
        <v>116</v>
      </c>
      <c r="E3198" s="20">
        <v>5.8120000000000003</v>
      </c>
    </row>
    <row r="3199" spans="2:5">
      <c r="B3199" s="21">
        <v>39847</v>
      </c>
      <c r="C3199" s="19">
        <v>269.64999999999998</v>
      </c>
      <c r="D3199" s="19">
        <v>113.1875</v>
      </c>
      <c r="E3199" s="20">
        <v>5.8520000000000003</v>
      </c>
    </row>
    <row r="3200" spans="2:5">
      <c r="B3200" s="21">
        <v>39846</v>
      </c>
      <c r="C3200" s="19">
        <v>270.75</v>
      </c>
      <c r="D3200" s="19">
        <v>114.625</v>
      </c>
      <c r="E3200" s="20">
        <v>5.8860000000000001</v>
      </c>
    </row>
    <row r="3201" spans="2:5">
      <c r="B3201" s="21">
        <v>39845</v>
      </c>
      <c r="C3201" s="19">
        <v>272.25</v>
      </c>
      <c r="D3201" s="19">
        <v>110.5625</v>
      </c>
      <c r="E3201" s="20">
        <v>5.867</v>
      </c>
    </row>
    <row r="3202" spans="2:5">
      <c r="B3202" s="21">
        <v>39844</v>
      </c>
      <c r="C3202" s="19">
        <v>273.45</v>
      </c>
      <c r="D3202" s="19">
        <v>117.8125</v>
      </c>
      <c r="E3202" s="20">
        <v>5.8230000000000004</v>
      </c>
    </row>
    <row r="3203" spans="2:5">
      <c r="B3203" s="21">
        <v>39843</v>
      </c>
      <c r="C3203" s="19">
        <v>274.25</v>
      </c>
      <c r="D3203" s="19">
        <v>112.625</v>
      </c>
      <c r="E3203" s="20">
        <v>5.8019999999999996</v>
      </c>
    </row>
    <row r="3204" spans="2:5">
      <c r="B3204" s="21">
        <v>39842</v>
      </c>
      <c r="C3204" s="19">
        <v>275.25</v>
      </c>
      <c r="D3204" s="19">
        <v>115.25</v>
      </c>
      <c r="E3204" s="20">
        <v>5.8120000000000003</v>
      </c>
    </row>
    <row r="3205" spans="2:5">
      <c r="B3205" s="21">
        <v>39841</v>
      </c>
      <c r="C3205" s="19">
        <v>278.58</v>
      </c>
      <c r="D3205" s="19">
        <v>118</v>
      </c>
      <c r="E3205" s="20">
        <v>5.8209999999999997</v>
      </c>
    </row>
    <row r="3206" spans="2:5">
      <c r="B3206" s="21">
        <v>39840</v>
      </c>
      <c r="C3206" s="19">
        <v>274.35000000000002</v>
      </c>
      <c r="D3206" s="19">
        <v>119.125</v>
      </c>
      <c r="E3206" s="20">
        <v>5.8019999999999996</v>
      </c>
    </row>
    <row r="3207" spans="2:5">
      <c r="B3207" s="21">
        <v>39839</v>
      </c>
      <c r="C3207" s="19">
        <v>274.3</v>
      </c>
      <c r="D3207" s="19">
        <v>123</v>
      </c>
      <c r="E3207" s="20">
        <v>5.8369999999999997</v>
      </c>
    </row>
    <row r="3208" spans="2:5">
      <c r="B3208" s="21">
        <v>39838</v>
      </c>
      <c r="C3208" s="19">
        <v>272.14999999999998</v>
      </c>
      <c r="D3208" s="19">
        <v>123.875</v>
      </c>
      <c r="E3208" s="20">
        <v>5.8479999999999999</v>
      </c>
    </row>
    <row r="3209" spans="2:5">
      <c r="B3209" s="21">
        <v>39837</v>
      </c>
      <c r="C3209" s="19">
        <v>270.64999999999998</v>
      </c>
      <c r="D3209" s="19">
        <v>121.5</v>
      </c>
      <c r="E3209" s="20">
        <v>5.8230000000000004</v>
      </c>
    </row>
    <row r="3210" spans="2:5">
      <c r="B3210" s="21">
        <v>39836</v>
      </c>
      <c r="C3210" s="19">
        <v>269.35000000000002</v>
      </c>
      <c r="D3210" s="19">
        <v>124.75</v>
      </c>
      <c r="E3210" s="20">
        <v>5.8970000000000002</v>
      </c>
    </row>
    <row r="3211" spans="2:5">
      <c r="B3211" s="21">
        <v>39835</v>
      </c>
      <c r="C3211" s="19">
        <v>272.14999999999998</v>
      </c>
      <c r="D3211" s="19">
        <v>124.9375</v>
      </c>
      <c r="E3211" s="20">
        <v>5.8520000000000003</v>
      </c>
    </row>
    <row r="3212" spans="2:5">
      <c r="B3212" s="21">
        <v>39834</v>
      </c>
      <c r="C3212" s="19">
        <v>271.8</v>
      </c>
      <c r="D3212" s="19">
        <v>123.25</v>
      </c>
      <c r="E3212" s="20">
        <v>5.8710000000000004</v>
      </c>
    </row>
    <row r="3213" spans="2:5">
      <c r="B3213" s="21">
        <v>39833</v>
      </c>
      <c r="C3213" s="19">
        <v>272.45</v>
      </c>
      <c r="D3213" s="19">
        <v>125</v>
      </c>
      <c r="E3213" s="20">
        <v>5.84</v>
      </c>
    </row>
    <row r="3214" spans="2:5">
      <c r="B3214" s="21">
        <v>39832</v>
      </c>
      <c r="C3214" s="19">
        <v>272.55</v>
      </c>
      <c r="D3214" s="19">
        <v>126.875</v>
      </c>
      <c r="E3214" s="20">
        <v>5.7850000000000001</v>
      </c>
    </row>
    <row r="3215" spans="2:5">
      <c r="B3215" s="21">
        <v>39831</v>
      </c>
      <c r="C3215" s="19">
        <v>272.75</v>
      </c>
      <c r="D3215" s="19">
        <v>127.6875</v>
      </c>
      <c r="E3215" s="20">
        <v>5.7240000000000002</v>
      </c>
    </row>
    <row r="3216" spans="2:5">
      <c r="B3216" s="21">
        <v>39830</v>
      </c>
      <c r="C3216" s="19">
        <v>273</v>
      </c>
      <c r="D3216" s="19">
        <v>125</v>
      </c>
      <c r="E3216" s="20">
        <v>5.7720000000000002</v>
      </c>
    </row>
    <row r="3217" spans="2:5">
      <c r="B3217" s="21">
        <v>39829</v>
      </c>
      <c r="C3217" s="19">
        <v>273.43</v>
      </c>
      <c r="D3217" s="19">
        <v>124.5</v>
      </c>
      <c r="E3217" s="20">
        <v>5.766</v>
      </c>
    </row>
    <row r="3218" spans="2:5">
      <c r="B3218" s="21">
        <v>39828</v>
      </c>
      <c r="C3218" s="19">
        <v>273.05</v>
      </c>
      <c r="D3218" s="19">
        <v>129.5</v>
      </c>
      <c r="E3218" s="20">
        <v>5.7389999999999999</v>
      </c>
    </row>
    <row r="3219" spans="2:5">
      <c r="B3219" s="21">
        <v>39827</v>
      </c>
      <c r="C3219" s="19">
        <v>273.8</v>
      </c>
      <c r="D3219" s="19">
        <v>133.37110000000001</v>
      </c>
      <c r="E3219" s="20">
        <v>5.7519999999999998</v>
      </c>
    </row>
    <row r="3220" spans="2:5">
      <c r="B3220" s="21">
        <v>39826</v>
      </c>
      <c r="C3220" s="19">
        <v>274.45</v>
      </c>
      <c r="D3220" s="19">
        <v>131.4375</v>
      </c>
      <c r="E3220" s="20">
        <v>5.7240000000000002</v>
      </c>
    </row>
    <row r="3221" spans="2:5">
      <c r="B3221" s="21">
        <v>39825</v>
      </c>
      <c r="C3221" s="19">
        <v>275.55</v>
      </c>
      <c r="D3221" s="19">
        <v>131.1875</v>
      </c>
      <c r="E3221" s="20">
        <v>5.6890000000000001</v>
      </c>
    </row>
    <row r="3222" spans="2:5">
      <c r="B3222" s="21">
        <v>39824</v>
      </c>
      <c r="C3222" s="19">
        <v>277</v>
      </c>
      <c r="D3222" s="19">
        <v>133.625</v>
      </c>
      <c r="E3222" s="20">
        <v>5.6829999999999998</v>
      </c>
    </row>
    <row r="3223" spans="2:5">
      <c r="B3223" s="21">
        <v>39823</v>
      </c>
      <c r="C3223" s="19">
        <v>276.75</v>
      </c>
      <c r="D3223" s="19">
        <v>133.625</v>
      </c>
      <c r="E3223" s="20">
        <v>5.6790000000000003</v>
      </c>
    </row>
    <row r="3224" spans="2:5">
      <c r="B3224" s="21">
        <v>39822</v>
      </c>
      <c r="C3224" s="19">
        <v>277.85000000000002</v>
      </c>
      <c r="D3224" s="19">
        <v>132.01560000000001</v>
      </c>
      <c r="E3224" s="20">
        <v>5.7249999999999996</v>
      </c>
    </row>
    <row r="3225" spans="2:5">
      <c r="B3225" s="21">
        <v>39821</v>
      </c>
      <c r="C3225" s="19">
        <v>274.2</v>
      </c>
      <c r="D3225" s="19">
        <v>130.3125</v>
      </c>
      <c r="E3225" s="20">
        <v>5.8</v>
      </c>
    </row>
    <row r="3226" spans="2:5">
      <c r="B3226" s="21">
        <v>39820</v>
      </c>
      <c r="C3226" s="19">
        <v>273.45</v>
      </c>
      <c r="D3226" s="19">
        <v>132.875</v>
      </c>
      <c r="E3226" s="20">
        <v>5.8079999999999998</v>
      </c>
    </row>
    <row r="3227" spans="2:5">
      <c r="B3227" s="21">
        <v>39819</v>
      </c>
      <c r="C3227" s="19">
        <v>274.14999999999998</v>
      </c>
      <c r="D3227" s="19">
        <v>131.5</v>
      </c>
      <c r="E3227" s="20">
        <v>5.7770000000000001</v>
      </c>
    </row>
    <row r="3228" spans="2:5">
      <c r="B3228" s="21">
        <v>39818</v>
      </c>
      <c r="C3228" s="19">
        <v>274.25</v>
      </c>
      <c r="D3228" s="19">
        <v>129</v>
      </c>
      <c r="E3228" s="20">
        <v>5.7290000000000001</v>
      </c>
    </row>
    <row r="3229" spans="2:5">
      <c r="B3229" s="21">
        <v>39817</v>
      </c>
      <c r="C3229" s="19">
        <v>272.95</v>
      </c>
      <c r="D3229" s="19">
        <v>124.8125</v>
      </c>
      <c r="E3229" s="20">
        <v>5.7190000000000003</v>
      </c>
    </row>
    <row r="3230" spans="2:5">
      <c r="B3230" s="21">
        <v>39816</v>
      </c>
      <c r="C3230" s="19">
        <v>271.25</v>
      </c>
      <c r="D3230" s="19">
        <v>123.25</v>
      </c>
      <c r="E3230" s="20">
        <v>5.7270000000000003</v>
      </c>
    </row>
    <row r="3231" spans="2:5">
      <c r="B3231" s="21">
        <v>39815</v>
      </c>
      <c r="C3231" s="19">
        <v>273.75</v>
      </c>
      <c r="D3231" s="19">
        <v>121.375</v>
      </c>
      <c r="E3231" s="20">
        <v>5.7750000000000004</v>
      </c>
    </row>
    <row r="3232" spans="2:5">
      <c r="B3232" s="21">
        <v>39814</v>
      </c>
      <c r="C3232" s="19">
        <v>275.25</v>
      </c>
      <c r="D3232" s="19">
        <v>121.4375</v>
      </c>
      <c r="E3232" s="20">
        <v>5.7809999999999997</v>
      </c>
    </row>
    <row r="3233" spans="2:5">
      <c r="B3233" s="21">
        <v>39813</v>
      </c>
      <c r="C3233" s="19">
        <v>276.64999999999998</v>
      </c>
      <c r="D3233" s="19">
        <v>120.4375</v>
      </c>
      <c r="E3233" s="20">
        <v>5.7729999999999997</v>
      </c>
    </row>
    <row r="3234" spans="2:5">
      <c r="B3234" s="21">
        <v>39812</v>
      </c>
      <c r="C3234" s="19">
        <v>277.64999999999998</v>
      </c>
      <c r="D3234" s="19">
        <v>122.5</v>
      </c>
      <c r="E3234" s="20">
        <v>5.8100000000000005</v>
      </c>
    </row>
    <row r="3235" spans="2:5">
      <c r="B3235" s="21">
        <v>39811</v>
      </c>
      <c r="C3235" s="19">
        <v>277.2</v>
      </c>
      <c r="D3235" s="19">
        <v>122.375</v>
      </c>
      <c r="E3235" s="20">
        <v>5.8380000000000001</v>
      </c>
    </row>
    <row r="3236" spans="2:5">
      <c r="B3236" s="21">
        <v>39810</v>
      </c>
      <c r="C3236" s="19">
        <v>274.64999999999998</v>
      </c>
      <c r="D3236" s="19">
        <v>122</v>
      </c>
      <c r="E3236" s="20">
        <v>5.8019999999999996</v>
      </c>
    </row>
    <row r="3237" spans="2:5">
      <c r="B3237" s="21">
        <v>39809</v>
      </c>
      <c r="C3237" s="19">
        <v>274.8</v>
      </c>
      <c r="D3237" s="19">
        <v>123.25</v>
      </c>
      <c r="E3237" s="20">
        <v>5.7709999999999999</v>
      </c>
    </row>
    <row r="3238" spans="2:5">
      <c r="B3238" s="21">
        <v>39808</v>
      </c>
      <c r="C3238" s="19">
        <v>275.14999999999998</v>
      </c>
      <c r="D3238" s="19">
        <v>120.625</v>
      </c>
      <c r="E3238" s="20">
        <v>5.79</v>
      </c>
    </row>
    <row r="3239" spans="2:5">
      <c r="B3239" s="21">
        <v>39807</v>
      </c>
      <c r="C3239" s="19">
        <v>272.75</v>
      </c>
      <c r="D3239" s="19">
        <v>119.75</v>
      </c>
      <c r="E3239" s="20">
        <v>5.7629999999999999</v>
      </c>
    </row>
    <row r="3240" spans="2:5">
      <c r="B3240" s="21">
        <v>39806</v>
      </c>
      <c r="C3240" s="19">
        <v>272.25</v>
      </c>
      <c r="D3240" s="19">
        <v>118.75</v>
      </c>
      <c r="E3240" s="20">
        <v>5.9160000000000004</v>
      </c>
    </row>
    <row r="3241" spans="2:5">
      <c r="B3241" s="21">
        <v>39805</v>
      </c>
      <c r="C3241" s="19">
        <v>273.25</v>
      </c>
      <c r="D3241" s="19">
        <v>118.875</v>
      </c>
      <c r="E3241" s="20">
        <v>5.9180000000000001</v>
      </c>
    </row>
    <row r="3242" spans="2:5">
      <c r="B3242" s="21">
        <v>39804</v>
      </c>
      <c r="C3242" s="19">
        <v>273.75</v>
      </c>
      <c r="D3242" s="19">
        <v>116.3125</v>
      </c>
      <c r="E3242" s="20">
        <v>5.9559999999999995</v>
      </c>
    </row>
    <row r="3243" spans="2:5">
      <c r="B3243" s="21">
        <v>39803</v>
      </c>
      <c r="C3243" s="19">
        <v>273.5</v>
      </c>
      <c r="D3243" s="19">
        <v>115.875</v>
      </c>
      <c r="E3243" s="20">
        <v>5.9009999999999998</v>
      </c>
    </row>
    <row r="3244" spans="2:5">
      <c r="B3244" s="21">
        <v>39802</v>
      </c>
      <c r="C3244" s="19">
        <v>273.95</v>
      </c>
      <c r="D3244" s="19">
        <v>116</v>
      </c>
      <c r="E3244" s="20">
        <v>5.952</v>
      </c>
    </row>
    <row r="3245" spans="2:5">
      <c r="B3245" s="21">
        <v>39801</v>
      </c>
      <c r="C3245" s="19">
        <v>277.55</v>
      </c>
      <c r="D3245" s="19">
        <v>114.25</v>
      </c>
      <c r="E3245" s="20">
        <v>5.976</v>
      </c>
    </row>
    <row r="3246" spans="2:5">
      <c r="B3246" s="21">
        <v>39800</v>
      </c>
      <c r="C3246" s="19">
        <v>277.35000000000002</v>
      </c>
      <c r="D3246" s="19">
        <v>110.5</v>
      </c>
      <c r="E3246" s="20">
        <v>5.984</v>
      </c>
    </row>
    <row r="3247" spans="2:5">
      <c r="B3247" s="21">
        <v>39799</v>
      </c>
      <c r="C3247" s="19">
        <v>277.25</v>
      </c>
      <c r="D3247" s="19">
        <v>112.25</v>
      </c>
      <c r="E3247" s="20">
        <v>6.0309999999999997</v>
      </c>
    </row>
    <row r="3248" spans="2:5">
      <c r="B3248" s="21">
        <v>39798</v>
      </c>
      <c r="C3248" s="19">
        <v>278.38</v>
      </c>
      <c r="D3248" s="19">
        <v>111.8125</v>
      </c>
      <c r="E3248" s="20">
        <v>6.0339999999999998</v>
      </c>
    </row>
    <row r="3249" spans="2:5">
      <c r="B3249" s="21">
        <v>39797</v>
      </c>
      <c r="C3249" s="19">
        <v>278.5</v>
      </c>
      <c r="D3249" s="19">
        <v>110.3125</v>
      </c>
      <c r="E3249" s="20">
        <v>6</v>
      </c>
    </row>
    <row r="3250" spans="2:5">
      <c r="B3250" s="21">
        <v>39796</v>
      </c>
      <c r="C3250" s="19">
        <v>279.75</v>
      </c>
      <c r="D3250" s="19">
        <v>109.875</v>
      </c>
      <c r="E3250" s="20">
        <v>6.0270000000000001</v>
      </c>
    </row>
    <row r="3251" spans="2:5">
      <c r="B3251" s="21">
        <v>39795</v>
      </c>
      <c r="C3251" s="19">
        <v>279.05</v>
      </c>
      <c r="D3251" s="19">
        <v>112</v>
      </c>
      <c r="E3251" s="20">
        <v>6.0279999999999996</v>
      </c>
    </row>
    <row r="3252" spans="2:5">
      <c r="B3252" s="21">
        <v>39794</v>
      </c>
      <c r="C3252" s="19">
        <v>279.25</v>
      </c>
      <c r="D3252" s="19">
        <v>112.5</v>
      </c>
      <c r="E3252" s="20">
        <v>6.0339999999999998</v>
      </c>
    </row>
    <row r="3253" spans="2:5">
      <c r="B3253" s="21">
        <v>39793</v>
      </c>
      <c r="C3253" s="19">
        <v>280.35000000000002</v>
      </c>
      <c r="D3253" s="19">
        <v>114.75</v>
      </c>
      <c r="E3253" s="20">
        <v>5.9980000000000002</v>
      </c>
    </row>
    <row r="3254" spans="2:5">
      <c r="B3254" s="21">
        <v>39792</v>
      </c>
      <c r="C3254" s="19">
        <v>280.25</v>
      </c>
      <c r="D3254" s="19">
        <v>117.25</v>
      </c>
      <c r="E3254" s="20">
        <v>6.0019999999999998</v>
      </c>
    </row>
    <row r="3255" spans="2:5">
      <c r="B3255" s="21">
        <v>39791</v>
      </c>
      <c r="C3255" s="19">
        <v>279.14999999999998</v>
      </c>
      <c r="D3255" s="19">
        <v>108.75</v>
      </c>
      <c r="E3255" s="20">
        <v>6.1539999999999999</v>
      </c>
    </row>
    <row r="3256" spans="2:5">
      <c r="B3256" s="21">
        <v>39790</v>
      </c>
      <c r="C3256" s="19">
        <v>282.64999999999998</v>
      </c>
      <c r="D3256" s="19">
        <v>103.3125</v>
      </c>
      <c r="E3256" s="20">
        <v>6.141</v>
      </c>
    </row>
    <row r="3257" spans="2:5">
      <c r="B3257" s="21">
        <v>39789</v>
      </c>
      <c r="C3257" s="19">
        <v>283.60000000000002</v>
      </c>
      <c r="D3257" s="19">
        <v>105.5</v>
      </c>
      <c r="E3257" s="20">
        <v>6.1479999999999997</v>
      </c>
    </row>
    <row r="3258" spans="2:5">
      <c r="B3258" s="21">
        <v>39788</v>
      </c>
      <c r="C3258" s="19">
        <v>281.3</v>
      </c>
      <c r="D3258" s="19">
        <v>103.9375</v>
      </c>
      <c r="E3258" s="20">
        <v>6.0960000000000001</v>
      </c>
    </row>
    <row r="3259" spans="2:5">
      <c r="B3259" s="21">
        <v>39787</v>
      </c>
      <c r="C3259" s="19">
        <v>280.25</v>
      </c>
      <c r="D3259" s="19">
        <v>104</v>
      </c>
      <c r="E3259" s="20">
        <v>6.0049999999999999</v>
      </c>
    </row>
    <row r="3260" spans="2:5">
      <c r="B3260" s="21">
        <v>39786</v>
      </c>
      <c r="C3260" s="19">
        <v>280.60000000000002</v>
      </c>
      <c r="D3260" s="19">
        <v>104.625</v>
      </c>
      <c r="E3260" s="20">
        <v>6.08</v>
      </c>
    </row>
    <row r="3261" spans="2:5">
      <c r="B3261" s="21">
        <v>39785</v>
      </c>
      <c r="C3261" s="19">
        <v>282.55</v>
      </c>
      <c r="D3261" s="19">
        <v>102</v>
      </c>
      <c r="E3261" s="20">
        <v>6.048</v>
      </c>
    </row>
    <row r="3262" spans="2:5">
      <c r="B3262" s="21">
        <v>39784</v>
      </c>
      <c r="C3262" s="19">
        <v>283.95</v>
      </c>
      <c r="D3262" s="19">
        <v>103.3125</v>
      </c>
      <c r="E3262" s="20">
        <v>6.0350000000000001</v>
      </c>
    </row>
    <row r="3263" spans="2:5">
      <c r="B3263" s="21">
        <v>39783</v>
      </c>
      <c r="C3263" s="19">
        <v>283.64999999999998</v>
      </c>
      <c r="D3263" s="19">
        <v>105.0625</v>
      </c>
      <c r="E3263" s="20">
        <v>6.0010000000000003</v>
      </c>
    </row>
    <row r="3264" spans="2:5">
      <c r="B3264" s="21">
        <v>39782</v>
      </c>
      <c r="C3264" s="19">
        <v>283.64999999999998</v>
      </c>
      <c r="D3264" s="19">
        <v>101.25</v>
      </c>
      <c r="E3264" s="20">
        <v>6.048</v>
      </c>
    </row>
    <row r="3265" spans="2:5">
      <c r="B3265" s="21">
        <v>39781</v>
      </c>
      <c r="C3265" s="19">
        <v>284.25</v>
      </c>
      <c r="D3265" s="19">
        <v>105</v>
      </c>
      <c r="E3265" s="20">
        <v>5.9850000000000003</v>
      </c>
    </row>
    <row r="3266" spans="2:5">
      <c r="B3266" s="21">
        <v>39780</v>
      </c>
      <c r="C3266" s="19">
        <v>288.05</v>
      </c>
      <c r="D3266" s="19">
        <v>109.5</v>
      </c>
      <c r="E3266" s="20">
        <v>5.9889999999999999</v>
      </c>
    </row>
    <row r="3267" spans="2:5">
      <c r="B3267" s="21">
        <v>39779</v>
      </c>
      <c r="C3267" s="19">
        <v>288.35000000000002</v>
      </c>
      <c r="D3267" s="19">
        <v>109.5</v>
      </c>
      <c r="E3267" s="20">
        <v>5.9889999999999999</v>
      </c>
    </row>
    <row r="3268" spans="2:5">
      <c r="B3268" s="21">
        <v>39778</v>
      </c>
      <c r="C3268" s="19">
        <v>289.52999999999997</v>
      </c>
      <c r="D3268" s="19">
        <v>109.5625</v>
      </c>
      <c r="E3268" s="20">
        <v>6.0309999999999997</v>
      </c>
    </row>
    <row r="3269" spans="2:5">
      <c r="B3269" s="21">
        <v>39777</v>
      </c>
      <c r="C3269" s="19">
        <v>289.25</v>
      </c>
      <c r="D3269" s="19">
        <v>114</v>
      </c>
      <c r="E3269" s="20">
        <v>6.0270000000000001</v>
      </c>
    </row>
    <row r="3270" spans="2:5">
      <c r="B3270" s="21">
        <v>39776</v>
      </c>
      <c r="C3270" s="19">
        <v>292.64999999999998</v>
      </c>
      <c r="D3270" s="19">
        <v>113.7813</v>
      </c>
      <c r="E3270" s="20">
        <v>6.1</v>
      </c>
    </row>
    <row r="3271" spans="2:5">
      <c r="B3271" s="21">
        <v>39775</v>
      </c>
      <c r="C3271" s="19">
        <v>286.05</v>
      </c>
      <c r="D3271" s="19">
        <v>109.75</v>
      </c>
      <c r="E3271" s="20">
        <v>6.085</v>
      </c>
    </row>
    <row r="3272" spans="2:5">
      <c r="B3272" s="21">
        <v>39774</v>
      </c>
      <c r="C3272" s="19">
        <v>284</v>
      </c>
      <c r="D3272" s="19">
        <v>114.4063</v>
      </c>
      <c r="E3272" s="20">
        <v>6.1020000000000003</v>
      </c>
    </row>
    <row r="3273" spans="2:5">
      <c r="B3273" s="21">
        <v>39773</v>
      </c>
      <c r="C3273" s="19">
        <v>283.14999999999998</v>
      </c>
      <c r="D3273" s="19">
        <v>111.875</v>
      </c>
      <c r="E3273" s="20">
        <v>6.1849999999999996</v>
      </c>
    </row>
    <row r="3274" spans="2:5">
      <c r="B3274" s="21">
        <v>39772</v>
      </c>
      <c r="C3274" s="19">
        <v>285.64999999999998</v>
      </c>
      <c r="D3274" s="19">
        <v>111.8125</v>
      </c>
      <c r="E3274" s="20">
        <v>6.1040000000000001</v>
      </c>
    </row>
    <row r="3275" spans="2:5">
      <c r="B3275" s="21">
        <v>39771</v>
      </c>
      <c r="C3275" s="19">
        <v>286.14999999999998</v>
      </c>
      <c r="D3275" s="19">
        <v>114.5</v>
      </c>
      <c r="E3275" s="20">
        <v>6.1130000000000004</v>
      </c>
    </row>
    <row r="3276" spans="2:5">
      <c r="B3276" s="21">
        <v>39770</v>
      </c>
      <c r="C3276" s="19">
        <v>286.14999999999998</v>
      </c>
      <c r="D3276" s="19">
        <v>116.375</v>
      </c>
      <c r="E3276" s="20">
        <v>6.02</v>
      </c>
    </row>
    <row r="3277" spans="2:5">
      <c r="B3277" s="21">
        <v>39769</v>
      </c>
      <c r="C3277" s="19">
        <v>286.25</v>
      </c>
      <c r="D3277" s="19">
        <v>120.375</v>
      </c>
      <c r="E3277" s="20">
        <v>5.9989999999999997</v>
      </c>
    </row>
    <row r="3278" spans="2:5">
      <c r="B3278" s="21">
        <v>39768</v>
      </c>
      <c r="C3278" s="19">
        <v>289.25</v>
      </c>
      <c r="D3278" s="19">
        <v>113.25</v>
      </c>
      <c r="E3278" s="20">
        <v>5.9710000000000001</v>
      </c>
    </row>
    <row r="3279" spans="2:5">
      <c r="B3279" s="21">
        <v>39767</v>
      </c>
      <c r="C3279" s="19">
        <v>289.85000000000002</v>
      </c>
      <c r="D3279" s="19">
        <v>116.8125</v>
      </c>
      <c r="E3279" s="20">
        <v>6.05</v>
      </c>
    </row>
    <row r="3280" spans="2:5">
      <c r="B3280" s="21">
        <v>39766</v>
      </c>
      <c r="C3280" s="19">
        <v>291.75</v>
      </c>
      <c r="D3280" s="19">
        <v>116</v>
      </c>
      <c r="E3280" s="20">
        <v>6.0410000000000004</v>
      </c>
    </row>
    <row r="3281" spans="2:5">
      <c r="B3281" s="21">
        <v>39765</v>
      </c>
      <c r="C3281" s="19">
        <v>285.75</v>
      </c>
      <c r="D3281" s="19">
        <v>119.3125</v>
      </c>
      <c r="E3281" s="20">
        <v>6.1159999999999997</v>
      </c>
    </row>
    <row r="3282" spans="2:5">
      <c r="B3282" s="21">
        <v>39764</v>
      </c>
      <c r="C3282" s="19">
        <v>286.8</v>
      </c>
      <c r="D3282" s="19">
        <v>118.8359</v>
      </c>
      <c r="E3282" s="20">
        <v>6.0709999999999997</v>
      </c>
    </row>
    <row r="3283" spans="2:5">
      <c r="B3283" s="21">
        <v>39763</v>
      </c>
      <c r="C3283" s="19">
        <v>283.85000000000002</v>
      </c>
      <c r="D3283" s="19">
        <v>119.6875</v>
      </c>
      <c r="E3283" s="20">
        <v>6.1260000000000003</v>
      </c>
    </row>
    <row r="3284" spans="2:5">
      <c r="B3284" s="21">
        <v>39762</v>
      </c>
      <c r="C3284" s="19">
        <v>284.45</v>
      </c>
      <c r="D3284" s="19">
        <v>119.75</v>
      </c>
      <c r="E3284" s="20">
        <v>6.1239999999999997</v>
      </c>
    </row>
    <row r="3285" spans="2:5">
      <c r="B3285" s="21">
        <v>39761</v>
      </c>
      <c r="C3285" s="19">
        <v>286.7</v>
      </c>
      <c r="D3285" s="19">
        <v>121</v>
      </c>
      <c r="E3285" s="20">
        <v>6.141</v>
      </c>
    </row>
    <row r="3286" spans="2:5">
      <c r="B3286" s="21">
        <v>39760</v>
      </c>
      <c r="C3286" s="19">
        <v>289</v>
      </c>
      <c r="D3286" s="19">
        <v>112.375</v>
      </c>
      <c r="E3286" s="20">
        <v>6.1219999999999999</v>
      </c>
    </row>
    <row r="3287" spans="2:5">
      <c r="B3287" s="21">
        <v>39759</v>
      </c>
      <c r="C3287" s="19">
        <v>285.45</v>
      </c>
      <c r="D3287" s="19">
        <v>112.8125</v>
      </c>
      <c r="E3287" s="20">
        <v>6.1219999999999999</v>
      </c>
    </row>
    <row r="3288" spans="2:5">
      <c r="B3288" s="21">
        <v>39758</v>
      </c>
      <c r="C3288" s="19">
        <v>281.14999999999998</v>
      </c>
      <c r="D3288" s="19">
        <v>108.8125</v>
      </c>
      <c r="E3288" s="20">
        <v>6.1520000000000001</v>
      </c>
    </row>
    <row r="3289" spans="2:5">
      <c r="B3289" s="21">
        <v>39757</v>
      </c>
      <c r="C3289" s="19">
        <v>272.8</v>
      </c>
      <c r="D3289" s="19">
        <v>106</v>
      </c>
      <c r="E3289" s="20">
        <v>6.1909999999999998</v>
      </c>
    </row>
    <row r="3290" spans="2:5">
      <c r="B3290" s="21">
        <v>39756</v>
      </c>
      <c r="C3290" s="19">
        <v>272.10000000000002</v>
      </c>
      <c r="D3290" s="19">
        <v>107.3125</v>
      </c>
      <c r="E3290" s="20">
        <v>6.2720000000000002</v>
      </c>
    </row>
    <row r="3291" spans="2:5">
      <c r="B3291" s="21">
        <v>39755</v>
      </c>
      <c r="C3291" s="19">
        <v>273.2</v>
      </c>
      <c r="D3291" s="19">
        <v>110.9375</v>
      </c>
      <c r="E3291" s="20">
        <v>6.3760000000000003</v>
      </c>
    </row>
    <row r="3292" spans="2:5">
      <c r="B3292" s="21">
        <v>39754</v>
      </c>
      <c r="C3292" s="19">
        <v>272.14999999999998</v>
      </c>
      <c r="D3292" s="19">
        <v>106.9375</v>
      </c>
      <c r="E3292" s="20">
        <v>6.3310000000000004</v>
      </c>
    </row>
    <row r="3293" spans="2:5">
      <c r="B3293" s="21">
        <v>39753</v>
      </c>
      <c r="C3293" s="19">
        <v>272.25</v>
      </c>
      <c r="D3293" s="19">
        <v>106.9375</v>
      </c>
      <c r="E3293" s="20">
        <v>6.3310000000000004</v>
      </c>
    </row>
    <row r="3294" spans="2:5">
      <c r="B3294" s="21">
        <v>39752</v>
      </c>
      <c r="C3294" s="19">
        <v>270.3</v>
      </c>
      <c r="D3294" s="19">
        <v>106.5</v>
      </c>
      <c r="E3294" s="20">
        <v>6.3940000000000001</v>
      </c>
    </row>
    <row r="3295" spans="2:5">
      <c r="B3295" s="21">
        <v>39751</v>
      </c>
      <c r="C3295" s="19">
        <v>273.55</v>
      </c>
      <c r="D3295" s="19">
        <v>109.625</v>
      </c>
      <c r="E3295" s="20">
        <v>6.47</v>
      </c>
    </row>
    <row r="3296" spans="2:5">
      <c r="B3296" s="21">
        <v>39750</v>
      </c>
      <c r="C3296" s="19">
        <v>274.25</v>
      </c>
      <c r="D3296" s="19">
        <v>107.375</v>
      </c>
      <c r="E3296" s="20">
        <v>6.4349999999999996</v>
      </c>
    </row>
    <row r="3297" spans="2:5">
      <c r="B3297" s="21">
        <v>39749</v>
      </c>
      <c r="C3297" s="19">
        <v>275.64999999999998</v>
      </c>
      <c r="D3297" s="19">
        <v>109.25</v>
      </c>
      <c r="E3297" s="20">
        <v>6.4390000000000001</v>
      </c>
    </row>
    <row r="3298" spans="2:5">
      <c r="B3298" s="21">
        <v>39748</v>
      </c>
      <c r="C3298" s="19">
        <v>274.25</v>
      </c>
      <c r="D3298" s="19">
        <v>106.4375</v>
      </c>
      <c r="E3298" s="20">
        <v>6.4939999999999998</v>
      </c>
    </row>
    <row r="3299" spans="2:5">
      <c r="B3299" s="21">
        <v>39747</v>
      </c>
      <c r="C3299" s="19">
        <v>273.35000000000002</v>
      </c>
      <c r="D3299" s="19">
        <v>106.0625</v>
      </c>
      <c r="E3299" s="20">
        <v>6.54</v>
      </c>
    </row>
    <row r="3300" spans="2:5">
      <c r="B3300" s="21">
        <v>39746</v>
      </c>
      <c r="C3300" s="19">
        <v>273.35000000000002</v>
      </c>
      <c r="D3300" s="19">
        <v>107.875</v>
      </c>
      <c r="E3300" s="20">
        <v>6.4960000000000004</v>
      </c>
    </row>
    <row r="3301" spans="2:5">
      <c r="B3301" s="21">
        <v>39745</v>
      </c>
      <c r="C3301" s="19">
        <v>275.64999999999998</v>
      </c>
      <c r="D3301" s="19">
        <v>109</v>
      </c>
      <c r="E3301" s="20">
        <v>6.4240000000000004</v>
      </c>
    </row>
    <row r="3302" spans="2:5">
      <c r="B3302" s="21">
        <v>39744</v>
      </c>
      <c r="C3302" s="19">
        <v>275.45</v>
      </c>
      <c r="D3302" s="19">
        <v>104.1875</v>
      </c>
      <c r="E3302" s="20">
        <v>6.4459999999999997</v>
      </c>
    </row>
    <row r="3303" spans="2:5">
      <c r="B3303" s="21">
        <v>39743</v>
      </c>
      <c r="C3303" s="19">
        <v>276.14999999999998</v>
      </c>
      <c r="D3303" s="19">
        <v>104.4375</v>
      </c>
      <c r="E3303" s="20">
        <v>6.5120000000000005</v>
      </c>
    </row>
    <row r="3304" spans="2:5">
      <c r="B3304" s="21">
        <v>39742</v>
      </c>
      <c r="C3304" s="19">
        <v>275.95</v>
      </c>
      <c r="D3304" s="19">
        <v>104.4375</v>
      </c>
      <c r="E3304" s="20">
        <v>6.4089999999999998</v>
      </c>
    </row>
    <row r="3305" spans="2:5">
      <c r="B3305" s="21">
        <v>39741</v>
      </c>
      <c r="C3305" s="19">
        <v>277.75</v>
      </c>
      <c r="D3305" s="19">
        <v>103</v>
      </c>
      <c r="E3305" s="20">
        <v>6.42</v>
      </c>
    </row>
    <row r="3306" spans="2:5">
      <c r="B3306" s="21">
        <v>39740</v>
      </c>
      <c r="C3306" s="19">
        <v>277.25</v>
      </c>
      <c r="D3306" s="19">
        <v>109</v>
      </c>
      <c r="E3306" s="20">
        <v>6.5289999999999999</v>
      </c>
    </row>
    <row r="3307" spans="2:5">
      <c r="B3307" s="21">
        <v>39739</v>
      </c>
      <c r="C3307" s="19">
        <v>276.73</v>
      </c>
      <c r="D3307" s="19">
        <v>109.75</v>
      </c>
      <c r="E3307" s="20">
        <v>6.5600000000000005</v>
      </c>
    </row>
    <row r="3308" spans="2:5">
      <c r="B3308" s="21">
        <v>39738</v>
      </c>
      <c r="C3308" s="19">
        <v>278.95</v>
      </c>
      <c r="D3308" s="19">
        <v>107.875</v>
      </c>
      <c r="E3308" s="20">
        <v>6.5049999999999999</v>
      </c>
    </row>
    <row r="3309" spans="2:5">
      <c r="B3309" s="21">
        <v>39737</v>
      </c>
      <c r="C3309" s="19">
        <v>279.95</v>
      </c>
      <c r="D3309" s="19">
        <v>107.625</v>
      </c>
      <c r="E3309" s="20">
        <v>6.4269999999999996</v>
      </c>
    </row>
    <row r="3310" spans="2:5">
      <c r="B3310" s="21">
        <v>39736</v>
      </c>
      <c r="C3310" s="19">
        <v>278.25</v>
      </c>
      <c r="D3310" s="19">
        <v>108.125</v>
      </c>
      <c r="E3310" s="20">
        <v>6.4009999999999998</v>
      </c>
    </row>
    <row r="3311" spans="2:5">
      <c r="B3311" s="21">
        <v>39735</v>
      </c>
      <c r="C3311" s="19">
        <v>274.95</v>
      </c>
      <c r="D3311" s="19">
        <v>111.375</v>
      </c>
      <c r="E3311" s="20">
        <v>6.2990000000000004</v>
      </c>
    </row>
    <row r="3312" spans="2:5">
      <c r="B3312" s="21">
        <v>39734</v>
      </c>
      <c r="C3312" s="19">
        <v>273.35000000000002</v>
      </c>
      <c r="D3312" s="19">
        <v>112</v>
      </c>
      <c r="E3312" s="20">
        <v>6.2780000000000005</v>
      </c>
    </row>
    <row r="3313" spans="2:5">
      <c r="B3313" s="21">
        <v>39733</v>
      </c>
      <c r="C3313" s="19">
        <v>273.55</v>
      </c>
      <c r="D3313" s="19">
        <v>111.5</v>
      </c>
      <c r="E3313" s="20">
        <v>6.2119999999999997</v>
      </c>
    </row>
    <row r="3314" spans="2:5">
      <c r="B3314" s="21">
        <v>39732</v>
      </c>
      <c r="C3314" s="19">
        <v>277.05</v>
      </c>
      <c r="D3314" s="19">
        <v>110.625</v>
      </c>
      <c r="E3314" s="20">
        <v>6.2229999999999999</v>
      </c>
    </row>
    <row r="3315" spans="2:5">
      <c r="B3315" s="21">
        <v>39731</v>
      </c>
      <c r="C3315" s="19">
        <v>275.88</v>
      </c>
      <c r="D3315" s="19">
        <v>110.5</v>
      </c>
      <c r="E3315" s="20">
        <v>6.13</v>
      </c>
    </row>
    <row r="3316" spans="2:5">
      <c r="B3316" s="21">
        <v>39730</v>
      </c>
      <c r="C3316" s="19">
        <v>278.39999999999998</v>
      </c>
      <c r="D3316" s="19">
        <v>112.5</v>
      </c>
      <c r="E3316" s="20">
        <v>6.1280000000000001</v>
      </c>
    </row>
    <row r="3317" spans="2:5">
      <c r="B3317" s="21">
        <v>39729</v>
      </c>
      <c r="C3317" s="19">
        <v>279.8</v>
      </c>
      <c r="D3317" s="19">
        <v>106.5</v>
      </c>
      <c r="E3317" s="20">
        <v>6.0170000000000003</v>
      </c>
    </row>
    <row r="3318" spans="2:5">
      <c r="B3318" s="21">
        <v>39728</v>
      </c>
      <c r="C3318" s="19">
        <v>280</v>
      </c>
      <c r="D3318" s="19">
        <v>104</v>
      </c>
      <c r="E3318" s="20">
        <v>5.9879999999999995</v>
      </c>
    </row>
    <row r="3319" spans="2:5">
      <c r="B3319" s="21">
        <v>39727</v>
      </c>
      <c r="C3319" s="19">
        <v>280</v>
      </c>
      <c r="D3319" s="19">
        <v>104</v>
      </c>
      <c r="E3319" s="20">
        <v>5.9939999999999998</v>
      </c>
    </row>
    <row r="3320" spans="2:5">
      <c r="B3320" s="21">
        <v>39726</v>
      </c>
      <c r="C3320" s="19">
        <v>280.7</v>
      </c>
      <c r="D3320" s="19">
        <v>105</v>
      </c>
      <c r="E3320" s="20">
        <v>5.992</v>
      </c>
    </row>
    <row r="3321" spans="2:5">
      <c r="B3321" s="21">
        <v>39725</v>
      </c>
      <c r="C3321" s="19">
        <v>281.3</v>
      </c>
      <c r="D3321" s="19">
        <v>111.5</v>
      </c>
      <c r="E3321" s="20">
        <v>6.0590000000000002</v>
      </c>
    </row>
    <row r="3322" spans="2:5">
      <c r="B3322" s="21">
        <v>39724</v>
      </c>
      <c r="C3322" s="19">
        <v>281.38</v>
      </c>
      <c r="D3322" s="19">
        <v>111.875</v>
      </c>
      <c r="E3322" s="20">
        <v>6.0380000000000003</v>
      </c>
    </row>
    <row r="3323" spans="2:5">
      <c r="B3323" s="21">
        <v>39723</v>
      </c>
      <c r="C3323" s="19">
        <v>282.60000000000002</v>
      </c>
      <c r="D3323" s="19">
        <v>105</v>
      </c>
      <c r="E3323" s="20">
        <v>5.85</v>
      </c>
    </row>
    <row r="3324" spans="2:5">
      <c r="B3324" s="21">
        <v>39722</v>
      </c>
      <c r="C3324" s="19">
        <v>281.60000000000002</v>
      </c>
      <c r="D3324" s="19">
        <v>110.625</v>
      </c>
      <c r="E3324" s="20">
        <v>5.9059999999999997</v>
      </c>
    </row>
    <row r="3325" spans="2:5">
      <c r="B3325" s="21">
        <v>39721</v>
      </c>
      <c r="C3325" s="19">
        <v>282.05</v>
      </c>
      <c r="D3325" s="19">
        <v>113.75</v>
      </c>
      <c r="E3325" s="20">
        <v>5.9350000000000005</v>
      </c>
    </row>
    <row r="3326" spans="2:5">
      <c r="B3326" s="21">
        <v>39720</v>
      </c>
      <c r="C3326" s="19">
        <v>281.8</v>
      </c>
      <c r="D3326" s="19">
        <v>119.375</v>
      </c>
      <c r="E3326" s="20">
        <v>5.8819999999999997</v>
      </c>
    </row>
    <row r="3327" spans="2:5">
      <c r="B3327" s="21">
        <v>39719</v>
      </c>
      <c r="C3327" s="19">
        <v>282</v>
      </c>
      <c r="D3327" s="19">
        <v>122.125</v>
      </c>
      <c r="E3327" s="20">
        <v>5.7709999999999999</v>
      </c>
    </row>
    <row r="3328" spans="2:5">
      <c r="B3328" s="21">
        <v>39718</v>
      </c>
      <c r="C3328" s="19">
        <v>280</v>
      </c>
      <c r="D3328" s="19">
        <v>123.125</v>
      </c>
      <c r="E3328" s="20">
        <v>5.8529999999999998</v>
      </c>
    </row>
    <row r="3329" spans="2:5">
      <c r="B3329" s="21">
        <v>39717</v>
      </c>
      <c r="C3329" s="19">
        <v>280.5</v>
      </c>
      <c r="D3329" s="19">
        <v>122.75</v>
      </c>
      <c r="E3329" s="20">
        <v>5.9340000000000002</v>
      </c>
    </row>
    <row r="3330" spans="2:5">
      <c r="B3330" s="21">
        <v>39716</v>
      </c>
      <c r="C3330" s="19">
        <v>281.5</v>
      </c>
      <c r="D3330" s="19">
        <v>125</v>
      </c>
      <c r="E3330" s="20">
        <v>5.8719999999999999</v>
      </c>
    </row>
    <row r="3331" spans="2:5">
      <c r="B3331" s="21">
        <v>39715</v>
      </c>
      <c r="C3331" s="19">
        <v>284.45</v>
      </c>
      <c r="D3331" s="19">
        <v>121.1875</v>
      </c>
      <c r="E3331" s="20">
        <v>5.8949999999999996</v>
      </c>
    </row>
    <row r="3332" spans="2:5">
      <c r="B3332" s="21">
        <v>39714</v>
      </c>
      <c r="C3332" s="19">
        <v>278.2</v>
      </c>
      <c r="D3332" s="19">
        <v>122</v>
      </c>
      <c r="E3332" s="20">
        <v>5.9649999999999999</v>
      </c>
    </row>
    <row r="3333" spans="2:5">
      <c r="B3333" s="21">
        <v>39713</v>
      </c>
      <c r="C3333" s="19">
        <v>279.08</v>
      </c>
      <c r="D3333" s="19">
        <v>118.375</v>
      </c>
      <c r="E3333" s="20">
        <v>6.0039999999999996</v>
      </c>
    </row>
    <row r="3334" spans="2:5">
      <c r="B3334" s="21">
        <v>39712</v>
      </c>
      <c r="C3334" s="19">
        <v>276.75</v>
      </c>
      <c r="D3334" s="19">
        <v>122.75</v>
      </c>
      <c r="E3334" s="20">
        <v>6.0549999999999997</v>
      </c>
    </row>
    <row r="3335" spans="2:5">
      <c r="B3335" s="21">
        <v>39711</v>
      </c>
      <c r="C3335" s="19">
        <v>276.39999999999998</v>
      </c>
      <c r="D3335" s="19">
        <v>119</v>
      </c>
      <c r="E3335" s="20">
        <v>6.1470000000000002</v>
      </c>
    </row>
    <row r="3336" spans="2:5">
      <c r="B3336" s="21">
        <v>39710</v>
      </c>
      <c r="C3336" s="19">
        <v>279.39999999999998</v>
      </c>
      <c r="D3336" s="19">
        <v>122.5</v>
      </c>
      <c r="E3336" s="20">
        <v>6.1509999999999998</v>
      </c>
    </row>
    <row r="3337" spans="2:5">
      <c r="B3337" s="21">
        <v>39709</v>
      </c>
      <c r="C3337" s="19">
        <v>280.3</v>
      </c>
      <c r="D3337" s="19">
        <v>126.875</v>
      </c>
      <c r="E3337" s="20">
        <v>6.1849999999999996</v>
      </c>
    </row>
    <row r="3338" spans="2:5">
      <c r="B3338" s="21">
        <v>39708</v>
      </c>
      <c r="C3338" s="19">
        <v>285</v>
      </c>
      <c r="D3338" s="19">
        <v>120.625</v>
      </c>
      <c r="E3338" s="20">
        <v>6.1909999999999998</v>
      </c>
    </row>
    <row r="3339" spans="2:5">
      <c r="B3339" s="21">
        <v>39707</v>
      </c>
      <c r="C3339" s="19">
        <v>286.27999999999997</v>
      </c>
      <c r="D3339" s="19">
        <v>115.25</v>
      </c>
      <c r="E3339" s="20">
        <v>6.0780000000000003</v>
      </c>
    </row>
    <row r="3340" spans="2:5">
      <c r="B3340" s="21">
        <v>39706</v>
      </c>
      <c r="C3340" s="19">
        <v>287.88</v>
      </c>
      <c r="D3340" s="19">
        <v>114.25</v>
      </c>
      <c r="E3340" s="20">
        <v>6.1120000000000001</v>
      </c>
    </row>
    <row r="3341" spans="2:5">
      <c r="B3341" s="21">
        <v>39705</v>
      </c>
      <c r="C3341" s="19">
        <v>289.63</v>
      </c>
      <c r="D3341" s="19">
        <v>113.5</v>
      </c>
      <c r="E3341" s="20">
        <v>6.1349999999999998</v>
      </c>
    </row>
    <row r="3342" spans="2:5">
      <c r="B3342" s="21">
        <v>39704</v>
      </c>
      <c r="C3342" s="19">
        <v>286.88</v>
      </c>
      <c r="D3342" s="19">
        <v>112.75</v>
      </c>
      <c r="E3342" s="20">
        <v>6.1829999999999998</v>
      </c>
    </row>
    <row r="3343" spans="2:5">
      <c r="B3343" s="21">
        <v>39703</v>
      </c>
      <c r="C3343" s="19">
        <v>284.60000000000002</v>
      </c>
      <c r="D3343" s="19">
        <v>110</v>
      </c>
      <c r="E3343" s="20">
        <v>6.194</v>
      </c>
    </row>
    <row r="3344" spans="2:5">
      <c r="B3344" s="21">
        <v>39702</v>
      </c>
      <c r="C3344" s="19">
        <v>286.5</v>
      </c>
      <c r="D3344" s="19">
        <v>109</v>
      </c>
      <c r="E3344" s="20">
        <v>6.2450000000000001</v>
      </c>
    </row>
    <row r="3345" spans="2:5">
      <c r="B3345" s="21">
        <v>39701</v>
      </c>
      <c r="C3345" s="19">
        <v>288.85000000000002</v>
      </c>
      <c r="D3345" s="19">
        <v>107</v>
      </c>
      <c r="E3345" s="20">
        <v>6.2910000000000004</v>
      </c>
    </row>
    <row r="3346" spans="2:5">
      <c r="B3346" s="21">
        <v>39700</v>
      </c>
      <c r="C3346" s="19">
        <v>288.88</v>
      </c>
      <c r="D3346" s="19">
        <v>108.625</v>
      </c>
      <c r="E3346" s="20">
        <v>6.2919999999999998</v>
      </c>
    </row>
    <row r="3347" spans="2:5">
      <c r="B3347" s="21">
        <v>39699</v>
      </c>
      <c r="C3347" s="19">
        <v>290.7</v>
      </c>
      <c r="D3347" s="19">
        <v>107.6875</v>
      </c>
      <c r="E3347" s="20">
        <v>6.37</v>
      </c>
    </row>
    <row r="3348" spans="2:5">
      <c r="B3348" s="21">
        <v>39698</v>
      </c>
      <c r="C3348" s="19">
        <v>289</v>
      </c>
      <c r="D3348" s="19">
        <v>105.25</v>
      </c>
      <c r="E3348" s="20">
        <v>6.383</v>
      </c>
    </row>
    <row r="3349" spans="2:5">
      <c r="B3349" s="21">
        <v>39697</v>
      </c>
      <c r="C3349" s="19">
        <v>291.2</v>
      </c>
      <c r="D3349" s="19">
        <v>108</v>
      </c>
      <c r="E3349" s="20">
        <v>6.343</v>
      </c>
    </row>
    <row r="3350" spans="2:5">
      <c r="B3350" s="21">
        <v>39696</v>
      </c>
      <c r="C3350" s="19">
        <v>288.13</v>
      </c>
      <c r="D3350" s="19">
        <v>106.25</v>
      </c>
      <c r="E3350" s="20">
        <v>6.3789999999999996</v>
      </c>
    </row>
    <row r="3351" spans="2:5">
      <c r="B3351" s="21">
        <v>39695</v>
      </c>
      <c r="C3351" s="19">
        <v>293.25</v>
      </c>
      <c r="D3351" s="19">
        <v>102.75</v>
      </c>
      <c r="E3351" s="20">
        <v>6.3730000000000002</v>
      </c>
    </row>
    <row r="3352" spans="2:5">
      <c r="B3352" s="21">
        <v>39694</v>
      </c>
      <c r="C3352" s="19">
        <v>287.63</v>
      </c>
      <c r="D3352" s="19">
        <v>103.0625</v>
      </c>
      <c r="E3352" s="20">
        <v>6.4109999999999996</v>
      </c>
    </row>
    <row r="3353" spans="2:5">
      <c r="B3353" s="21">
        <v>39693</v>
      </c>
      <c r="C3353" s="19">
        <v>288.8</v>
      </c>
      <c r="D3353" s="19">
        <v>108</v>
      </c>
      <c r="E3353" s="20">
        <v>6.3879999999999999</v>
      </c>
    </row>
    <row r="3354" spans="2:5">
      <c r="B3354" s="21">
        <v>39692</v>
      </c>
      <c r="C3354" s="19">
        <v>288.5</v>
      </c>
      <c r="D3354" s="19">
        <v>103.125</v>
      </c>
      <c r="E3354" s="20">
        <v>6.3840000000000003</v>
      </c>
    </row>
    <row r="3355" spans="2:5">
      <c r="B3355" s="21">
        <v>39691</v>
      </c>
      <c r="C3355" s="19">
        <v>289.75</v>
      </c>
      <c r="D3355" s="19">
        <v>100.25</v>
      </c>
      <c r="E3355" s="20">
        <v>6.3860000000000001</v>
      </c>
    </row>
    <row r="3356" spans="2:5">
      <c r="B3356" s="21">
        <v>39690</v>
      </c>
      <c r="C3356" s="19">
        <v>292.2</v>
      </c>
      <c r="D3356" s="19">
        <v>102.75</v>
      </c>
      <c r="E3356" s="20">
        <v>6.4089999999999998</v>
      </c>
    </row>
    <row r="3357" spans="2:5">
      <c r="B3357" s="21">
        <v>39689</v>
      </c>
      <c r="C3357" s="19">
        <v>291.75</v>
      </c>
      <c r="D3357" s="19">
        <v>104.5</v>
      </c>
      <c r="E3357" s="20">
        <v>6.4219999999999997</v>
      </c>
    </row>
    <row r="3358" spans="2:5">
      <c r="B3358" s="21">
        <v>39688</v>
      </c>
      <c r="C3358" s="19">
        <v>292.60000000000002</v>
      </c>
      <c r="D3358" s="19">
        <v>108</v>
      </c>
      <c r="E3358" s="20">
        <v>6.327</v>
      </c>
    </row>
    <row r="3359" spans="2:5">
      <c r="B3359" s="21">
        <v>39687</v>
      </c>
      <c r="C3359" s="19">
        <v>298.5</v>
      </c>
      <c r="D3359" s="19">
        <v>110.5</v>
      </c>
      <c r="E3359" s="20">
        <v>6.3650000000000002</v>
      </c>
    </row>
    <row r="3360" spans="2:5">
      <c r="B3360" s="21">
        <v>39686</v>
      </c>
      <c r="C3360" s="19">
        <v>300</v>
      </c>
      <c r="D3360" s="19">
        <v>108.75</v>
      </c>
      <c r="E3360" s="20">
        <v>6.423</v>
      </c>
    </row>
    <row r="3361" spans="2:5">
      <c r="B3361" s="21">
        <v>39685</v>
      </c>
      <c r="C3361" s="19">
        <v>304.39999999999998</v>
      </c>
      <c r="D3361" s="19">
        <v>111</v>
      </c>
      <c r="E3361" s="20">
        <v>6.3609999999999998</v>
      </c>
    </row>
    <row r="3362" spans="2:5">
      <c r="B3362" s="21">
        <v>39684</v>
      </c>
      <c r="C3362" s="19">
        <v>305.5</v>
      </c>
      <c r="D3362" s="19">
        <v>112.5</v>
      </c>
      <c r="E3362" s="20">
        <v>6.4930000000000003</v>
      </c>
    </row>
    <row r="3363" spans="2:5">
      <c r="B3363" s="21">
        <v>39683</v>
      </c>
      <c r="C3363" s="19">
        <v>305</v>
      </c>
      <c r="D3363" s="19">
        <v>112.5</v>
      </c>
      <c r="E3363" s="20">
        <v>6.4889999999999999</v>
      </c>
    </row>
    <row r="3364" spans="2:5">
      <c r="B3364" s="21">
        <v>39682</v>
      </c>
      <c r="C3364" s="19">
        <v>300.5</v>
      </c>
      <c r="D3364" s="19">
        <v>116.75</v>
      </c>
      <c r="E3364" s="20">
        <v>6.5670000000000002</v>
      </c>
    </row>
    <row r="3365" spans="2:5">
      <c r="B3365" s="21">
        <v>39681</v>
      </c>
      <c r="C3365" s="19">
        <v>302.5</v>
      </c>
      <c r="D3365" s="19">
        <v>115.75</v>
      </c>
      <c r="E3365" s="20">
        <v>6.5449999999999999</v>
      </c>
    </row>
    <row r="3366" spans="2:5">
      <c r="B3366" s="21">
        <v>39680</v>
      </c>
      <c r="C3366" s="19">
        <v>301.75</v>
      </c>
      <c r="D3366" s="19">
        <v>117.125</v>
      </c>
      <c r="E3366" s="20">
        <v>6.5519999999999996</v>
      </c>
    </row>
    <row r="3367" spans="2:5">
      <c r="B3367" s="21">
        <v>39679</v>
      </c>
      <c r="C3367" s="19">
        <v>308.14999999999998</v>
      </c>
      <c r="D3367" s="19">
        <v>116.0625</v>
      </c>
      <c r="E3367" s="20">
        <v>6.5540000000000003</v>
      </c>
    </row>
    <row r="3368" spans="2:5">
      <c r="B3368" s="21">
        <v>39678</v>
      </c>
      <c r="C3368" s="19">
        <v>310.95</v>
      </c>
      <c r="D3368" s="19">
        <v>115.375</v>
      </c>
      <c r="E3368" s="20">
        <v>6.6040000000000001</v>
      </c>
    </row>
    <row r="3369" spans="2:5">
      <c r="B3369" s="21">
        <v>39677</v>
      </c>
      <c r="C3369" s="19">
        <v>315</v>
      </c>
      <c r="D3369" s="19">
        <v>119.125</v>
      </c>
      <c r="E3369" s="20">
        <v>6.6710000000000003</v>
      </c>
    </row>
    <row r="3370" spans="2:5">
      <c r="B3370" s="21">
        <v>39676</v>
      </c>
      <c r="C3370" s="19">
        <v>306.75</v>
      </c>
      <c r="D3370" s="19">
        <v>117.375</v>
      </c>
      <c r="E3370" s="20">
        <v>6.66</v>
      </c>
    </row>
    <row r="3371" spans="2:5">
      <c r="B3371" s="21">
        <v>39675</v>
      </c>
      <c r="C3371" s="19">
        <v>301.75</v>
      </c>
      <c r="D3371" s="19">
        <v>118.8125</v>
      </c>
      <c r="E3371" s="20">
        <v>6.6129999999999995</v>
      </c>
    </row>
    <row r="3372" spans="2:5">
      <c r="B3372" s="21">
        <v>39674</v>
      </c>
      <c r="C3372" s="19">
        <v>302.75</v>
      </c>
      <c r="D3372" s="19">
        <v>114.125</v>
      </c>
      <c r="E3372" s="20">
        <v>6.6390000000000002</v>
      </c>
    </row>
    <row r="3373" spans="2:5">
      <c r="B3373" s="21">
        <v>39673</v>
      </c>
      <c r="C3373" s="19">
        <v>310.3</v>
      </c>
      <c r="D3373" s="19">
        <v>115.625</v>
      </c>
      <c r="E3373" s="20">
        <v>6.5490000000000004</v>
      </c>
    </row>
    <row r="3374" spans="2:5">
      <c r="B3374" s="21">
        <v>39672</v>
      </c>
      <c r="C3374" s="19">
        <v>287.45</v>
      </c>
      <c r="D3374" s="19">
        <v>117.125</v>
      </c>
      <c r="E3374" s="20">
        <v>6.4889999999999999</v>
      </c>
    </row>
    <row r="3375" spans="2:5">
      <c r="B3375" s="21">
        <v>39671</v>
      </c>
      <c r="C3375" s="19">
        <v>284.75</v>
      </c>
      <c r="D3375" s="19">
        <v>113.5</v>
      </c>
      <c r="E3375" s="20">
        <v>6.5730000000000004</v>
      </c>
    </row>
    <row r="3376" spans="2:5">
      <c r="B3376" s="21">
        <v>39670</v>
      </c>
      <c r="C3376" s="19">
        <v>282.63</v>
      </c>
      <c r="D3376" s="19">
        <v>110</v>
      </c>
      <c r="E3376" s="20">
        <v>6.6189999999999998</v>
      </c>
    </row>
    <row r="3377" spans="2:5">
      <c r="B3377" s="21">
        <v>39669</v>
      </c>
      <c r="C3377" s="19">
        <v>283.5</v>
      </c>
      <c r="D3377" s="19">
        <v>112.25</v>
      </c>
      <c r="E3377" s="20">
        <v>6.665</v>
      </c>
    </row>
    <row r="3378" spans="2:5">
      <c r="B3378" s="21">
        <v>39668</v>
      </c>
      <c r="C3378" s="19">
        <v>283.25</v>
      </c>
      <c r="D3378" s="19">
        <v>111.5625</v>
      </c>
      <c r="E3378" s="20">
        <v>6.6580000000000004</v>
      </c>
    </row>
    <row r="3379" spans="2:5">
      <c r="B3379" s="21">
        <v>39667</v>
      </c>
      <c r="C3379" s="19">
        <v>286.85000000000002</v>
      </c>
      <c r="D3379" s="19">
        <v>113.5</v>
      </c>
      <c r="E3379" s="20">
        <v>6.6920000000000002</v>
      </c>
    </row>
    <row r="3380" spans="2:5">
      <c r="B3380" s="21">
        <v>39666</v>
      </c>
      <c r="C3380" s="19">
        <v>286</v>
      </c>
      <c r="D3380" s="19">
        <v>116.75</v>
      </c>
      <c r="E3380" s="20">
        <v>6.6639999999999997</v>
      </c>
    </row>
    <row r="3381" spans="2:5">
      <c r="B3381" s="21">
        <v>39665</v>
      </c>
      <c r="C3381" s="19">
        <v>287.05</v>
      </c>
      <c r="D3381" s="19">
        <v>119.125</v>
      </c>
      <c r="E3381" s="20">
        <v>6.6920000000000002</v>
      </c>
    </row>
    <row r="3382" spans="2:5">
      <c r="B3382" s="21">
        <v>39664</v>
      </c>
      <c r="C3382" s="19">
        <v>287.60000000000002</v>
      </c>
      <c r="D3382" s="19">
        <v>121.5</v>
      </c>
      <c r="E3382" s="20">
        <v>6.6850000000000005</v>
      </c>
    </row>
    <row r="3383" spans="2:5">
      <c r="B3383" s="21">
        <v>39663</v>
      </c>
      <c r="C3383" s="19">
        <v>289.10000000000002</v>
      </c>
      <c r="D3383" s="19">
        <v>121.5</v>
      </c>
      <c r="E3383" s="20">
        <v>6.7649999999999997</v>
      </c>
    </row>
    <row r="3384" spans="2:5">
      <c r="B3384" s="21">
        <v>39662</v>
      </c>
      <c r="C3384" s="19">
        <v>288.5</v>
      </c>
      <c r="D3384" s="19">
        <v>119</v>
      </c>
      <c r="E3384" s="20">
        <v>6.7880000000000003</v>
      </c>
    </row>
    <row r="3385" spans="2:5">
      <c r="B3385" s="21">
        <v>39661</v>
      </c>
      <c r="C3385" s="19">
        <v>289.63</v>
      </c>
      <c r="D3385" s="19">
        <v>119.5</v>
      </c>
      <c r="E3385" s="20">
        <v>6.7320000000000002</v>
      </c>
    </row>
    <row r="3386" spans="2:5">
      <c r="B3386" s="21">
        <v>39660</v>
      </c>
      <c r="C3386" s="19">
        <v>288.64999999999998</v>
      </c>
      <c r="D3386" s="19">
        <v>115.75</v>
      </c>
      <c r="E3386" s="20">
        <v>6.7480000000000002</v>
      </c>
    </row>
    <row r="3387" spans="2:5">
      <c r="B3387" s="21">
        <v>39659</v>
      </c>
      <c r="C3387" s="19">
        <v>285.5</v>
      </c>
      <c r="D3387" s="19">
        <v>119.625</v>
      </c>
      <c r="E3387" s="20">
        <v>6.681</v>
      </c>
    </row>
    <row r="3388" spans="2:5">
      <c r="B3388" s="21">
        <v>39658</v>
      </c>
      <c r="C3388" s="19">
        <v>284.2</v>
      </c>
      <c r="D3388" s="19">
        <v>119.625</v>
      </c>
      <c r="E3388" s="20">
        <v>6.6790000000000003</v>
      </c>
    </row>
    <row r="3389" spans="2:5">
      <c r="B3389" s="21">
        <v>39657</v>
      </c>
      <c r="C3389" s="19">
        <v>284.25</v>
      </c>
      <c r="D3389" s="19">
        <v>118.25</v>
      </c>
      <c r="E3389" s="20">
        <v>6.63</v>
      </c>
    </row>
    <row r="3390" spans="2:5">
      <c r="B3390" s="21">
        <v>39656</v>
      </c>
      <c r="C3390" s="19">
        <v>282.35000000000002</v>
      </c>
      <c r="D3390" s="19">
        <v>119.5</v>
      </c>
      <c r="E3390" s="20">
        <v>6.7030000000000003</v>
      </c>
    </row>
    <row r="3391" spans="2:5">
      <c r="B3391" s="21">
        <v>39655</v>
      </c>
      <c r="C3391" s="19">
        <v>283.25</v>
      </c>
      <c r="D3391" s="19">
        <v>119</v>
      </c>
      <c r="E3391" s="20">
        <v>6.657</v>
      </c>
    </row>
    <row r="3392" spans="2:5">
      <c r="B3392" s="21">
        <v>39654</v>
      </c>
      <c r="C3392" s="19">
        <v>281.48</v>
      </c>
      <c r="D3392" s="19">
        <v>118</v>
      </c>
      <c r="E3392" s="20">
        <v>6.5519999999999996</v>
      </c>
    </row>
    <row r="3393" spans="2:5">
      <c r="B3393" s="21">
        <v>39653</v>
      </c>
      <c r="C3393" s="19">
        <v>281.75</v>
      </c>
      <c r="D3393" s="19">
        <v>113.5</v>
      </c>
      <c r="E3393" s="20">
        <v>6.5149999999999997</v>
      </c>
    </row>
    <row r="3394" spans="2:5">
      <c r="B3394" s="21">
        <v>39652</v>
      </c>
      <c r="C3394" s="19">
        <v>281.10000000000002</v>
      </c>
      <c r="D3394" s="19">
        <v>114</v>
      </c>
      <c r="E3394" s="20">
        <v>6.524</v>
      </c>
    </row>
    <row r="3395" spans="2:5">
      <c r="B3395" s="21">
        <v>39651</v>
      </c>
      <c r="C3395" s="19">
        <v>280</v>
      </c>
      <c r="D3395" s="19">
        <v>116</v>
      </c>
      <c r="E3395" s="20">
        <v>6.5940000000000003</v>
      </c>
    </row>
    <row r="3396" spans="2:5">
      <c r="B3396" s="21">
        <v>39650</v>
      </c>
      <c r="C3396" s="19">
        <v>282.25</v>
      </c>
      <c r="D3396" s="19">
        <v>112.0625</v>
      </c>
      <c r="E3396" s="20">
        <v>6.4969999999999999</v>
      </c>
    </row>
    <row r="3397" spans="2:5" ht="15" thickBot="1">
      <c r="B3397" s="22">
        <v>39649</v>
      </c>
      <c r="C3397" s="19">
        <v>289</v>
      </c>
      <c r="D3397" s="19">
        <v>116</v>
      </c>
      <c r="E3397" s="20">
        <v>6.5919999999999996</v>
      </c>
    </row>
  </sheetData>
  <mergeCells count="2">
    <mergeCell ref="B2:E2"/>
    <mergeCell ref="B4:E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99"/>
  <sheetViews>
    <sheetView workbookViewId="0">
      <selection activeCell="M7" sqref="M7"/>
    </sheetView>
  </sheetViews>
  <sheetFormatPr defaultColWidth="9.15234375" defaultRowHeight="14.6"/>
  <cols>
    <col min="1" max="3" width="9.15234375" style="23"/>
    <col min="4" max="4" width="9.15234375" style="23" customWidth="1"/>
    <col min="5" max="5" width="11.84375" style="23" customWidth="1"/>
    <col min="6" max="6" width="6.4609375" style="23" customWidth="1"/>
    <col min="7" max="7" width="10.4609375" style="23" bestFit="1" customWidth="1"/>
    <col min="8" max="8" width="9.15234375" style="23"/>
    <col min="9" max="9" width="17.3828125" style="23" customWidth="1"/>
    <col min="10" max="10" width="15.61328125" style="23" customWidth="1"/>
    <col min="11" max="11" width="4.15234375" style="23" customWidth="1"/>
    <col min="12" max="12" width="9.15234375" style="23"/>
    <col min="13" max="13" width="10.15234375" style="23" bestFit="1" customWidth="1"/>
    <col min="14" max="14" width="9.15234375" style="25" customWidth="1"/>
    <col min="15" max="15" width="11.07421875" style="23" customWidth="1"/>
    <col min="16" max="16" width="11.61328125" style="23" customWidth="1"/>
    <col min="17" max="17" width="3.15234375" style="23" customWidth="1"/>
    <col min="18" max="18" width="14.3828125" style="23" customWidth="1"/>
    <col min="19" max="19" width="14.4609375" style="23" customWidth="1"/>
    <col min="20" max="16384" width="9.15234375" style="23"/>
  </cols>
  <sheetData>
    <row r="1" spans="1:19">
      <c r="A1" s="14" t="s">
        <v>18</v>
      </c>
    </row>
    <row r="2" spans="1:19" ht="63.15" customHeight="1">
      <c r="B2" s="24" t="s">
        <v>21</v>
      </c>
      <c r="E2" s="90" t="s">
        <v>42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4" spans="1:19" ht="43.75">
      <c r="B4" s="26" t="s">
        <v>22</v>
      </c>
      <c r="C4" s="27">
        <v>-130000</v>
      </c>
      <c r="K4" s="28"/>
    </row>
    <row r="5" spans="1:19" ht="30" customHeight="1" thickBot="1">
      <c r="I5" s="29" t="s">
        <v>23</v>
      </c>
      <c r="L5" s="29" t="s">
        <v>24</v>
      </c>
      <c r="R5" s="29" t="s">
        <v>25</v>
      </c>
    </row>
    <row r="6" spans="1:19" ht="30" thickBot="1">
      <c r="B6" s="30"/>
      <c r="C6" s="31" t="s">
        <v>26</v>
      </c>
      <c r="D6" s="32" t="s">
        <v>27</v>
      </c>
      <c r="E6" s="33"/>
      <c r="F6" s="33"/>
      <c r="G6" s="34"/>
      <c r="I6" s="35" t="s">
        <v>28</v>
      </c>
      <c r="R6" s="29" t="s">
        <v>9</v>
      </c>
    </row>
    <row r="7" spans="1:19" ht="29.6" thickBot="1">
      <c r="B7" s="36" t="s">
        <v>5</v>
      </c>
      <c r="C7" s="37" t="s">
        <v>29</v>
      </c>
      <c r="D7" s="37" t="s">
        <v>30</v>
      </c>
      <c r="E7" s="37" t="s">
        <v>31</v>
      </c>
      <c r="F7" s="38"/>
      <c r="G7" s="39" t="s">
        <v>32</v>
      </c>
      <c r="I7" s="40" t="s">
        <v>10</v>
      </c>
      <c r="J7" s="41">
        <v>0.99</v>
      </c>
      <c r="K7" s="42"/>
      <c r="L7" s="23" t="s">
        <v>33</v>
      </c>
      <c r="M7" s="43">
        <f>MAX(G9:G3137)</f>
        <v>1111500</v>
      </c>
      <c r="N7" s="44"/>
      <c r="O7" s="45">
        <f>B3028</f>
        <v>40020</v>
      </c>
      <c r="P7" s="43">
        <f>M7</f>
        <v>1111500</v>
      </c>
      <c r="Q7" s="43"/>
      <c r="R7" s="40" t="s">
        <v>10</v>
      </c>
      <c r="S7" s="41">
        <v>0.99</v>
      </c>
    </row>
    <row r="8" spans="1:19">
      <c r="B8" s="46">
        <v>43040</v>
      </c>
      <c r="C8" s="47">
        <v>191.55</v>
      </c>
      <c r="D8" s="48"/>
      <c r="E8" s="49"/>
      <c r="F8" s="50"/>
      <c r="G8" s="49"/>
      <c r="I8" s="51" t="s">
        <v>11</v>
      </c>
      <c r="J8" s="52">
        <f>C4</f>
        <v>-130000</v>
      </c>
      <c r="K8" s="28"/>
      <c r="N8" s="25">
        <v>1</v>
      </c>
      <c r="O8" s="45">
        <f>B3029</f>
        <v>40019</v>
      </c>
      <c r="P8" s="43">
        <f>G3029</f>
        <v>1111500</v>
      </c>
      <c r="Q8" s="43"/>
      <c r="R8" s="51" t="s">
        <v>11</v>
      </c>
      <c r="S8" s="52">
        <f>C4</f>
        <v>-130000</v>
      </c>
    </row>
    <row r="9" spans="1:19">
      <c r="B9" s="53">
        <v>43039</v>
      </c>
      <c r="C9" s="54">
        <v>191.55</v>
      </c>
      <c r="D9" s="55">
        <f>C8-C9</f>
        <v>0</v>
      </c>
      <c r="E9" s="56">
        <f t="shared" ref="E9:E71" si="0">$J$8*D9</f>
        <v>0</v>
      </c>
      <c r="F9" s="57">
        <v>1</v>
      </c>
      <c r="G9" s="56">
        <f>-PERCENTILE(E9:E269,1-$J$7)</f>
        <v>618020.00000000023</v>
      </c>
      <c r="I9" s="58" t="s">
        <v>12</v>
      </c>
      <c r="J9" s="59">
        <f>G9</f>
        <v>618020.00000000023</v>
      </c>
      <c r="K9" s="60"/>
      <c r="N9" s="25">
        <v>2</v>
      </c>
      <c r="O9" s="45">
        <f t="shared" ref="O9:O67" si="1">B3030</f>
        <v>40018</v>
      </c>
      <c r="P9" s="43">
        <f t="shared" ref="P9:P67" si="2">G3030</f>
        <v>1111500</v>
      </c>
      <c r="Q9" s="43"/>
      <c r="R9" s="58" t="s">
        <v>12</v>
      </c>
      <c r="S9" s="59">
        <f>P7</f>
        <v>1111500</v>
      </c>
    </row>
    <row r="10" spans="1:19">
      <c r="B10" s="53">
        <v>43038</v>
      </c>
      <c r="C10" s="54">
        <v>189.83</v>
      </c>
      <c r="D10" s="55">
        <f t="shared" ref="D10:D73" si="3">C9-C10</f>
        <v>1.7199999999999989</v>
      </c>
      <c r="E10" s="56">
        <f t="shared" si="0"/>
        <v>-223599.99999999985</v>
      </c>
      <c r="F10" s="57">
        <v>2</v>
      </c>
      <c r="G10" s="56">
        <f t="shared" ref="G10:G73" si="4">-PERCENTILE(E10:E270,1-$J$7)</f>
        <v>618020.00000000023</v>
      </c>
      <c r="I10" s="58" t="s">
        <v>13</v>
      </c>
      <c r="J10" s="59">
        <f>AVERAGE(G9:G68)</f>
        <v>707564.00000000012</v>
      </c>
      <c r="K10" s="60"/>
      <c r="N10" s="25">
        <v>3</v>
      </c>
      <c r="O10" s="45">
        <f t="shared" si="1"/>
        <v>40017</v>
      </c>
      <c r="P10" s="43">
        <f t="shared" si="2"/>
        <v>1111500</v>
      </c>
      <c r="Q10" s="43"/>
      <c r="R10" s="58" t="s">
        <v>13</v>
      </c>
      <c r="S10" s="59">
        <f>AVERAGE(P8:P67)</f>
        <v>1111500</v>
      </c>
    </row>
    <row r="11" spans="1:19">
      <c r="B11" s="53">
        <v>43037</v>
      </c>
      <c r="C11" s="54">
        <v>192.71</v>
      </c>
      <c r="D11" s="55">
        <f t="shared" si="3"/>
        <v>-2.8799999999999955</v>
      </c>
      <c r="E11" s="56">
        <f t="shared" si="0"/>
        <v>374399.99999999942</v>
      </c>
      <c r="F11" s="57">
        <v>3</v>
      </c>
      <c r="G11" s="56">
        <f t="shared" si="4"/>
        <v>618020.00000000023</v>
      </c>
      <c r="I11" s="61" t="s">
        <v>34</v>
      </c>
      <c r="J11" s="59">
        <f>10^0.5</f>
        <v>3.1622776601683795</v>
      </c>
      <c r="K11" s="60"/>
      <c r="N11" s="25">
        <v>4</v>
      </c>
      <c r="O11" s="45">
        <f t="shared" si="1"/>
        <v>40016</v>
      </c>
      <c r="P11" s="43">
        <f t="shared" si="2"/>
        <v>1111500</v>
      </c>
      <c r="Q11" s="43"/>
      <c r="R11" s="61" t="s">
        <v>34</v>
      </c>
      <c r="S11" s="59">
        <f>10^0.5</f>
        <v>3.1622776601683795</v>
      </c>
    </row>
    <row r="12" spans="1:19">
      <c r="B12" s="53">
        <v>43036</v>
      </c>
      <c r="C12" s="54">
        <v>191.95</v>
      </c>
      <c r="D12" s="55">
        <f t="shared" si="3"/>
        <v>0.76000000000001933</v>
      </c>
      <c r="E12" s="56">
        <f t="shared" si="0"/>
        <v>-98800.000000002517</v>
      </c>
      <c r="F12" s="57">
        <v>4</v>
      </c>
      <c r="G12" s="56">
        <f t="shared" si="4"/>
        <v>618020.00000000023</v>
      </c>
      <c r="I12" s="58" t="s">
        <v>14</v>
      </c>
      <c r="J12" s="59">
        <v>3</v>
      </c>
      <c r="K12" s="60"/>
      <c r="N12" s="25">
        <v>5</v>
      </c>
      <c r="O12" s="45">
        <f t="shared" si="1"/>
        <v>40015</v>
      </c>
      <c r="P12" s="43">
        <f t="shared" si="2"/>
        <v>1111500</v>
      </c>
      <c r="Q12" s="43"/>
      <c r="R12" s="58" t="s">
        <v>14</v>
      </c>
      <c r="S12" s="59">
        <v>3</v>
      </c>
    </row>
    <row r="13" spans="1:19" ht="15" thickBot="1">
      <c r="B13" s="53">
        <v>43035</v>
      </c>
      <c r="C13" s="54">
        <v>192.4</v>
      </c>
      <c r="D13" s="55">
        <f t="shared" si="3"/>
        <v>-0.45000000000001705</v>
      </c>
      <c r="E13" s="56">
        <f t="shared" si="0"/>
        <v>58500.000000002219</v>
      </c>
      <c r="F13" s="57">
        <v>5</v>
      </c>
      <c r="G13" s="56">
        <f t="shared" si="4"/>
        <v>618020.00000000023</v>
      </c>
      <c r="I13" s="62" t="s">
        <v>15</v>
      </c>
      <c r="J13" s="63">
        <f>MAX(J9,J12*J10)*J11</f>
        <v>6712541.4910181398</v>
      </c>
      <c r="K13" s="64"/>
      <c r="N13" s="25">
        <v>6</v>
      </c>
      <c r="O13" s="45">
        <f t="shared" si="1"/>
        <v>40014</v>
      </c>
      <c r="P13" s="43">
        <f t="shared" si="2"/>
        <v>1111500</v>
      </c>
      <c r="Q13" s="43"/>
      <c r="R13" s="62" t="s">
        <v>15</v>
      </c>
      <c r="S13" s="63">
        <f>MAX(S9,S12*S10)*S11</f>
        <v>10544614.857831461</v>
      </c>
    </row>
    <row r="14" spans="1:19" ht="15" thickBot="1">
      <c r="B14" s="53">
        <v>43034</v>
      </c>
      <c r="C14" s="54">
        <v>192.4</v>
      </c>
      <c r="D14" s="55">
        <f t="shared" si="3"/>
        <v>0</v>
      </c>
      <c r="E14" s="56">
        <f t="shared" si="0"/>
        <v>0</v>
      </c>
      <c r="F14" s="57">
        <v>6</v>
      </c>
      <c r="G14" s="56">
        <f t="shared" si="4"/>
        <v>618020.00000000023</v>
      </c>
      <c r="N14" s="25">
        <v>7</v>
      </c>
      <c r="O14" s="45">
        <f t="shared" si="1"/>
        <v>40013</v>
      </c>
      <c r="P14" s="43">
        <f t="shared" si="2"/>
        <v>1111500</v>
      </c>
      <c r="Q14" s="43"/>
    </row>
    <row r="15" spans="1:19" ht="15" thickBot="1">
      <c r="B15" s="53">
        <v>43033</v>
      </c>
      <c r="C15" s="54">
        <v>193.42</v>
      </c>
      <c r="D15" s="55">
        <f t="shared" si="3"/>
        <v>-1.0199999999999818</v>
      </c>
      <c r="E15" s="56">
        <f t="shared" si="0"/>
        <v>132599.99999999764</v>
      </c>
      <c r="F15" s="57">
        <v>7</v>
      </c>
      <c r="G15" s="56">
        <f t="shared" si="4"/>
        <v>618020.00000000023</v>
      </c>
      <c r="I15" s="35" t="s">
        <v>35</v>
      </c>
      <c r="N15" s="25">
        <v>8</v>
      </c>
      <c r="O15" s="45">
        <f t="shared" si="1"/>
        <v>40012</v>
      </c>
      <c r="P15" s="43">
        <f t="shared" si="2"/>
        <v>1111500</v>
      </c>
      <c r="Q15" s="43"/>
      <c r="R15" s="65" t="s">
        <v>16</v>
      </c>
      <c r="S15" s="66">
        <f>J13+S13</f>
        <v>17257156.348849602</v>
      </c>
    </row>
    <row r="16" spans="1:19">
      <c r="B16" s="53">
        <v>43032</v>
      </c>
      <c r="C16" s="54">
        <v>194.77</v>
      </c>
      <c r="D16" s="55">
        <f t="shared" si="3"/>
        <v>-1.3500000000000227</v>
      </c>
      <c r="E16" s="56">
        <f t="shared" si="0"/>
        <v>175500.00000000297</v>
      </c>
      <c r="F16" s="57">
        <v>8</v>
      </c>
      <c r="G16" s="56">
        <f t="shared" si="4"/>
        <v>618020.00000000023</v>
      </c>
      <c r="I16" s="67" t="s">
        <v>36</v>
      </c>
      <c r="J16" s="68">
        <f>C4</f>
        <v>-130000</v>
      </c>
      <c r="K16" s="69"/>
      <c r="N16" s="25">
        <v>9</v>
      </c>
      <c r="O16" s="45">
        <f t="shared" si="1"/>
        <v>40011</v>
      </c>
      <c r="P16" s="43">
        <f t="shared" si="2"/>
        <v>1111500</v>
      </c>
      <c r="Q16" s="43"/>
    </row>
    <row r="17" spans="2:17">
      <c r="B17" s="53">
        <v>43031</v>
      </c>
      <c r="C17" s="54">
        <v>195.08</v>
      </c>
      <c r="D17" s="55">
        <f t="shared" si="3"/>
        <v>-0.31000000000000227</v>
      </c>
      <c r="E17" s="56">
        <f t="shared" si="0"/>
        <v>40300.000000000298</v>
      </c>
      <c r="F17" s="57">
        <v>9</v>
      </c>
      <c r="G17" s="56">
        <f t="shared" si="4"/>
        <v>618020.00000000023</v>
      </c>
      <c r="I17" s="70" t="s">
        <v>37</v>
      </c>
      <c r="J17" s="71">
        <f>J16*C8</f>
        <v>-24901500</v>
      </c>
      <c r="K17" s="72"/>
      <c r="N17" s="25">
        <v>10</v>
      </c>
      <c r="O17" s="45">
        <f t="shared" si="1"/>
        <v>40010</v>
      </c>
      <c r="P17" s="43">
        <f t="shared" si="2"/>
        <v>1111500</v>
      </c>
      <c r="Q17" s="43"/>
    </row>
    <row r="18" spans="2:17">
      <c r="B18" s="53">
        <v>43030</v>
      </c>
      <c r="C18" s="54">
        <v>195.69</v>
      </c>
      <c r="D18" s="55">
        <f t="shared" si="3"/>
        <v>-0.60999999999998522</v>
      </c>
      <c r="E18" s="56">
        <f t="shared" si="0"/>
        <v>79299.999999998079</v>
      </c>
      <c r="F18" s="57">
        <v>10</v>
      </c>
      <c r="G18" s="56">
        <f t="shared" si="4"/>
        <v>618020.00000000023</v>
      </c>
      <c r="I18" s="58" t="s">
        <v>38</v>
      </c>
      <c r="J18" s="73">
        <v>0.08</v>
      </c>
      <c r="K18" s="42"/>
      <c r="N18" s="25">
        <v>11</v>
      </c>
      <c r="O18" s="45">
        <f t="shared" si="1"/>
        <v>40009</v>
      </c>
      <c r="P18" s="43">
        <f t="shared" si="2"/>
        <v>1111500</v>
      </c>
      <c r="Q18" s="43"/>
    </row>
    <row r="19" spans="2:17" ht="15" thickBot="1">
      <c r="B19" s="53">
        <v>43029</v>
      </c>
      <c r="C19" s="54">
        <v>193.62</v>
      </c>
      <c r="D19" s="55">
        <f t="shared" si="3"/>
        <v>2.0699999999999932</v>
      </c>
      <c r="E19" s="56">
        <f t="shared" si="0"/>
        <v>-269099.99999999913</v>
      </c>
      <c r="F19" s="57">
        <v>11</v>
      </c>
      <c r="G19" s="56">
        <f t="shared" si="4"/>
        <v>618020.00000000023</v>
      </c>
      <c r="I19" s="62" t="s">
        <v>15</v>
      </c>
      <c r="J19" s="74">
        <f>J18*J17</f>
        <v>-1992120</v>
      </c>
      <c r="K19" s="75"/>
      <c r="N19" s="25">
        <v>12</v>
      </c>
      <c r="O19" s="45">
        <f t="shared" si="1"/>
        <v>40008</v>
      </c>
      <c r="P19" s="43">
        <f t="shared" si="2"/>
        <v>1111500</v>
      </c>
      <c r="Q19" s="43"/>
    </row>
    <row r="20" spans="2:17">
      <c r="B20" s="53">
        <v>43028</v>
      </c>
      <c r="C20" s="54">
        <v>191.76</v>
      </c>
      <c r="D20" s="55">
        <f t="shared" si="3"/>
        <v>1.8600000000000136</v>
      </c>
      <c r="E20" s="56">
        <f t="shared" si="0"/>
        <v>-241800.00000000178</v>
      </c>
      <c r="F20" s="57">
        <v>12</v>
      </c>
      <c r="G20" s="56">
        <f t="shared" si="4"/>
        <v>618020.00000000023</v>
      </c>
      <c r="N20" s="25">
        <v>13</v>
      </c>
      <c r="O20" s="45">
        <f t="shared" si="1"/>
        <v>40007</v>
      </c>
      <c r="P20" s="43">
        <f t="shared" si="2"/>
        <v>1111500</v>
      </c>
      <c r="Q20" s="43"/>
    </row>
    <row r="21" spans="2:17">
      <c r="B21" s="53">
        <v>43027</v>
      </c>
      <c r="C21" s="54">
        <v>191.99</v>
      </c>
      <c r="D21" s="55">
        <f t="shared" si="3"/>
        <v>-0.23000000000001819</v>
      </c>
      <c r="E21" s="56">
        <f t="shared" si="0"/>
        <v>29900.000000002365</v>
      </c>
      <c r="F21" s="57">
        <v>13</v>
      </c>
      <c r="G21" s="56">
        <f t="shared" si="4"/>
        <v>618020.00000000023</v>
      </c>
      <c r="N21" s="25">
        <v>14</v>
      </c>
      <c r="O21" s="45">
        <f t="shared" si="1"/>
        <v>40006</v>
      </c>
      <c r="P21" s="43">
        <f t="shared" si="2"/>
        <v>1111500</v>
      </c>
      <c r="Q21" s="43"/>
    </row>
    <row r="22" spans="2:17">
      <c r="B22" s="53">
        <v>43026</v>
      </c>
      <c r="C22" s="54">
        <v>192.95</v>
      </c>
      <c r="D22" s="55">
        <f t="shared" si="3"/>
        <v>-0.95999999999997954</v>
      </c>
      <c r="E22" s="56">
        <f t="shared" si="0"/>
        <v>124799.99999999734</v>
      </c>
      <c r="F22" s="57">
        <v>14</v>
      </c>
      <c r="G22" s="56">
        <f t="shared" si="4"/>
        <v>618020.00000000023</v>
      </c>
      <c r="N22" s="25">
        <v>15</v>
      </c>
      <c r="O22" s="45">
        <f t="shared" si="1"/>
        <v>40005</v>
      </c>
      <c r="P22" s="43">
        <f t="shared" si="2"/>
        <v>1111500</v>
      </c>
      <c r="Q22" s="43"/>
    </row>
    <row r="23" spans="2:17">
      <c r="B23" s="53">
        <v>43025</v>
      </c>
      <c r="C23" s="54">
        <v>194.2</v>
      </c>
      <c r="D23" s="55">
        <f t="shared" si="3"/>
        <v>-1.25</v>
      </c>
      <c r="E23" s="56">
        <f t="shared" si="0"/>
        <v>162500</v>
      </c>
      <c r="F23" s="57">
        <v>15</v>
      </c>
      <c r="G23" s="56">
        <f t="shared" si="4"/>
        <v>618020.00000000023</v>
      </c>
      <c r="N23" s="25">
        <v>16</v>
      </c>
      <c r="O23" s="45">
        <f t="shared" si="1"/>
        <v>40004</v>
      </c>
      <c r="P23" s="43">
        <f t="shared" si="2"/>
        <v>1111500</v>
      </c>
      <c r="Q23" s="43"/>
    </row>
    <row r="24" spans="2:17">
      <c r="B24" s="53">
        <v>43024</v>
      </c>
      <c r="C24" s="54">
        <v>192.62</v>
      </c>
      <c r="D24" s="55">
        <f t="shared" si="3"/>
        <v>1.5799999999999841</v>
      </c>
      <c r="E24" s="56">
        <f t="shared" si="0"/>
        <v>-205399.99999999793</v>
      </c>
      <c r="F24" s="57">
        <v>16</v>
      </c>
      <c r="G24" s="56">
        <f t="shared" si="4"/>
        <v>618020.00000000023</v>
      </c>
      <c r="N24" s="25">
        <v>17</v>
      </c>
      <c r="O24" s="45">
        <f t="shared" si="1"/>
        <v>40003</v>
      </c>
      <c r="P24" s="43">
        <f t="shared" si="2"/>
        <v>1111500</v>
      </c>
      <c r="Q24" s="43"/>
    </row>
    <row r="25" spans="2:17">
      <c r="B25" s="53">
        <v>43023</v>
      </c>
      <c r="C25" s="54">
        <v>191.95</v>
      </c>
      <c r="D25" s="55">
        <f t="shared" si="3"/>
        <v>0.67000000000001592</v>
      </c>
      <c r="E25" s="56">
        <f t="shared" si="0"/>
        <v>-87100.000000002066</v>
      </c>
      <c r="F25" s="57">
        <v>17</v>
      </c>
      <c r="G25" s="56">
        <f t="shared" si="4"/>
        <v>618020.00000000023</v>
      </c>
      <c r="N25" s="25">
        <v>18</v>
      </c>
      <c r="O25" s="45">
        <f t="shared" si="1"/>
        <v>40002</v>
      </c>
      <c r="P25" s="43">
        <f t="shared" si="2"/>
        <v>1111500</v>
      </c>
      <c r="Q25" s="43"/>
    </row>
    <row r="26" spans="2:17">
      <c r="B26" s="53">
        <v>43022</v>
      </c>
      <c r="C26" s="54">
        <v>189.7</v>
      </c>
      <c r="D26" s="55">
        <f t="shared" si="3"/>
        <v>2.25</v>
      </c>
      <c r="E26" s="56">
        <f t="shared" si="0"/>
        <v>-292500</v>
      </c>
      <c r="F26" s="57">
        <v>18</v>
      </c>
      <c r="G26" s="56">
        <f t="shared" si="4"/>
        <v>618020.00000000023</v>
      </c>
      <c r="N26" s="25">
        <v>19</v>
      </c>
      <c r="O26" s="45">
        <f t="shared" si="1"/>
        <v>40001</v>
      </c>
      <c r="P26" s="43">
        <f t="shared" si="2"/>
        <v>1111500</v>
      </c>
      <c r="Q26" s="43"/>
    </row>
    <row r="27" spans="2:17">
      <c r="B27" s="53">
        <v>43021</v>
      </c>
      <c r="C27" s="54">
        <v>188.65</v>
      </c>
      <c r="D27" s="55">
        <f t="shared" si="3"/>
        <v>1.0499999999999829</v>
      </c>
      <c r="E27" s="56">
        <f t="shared" si="0"/>
        <v>-136499.99999999779</v>
      </c>
      <c r="F27" s="57">
        <v>19</v>
      </c>
      <c r="G27" s="56">
        <f t="shared" si="4"/>
        <v>618020.00000000023</v>
      </c>
      <c r="N27" s="25">
        <v>20</v>
      </c>
      <c r="O27" s="45">
        <f t="shared" si="1"/>
        <v>40000</v>
      </c>
      <c r="P27" s="43">
        <f t="shared" si="2"/>
        <v>1111500</v>
      </c>
      <c r="Q27" s="43"/>
    </row>
    <row r="28" spans="2:17">
      <c r="B28" s="53">
        <v>43020</v>
      </c>
      <c r="C28" s="54">
        <v>189.36</v>
      </c>
      <c r="D28" s="55">
        <f t="shared" si="3"/>
        <v>-0.71000000000000796</v>
      </c>
      <c r="E28" s="56">
        <f t="shared" si="0"/>
        <v>92300.000000001033</v>
      </c>
      <c r="F28" s="57">
        <v>20</v>
      </c>
      <c r="G28" s="56">
        <f t="shared" si="4"/>
        <v>618020.00000000023</v>
      </c>
      <c r="N28" s="25">
        <v>21</v>
      </c>
      <c r="O28" s="45">
        <f t="shared" si="1"/>
        <v>39999</v>
      </c>
      <c r="P28" s="43">
        <f t="shared" si="2"/>
        <v>1111500</v>
      </c>
      <c r="Q28" s="43"/>
    </row>
    <row r="29" spans="2:17">
      <c r="B29" s="53">
        <v>43019</v>
      </c>
      <c r="C29" s="54">
        <v>189.48</v>
      </c>
      <c r="D29" s="55">
        <f t="shared" si="3"/>
        <v>-0.11999999999997613</v>
      </c>
      <c r="E29" s="56">
        <f t="shared" si="0"/>
        <v>15599.999999996897</v>
      </c>
      <c r="F29" s="57">
        <v>21</v>
      </c>
      <c r="G29" s="56">
        <f t="shared" si="4"/>
        <v>618020.00000000023</v>
      </c>
      <c r="N29" s="25">
        <v>22</v>
      </c>
      <c r="O29" s="45">
        <f t="shared" si="1"/>
        <v>39998</v>
      </c>
      <c r="P29" s="43">
        <f t="shared" si="2"/>
        <v>1111500</v>
      </c>
      <c r="Q29" s="43"/>
    </row>
    <row r="30" spans="2:17">
      <c r="B30" s="53">
        <v>43018</v>
      </c>
      <c r="C30" s="54">
        <v>190.07</v>
      </c>
      <c r="D30" s="55">
        <f t="shared" si="3"/>
        <v>-0.59000000000000341</v>
      </c>
      <c r="E30" s="56">
        <f t="shared" si="0"/>
        <v>76700.000000000437</v>
      </c>
      <c r="F30" s="57">
        <v>22</v>
      </c>
      <c r="G30" s="56">
        <f t="shared" si="4"/>
        <v>618020.00000000023</v>
      </c>
      <c r="N30" s="25">
        <v>23</v>
      </c>
      <c r="O30" s="45">
        <f t="shared" si="1"/>
        <v>39997</v>
      </c>
      <c r="P30" s="43">
        <f t="shared" si="2"/>
        <v>1111500</v>
      </c>
      <c r="Q30" s="43"/>
    </row>
    <row r="31" spans="2:17">
      <c r="B31" s="53">
        <v>43017</v>
      </c>
      <c r="C31" s="54">
        <v>191.53</v>
      </c>
      <c r="D31" s="55">
        <f t="shared" si="3"/>
        <v>-1.460000000000008</v>
      </c>
      <c r="E31" s="56">
        <f t="shared" si="0"/>
        <v>189800.00000000105</v>
      </c>
      <c r="F31" s="57">
        <v>23</v>
      </c>
      <c r="G31" s="56">
        <f t="shared" si="4"/>
        <v>618020.00000000023</v>
      </c>
      <c r="N31" s="25">
        <v>24</v>
      </c>
      <c r="O31" s="45">
        <f t="shared" si="1"/>
        <v>39996</v>
      </c>
      <c r="P31" s="43">
        <f t="shared" si="2"/>
        <v>1111500</v>
      </c>
      <c r="Q31" s="43"/>
    </row>
    <row r="32" spans="2:17">
      <c r="B32" s="53">
        <v>43016</v>
      </c>
      <c r="C32" s="54">
        <v>191.98</v>
      </c>
      <c r="D32" s="55">
        <f t="shared" si="3"/>
        <v>-0.44999999999998863</v>
      </c>
      <c r="E32" s="56">
        <f t="shared" si="0"/>
        <v>58499.999999998523</v>
      </c>
      <c r="F32" s="57">
        <v>24</v>
      </c>
      <c r="G32" s="56">
        <f t="shared" si="4"/>
        <v>618020.00000000023</v>
      </c>
      <c r="N32" s="25">
        <v>25</v>
      </c>
      <c r="O32" s="45">
        <f t="shared" si="1"/>
        <v>39995</v>
      </c>
      <c r="P32" s="43">
        <f t="shared" si="2"/>
        <v>1111500</v>
      </c>
      <c r="Q32" s="43"/>
    </row>
    <row r="33" spans="2:17">
      <c r="B33" s="53">
        <v>43015</v>
      </c>
      <c r="C33" s="54">
        <v>191.23</v>
      </c>
      <c r="D33" s="55">
        <f t="shared" si="3"/>
        <v>0.75</v>
      </c>
      <c r="E33" s="56">
        <f t="shared" si="0"/>
        <v>-97500</v>
      </c>
      <c r="F33" s="57">
        <v>25</v>
      </c>
      <c r="G33" s="56">
        <f t="shared" si="4"/>
        <v>740740.00000000105</v>
      </c>
      <c r="N33" s="25">
        <v>26</v>
      </c>
      <c r="O33" s="45">
        <f t="shared" si="1"/>
        <v>39994</v>
      </c>
      <c r="P33" s="43">
        <f t="shared" si="2"/>
        <v>1111500</v>
      </c>
      <c r="Q33" s="43"/>
    </row>
    <row r="34" spans="2:17">
      <c r="B34" s="53">
        <v>43014</v>
      </c>
      <c r="C34" s="54">
        <v>192.88</v>
      </c>
      <c r="D34" s="55">
        <f t="shared" si="3"/>
        <v>-1.6500000000000057</v>
      </c>
      <c r="E34" s="56">
        <f t="shared" si="0"/>
        <v>214500.00000000073</v>
      </c>
      <c r="F34" s="57">
        <v>26</v>
      </c>
      <c r="G34" s="56">
        <f t="shared" si="4"/>
        <v>740740.00000000105</v>
      </c>
      <c r="N34" s="25">
        <v>27</v>
      </c>
      <c r="O34" s="45">
        <f t="shared" si="1"/>
        <v>39993</v>
      </c>
      <c r="P34" s="43">
        <f t="shared" si="2"/>
        <v>1111500</v>
      </c>
      <c r="Q34" s="43"/>
    </row>
    <row r="35" spans="2:17">
      <c r="B35" s="53">
        <v>43013</v>
      </c>
      <c r="C35" s="54">
        <v>193.49</v>
      </c>
      <c r="D35" s="55">
        <f t="shared" si="3"/>
        <v>-0.61000000000001364</v>
      </c>
      <c r="E35" s="56">
        <f t="shared" si="0"/>
        <v>79300.000000001775</v>
      </c>
      <c r="F35" s="57">
        <v>27</v>
      </c>
      <c r="G35" s="56">
        <f t="shared" si="4"/>
        <v>768820</v>
      </c>
      <c r="N35" s="25">
        <v>28</v>
      </c>
      <c r="O35" s="45">
        <f t="shared" si="1"/>
        <v>39992</v>
      </c>
      <c r="P35" s="43">
        <f t="shared" si="2"/>
        <v>1111500</v>
      </c>
      <c r="Q35" s="43"/>
    </row>
    <row r="36" spans="2:17">
      <c r="B36" s="53">
        <v>43012</v>
      </c>
      <c r="C36" s="54">
        <v>190.29</v>
      </c>
      <c r="D36" s="55">
        <f t="shared" si="3"/>
        <v>3.2000000000000171</v>
      </c>
      <c r="E36" s="56">
        <f t="shared" si="0"/>
        <v>-416000.00000000221</v>
      </c>
      <c r="F36" s="57">
        <v>28</v>
      </c>
      <c r="G36" s="56">
        <f t="shared" si="4"/>
        <v>768820</v>
      </c>
      <c r="N36" s="25">
        <v>29</v>
      </c>
      <c r="O36" s="45">
        <f t="shared" si="1"/>
        <v>39991</v>
      </c>
      <c r="P36" s="43">
        <f t="shared" si="2"/>
        <v>1111500</v>
      </c>
      <c r="Q36" s="43"/>
    </row>
    <row r="37" spans="2:17">
      <c r="B37" s="53">
        <v>43011</v>
      </c>
      <c r="C37" s="54">
        <v>190.29</v>
      </c>
      <c r="D37" s="55">
        <f t="shared" si="3"/>
        <v>0</v>
      </c>
      <c r="E37" s="56">
        <f t="shared" si="0"/>
        <v>0</v>
      </c>
      <c r="F37" s="57">
        <v>29</v>
      </c>
      <c r="G37" s="56">
        <f t="shared" si="4"/>
        <v>768820</v>
      </c>
      <c r="N37" s="25">
        <v>30</v>
      </c>
      <c r="O37" s="45">
        <f t="shared" si="1"/>
        <v>39990</v>
      </c>
      <c r="P37" s="43">
        <f t="shared" si="2"/>
        <v>1111500</v>
      </c>
      <c r="Q37" s="43"/>
    </row>
    <row r="38" spans="2:17">
      <c r="B38" s="53">
        <v>43010</v>
      </c>
      <c r="C38" s="54">
        <v>189.2</v>
      </c>
      <c r="D38" s="55">
        <f t="shared" si="3"/>
        <v>1.0900000000000034</v>
      </c>
      <c r="E38" s="56">
        <f t="shared" si="0"/>
        <v>-141700.00000000044</v>
      </c>
      <c r="F38" s="57">
        <v>30</v>
      </c>
      <c r="G38" s="56">
        <f t="shared" si="4"/>
        <v>768820</v>
      </c>
      <c r="N38" s="25">
        <v>31</v>
      </c>
      <c r="O38" s="45">
        <f t="shared" si="1"/>
        <v>39989</v>
      </c>
      <c r="P38" s="43">
        <f t="shared" si="2"/>
        <v>1111500</v>
      </c>
      <c r="Q38" s="43"/>
    </row>
    <row r="39" spans="2:17">
      <c r="B39" s="53">
        <v>43009</v>
      </c>
      <c r="C39" s="54">
        <v>190.35</v>
      </c>
      <c r="D39" s="55">
        <f t="shared" si="3"/>
        <v>-1.1500000000000057</v>
      </c>
      <c r="E39" s="56">
        <f t="shared" si="0"/>
        <v>149500.00000000073</v>
      </c>
      <c r="F39" s="57">
        <v>31</v>
      </c>
      <c r="G39" s="56">
        <f t="shared" si="4"/>
        <v>768820</v>
      </c>
      <c r="N39" s="25">
        <v>32</v>
      </c>
      <c r="O39" s="45">
        <f t="shared" si="1"/>
        <v>39988</v>
      </c>
      <c r="P39" s="43">
        <f t="shared" si="2"/>
        <v>1111500</v>
      </c>
      <c r="Q39" s="43"/>
    </row>
    <row r="40" spans="2:17">
      <c r="B40" s="53">
        <v>43008</v>
      </c>
      <c r="C40" s="54">
        <v>186.94</v>
      </c>
      <c r="D40" s="55">
        <f t="shared" si="3"/>
        <v>3.4099999999999966</v>
      </c>
      <c r="E40" s="56">
        <f t="shared" si="0"/>
        <v>-443299.99999999953</v>
      </c>
      <c r="F40" s="57">
        <v>32</v>
      </c>
      <c r="G40" s="56">
        <f t="shared" si="4"/>
        <v>768820</v>
      </c>
      <c r="N40" s="25">
        <v>33</v>
      </c>
      <c r="O40" s="45">
        <f t="shared" si="1"/>
        <v>39987</v>
      </c>
      <c r="P40" s="43">
        <f t="shared" si="2"/>
        <v>1111500</v>
      </c>
      <c r="Q40" s="43"/>
    </row>
    <row r="41" spans="2:17">
      <c r="B41" s="53">
        <v>43007</v>
      </c>
      <c r="C41" s="54">
        <v>185.85</v>
      </c>
      <c r="D41" s="55">
        <f t="shared" si="3"/>
        <v>1.0900000000000034</v>
      </c>
      <c r="E41" s="56">
        <f t="shared" si="0"/>
        <v>-141700.00000000044</v>
      </c>
      <c r="F41" s="57">
        <v>33</v>
      </c>
      <c r="G41" s="56">
        <f t="shared" si="4"/>
        <v>768820</v>
      </c>
      <c r="N41" s="25">
        <v>34</v>
      </c>
      <c r="O41" s="45">
        <f t="shared" si="1"/>
        <v>39986</v>
      </c>
      <c r="P41" s="43">
        <f t="shared" si="2"/>
        <v>1111500</v>
      </c>
      <c r="Q41" s="43"/>
    </row>
    <row r="42" spans="2:17">
      <c r="B42" s="53">
        <v>43006</v>
      </c>
      <c r="C42" s="54">
        <v>185.51</v>
      </c>
      <c r="D42" s="55">
        <f t="shared" si="3"/>
        <v>0.34000000000000341</v>
      </c>
      <c r="E42" s="56">
        <f t="shared" si="0"/>
        <v>-44200.000000000444</v>
      </c>
      <c r="F42" s="57">
        <v>34</v>
      </c>
      <c r="G42" s="56">
        <f t="shared" si="4"/>
        <v>768820</v>
      </c>
      <c r="N42" s="25">
        <v>35</v>
      </c>
      <c r="O42" s="45">
        <f t="shared" si="1"/>
        <v>39985</v>
      </c>
      <c r="P42" s="43">
        <f t="shared" si="2"/>
        <v>1111500</v>
      </c>
      <c r="Q42" s="43"/>
    </row>
    <row r="43" spans="2:17">
      <c r="B43" s="53">
        <v>43005</v>
      </c>
      <c r="C43" s="54">
        <v>188.32</v>
      </c>
      <c r="D43" s="55">
        <f t="shared" si="3"/>
        <v>-2.8100000000000023</v>
      </c>
      <c r="E43" s="56">
        <f t="shared" si="0"/>
        <v>365300.00000000029</v>
      </c>
      <c r="F43" s="57">
        <v>35</v>
      </c>
      <c r="G43" s="56">
        <f t="shared" si="4"/>
        <v>768820</v>
      </c>
      <c r="N43" s="25">
        <v>36</v>
      </c>
      <c r="O43" s="45">
        <f t="shared" si="1"/>
        <v>39984</v>
      </c>
      <c r="P43" s="43">
        <f t="shared" si="2"/>
        <v>1111500</v>
      </c>
      <c r="Q43" s="43"/>
    </row>
    <row r="44" spans="2:17">
      <c r="B44" s="53">
        <v>43004</v>
      </c>
      <c r="C44" s="54">
        <v>189.25</v>
      </c>
      <c r="D44" s="55">
        <f t="shared" si="3"/>
        <v>-0.93000000000000682</v>
      </c>
      <c r="E44" s="56">
        <f t="shared" si="0"/>
        <v>120900.00000000089</v>
      </c>
      <c r="F44" s="57">
        <v>36</v>
      </c>
      <c r="G44" s="56">
        <f t="shared" si="4"/>
        <v>768820</v>
      </c>
      <c r="N44" s="25">
        <v>37</v>
      </c>
      <c r="O44" s="45">
        <f t="shared" si="1"/>
        <v>39983</v>
      </c>
      <c r="P44" s="43">
        <f t="shared" si="2"/>
        <v>1111500</v>
      </c>
      <c r="Q44" s="43"/>
    </row>
    <row r="45" spans="2:17">
      <c r="B45" s="53">
        <v>43003</v>
      </c>
      <c r="C45" s="54">
        <v>189.64</v>
      </c>
      <c r="D45" s="55">
        <f t="shared" si="3"/>
        <v>-0.38999999999998636</v>
      </c>
      <c r="E45" s="56">
        <f t="shared" si="0"/>
        <v>50699.999999998225</v>
      </c>
      <c r="F45" s="57">
        <v>37</v>
      </c>
      <c r="G45" s="56">
        <f t="shared" si="4"/>
        <v>768820</v>
      </c>
      <c r="N45" s="25">
        <v>38</v>
      </c>
      <c r="O45" s="45">
        <f t="shared" si="1"/>
        <v>39982</v>
      </c>
      <c r="P45" s="43">
        <f t="shared" si="2"/>
        <v>1111500</v>
      </c>
      <c r="Q45" s="43"/>
    </row>
    <row r="46" spans="2:17">
      <c r="B46" s="53">
        <v>43002</v>
      </c>
      <c r="C46" s="54">
        <v>190.1</v>
      </c>
      <c r="D46" s="55">
        <f t="shared" si="3"/>
        <v>-0.46000000000000796</v>
      </c>
      <c r="E46" s="56">
        <f t="shared" si="0"/>
        <v>59800.000000001033</v>
      </c>
      <c r="F46" s="57">
        <v>38</v>
      </c>
      <c r="G46" s="56">
        <f t="shared" si="4"/>
        <v>768820</v>
      </c>
      <c r="N46" s="25">
        <v>39</v>
      </c>
      <c r="O46" s="45">
        <f t="shared" si="1"/>
        <v>39981</v>
      </c>
      <c r="P46" s="43">
        <f t="shared" si="2"/>
        <v>1111500</v>
      </c>
      <c r="Q46" s="43"/>
    </row>
    <row r="47" spans="2:17">
      <c r="B47" s="53">
        <v>43001</v>
      </c>
      <c r="C47" s="54">
        <v>191.16</v>
      </c>
      <c r="D47" s="55">
        <f t="shared" si="3"/>
        <v>-1.0600000000000023</v>
      </c>
      <c r="E47" s="56">
        <f t="shared" si="0"/>
        <v>137800.00000000029</v>
      </c>
      <c r="F47" s="57">
        <v>39</v>
      </c>
      <c r="G47" s="56">
        <f t="shared" si="4"/>
        <v>768820</v>
      </c>
      <c r="N47" s="25">
        <v>40</v>
      </c>
      <c r="O47" s="45">
        <f t="shared" si="1"/>
        <v>39980</v>
      </c>
      <c r="P47" s="43">
        <f t="shared" si="2"/>
        <v>1111500</v>
      </c>
      <c r="Q47" s="43"/>
    </row>
    <row r="48" spans="2:17">
      <c r="B48" s="53">
        <v>43000</v>
      </c>
      <c r="C48" s="54">
        <v>195.07</v>
      </c>
      <c r="D48" s="55">
        <f t="shared" si="3"/>
        <v>-3.9099999999999966</v>
      </c>
      <c r="E48" s="56">
        <f t="shared" si="0"/>
        <v>508299.99999999953</v>
      </c>
      <c r="F48" s="57">
        <v>40</v>
      </c>
      <c r="G48" s="56">
        <f t="shared" si="4"/>
        <v>768820</v>
      </c>
      <c r="N48" s="25">
        <v>41</v>
      </c>
      <c r="O48" s="45">
        <f t="shared" si="1"/>
        <v>39979</v>
      </c>
      <c r="P48" s="43">
        <f t="shared" si="2"/>
        <v>1111500</v>
      </c>
      <c r="Q48" s="43"/>
    </row>
    <row r="49" spans="2:17">
      <c r="B49" s="53">
        <v>42999</v>
      </c>
      <c r="C49" s="54">
        <v>194.14</v>
      </c>
      <c r="D49" s="55">
        <f t="shared" si="3"/>
        <v>0.93000000000000682</v>
      </c>
      <c r="E49" s="56">
        <f t="shared" si="0"/>
        <v>-120900.00000000089</v>
      </c>
      <c r="F49" s="57">
        <v>41</v>
      </c>
      <c r="G49" s="56">
        <f t="shared" si="4"/>
        <v>768820</v>
      </c>
      <c r="N49" s="25">
        <v>42</v>
      </c>
      <c r="O49" s="45">
        <f t="shared" si="1"/>
        <v>39978</v>
      </c>
      <c r="P49" s="43">
        <f t="shared" si="2"/>
        <v>1111500</v>
      </c>
      <c r="Q49" s="43"/>
    </row>
    <row r="50" spans="2:17">
      <c r="B50" s="53">
        <v>42998</v>
      </c>
      <c r="C50" s="54">
        <v>193.43</v>
      </c>
      <c r="D50" s="55">
        <f t="shared" si="3"/>
        <v>0.70999999999997954</v>
      </c>
      <c r="E50" s="56">
        <f t="shared" si="0"/>
        <v>-92299.999999997337</v>
      </c>
      <c r="F50" s="57">
        <v>42</v>
      </c>
      <c r="G50" s="56">
        <f t="shared" si="4"/>
        <v>768820</v>
      </c>
      <c r="N50" s="25">
        <v>43</v>
      </c>
      <c r="O50" s="45">
        <f t="shared" si="1"/>
        <v>39977</v>
      </c>
      <c r="P50" s="43">
        <f t="shared" si="2"/>
        <v>1111500</v>
      </c>
      <c r="Q50" s="43"/>
    </row>
    <row r="51" spans="2:17">
      <c r="B51" s="53">
        <v>42997</v>
      </c>
      <c r="C51" s="54">
        <v>197.15</v>
      </c>
      <c r="D51" s="55">
        <f t="shared" si="3"/>
        <v>-3.7199999999999989</v>
      </c>
      <c r="E51" s="56">
        <f t="shared" si="0"/>
        <v>483599.99999999983</v>
      </c>
      <c r="F51" s="57">
        <v>43</v>
      </c>
      <c r="G51" s="56">
        <f t="shared" si="4"/>
        <v>768820</v>
      </c>
      <c r="N51" s="25">
        <v>44</v>
      </c>
      <c r="O51" s="45">
        <f t="shared" si="1"/>
        <v>39976</v>
      </c>
      <c r="P51" s="43">
        <f t="shared" si="2"/>
        <v>1111500</v>
      </c>
      <c r="Q51" s="43"/>
    </row>
    <row r="52" spans="2:17">
      <c r="B52" s="53">
        <v>42996</v>
      </c>
      <c r="C52" s="54">
        <v>194.53</v>
      </c>
      <c r="D52" s="55">
        <f t="shared" si="3"/>
        <v>2.6200000000000045</v>
      </c>
      <c r="E52" s="56">
        <f t="shared" si="0"/>
        <v>-340600.00000000058</v>
      </c>
      <c r="F52" s="57">
        <v>44</v>
      </c>
      <c r="G52" s="56">
        <f t="shared" si="4"/>
        <v>768820</v>
      </c>
      <c r="N52" s="25">
        <v>45</v>
      </c>
      <c r="O52" s="45">
        <f t="shared" si="1"/>
        <v>39975</v>
      </c>
      <c r="P52" s="43">
        <f t="shared" si="2"/>
        <v>1111500</v>
      </c>
      <c r="Q52" s="43"/>
    </row>
    <row r="53" spans="2:17">
      <c r="B53" s="53">
        <v>42995</v>
      </c>
      <c r="C53" s="54">
        <v>193.27</v>
      </c>
      <c r="D53" s="55">
        <f t="shared" si="3"/>
        <v>1.2599999999999909</v>
      </c>
      <c r="E53" s="56">
        <f t="shared" si="0"/>
        <v>-163799.99999999881</v>
      </c>
      <c r="F53" s="57">
        <v>45</v>
      </c>
      <c r="G53" s="56">
        <f t="shared" si="4"/>
        <v>768820</v>
      </c>
      <c r="N53" s="25">
        <v>46</v>
      </c>
      <c r="O53" s="45">
        <f t="shared" si="1"/>
        <v>39974</v>
      </c>
      <c r="P53" s="43">
        <f t="shared" si="2"/>
        <v>1111500</v>
      </c>
      <c r="Q53" s="43"/>
    </row>
    <row r="54" spans="2:17">
      <c r="B54" s="53">
        <v>42994</v>
      </c>
      <c r="C54" s="54">
        <v>193.27</v>
      </c>
      <c r="D54" s="55">
        <f t="shared" si="3"/>
        <v>0</v>
      </c>
      <c r="E54" s="56">
        <f t="shared" si="0"/>
        <v>0</v>
      </c>
      <c r="F54" s="57">
        <v>46</v>
      </c>
      <c r="G54" s="56">
        <f t="shared" si="4"/>
        <v>768820</v>
      </c>
      <c r="N54" s="25">
        <v>47</v>
      </c>
      <c r="O54" s="45">
        <f t="shared" si="1"/>
        <v>39973</v>
      </c>
      <c r="P54" s="43">
        <f t="shared" si="2"/>
        <v>1111500</v>
      </c>
      <c r="Q54" s="43"/>
    </row>
    <row r="55" spans="2:17">
      <c r="B55" s="53">
        <v>42993</v>
      </c>
      <c r="C55" s="54">
        <v>193.27</v>
      </c>
      <c r="D55" s="55">
        <f t="shared" si="3"/>
        <v>0</v>
      </c>
      <c r="E55" s="56">
        <f t="shared" si="0"/>
        <v>0</v>
      </c>
      <c r="F55" s="57">
        <v>47</v>
      </c>
      <c r="G55" s="56">
        <f t="shared" si="4"/>
        <v>768820</v>
      </c>
      <c r="N55" s="25">
        <v>48</v>
      </c>
      <c r="O55" s="45">
        <f t="shared" si="1"/>
        <v>39972</v>
      </c>
      <c r="P55" s="43">
        <f t="shared" si="2"/>
        <v>1111500</v>
      </c>
      <c r="Q55" s="43"/>
    </row>
    <row r="56" spans="2:17">
      <c r="B56" s="53">
        <v>42992</v>
      </c>
      <c r="C56" s="54">
        <v>191.6</v>
      </c>
      <c r="D56" s="55">
        <f t="shared" si="3"/>
        <v>1.6700000000000159</v>
      </c>
      <c r="E56" s="56">
        <f t="shared" si="0"/>
        <v>-217100.00000000207</v>
      </c>
      <c r="F56" s="57">
        <v>48</v>
      </c>
      <c r="G56" s="56">
        <f t="shared" si="4"/>
        <v>768820</v>
      </c>
      <c r="N56" s="25">
        <v>49</v>
      </c>
      <c r="O56" s="45">
        <f t="shared" si="1"/>
        <v>39971</v>
      </c>
      <c r="P56" s="43">
        <f t="shared" si="2"/>
        <v>1111500</v>
      </c>
      <c r="Q56" s="43"/>
    </row>
    <row r="57" spans="2:17">
      <c r="B57" s="53">
        <v>42991</v>
      </c>
      <c r="C57" s="54">
        <v>190.72</v>
      </c>
      <c r="D57" s="55">
        <f t="shared" si="3"/>
        <v>0.87999999999999545</v>
      </c>
      <c r="E57" s="56">
        <f t="shared" si="0"/>
        <v>-114399.9999999994</v>
      </c>
      <c r="F57" s="57">
        <v>49</v>
      </c>
      <c r="G57" s="56">
        <f t="shared" si="4"/>
        <v>768820</v>
      </c>
      <c r="N57" s="25">
        <v>50</v>
      </c>
      <c r="O57" s="45">
        <f t="shared" si="1"/>
        <v>39970</v>
      </c>
      <c r="P57" s="43">
        <f t="shared" si="2"/>
        <v>1111500</v>
      </c>
      <c r="Q57" s="43"/>
    </row>
    <row r="58" spans="2:17">
      <c r="B58" s="53">
        <v>42990</v>
      </c>
      <c r="C58" s="54">
        <v>191.25</v>
      </c>
      <c r="D58" s="55">
        <f t="shared" si="3"/>
        <v>-0.53000000000000114</v>
      </c>
      <c r="E58" s="56">
        <f t="shared" si="0"/>
        <v>68900.000000000146</v>
      </c>
      <c r="F58" s="57">
        <v>50</v>
      </c>
      <c r="G58" s="56">
        <f t="shared" si="4"/>
        <v>768820</v>
      </c>
      <c r="N58" s="25">
        <v>51</v>
      </c>
      <c r="O58" s="45">
        <f t="shared" si="1"/>
        <v>39969</v>
      </c>
      <c r="P58" s="43">
        <f t="shared" si="2"/>
        <v>1111500</v>
      </c>
      <c r="Q58" s="43"/>
    </row>
    <row r="59" spans="2:17">
      <c r="B59" s="53">
        <v>42989</v>
      </c>
      <c r="C59" s="54">
        <v>194.4</v>
      </c>
      <c r="D59" s="55">
        <f t="shared" si="3"/>
        <v>-3.1500000000000057</v>
      </c>
      <c r="E59" s="56">
        <f t="shared" si="0"/>
        <v>409500.00000000076</v>
      </c>
      <c r="F59" s="57">
        <v>51</v>
      </c>
      <c r="G59" s="56">
        <f t="shared" si="4"/>
        <v>768820</v>
      </c>
      <c r="N59" s="25">
        <v>52</v>
      </c>
      <c r="O59" s="45">
        <f t="shared" si="1"/>
        <v>39968</v>
      </c>
      <c r="P59" s="43">
        <f t="shared" si="2"/>
        <v>1111500</v>
      </c>
      <c r="Q59" s="43"/>
    </row>
    <row r="60" spans="2:17">
      <c r="B60" s="53">
        <v>42988</v>
      </c>
      <c r="C60" s="54">
        <v>193.36</v>
      </c>
      <c r="D60" s="55">
        <f t="shared" si="3"/>
        <v>1.039999999999992</v>
      </c>
      <c r="E60" s="56">
        <f t="shared" si="0"/>
        <v>-135199.99999999895</v>
      </c>
      <c r="F60" s="57">
        <v>52</v>
      </c>
      <c r="G60" s="56">
        <f t="shared" si="4"/>
        <v>768820</v>
      </c>
      <c r="N60" s="25">
        <v>53</v>
      </c>
      <c r="O60" s="45">
        <f t="shared" si="1"/>
        <v>39967</v>
      </c>
      <c r="P60" s="43">
        <f t="shared" si="2"/>
        <v>1111500</v>
      </c>
      <c r="Q60" s="43"/>
    </row>
    <row r="61" spans="2:17">
      <c r="B61" s="53">
        <v>42987</v>
      </c>
      <c r="C61" s="54">
        <v>194.96</v>
      </c>
      <c r="D61" s="55">
        <f t="shared" si="3"/>
        <v>-1.5999999999999943</v>
      </c>
      <c r="E61" s="56">
        <f t="shared" si="0"/>
        <v>207999.99999999927</v>
      </c>
      <c r="F61" s="57">
        <v>53</v>
      </c>
      <c r="G61" s="56">
        <f t="shared" si="4"/>
        <v>768820</v>
      </c>
      <c r="N61" s="25">
        <v>54</v>
      </c>
      <c r="O61" s="45">
        <f t="shared" si="1"/>
        <v>39966</v>
      </c>
      <c r="P61" s="43">
        <f t="shared" si="2"/>
        <v>1111500</v>
      </c>
      <c r="Q61" s="43"/>
    </row>
    <row r="62" spans="2:17">
      <c r="B62" s="53">
        <v>42986</v>
      </c>
      <c r="C62" s="54">
        <v>200.63</v>
      </c>
      <c r="D62" s="55">
        <f t="shared" si="3"/>
        <v>-5.6699999999999875</v>
      </c>
      <c r="E62" s="56">
        <f t="shared" si="0"/>
        <v>737099.99999999837</v>
      </c>
      <c r="F62" s="57">
        <v>54</v>
      </c>
      <c r="G62" s="56">
        <f t="shared" si="4"/>
        <v>768820</v>
      </c>
      <c r="N62" s="25">
        <v>55</v>
      </c>
      <c r="O62" s="45">
        <f t="shared" si="1"/>
        <v>39965</v>
      </c>
      <c r="P62" s="43">
        <f t="shared" si="2"/>
        <v>1111500</v>
      </c>
      <c r="Q62" s="43"/>
    </row>
    <row r="63" spans="2:17">
      <c r="B63" s="53">
        <v>42985</v>
      </c>
      <c r="C63" s="54">
        <v>211</v>
      </c>
      <c r="D63" s="55">
        <f t="shared" si="3"/>
        <v>-10.370000000000005</v>
      </c>
      <c r="E63" s="56">
        <f t="shared" si="0"/>
        <v>1348100.0000000007</v>
      </c>
      <c r="F63" s="57">
        <v>55</v>
      </c>
      <c r="G63" s="56">
        <f t="shared" si="4"/>
        <v>768820</v>
      </c>
      <c r="N63" s="25">
        <v>56</v>
      </c>
      <c r="O63" s="45">
        <f t="shared" si="1"/>
        <v>39964</v>
      </c>
      <c r="P63" s="43">
        <f t="shared" si="2"/>
        <v>1111500</v>
      </c>
      <c r="Q63" s="43"/>
    </row>
    <row r="64" spans="2:17">
      <c r="B64" s="53">
        <v>42984</v>
      </c>
      <c r="C64" s="54">
        <v>208.93</v>
      </c>
      <c r="D64" s="55">
        <f t="shared" si="3"/>
        <v>2.0699999999999932</v>
      </c>
      <c r="E64" s="56">
        <f t="shared" si="0"/>
        <v>-269099.99999999913</v>
      </c>
      <c r="F64" s="57">
        <v>56</v>
      </c>
      <c r="G64" s="56">
        <f t="shared" si="4"/>
        <v>768820</v>
      </c>
      <c r="N64" s="25">
        <v>57</v>
      </c>
      <c r="O64" s="45">
        <f t="shared" si="1"/>
        <v>39963</v>
      </c>
      <c r="P64" s="43">
        <f t="shared" si="2"/>
        <v>1111500</v>
      </c>
      <c r="Q64" s="43"/>
    </row>
    <row r="65" spans="2:17">
      <c r="B65" s="53">
        <v>42983</v>
      </c>
      <c r="C65" s="54">
        <v>207.8</v>
      </c>
      <c r="D65" s="55">
        <f t="shared" si="3"/>
        <v>1.1299999999999955</v>
      </c>
      <c r="E65" s="56">
        <f t="shared" si="0"/>
        <v>-146899.99999999942</v>
      </c>
      <c r="F65" s="57">
        <v>57</v>
      </c>
      <c r="G65" s="56">
        <f t="shared" si="4"/>
        <v>768820</v>
      </c>
      <c r="N65" s="25">
        <v>58</v>
      </c>
      <c r="O65" s="45">
        <f t="shared" si="1"/>
        <v>39962</v>
      </c>
      <c r="P65" s="43">
        <f t="shared" si="2"/>
        <v>1111500</v>
      </c>
      <c r="Q65" s="43"/>
    </row>
    <row r="66" spans="2:17">
      <c r="B66" s="53">
        <v>42982</v>
      </c>
      <c r="C66" s="54">
        <v>205.76</v>
      </c>
      <c r="D66" s="55">
        <f t="shared" si="3"/>
        <v>2.0400000000000205</v>
      </c>
      <c r="E66" s="56">
        <f t="shared" si="0"/>
        <v>-265200.00000000268</v>
      </c>
      <c r="F66" s="57">
        <v>58</v>
      </c>
      <c r="G66" s="56">
        <f t="shared" si="4"/>
        <v>768820</v>
      </c>
      <c r="N66" s="25">
        <v>59</v>
      </c>
      <c r="O66" s="45">
        <f t="shared" si="1"/>
        <v>39961</v>
      </c>
      <c r="P66" s="43">
        <f t="shared" si="2"/>
        <v>1111500</v>
      </c>
      <c r="Q66" s="43"/>
    </row>
    <row r="67" spans="2:17">
      <c r="B67" s="53">
        <v>42981</v>
      </c>
      <c r="C67" s="54">
        <v>205.82</v>
      </c>
      <c r="D67" s="55">
        <f t="shared" si="3"/>
        <v>-6.0000000000002274E-2</v>
      </c>
      <c r="E67" s="56">
        <f t="shared" si="0"/>
        <v>7800.0000000002956</v>
      </c>
      <c r="F67" s="57">
        <v>59</v>
      </c>
      <c r="G67" s="56">
        <f t="shared" si="4"/>
        <v>768820</v>
      </c>
      <c r="N67" s="25">
        <v>60</v>
      </c>
      <c r="O67" s="45">
        <f t="shared" si="1"/>
        <v>39960</v>
      </c>
      <c r="P67" s="43">
        <f t="shared" si="2"/>
        <v>1111500</v>
      </c>
      <c r="Q67" s="43"/>
    </row>
    <row r="68" spans="2:17">
      <c r="B68" s="53">
        <v>42980</v>
      </c>
      <c r="C68" s="54">
        <v>207.99</v>
      </c>
      <c r="D68" s="55">
        <f t="shared" si="3"/>
        <v>-2.1700000000000159</v>
      </c>
      <c r="E68" s="56">
        <f t="shared" si="0"/>
        <v>282100.0000000021</v>
      </c>
      <c r="F68" s="57">
        <v>60</v>
      </c>
      <c r="G68" s="56">
        <f t="shared" si="4"/>
        <v>768820</v>
      </c>
      <c r="O68" s="45"/>
      <c r="P68" s="43"/>
      <c r="Q68" s="43"/>
    </row>
    <row r="69" spans="2:17">
      <c r="B69" s="53">
        <v>42979</v>
      </c>
      <c r="C69" s="54">
        <v>209.82</v>
      </c>
      <c r="D69" s="55">
        <f t="shared" si="3"/>
        <v>-1.8299999999999841</v>
      </c>
      <c r="E69" s="56">
        <f t="shared" si="0"/>
        <v>237899.99999999793</v>
      </c>
      <c r="F69" s="57"/>
      <c r="G69" s="56">
        <f t="shared" si="4"/>
        <v>768820</v>
      </c>
      <c r="O69" s="45"/>
      <c r="P69" s="43"/>
      <c r="Q69" s="43"/>
    </row>
    <row r="70" spans="2:17">
      <c r="B70" s="53">
        <v>42978</v>
      </c>
      <c r="C70" s="54">
        <v>210.59</v>
      </c>
      <c r="D70" s="55">
        <f t="shared" si="3"/>
        <v>-0.77000000000001023</v>
      </c>
      <c r="E70" s="56">
        <f t="shared" si="0"/>
        <v>100100.00000000132</v>
      </c>
      <c r="F70" s="57"/>
      <c r="G70" s="56">
        <f t="shared" si="4"/>
        <v>768820</v>
      </c>
      <c r="O70" s="45"/>
      <c r="P70" s="43"/>
      <c r="Q70" s="43"/>
    </row>
    <row r="71" spans="2:17">
      <c r="B71" s="53">
        <v>42977</v>
      </c>
      <c r="C71" s="54">
        <v>210.39</v>
      </c>
      <c r="D71" s="55">
        <f t="shared" si="3"/>
        <v>0.20000000000001705</v>
      </c>
      <c r="E71" s="56">
        <f t="shared" si="0"/>
        <v>-26000.000000002216</v>
      </c>
      <c r="F71" s="57"/>
      <c r="G71" s="56">
        <f t="shared" si="4"/>
        <v>768820</v>
      </c>
      <c r="O71" s="45"/>
      <c r="P71" s="43"/>
      <c r="Q71" s="43"/>
    </row>
    <row r="72" spans="2:17">
      <c r="B72" s="53">
        <v>42976</v>
      </c>
      <c r="C72" s="54">
        <v>210.51</v>
      </c>
      <c r="D72" s="55">
        <f t="shared" si="3"/>
        <v>-0.12000000000000455</v>
      </c>
      <c r="E72" s="56">
        <f t="shared" ref="E72:E135" si="5">$J$8*D72</f>
        <v>15600.000000000591</v>
      </c>
      <c r="F72" s="57"/>
      <c r="G72" s="56">
        <f t="shared" si="4"/>
        <v>768820</v>
      </c>
      <c r="O72" s="45"/>
      <c r="P72" s="43"/>
      <c r="Q72" s="43"/>
    </row>
    <row r="73" spans="2:17">
      <c r="B73" s="53">
        <v>42975</v>
      </c>
      <c r="C73" s="54">
        <v>209.84</v>
      </c>
      <c r="D73" s="55">
        <f t="shared" si="3"/>
        <v>0.66999999999998749</v>
      </c>
      <c r="E73" s="56">
        <f t="shared" si="5"/>
        <v>-87099.99999999837</v>
      </c>
      <c r="F73" s="57"/>
      <c r="G73" s="56">
        <f t="shared" si="4"/>
        <v>768820</v>
      </c>
      <c r="O73" s="45"/>
      <c r="P73" s="43"/>
      <c r="Q73" s="43"/>
    </row>
    <row r="74" spans="2:17">
      <c r="B74" s="53">
        <v>42974</v>
      </c>
      <c r="C74" s="54">
        <v>210.47</v>
      </c>
      <c r="D74" s="55">
        <f t="shared" ref="D74:D137" si="6">C73-C74</f>
        <v>-0.62999999999999545</v>
      </c>
      <c r="E74" s="56">
        <f t="shared" si="5"/>
        <v>81899.999999999403</v>
      </c>
      <c r="F74" s="57"/>
      <c r="G74" s="56">
        <f t="shared" ref="G74:G137" si="7">-PERCENTILE(E74:E334,1-$J$7)</f>
        <v>768820</v>
      </c>
      <c r="O74" s="45"/>
      <c r="P74" s="43"/>
      <c r="Q74" s="43"/>
    </row>
    <row r="75" spans="2:17">
      <c r="B75" s="53">
        <v>42973</v>
      </c>
      <c r="C75" s="54">
        <v>207.45</v>
      </c>
      <c r="D75" s="55">
        <f t="shared" si="6"/>
        <v>3.0200000000000102</v>
      </c>
      <c r="E75" s="56">
        <f t="shared" si="5"/>
        <v>-392600.00000000134</v>
      </c>
      <c r="F75" s="57"/>
      <c r="G75" s="56">
        <f t="shared" si="7"/>
        <v>768820</v>
      </c>
      <c r="O75" s="45"/>
      <c r="P75" s="43"/>
      <c r="Q75" s="43"/>
    </row>
    <row r="76" spans="2:17">
      <c r="B76" s="53">
        <v>42972</v>
      </c>
      <c r="C76" s="54">
        <v>205.91</v>
      </c>
      <c r="D76" s="55">
        <f t="shared" si="6"/>
        <v>1.539999999999992</v>
      </c>
      <c r="E76" s="56">
        <f t="shared" si="5"/>
        <v>-200199.99999999895</v>
      </c>
      <c r="F76" s="57"/>
      <c r="G76" s="56">
        <f t="shared" si="7"/>
        <v>768820</v>
      </c>
      <c r="O76" s="45"/>
      <c r="P76" s="43"/>
      <c r="Q76" s="43"/>
    </row>
    <row r="77" spans="2:17">
      <c r="B77" s="53">
        <v>42971</v>
      </c>
      <c r="C77" s="54">
        <v>204</v>
      </c>
      <c r="D77" s="55">
        <f t="shared" si="6"/>
        <v>1.9099999999999966</v>
      </c>
      <c r="E77" s="56">
        <f t="shared" si="5"/>
        <v>-248299.99999999956</v>
      </c>
      <c r="F77" s="57"/>
      <c r="G77" s="56">
        <f t="shared" si="7"/>
        <v>768820</v>
      </c>
      <c r="O77" s="45"/>
      <c r="P77" s="43"/>
      <c r="Q77" s="43"/>
    </row>
    <row r="78" spans="2:17">
      <c r="B78" s="53">
        <v>42970</v>
      </c>
      <c r="C78" s="54">
        <v>204.98</v>
      </c>
      <c r="D78" s="55">
        <f t="shared" si="6"/>
        <v>-0.97999999999998977</v>
      </c>
      <c r="E78" s="56">
        <f t="shared" si="5"/>
        <v>127399.99999999868</v>
      </c>
      <c r="F78" s="57"/>
      <c r="G78" s="56">
        <f t="shared" si="7"/>
        <v>768820</v>
      </c>
      <c r="O78" s="45"/>
      <c r="P78" s="43"/>
      <c r="Q78" s="43"/>
    </row>
    <row r="79" spans="2:17">
      <c r="B79" s="53">
        <v>42969</v>
      </c>
      <c r="C79" s="54">
        <v>205.29</v>
      </c>
      <c r="D79" s="55">
        <f t="shared" si="6"/>
        <v>-0.31000000000000227</v>
      </c>
      <c r="E79" s="56">
        <f t="shared" si="5"/>
        <v>40300.000000000298</v>
      </c>
      <c r="F79" s="57"/>
      <c r="G79" s="56">
        <f t="shared" si="7"/>
        <v>768820</v>
      </c>
      <c r="O79" s="45"/>
      <c r="P79" s="43"/>
      <c r="Q79" s="43"/>
    </row>
    <row r="80" spans="2:17">
      <c r="B80" s="53">
        <v>42968</v>
      </c>
      <c r="C80" s="54">
        <v>205.98</v>
      </c>
      <c r="D80" s="55">
        <f t="shared" si="6"/>
        <v>-0.68999999999999773</v>
      </c>
      <c r="E80" s="56">
        <f t="shared" si="5"/>
        <v>89699.999999999709</v>
      </c>
      <c r="F80" s="57"/>
      <c r="G80" s="56">
        <f t="shared" si="7"/>
        <v>770379.9999999986</v>
      </c>
      <c r="O80" s="45"/>
      <c r="P80" s="43"/>
      <c r="Q80" s="43"/>
    </row>
    <row r="81" spans="2:17">
      <c r="B81" s="53">
        <v>42967</v>
      </c>
      <c r="C81" s="54">
        <v>206.18</v>
      </c>
      <c r="D81" s="55">
        <f t="shared" si="6"/>
        <v>-0.20000000000001705</v>
      </c>
      <c r="E81" s="56">
        <f t="shared" si="5"/>
        <v>26000.000000002216</v>
      </c>
      <c r="F81" s="57"/>
      <c r="G81" s="56">
        <f t="shared" si="7"/>
        <v>770379.9999999986</v>
      </c>
      <c r="O81" s="45"/>
      <c r="P81" s="43"/>
      <c r="Q81" s="43"/>
    </row>
    <row r="82" spans="2:17">
      <c r="B82" s="53">
        <v>42966</v>
      </c>
      <c r="C82" s="54">
        <v>206.43</v>
      </c>
      <c r="D82" s="55">
        <f t="shared" si="6"/>
        <v>-0.25</v>
      </c>
      <c r="E82" s="56">
        <f t="shared" si="5"/>
        <v>32500</v>
      </c>
      <c r="F82" s="57"/>
      <c r="G82" s="56">
        <f t="shared" si="7"/>
        <v>770379.9999999986</v>
      </c>
      <c r="O82" s="45"/>
      <c r="P82" s="43"/>
      <c r="Q82" s="43"/>
    </row>
    <row r="83" spans="2:17">
      <c r="B83" s="53">
        <v>42965</v>
      </c>
      <c r="C83" s="54">
        <v>207.07</v>
      </c>
      <c r="D83" s="55">
        <f t="shared" si="6"/>
        <v>-0.63999999999998636</v>
      </c>
      <c r="E83" s="56">
        <f t="shared" si="5"/>
        <v>83199.999999998225</v>
      </c>
      <c r="F83" s="57"/>
      <c r="G83" s="56">
        <f t="shared" si="7"/>
        <v>770379.9999999986</v>
      </c>
      <c r="O83" s="45"/>
      <c r="P83" s="43"/>
      <c r="Q83" s="43"/>
    </row>
    <row r="84" spans="2:17">
      <c r="B84" s="53">
        <v>42964</v>
      </c>
      <c r="C84" s="54">
        <v>207.15</v>
      </c>
      <c r="D84" s="55">
        <f t="shared" si="6"/>
        <v>-8.0000000000012506E-2</v>
      </c>
      <c r="E84" s="56">
        <f t="shared" si="5"/>
        <v>10400.000000001626</v>
      </c>
      <c r="F84" s="57"/>
      <c r="G84" s="56">
        <f t="shared" si="7"/>
        <v>770379.9999999986</v>
      </c>
      <c r="O84" s="45"/>
      <c r="P84" s="43"/>
      <c r="Q84" s="43"/>
    </row>
    <row r="85" spans="2:17">
      <c r="B85" s="53">
        <v>42963</v>
      </c>
      <c r="C85" s="54">
        <v>206.81</v>
      </c>
      <c r="D85" s="55">
        <f t="shared" si="6"/>
        <v>0.34000000000000341</v>
      </c>
      <c r="E85" s="56">
        <f t="shared" si="5"/>
        <v>-44200.000000000444</v>
      </c>
      <c r="F85" s="57"/>
      <c r="G85" s="56">
        <f t="shared" si="7"/>
        <v>770379.9999999986</v>
      </c>
      <c r="O85" s="45"/>
      <c r="P85" s="43"/>
      <c r="Q85" s="43"/>
    </row>
    <row r="86" spans="2:17">
      <c r="B86" s="53">
        <v>42962</v>
      </c>
      <c r="C86" s="54">
        <v>206.36</v>
      </c>
      <c r="D86" s="55">
        <f t="shared" si="6"/>
        <v>0.44999999999998863</v>
      </c>
      <c r="E86" s="56">
        <f t="shared" si="5"/>
        <v>-58499.999999998523</v>
      </c>
      <c r="F86" s="57"/>
      <c r="G86" s="56">
        <f t="shared" si="7"/>
        <v>770379.9999999986</v>
      </c>
      <c r="O86" s="45"/>
      <c r="P86" s="43"/>
      <c r="Q86" s="43"/>
    </row>
    <row r="87" spans="2:17">
      <c r="B87" s="53">
        <v>42961</v>
      </c>
      <c r="C87" s="54">
        <v>203.77</v>
      </c>
      <c r="D87" s="55">
        <f t="shared" si="6"/>
        <v>2.5900000000000034</v>
      </c>
      <c r="E87" s="56">
        <f t="shared" si="5"/>
        <v>-336700.00000000047</v>
      </c>
      <c r="F87" s="57"/>
      <c r="G87" s="56">
        <f t="shared" si="7"/>
        <v>770379.9999999986</v>
      </c>
      <c r="O87" s="45"/>
      <c r="P87" s="43"/>
      <c r="Q87" s="43"/>
    </row>
    <row r="88" spans="2:17">
      <c r="B88" s="53">
        <v>42960</v>
      </c>
      <c r="C88" s="54">
        <v>203.27</v>
      </c>
      <c r="D88" s="55">
        <f t="shared" si="6"/>
        <v>0.5</v>
      </c>
      <c r="E88" s="56">
        <f t="shared" si="5"/>
        <v>-65000</v>
      </c>
      <c r="F88" s="57"/>
      <c r="G88" s="56">
        <f t="shared" si="7"/>
        <v>770379.9999999986</v>
      </c>
      <c r="O88" s="45"/>
      <c r="P88" s="43"/>
      <c r="Q88" s="43"/>
    </row>
    <row r="89" spans="2:17">
      <c r="B89" s="53">
        <v>42959</v>
      </c>
      <c r="C89" s="54">
        <v>200.95</v>
      </c>
      <c r="D89" s="55">
        <f t="shared" si="6"/>
        <v>2.3200000000000216</v>
      </c>
      <c r="E89" s="56">
        <f t="shared" si="5"/>
        <v>-301600.00000000279</v>
      </c>
      <c r="F89" s="57"/>
      <c r="G89" s="56">
        <f t="shared" si="7"/>
        <v>770379.9999999986</v>
      </c>
      <c r="O89" s="45"/>
      <c r="P89" s="43"/>
      <c r="Q89" s="43"/>
    </row>
    <row r="90" spans="2:17">
      <c r="B90" s="53">
        <v>42958</v>
      </c>
      <c r="C90" s="54">
        <v>199.5</v>
      </c>
      <c r="D90" s="55">
        <f t="shared" si="6"/>
        <v>1.4499999999999886</v>
      </c>
      <c r="E90" s="56">
        <f t="shared" si="5"/>
        <v>-188499.99999999852</v>
      </c>
      <c r="F90" s="57"/>
      <c r="G90" s="56">
        <f t="shared" si="7"/>
        <v>770379.9999999986</v>
      </c>
      <c r="O90" s="45"/>
      <c r="P90" s="43"/>
      <c r="Q90" s="43"/>
    </row>
    <row r="91" spans="2:17">
      <c r="B91" s="53">
        <v>42957</v>
      </c>
      <c r="C91" s="54">
        <v>199.1</v>
      </c>
      <c r="D91" s="55">
        <f t="shared" si="6"/>
        <v>0.40000000000000568</v>
      </c>
      <c r="E91" s="56">
        <f t="shared" si="5"/>
        <v>-52000.000000000742</v>
      </c>
      <c r="F91" s="57"/>
      <c r="G91" s="56">
        <f t="shared" si="7"/>
        <v>770379.9999999986</v>
      </c>
      <c r="O91" s="45"/>
      <c r="P91" s="43"/>
      <c r="Q91" s="43"/>
    </row>
    <row r="92" spans="2:17">
      <c r="B92" s="53">
        <v>42956</v>
      </c>
      <c r="C92" s="54">
        <v>195.04</v>
      </c>
      <c r="D92" s="55">
        <f t="shared" si="6"/>
        <v>4.0600000000000023</v>
      </c>
      <c r="E92" s="56">
        <f t="shared" si="5"/>
        <v>-527800.00000000035</v>
      </c>
      <c r="F92" s="57"/>
      <c r="G92" s="56">
        <f t="shared" si="7"/>
        <v>770379.9999999986</v>
      </c>
      <c r="O92" s="45"/>
      <c r="P92" s="43"/>
      <c r="Q92" s="43"/>
    </row>
    <row r="93" spans="2:17">
      <c r="B93" s="53">
        <v>42955</v>
      </c>
      <c r="C93" s="54">
        <v>194.54</v>
      </c>
      <c r="D93" s="55">
        <f t="shared" si="6"/>
        <v>0.5</v>
      </c>
      <c r="E93" s="56">
        <f t="shared" si="5"/>
        <v>-65000</v>
      </c>
      <c r="F93" s="57"/>
      <c r="G93" s="56">
        <f t="shared" si="7"/>
        <v>770379.9999999986</v>
      </c>
      <c r="O93" s="45"/>
      <c r="P93" s="43"/>
      <c r="Q93" s="43"/>
    </row>
    <row r="94" spans="2:17">
      <c r="B94" s="53">
        <v>42954</v>
      </c>
      <c r="C94" s="54">
        <v>194.85</v>
      </c>
      <c r="D94" s="55">
        <f t="shared" si="6"/>
        <v>-0.31000000000000227</v>
      </c>
      <c r="E94" s="56">
        <f t="shared" si="5"/>
        <v>40300.000000000298</v>
      </c>
      <c r="F94" s="57"/>
      <c r="G94" s="56">
        <f t="shared" si="7"/>
        <v>770379.9999999986</v>
      </c>
      <c r="O94" s="45"/>
      <c r="P94" s="43"/>
      <c r="Q94" s="43"/>
    </row>
    <row r="95" spans="2:17">
      <c r="B95" s="53">
        <v>42953</v>
      </c>
      <c r="C95" s="54">
        <v>194.85</v>
      </c>
      <c r="D95" s="55">
        <f t="shared" si="6"/>
        <v>0</v>
      </c>
      <c r="E95" s="56">
        <f t="shared" si="5"/>
        <v>0</v>
      </c>
      <c r="F95" s="57"/>
      <c r="G95" s="56">
        <f t="shared" si="7"/>
        <v>770379.9999999986</v>
      </c>
      <c r="O95" s="45"/>
      <c r="P95" s="43"/>
      <c r="Q95" s="43"/>
    </row>
    <row r="96" spans="2:17">
      <c r="B96" s="53">
        <v>42952</v>
      </c>
      <c r="C96" s="54">
        <v>193.37</v>
      </c>
      <c r="D96" s="55">
        <f t="shared" si="6"/>
        <v>1.4799999999999898</v>
      </c>
      <c r="E96" s="56">
        <f t="shared" si="5"/>
        <v>-192399.99999999866</v>
      </c>
      <c r="F96" s="57"/>
      <c r="G96" s="56">
        <f t="shared" si="7"/>
        <v>770379.9999999986</v>
      </c>
      <c r="O96" s="45"/>
      <c r="P96" s="43"/>
      <c r="Q96" s="43"/>
    </row>
    <row r="97" spans="2:17">
      <c r="B97" s="53">
        <v>42951</v>
      </c>
      <c r="C97" s="54">
        <v>195.08</v>
      </c>
      <c r="D97" s="55">
        <f t="shared" si="6"/>
        <v>-1.710000000000008</v>
      </c>
      <c r="E97" s="56">
        <f t="shared" si="5"/>
        <v>222300.00000000105</v>
      </c>
      <c r="F97" s="57"/>
      <c r="G97" s="56">
        <f t="shared" si="7"/>
        <v>770379.9999999986</v>
      </c>
      <c r="O97" s="45"/>
      <c r="P97" s="43"/>
      <c r="Q97" s="43"/>
    </row>
    <row r="98" spans="2:17">
      <c r="B98" s="53">
        <v>42950</v>
      </c>
      <c r="C98" s="54">
        <v>194.87</v>
      </c>
      <c r="D98" s="55">
        <f t="shared" si="6"/>
        <v>0.21000000000000796</v>
      </c>
      <c r="E98" s="56">
        <f t="shared" si="5"/>
        <v>-27300.000000001033</v>
      </c>
      <c r="F98" s="57"/>
      <c r="G98" s="56">
        <f t="shared" si="7"/>
        <v>770379.9999999986</v>
      </c>
      <c r="O98" s="45"/>
      <c r="P98" s="43"/>
      <c r="Q98" s="43"/>
    </row>
    <row r="99" spans="2:17">
      <c r="B99" s="53">
        <v>42949</v>
      </c>
      <c r="C99" s="54">
        <v>195.69</v>
      </c>
      <c r="D99" s="55">
        <f t="shared" si="6"/>
        <v>-0.81999999999999318</v>
      </c>
      <c r="E99" s="56">
        <f t="shared" si="5"/>
        <v>106599.99999999911</v>
      </c>
      <c r="F99" s="57"/>
      <c r="G99" s="56">
        <f t="shared" si="7"/>
        <v>770379.9999999986</v>
      </c>
      <c r="O99" s="45"/>
      <c r="P99" s="43"/>
      <c r="Q99" s="43"/>
    </row>
    <row r="100" spans="2:17">
      <c r="B100" s="53">
        <v>42948</v>
      </c>
      <c r="C100" s="54">
        <v>197.77</v>
      </c>
      <c r="D100" s="55">
        <f t="shared" si="6"/>
        <v>-2.0800000000000125</v>
      </c>
      <c r="E100" s="56">
        <f t="shared" si="5"/>
        <v>270400.00000000163</v>
      </c>
      <c r="F100" s="57"/>
      <c r="G100" s="56">
        <f t="shared" si="7"/>
        <v>770379.9999999986</v>
      </c>
      <c r="O100" s="45"/>
      <c r="P100" s="43"/>
      <c r="Q100" s="43"/>
    </row>
    <row r="101" spans="2:17">
      <c r="B101" s="53">
        <v>42947</v>
      </c>
      <c r="C101" s="54">
        <v>195.7</v>
      </c>
      <c r="D101" s="55">
        <f t="shared" si="6"/>
        <v>2.0700000000000216</v>
      </c>
      <c r="E101" s="56">
        <f t="shared" si="5"/>
        <v>-269100.00000000279</v>
      </c>
      <c r="F101" s="57"/>
      <c r="G101" s="56">
        <f t="shared" si="7"/>
        <v>770379.9999999986</v>
      </c>
      <c r="O101" s="45"/>
      <c r="P101" s="43"/>
      <c r="Q101" s="43"/>
    </row>
    <row r="102" spans="2:17">
      <c r="B102" s="53">
        <v>42946</v>
      </c>
      <c r="C102" s="54">
        <v>197.25</v>
      </c>
      <c r="D102" s="55">
        <f t="shared" si="6"/>
        <v>-1.5500000000000114</v>
      </c>
      <c r="E102" s="56">
        <f t="shared" si="5"/>
        <v>201500.00000000148</v>
      </c>
      <c r="F102" s="57"/>
      <c r="G102" s="56">
        <f t="shared" si="7"/>
        <v>770379.9999999986</v>
      </c>
      <c r="O102" s="45"/>
      <c r="P102" s="43"/>
      <c r="Q102" s="43"/>
    </row>
    <row r="103" spans="2:17">
      <c r="B103" s="53">
        <v>42945</v>
      </c>
      <c r="C103" s="54">
        <v>198.65</v>
      </c>
      <c r="D103" s="55">
        <f t="shared" si="6"/>
        <v>-1.4000000000000057</v>
      </c>
      <c r="E103" s="56">
        <f t="shared" si="5"/>
        <v>182000.00000000073</v>
      </c>
      <c r="F103" s="57"/>
      <c r="G103" s="56">
        <f t="shared" si="7"/>
        <v>770379.9999999986</v>
      </c>
      <c r="O103" s="45"/>
      <c r="P103" s="43"/>
      <c r="Q103" s="43"/>
    </row>
    <row r="104" spans="2:17">
      <c r="B104" s="53">
        <v>42944</v>
      </c>
      <c r="C104" s="54">
        <v>200.5</v>
      </c>
      <c r="D104" s="55">
        <f t="shared" si="6"/>
        <v>-1.8499999999999943</v>
      </c>
      <c r="E104" s="56">
        <f t="shared" si="5"/>
        <v>240499.99999999927</v>
      </c>
      <c r="F104" s="57"/>
      <c r="G104" s="56">
        <f t="shared" si="7"/>
        <v>783639.99999999988</v>
      </c>
      <c r="O104" s="45"/>
      <c r="P104" s="43"/>
      <c r="Q104" s="43"/>
    </row>
    <row r="105" spans="2:17">
      <c r="B105" s="53">
        <v>42943</v>
      </c>
      <c r="C105" s="54">
        <v>201.22</v>
      </c>
      <c r="D105" s="55">
        <f t="shared" si="6"/>
        <v>-0.71999999999999886</v>
      </c>
      <c r="E105" s="56">
        <f t="shared" si="5"/>
        <v>93599.999999999854</v>
      </c>
      <c r="F105" s="57"/>
      <c r="G105" s="56">
        <f t="shared" si="7"/>
        <v>783639.99999999988</v>
      </c>
      <c r="O105" s="45"/>
      <c r="P105" s="43"/>
      <c r="Q105" s="43"/>
    </row>
    <row r="106" spans="2:17">
      <c r="B106" s="53">
        <v>42942</v>
      </c>
      <c r="C106" s="54">
        <v>200.84</v>
      </c>
      <c r="D106" s="55">
        <f t="shared" si="6"/>
        <v>0.37999999999999545</v>
      </c>
      <c r="E106" s="56">
        <f t="shared" si="5"/>
        <v>-49399.999999999411</v>
      </c>
      <c r="F106" s="57"/>
      <c r="G106" s="56">
        <f t="shared" si="7"/>
        <v>783639.99999999988</v>
      </c>
      <c r="O106" s="45"/>
      <c r="P106" s="43"/>
      <c r="Q106" s="43"/>
    </row>
    <row r="107" spans="2:17">
      <c r="B107" s="53">
        <v>42941</v>
      </c>
      <c r="C107" s="54">
        <v>198.4</v>
      </c>
      <c r="D107" s="55">
        <f t="shared" si="6"/>
        <v>2.4399999999999977</v>
      </c>
      <c r="E107" s="56">
        <f t="shared" si="5"/>
        <v>-317199.99999999971</v>
      </c>
      <c r="F107" s="57"/>
      <c r="G107" s="56">
        <f t="shared" si="7"/>
        <v>783639.99999999988</v>
      </c>
      <c r="O107" s="45"/>
      <c r="P107" s="43"/>
      <c r="Q107" s="43"/>
    </row>
    <row r="108" spans="2:17">
      <c r="B108" s="53">
        <v>42940</v>
      </c>
      <c r="C108" s="54">
        <v>198.29</v>
      </c>
      <c r="D108" s="55">
        <f t="shared" si="6"/>
        <v>0.11000000000001364</v>
      </c>
      <c r="E108" s="56">
        <f t="shared" si="5"/>
        <v>-14300.000000001774</v>
      </c>
      <c r="F108" s="57"/>
      <c r="G108" s="56">
        <f t="shared" si="7"/>
        <v>783639.99999999988</v>
      </c>
      <c r="O108" s="45"/>
      <c r="P108" s="43"/>
      <c r="Q108" s="43"/>
    </row>
    <row r="109" spans="2:17">
      <c r="B109" s="53">
        <v>42939</v>
      </c>
      <c r="C109" s="54">
        <v>199.01</v>
      </c>
      <c r="D109" s="55">
        <f t="shared" si="6"/>
        <v>-0.71999999999999886</v>
      </c>
      <c r="E109" s="56">
        <f t="shared" si="5"/>
        <v>93599.999999999854</v>
      </c>
      <c r="F109" s="57"/>
      <c r="G109" s="56">
        <f t="shared" si="7"/>
        <v>783639.99999999988</v>
      </c>
      <c r="O109" s="45"/>
      <c r="P109" s="43"/>
      <c r="Q109" s="43"/>
    </row>
    <row r="110" spans="2:17">
      <c r="B110" s="53">
        <v>42938</v>
      </c>
      <c r="C110" s="54">
        <v>199.29</v>
      </c>
      <c r="D110" s="55">
        <f t="shared" si="6"/>
        <v>-0.28000000000000114</v>
      </c>
      <c r="E110" s="56">
        <f t="shared" si="5"/>
        <v>36400.000000000146</v>
      </c>
      <c r="F110" s="57"/>
      <c r="G110" s="56">
        <f t="shared" si="7"/>
        <v>783639.99999999988</v>
      </c>
      <c r="O110" s="45"/>
      <c r="P110" s="43"/>
      <c r="Q110" s="43"/>
    </row>
    <row r="111" spans="2:17">
      <c r="B111" s="53">
        <v>42937</v>
      </c>
      <c r="C111" s="54">
        <v>198.42</v>
      </c>
      <c r="D111" s="55">
        <f t="shared" si="6"/>
        <v>0.87000000000000455</v>
      </c>
      <c r="E111" s="56">
        <f t="shared" si="5"/>
        <v>-113100.0000000006</v>
      </c>
      <c r="F111" s="57"/>
      <c r="G111" s="56">
        <f t="shared" si="7"/>
        <v>783639.99999999988</v>
      </c>
      <c r="O111" s="45"/>
      <c r="P111" s="43"/>
      <c r="Q111" s="43"/>
    </row>
    <row r="112" spans="2:17">
      <c r="B112" s="53">
        <v>42936</v>
      </c>
      <c r="C112" s="54">
        <v>199.03</v>
      </c>
      <c r="D112" s="55">
        <f t="shared" si="6"/>
        <v>-0.61000000000001364</v>
      </c>
      <c r="E112" s="56">
        <f t="shared" si="5"/>
        <v>79300.000000001775</v>
      </c>
      <c r="F112" s="57"/>
      <c r="G112" s="56">
        <f t="shared" si="7"/>
        <v>783639.99999999988</v>
      </c>
      <c r="O112" s="45"/>
      <c r="P112" s="43"/>
      <c r="Q112" s="43"/>
    </row>
    <row r="113" spans="2:17">
      <c r="B113" s="53">
        <v>42935</v>
      </c>
      <c r="C113" s="54">
        <v>199.93</v>
      </c>
      <c r="D113" s="55">
        <f t="shared" si="6"/>
        <v>-0.90000000000000568</v>
      </c>
      <c r="E113" s="56">
        <f t="shared" si="5"/>
        <v>117000.00000000074</v>
      </c>
      <c r="F113" s="57"/>
      <c r="G113" s="56">
        <f t="shared" si="7"/>
        <v>783639.99999999988</v>
      </c>
      <c r="O113" s="45"/>
      <c r="P113" s="43"/>
      <c r="Q113" s="43"/>
    </row>
    <row r="114" spans="2:17">
      <c r="B114" s="53">
        <v>42934</v>
      </c>
      <c r="C114" s="54">
        <v>198.76</v>
      </c>
      <c r="D114" s="55">
        <f t="shared" si="6"/>
        <v>1.1700000000000159</v>
      </c>
      <c r="E114" s="56">
        <f t="shared" si="5"/>
        <v>-152100.00000000207</v>
      </c>
      <c r="F114" s="57"/>
      <c r="G114" s="56">
        <f t="shared" si="7"/>
        <v>783639.99999999988</v>
      </c>
      <c r="O114" s="45"/>
      <c r="P114" s="43"/>
      <c r="Q114" s="43"/>
    </row>
    <row r="115" spans="2:17">
      <c r="B115" s="53">
        <v>42933</v>
      </c>
      <c r="C115" s="54">
        <v>198.52</v>
      </c>
      <c r="D115" s="55">
        <f t="shared" si="6"/>
        <v>0.23999999999998067</v>
      </c>
      <c r="E115" s="56">
        <f t="shared" si="5"/>
        <v>-31199.999999997486</v>
      </c>
      <c r="F115" s="57"/>
      <c r="G115" s="56">
        <f t="shared" si="7"/>
        <v>783639.99999999988</v>
      </c>
      <c r="O115" s="45"/>
      <c r="P115" s="43"/>
      <c r="Q115" s="43"/>
    </row>
    <row r="116" spans="2:17">
      <c r="B116" s="53">
        <v>42932</v>
      </c>
      <c r="C116" s="54">
        <v>194.45</v>
      </c>
      <c r="D116" s="55">
        <f t="shared" si="6"/>
        <v>4.0700000000000216</v>
      </c>
      <c r="E116" s="56">
        <f t="shared" si="5"/>
        <v>-529100.00000000279</v>
      </c>
      <c r="F116" s="57"/>
      <c r="G116" s="56">
        <f t="shared" si="7"/>
        <v>783639.99999999988</v>
      </c>
      <c r="O116" s="45"/>
      <c r="P116" s="43"/>
      <c r="Q116" s="43"/>
    </row>
    <row r="117" spans="2:17">
      <c r="B117" s="53">
        <v>42931</v>
      </c>
      <c r="C117" s="54">
        <v>195.18</v>
      </c>
      <c r="D117" s="55">
        <f t="shared" si="6"/>
        <v>-0.73000000000001819</v>
      </c>
      <c r="E117" s="56">
        <f t="shared" si="5"/>
        <v>94900.000000002357</v>
      </c>
      <c r="F117" s="57"/>
      <c r="G117" s="56">
        <f t="shared" si="7"/>
        <v>783639.99999999988</v>
      </c>
      <c r="O117" s="45"/>
      <c r="P117" s="43"/>
      <c r="Q117" s="43"/>
    </row>
    <row r="118" spans="2:17">
      <c r="B118" s="53">
        <v>42930</v>
      </c>
      <c r="C118" s="54">
        <v>195.98</v>
      </c>
      <c r="D118" s="55">
        <f t="shared" si="6"/>
        <v>-0.79999999999998295</v>
      </c>
      <c r="E118" s="56">
        <f t="shared" si="5"/>
        <v>103999.99999999779</v>
      </c>
      <c r="F118" s="57"/>
      <c r="G118" s="56">
        <f t="shared" si="7"/>
        <v>783639.99999999988</v>
      </c>
      <c r="O118" s="45"/>
      <c r="P118" s="43"/>
      <c r="Q118" s="43"/>
    </row>
    <row r="119" spans="2:17">
      <c r="B119" s="53">
        <v>42929</v>
      </c>
      <c r="C119" s="54">
        <v>196.68</v>
      </c>
      <c r="D119" s="55">
        <f t="shared" si="6"/>
        <v>-0.70000000000001705</v>
      </c>
      <c r="E119" s="56">
        <f t="shared" si="5"/>
        <v>91000.000000002212</v>
      </c>
      <c r="F119" s="57"/>
      <c r="G119" s="56">
        <f t="shared" si="7"/>
        <v>783639.99999999988</v>
      </c>
      <c r="O119" s="45"/>
      <c r="P119" s="43"/>
      <c r="Q119" s="43"/>
    </row>
    <row r="120" spans="2:17">
      <c r="B120" s="53">
        <v>42928</v>
      </c>
      <c r="C120" s="54">
        <v>196.39</v>
      </c>
      <c r="D120" s="55">
        <f t="shared" si="6"/>
        <v>0.29000000000002046</v>
      </c>
      <c r="E120" s="56">
        <f t="shared" si="5"/>
        <v>-37700.000000002663</v>
      </c>
      <c r="F120" s="57"/>
      <c r="G120" s="56">
        <f t="shared" si="7"/>
        <v>783639.99999999988</v>
      </c>
      <c r="O120" s="45"/>
      <c r="P120" s="43"/>
      <c r="Q120" s="43"/>
    </row>
    <row r="121" spans="2:17">
      <c r="B121" s="53">
        <v>42927</v>
      </c>
      <c r="C121" s="54">
        <v>193.95</v>
      </c>
      <c r="D121" s="55">
        <f t="shared" si="6"/>
        <v>2.4399999999999977</v>
      </c>
      <c r="E121" s="56">
        <f t="shared" si="5"/>
        <v>-317199.99999999971</v>
      </c>
      <c r="F121" s="57"/>
      <c r="G121" s="56">
        <f t="shared" si="7"/>
        <v>783639.99999999988</v>
      </c>
      <c r="O121" s="45"/>
      <c r="P121" s="43"/>
      <c r="Q121" s="43"/>
    </row>
    <row r="122" spans="2:17">
      <c r="B122" s="53">
        <v>42926</v>
      </c>
      <c r="C122" s="54">
        <v>191.08</v>
      </c>
      <c r="D122" s="55">
        <f t="shared" si="6"/>
        <v>2.8699999999999761</v>
      </c>
      <c r="E122" s="56">
        <f t="shared" si="5"/>
        <v>-373099.99999999691</v>
      </c>
      <c r="F122" s="57"/>
      <c r="G122" s="56">
        <f t="shared" si="7"/>
        <v>783639.99999999988</v>
      </c>
      <c r="O122" s="45"/>
      <c r="P122" s="43"/>
      <c r="Q122" s="43"/>
    </row>
    <row r="123" spans="2:17">
      <c r="B123" s="53">
        <v>42925</v>
      </c>
      <c r="C123" s="54">
        <v>190.34</v>
      </c>
      <c r="D123" s="55">
        <f t="shared" si="6"/>
        <v>0.74000000000000909</v>
      </c>
      <c r="E123" s="56">
        <f t="shared" si="5"/>
        <v>-96200.000000001179</v>
      </c>
      <c r="F123" s="57"/>
      <c r="G123" s="56">
        <f t="shared" si="7"/>
        <v>783639.99999999988</v>
      </c>
      <c r="O123" s="45"/>
      <c r="P123" s="43"/>
      <c r="Q123" s="43"/>
    </row>
    <row r="124" spans="2:17">
      <c r="B124" s="53">
        <v>42924</v>
      </c>
      <c r="C124" s="54">
        <v>190.83</v>
      </c>
      <c r="D124" s="55">
        <f t="shared" si="6"/>
        <v>-0.49000000000000909</v>
      </c>
      <c r="E124" s="56">
        <f t="shared" si="5"/>
        <v>63700.000000001179</v>
      </c>
      <c r="F124" s="57"/>
      <c r="G124" s="56">
        <f t="shared" si="7"/>
        <v>783639.99999999988</v>
      </c>
      <c r="O124" s="45"/>
      <c r="P124" s="43"/>
      <c r="Q124" s="43"/>
    </row>
    <row r="125" spans="2:17">
      <c r="B125" s="53">
        <v>42923</v>
      </c>
      <c r="C125" s="54">
        <v>192.45</v>
      </c>
      <c r="D125" s="55">
        <f t="shared" si="6"/>
        <v>-1.6199999999999761</v>
      </c>
      <c r="E125" s="56">
        <f t="shared" si="5"/>
        <v>210599.99999999689</v>
      </c>
      <c r="F125" s="57"/>
      <c r="G125" s="56">
        <f t="shared" si="7"/>
        <v>783639.99999999988</v>
      </c>
      <c r="O125" s="45"/>
      <c r="P125" s="43"/>
      <c r="Q125" s="43"/>
    </row>
    <row r="126" spans="2:17">
      <c r="B126" s="53">
        <v>42922</v>
      </c>
      <c r="C126" s="54">
        <v>195.34</v>
      </c>
      <c r="D126" s="55">
        <f t="shared" si="6"/>
        <v>-2.8900000000000148</v>
      </c>
      <c r="E126" s="56">
        <f t="shared" si="5"/>
        <v>375700.00000000192</v>
      </c>
      <c r="F126" s="57"/>
      <c r="G126" s="56">
        <f t="shared" si="7"/>
        <v>783639.99999999988</v>
      </c>
      <c r="O126" s="45"/>
      <c r="P126" s="43"/>
      <c r="Q126" s="43"/>
    </row>
    <row r="127" spans="2:17">
      <c r="B127" s="53">
        <v>42921</v>
      </c>
      <c r="C127" s="54">
        <v>188.25</v>
      </c>
      <c r="D127" s="55">
        <f t="shared" si="6"/>
        <v>7.0900000000000034</v>
      </c>
      <c r="E127" s="56">
        <f t="shared" si="5"/>
        <v>-921700.00000000047</v>
      </c>
      <c r="F127" s="57"/>
      <c r="G127" s="56">
        <f t="shared" si="7"/>
        <v>783639.99999999988</v>
      </c>
      <c r="O127" s="45"/>
      <c r="P127" s="43"/>
      <c r="Q127" s="43"/>
    </row>
    <row r="128" spans="2:17">
      <c r="B128" s="53">
        <v>42920</v>
      </c>
      <c r="C128" s="54">
        <v>183.65</v>
      </c>
      <c r="D128" s="55">
        <f t="shared" si="6"/>
        <v>4.5999999999999943</v>
      </c>
      <c r="E128" s="56">
        <f t="shared" si="5"/>
        <v>-597999.9999999993</v>
      </c>
      <c r="F128" s="57"/>
      <c r="G128" s="56">
        <f t="shared" si="7"/>
        <v>680939.99999999919</v>
      </c>
      <c r="O128" s="45"/>
      <c r="P128" s="43"/>
      <c r="Q128" s="43"/>
    </row>
    <row r="129" spans="2:17">
      <c r="B129" s="53">
        <v>42919</v>
      </c>
      <c r="C129" s="54">
        <v>184.79</v>
      </c>
      <c r="D129" s="55">
        <f t="shared" si="6"/>
        <v>-1.1399999999999864</v>
      </c>
      <c r="E129" s="56">
        <f t="shared" si="5"/>
        <v>148199.99999999822</v>
      </c>
      <c r="F129" s="57"/>
      <c r="G129" s="56">
        <f t="shared" si="7"/>
        <v>783639.99999999988</v>
      </c>
      <c r="O129" s="45"/>
      <c r="P129" s="43"/>
      <c r="Q129" s="43"/>
    </row>
    <row r="130" spans="2:17">
      <c r="B130" s="53">
        <v>42918</v>
      </c>
      <c r="C130" s="54">
        <v>186.01</v>
      </c>
      <c r="D130" s="55">
        <f t="shared" si="6"/>
        <v>-1.2199999999999989</v>
      </c>
      <c r="E130" s="56">
        <f t="shared" si="5"/>
        <v>158599.99999999985</v>
      </c>
      <c r="F130" s="57"/>
      <c r="G130" s="56">
        <f t="shared" si="7"/>
        <v>783639.99999999988</v>
      </c>
      <c r="O130" s="45"/>
      <c r="P130" s="43"/>
      <c r="Q130" s="43"/>
    </row>
    <row r="131" spans="2:17">
      <c r="B131" s="53">
        <v>42917</v>
      </c>
      <c r="C131" s="54">
        <v>183.09</v>
      </c>
      <c r="D131" s="55">
        <f t="shared" si="6"/>
        <v>2.9199999999999875</v>
      </c>
      <c r="E131" s="56">
        <f t="shared" si="5"/>
        <v>-379599.99999999837</v>
      </c>
      <c r="F131" s="57"/>
      <c r="G131" s="56">
        <f t="shared" si="7"/>
        <v>783639.99999999988</v>
      </c>
      <c r="O131" s="45"/>
      <c r="P131" s="43"/>
      <c r="Q131" s="43"/>
    </row>
    <row r="132" spans="2:17">
      <c r="B132" s="53">
        <v>42916</v>
      </c>
      <c r="C132" s="54">
        <v>185.25</v>
      </c>
      <c r="D132" s="55">
        <f t="shared" si="6"/>
        <v>-2.1599999999999966</v>
      </c>
      <c r="E132" s="56">
        <f t="shared" si="5"/>
        <v>280799.99999999953</v>
      </c>
      <c r="F132" s="57"/>
      <c r="G132" s="56">
        <f t="shared" si="7"/>
        <v>783639.99999999988</v>
      </c>
      <c r="O132" s="45"/>
      <c r="P132" s="43"/>
      <c r="Q132" s="43"/>
    </row>
    <row r="133" spans="2:17">
      <c r="B133" s="53">
        <v>42915</v>
      </c>
      <c r="C133" s="54">
        <v>186.26</v>
      </c>
      <c r="D133" s="55">
        <f t="shared" si="6"/>
        <v>-1.0099999999999909</v>
      </c>
      <c r="E133" s="56">
        <f t="shared" si="5"/>
        <v>131299.99999999881</v>
      </c>
      <c r="F133" s="57"/>
      <c r="G133" s="56">
        <f t="shared" si="7"/>
        <v>783639.99999999988</v>
      </c>
      <c r="O133" s="45"/>
      <c r="P133" s="43"/>
      <c r="Q133" s="43"/>
    </row>
    <row r="134" spans="2:17">
      <c r="B134" s="53">
        <v>42914</v>
      </c>
      <c r="C134" s="54">
        <v>189.67</v>
      </c>
      <c r="D134" s="55">
        <f t="shared" si="6"/>
        <v>-3.4099999999999966</v>
      </c>
      <c r="E134" s="56">
        <f t="shared" si="5"/>
        <v>443299.99999999953</v>
      </c>
      <c r="F134" s="57"/>
      <c r="G134" s="56">
        <f t="shared" si="7"/>
        <v>783639.99999999988</v>
      </c>
      <c r="O134" s="45"/>
      <c r="P134" s="43"/>
      <c r="Q134" s="43"/>
    </row>
    <row r="135" spans="2:17">
      <c r="B135" s="53">
        <v>42913</v>
      </c>
      <c r="C135" s="54">
        <v>191.41</v>
      </c>
      <c r="D135" s="55">
        <f t="shared" si="6"/>
        <v>-1.7400000000000091</v>
      </c>
      <c r="E135" s="56">
        <f t="shared" si="5"/>
        <v>226200.00000000119</v>
      </c>
      <c r="F135" s="57"/>
      <c r="G135" s="56">
        <f t="shared" si="7"/>
        <v>783639.99999999988</v>
      </c>
      <c r="O135" s="45"/>
      <c r="P135" s="43"/>
      <c r="Q135" s="43"/>
    </row>
    <row r="136" spans="2:17">
      <c r="B136" s="53">
        <v>42912</v>
      </c>
      <c r="C136" s="54">
        <v>195.29</v>
      </c>
      <c r="D136" s="55">
        <f t="shared" si="6"/>
        <v>-3.8799999999999955</v>
      </c>
      <c r="E136" s="56">
        <f t="shared" ref="E136:E199" si="8">$J$8*D136</f>
        <v>504399.99999999942</v>
      </c>
      <c r="F136" s="57"/>
      <c r="G136" s="56">
        <f t="shared" si="7"/>
        <v>783639.99999999988</v>
      </c>
      <c r="O136" s="45"/>
      <c r="P136" s="43"/>
      <c r="Q136" s="43"/>
    </row>
    <row r="137" spans="2:17">
      <c r="B137" s="53">
        <v>42911</v>
      </c>
      <c r="C137" s="54">
        <v>195.93</v>
      </c>
      <c r="D137" s="55">
        <f t="shared" si="6"/>
        <v>-0.64000000000001478</v>
      </c>
      <c r="E137" s="56">
        <f t="shared" si="8"/>
        <v>83200.000000001921</v>
      </c>
      <c r="F137" s="57"/>
      <c r="G137" s="56">
        <f t="shared" si="7"/>
        <v>783639.99999999988</v>
      </c>
      <c r="O137" s="45"/>
      <c r="P137" s="43"/>
      <c r="Q137" s="43"/>
    </row>
    <row r="138" spans="2:17">
      <c r="B138" s="53">
        <v>42910</v>
      </c>
      <c r="C138" s="54">
        <v>195.93</v>
      </c>
      <c r="D138" s="55">
        <f t="shared" ref="D138:D201" si="9">C137-C138</f>
        <v>0</v>
      </c>
      <c r="E138" s="56">
        <f t="shared" si="8"/>
        <v>0</v>
      </c>
      <c r="F138" s="57"/>
      <c r="G138" s="56">
        <f t="shared" ref="G138:G201" si="10">-PERCENTILE(E138:E398,1-$J$7)</f>
        <v>783639.99999999988</v>
      </c>
      <c r="O138" s="45"/>
      <c r="P138" s="43"/>
      <c r="Q138" s="43"/>
    </row>
    <row r="139" spans="2:17">
      <c r="B139" s="53">
        <v>42909</v>
      </c>
      <c r="C139" s="54">
        <v>195.83</v>
      </c>
      <c r="D139" s="55">
        <f t="shared" si="9"/>
        <v>9.9999999999994316E-2</v>
      </c>
      <c r="E139" s="56">
        <f t="shared" si="8"/>
        <v>-12999.999999999261</v>
      </c>
      <c r="F139" s="57"/>
      <c r="G139" s="56">
        <f t="shared" si="10"/>
        <v>783639.99999999988</v>
      </c>
      <c r="O139" s="45"/>
      <c r="P139" s="43"/>
      <c r="Q139" s="43"/>
    </row>
    <row r="140" spans="2:17">
      <c r="B140" s="53">
        <v>42908</v>
      </c>
      <c r="C140" s="54">
        <v>195.58</v>
      </c>
      <c r="D140" s="55">
        <f t="shared" si="9"/>
        <v>0.25</v>
      </c>
      <c r="E140" s="56">
        <f t="shared" si="8"/>
        <v>-32500</v>
      </c>
      <c r="F140" s="57"/>
      <c r="G140" s="56">
        <f t="shared" si="10"/>
        <v>783639.99999999988</v>
      </c>
      <c r="O140" s="45"/>
      <c r="P140" s="43"/>
      <c r="Q140" s="43"/>
    </row>
    <row r="141" spans="2:17">
      <c r="B141" s="53">
        <v>42907</v>
      </c>
      <c r="C141" s="54">
        <v>191.4</v>
      </c>
      <c r="D141" s="55">
        <f t="shared" si="9"/>
        <v>4.1800000000000068</v>
      </c>
      <c r="E141" s="56">
        <f t="shared" si="8"/>
        <v>-543400.00000000093</v>
      </c>
      <c r="F141" s="57"/>
      <c r="G141" s="56">
        <f t="shared" si="10"/>
        <v>783639.99999999988</v>
      </c>
      <c r="O141" s="45"/>
      <c r="P141" s="43"/>
      <c r="Q141" s="43"/>
    </row>
    <row r="142" spans="2:17">
      <c r="B142" s="53">
        <v>42906</v>
      </c>
      <c r="C142" s="54">
        <v>193</v>
      </c>
      <c r="D142" s="55">
        <f t="shared" si="9"/>
        <v>-1.5999999999999943</v>
      </c>
      <c r="E142" s="56">
        <f t="shared" si="8"/>
        <v>207999.99999999927</v>
      </c>
      <c r="F142" s="57"/>
      <c r="G142" s="56">
        <f t="shared" si="10"/>
        <v>783639.99999999988</v>
      </c>
      <c r="O142" s="45"/>
      <c r="P142" s="43"/>
      <c r="Q142" s="43"/>
    </row>
    <row r="143" spans="2:17">
      <c r="B143" s="53">
        <v>42905</v>
      </c>
      <c r="C143" s="54">
        <v>191.95</v>
      </c>
      <c r="D143" s="55">
        <f t="shared" si="9"/>
        <v>1.0500000000000114</v>
      </c>
      <c r="E143" s="56">
        <f t="shared" si="8"/>
        <v>-136500.00000000148</v>
      </c>
      <c r="F143" s="57"/>
      <c r="G143" s="56">
        <f t="shared" si="10"/>
        <v>783639.99999999988</v>
      </c>
      <c r="O143" s="45"/>
      <c r="P143" s="43"/>
      <c r="Q143" s="43"/>
    </row>
    <row r="144" spans="2:17">
      <c r="B144" s="53">
        <v>42904</v>
      </c>
      <c r="C144" s="54">
        <v>192.86</v>
      </c>
      <c r="D144" s="55">
        <f t="shared" si="9"/>
        <v>-0.91000000000002501</v>
      </c>
      <c r="E144" s="56">
        <f t="shared" si="8"/>
        <v>118300.00000000325</v>
      </c>
      <c r="F144" s="57"/>
      <c r="G144" s="56">
        <f t="shared" si="10"/>
        <v>783639.99999999988</v>
      </c>
      <c r="O144" s="45"/>
      <c r="P144" s="43"/>
      <c r="Q144" s="43"/>
    </row>
    <row r="145" spans="2:17">
      <c r="B145" s="53">
        <v>42903</v>
      </c>
      <c r="C145" s="54">
        <v>193.7</v>
      </c>
      <c r="D145" s="55">
        <f t="shared" si="9"/>
        <v>-0.83999999999997499</v>
      </c>
      <c r="E145" s="56">
        <f t="shared" si="8"/>
        <v>109199.99999999675</v>
      </c>
      <c r="F145" s="57"/>
      <c r="G145" s="56">
        <f t="shared" si="10"/>
        <v>783639.99999999988</v>
      </c>
      <c r="O145" s="45"/>
      <c r="P145" s="43"/>
      <c r="Q145" s="43"/>
    </row>
    <row r="146" spans="2:17">
      <c r="B146" s="53">
        <v>42902</v>
      </c>
      <c r="C146" s="54">
        <v>193.39</v>
      </c>
      <c r="D146" s="55">
        <f t="shared" si="9"/>
        <v>0.31000000000000227</v>
      </c>
      <c r="E146" s="56">
        <f t="shared" si="8"/>
        <v>-40300.000000000298</v>
      </c>
      <c r="F146" s="57"/>
      <c r="G146" s="56">
        <f t="shared" si="10"/>
        <v>783639.99999999988</v>
      </c>
      <c r="O146" s="45"/>
      <c r="P146" s="43"/>
      <c r="Q146" s="43"/>
    </row>
    <row r="147" spans="2:17">
      <c r="B147" s="53">
        <v>42901</v>
      </c>
      <c r="C147" s="54">
        <v>198.78</v>
      </c>
      <c r="D147" s="55">
        <f t="shared" si="9"/>
        <v>-5.3900000000000148</v>
      </c>
      <c r="E147" s="56">
        <f t="shared" si="8"/>
        <v>700700.00000000198</v>
      </c>
      <c r="F147" s="57"/>
      <c r="G147" s="56">
        <f t="shared" si="10"/>
        <v>783639.99999999988</v>
      </c>
      <c r="O147" s="45"/>
      <c r="P147" s="43"/>
      <c r="Q147" s="43"/>
    </row>
    <row r="148" spans="2:17">
      <c r="B148" s="53">
        <v>42900</v>
      </c>
      <c r="C148" s="54">
        <v>198.93</v>
      </c>
      <c r="D148" s="55">
        <f t="shared" si="9"/>
        <v>-0.15000000000000568</v>
      </c>
      <c r="E148" s="56">
        <f t="shared" si="8"/>
        <v>19500.000000000739</v>
      </c>
      <c r="F148" s="57"/>
      <c r="G148" s="56">
        <f t="shared" si="10"/>
        <v>783639.99999999988</v>
      </c>
      <c r="O148" s="45"/>
      <c r="P148" s="43"/>
      <c r="Q148" s="43"/>
    </row>
    <row r="149" spans="2:17">
      <c r="B149" s="53">
        <v>42899</v>
      </c>
      <c r="C149" s="54">
        <v>198.29</v>
      </c>
      <c r="D149" s="55">
        <f t="shared" si="9"/>
        <v>0.64000000000001478</v>
      </c>
      <c r="E149" s="56">
        <f t="shared" si="8"/>
        <v>-83200.000000001921</v>
      </c>
      <c r="F149" s="57"/>
      <c r="G149" s="56">
        <f t="shared" si="10"/>
        <v>783639.99999999988</v>
      </c>
      <c r="O149" s="45"/>
      <c r="P149" s="43"/>
      <c r="Q149" s="43"/>
    </row>
    <row r="150" spans="2:17">
      <c r="B150" s="53">
        <v>42898</v>
      </c>
      <c r="C150" s="54">
        <v>199.1</v>
      </c>
      <c r="D150" s="55">
        <f t="shared" si="9"/>
        <v>-0.81000000000000227</v>
      </c>
      <c r="E150" s="56">
        <f t="shared" si="8"/>
        <v>105300.00000000029</v>
      </c>
      <c r="F150" s="57"/>
      <c r="G150" s="56">
        <f t="shared" si="10"/>
        <v>783639.99999999988</v>
      </c>
      <c r="O150" s="45"/>
      <c r="P150" s="43"/>
      <c r="Q150" s="43"/>
    </row>
    <row r="151" spans="2:17">
      <c r="B151" s="53">
        <v>42897</v>
      </c>
      <c r="C151" s="54">
        <v>195.1</v>
      </c>
      <c r="D151" s="55">
        <f t="shared" si="9"/>
        <v>4</v>
      </c>
      <c r="E151" s="56">
        <f t="shared" si="8"/>
        <v>-520000</v>
      </c>
      <c r="F151" s="57"/>
      <c r="G151" s="56">
        <f t="shared" si="10"/>
        <v>783639.99999999988</v>
      </c>
      <c r="O151" s="45"/>
      <c r="P151" s="43"/>
      <c r="Q151" s="43"/>
    </row>
    <row r="152" spans="2:17">
      <c r="B152" s="53">
        <v>42896</v>
      </c>
      <c r="C152" s="54">
        <v>193.1</v>
      </c>
      <c r="D152" s="55">
        <f t="shared" si="9"/>
        <v>2</v>
      </c>
      <c r="E152" s="56">
        <f t="shared" si="8"/>
        <v>-260000</v>
      </c>
      <c r="F152" s="57"/>
      <c r="G152" s="56">
        <f t="shared" si="10"/>
        <v>783639.99999999988</v>
      </c>
      <c r="O152" s="45"/>
      <c r="P152" s="43"/>
      <c r="Q152" s="43"/>
    </row>
    <row r="153" spans="2:17">
      <c r="B153" s="53">
        <v>42895</v>
      </c>
      <c r="C153" s="54">
        <v>194.55</v>
      </c>
      <c r="D153" s="55">
        <f t="shared" si="9"/>
        <v>-1.4500000000000171</v>
      </c>
      <c r="E153" s="56">
        <f t="shared" si="8"/>
        <v>188500.00000000221</v>
      </c>
      <c r="F153" s="57"/>
      <c r="G153" s="56">
        <f t="shared" si="10"/>
        <v>783639.99999999988</v>
      </c>
      <c r="O153" s="45"/>
      <c r="P153" s="43"/>
      <c r="Q153" s="43"/>
    </row>
    <row r="154" spans="2:17">
      <c r="B154" s="53">
        <v>42894</v>
      </c>
      <c r="C154" s="54">
        <v>192.51</v>
      </c>
      <c r="D154" s="55">
        <f t="shared" si="9"/>
        <v>2.0400000000000205</v>
      </c>
      <c r="E154" s="56">
        <f t="shared" si="8"/>
        <v>-265200.00000000268</v>
      </c>
      <c r="F154" s="57"/>
      <c r="G154" s="56">
        <f t="shared" si="10"/>
        <v>783639.99999999988</v>
      </c>
      <c r="O154" s="45"/>
      <c r="P154" s="43"/>
      <c r="Q154" s="43"/>
    </row>
    <row r="155" spans="2:17">
      <c r="B155" s="53">
        <v>42893</v>
      </c>
      <c r="C155" s="54">
        <v>195.14</v>
      </c>
      <c r="D155" s="55">
        <f t="shared" si="9"/>
        <v>-2.6299999999999955</v>
      </c>
      <c r="E155" s="56">
        <f t="shared" si="8"/>
        <v>341899.99999999942</v>
      </c>
      <c r="F155" s="57"/>
      <c r="G155" s="56">
        <f t="shared" si="10"/>
        <v>783639.99999999988</v>
      </c>
      <c r="O155" s="45"/>
      <c r="P155" s="43"/>
      <c r="Q155" s="43"/>
    </row>
    <row r="156" spans="2:17">
      <c r="B156" s="53">
        <v>42892</v>
      </c>
      <c r="C156" s="54">
        <v>194.44</v>
      </c>
      <c r="D156" s="55">
        <f t="shared" si="9"/>
        <v>0.69999999999998863</v>
      </c>
      <c r="E156" s="56">
        <f t="shared" si="8"/>
        <v>-90999.999999998516</v>
      </c>
      <c r="F156" s="57"/>
      <c r="G156" s="56">
        <f t="shared" si="10"/>
        <v>783639.99999999988</v>
      </c>
      <c r="O156" s="45"/>
      <c r="P156" s="43"/>
      <c r="Q156" s="43"/>
    </row>
    <row r="157" spans="2:17">
      <c r="B157" s="53">
        <v>42891</v>
      </c>
      <c r="C157" s="54">
        <v>193.99</v>
      </c>
      <c r="D157" s="55">
        <f t="shared" si="9"/>
        <v>0.44999999999998863</v>
      </c>
      <c r="E157" s="56">
        <f t="shared" si="8"/>
        <v>-58499.999999998523</v>
      </c>
      <c r="F157" s="57"/>
      <c r="G157" s="56">
        <f t="shared" si="10"/>
        <v>783639.99999999988</v>
      </c>
      <c r="O157" s="45"/>
      <c r="P157" s="43"/>
      <c r="Q157" s="43"/>
    </row>
    <row r="158" spans="2:17">
      <c r="B158" s="53">
        <v>42890</v>
      </c>
      <c r="C158" s="54">
        <v>189.2</v>
      </c>
      <c r="D158" s="55">
        <f t="shared" si="9"/>
        <v>4.7900000000000205</v>
      </c>
      <c r="E158" s="56">
        <f t="shared" si="8"/>
        <v>-622700.00000000268</v>
      </c>
      <c r="F158" s="57"/>
      <c r="G158" s="56">
        <f t="shared" si="10"/>
        <v>783639.99999999988</v>
      </c>
      <c r="O158" s="45"/>
      <c r="P158" s="43"/>
      <c r="Q158" s="43"/>
    </row>
    <row r="159" spans="2:17">
      <c r="B159" s="53">
        <v>42889</v>
      </c>
      <c r="C159" s="54">
        <v>188.54</v>
      </c>
      <c r="D159" s="55">
        <f t="shared" si="9"/>
        <v>0.65999999999999659</v>
      </c>
      <c r="E159" s="56">
        <f t="shared" si="8"/>
        <v>-85799.999999999563</v>
      </c>
      <c r="F159" s="57"/>
      <c r="G159" s="56">
        <f t="shared" si="10"/>
        <v>783639.99999999988</v>
      </c>
      <c r="O159" s="45"/>
      <c r="P159" s="43"/>
      <c r="Q159" s="43"/>
    </row>
    <row r="160" spans="2:17">
      <c r="B160" s="53">
        <v>42888</v>
      </c>
      <c r="C160" s="54">
        <v>189.08</v>
      </c>
      <c r="D160" s="55">
        <f t="shared" si="9"/>
        <v>-0.54000000000002046</v>
      </c>
      <c r="E160" s="56">
        <f t="shared" si="8"/>
        <v>70200.000000002663</v>
      </c>
      <c r="F160" s="57"/>
      <c r="G160" s="56">
        <f t="shared" si="10"/>
        <v>783639.99999999988</v>
      </c>
      <c r="O160" s="45"/>
      <c r="P160" s="43"/>
      <c r="Q160" s="43"/>
    </row>
    <row r="161" spans="2:17">
      <c r="B161" s="53">
        <v>42887</v>
      </c>
      <c r="C161" s="54">
        <v>192.9</v>
      </c>
      <c r="D161" s="55">
        <f t="shared" si="9"/>
        <v>-3.8199999999999932</v>
      </c>
      <c r="E161" s="56">
        <f t="shared" si="8"/>
        <v>496599.99999999913</v>
      </c>
      <c r="F161" s="57"/>
      <c r="G161" s="56">
        <f t="shared" si="10"/>
        <v>783639.99999999988</v>
      </c>
      <c r="O161" s="45"/>
      <c r="P161" s="43"/>
      <c r="Q161" s="43"/>
    </row>
    <row r="162" spans="2:17">
      <c r="B162" s="53">
        <v>42886</v>
      </c>
      <c r="C162" s="54">
        <v>194.53</v>
      </c>
      <c r="D162" s="55">
        <f t="shared" si="9"/>
        <v>-1.6299999999999955</v>
      </c>
      <c r="E162" s="56">
        <f t="shared" si="8"/>
        <v>211899.99999999942</v>
      </c>
      <c r="F162" s="57"/>
      <c r="G162" s="56">
        <f t="shared" si="10"/>
        <v>783639.99999999988</v>
      </c>
      <c r="O162" s="45"/>
      <c r="P162" s="43"/>
      <c r="Q162" s="43"/>
    </row>
    <row r="163" spans="2:17">
      <c r="B163" s="53">
        <v>42885</v>
      </c>
      <c r="C163" s="54">
        <v>196.46</v>
      </c>
      <c r="D163" s="55">
        <f t="shared" si="9"/>
        <v>-1.9300000000000068</v>
      </c>
      <c r="E163" s="56">
        <f t="shared" si="8"/>
        <v>250900.00000000087</v>
      </c>
      <c r="F163" s="57"/>
      <c r="G163" s="56">
        <f t="shared" si="10"/>
        <v>783639.99999999988</v>
      </c>
      <c r="O163" s="45"/>
      <c r="P163" s="43"/>
      <c r="Q163" s="43"/>
    </row>
    <row r="164" spans="2:17">
      <c r="B164" s="53">
        <v>42884</v>
      </c>
      <c r="C164" s="54">
        <v>194.3</v>
      </c>
      <c r="D164" s="55">
        <f t="shared" si="9"/>
        <v>2.1599999999999966</v>
      </c>
      <c r="E164" s="56">
        <f t="shared" si="8"/>
        <v>-280799.99999999953</v>
      </c>
      <c r="F164" s="57"/>
      <c r="G164" s="56">
        <f t="shared" si="10"/>
        <v>783639.99999999988</v>
      </c>
      <c r="O164" s="45"/>
      <c r="P164" s="43"/>
      <c r="Q164" s="43"/>
    </row>
    <row r="165" spans="2:17">
      <c r="B165" s="53">
        <v>42883</v>
      </c>
      <c r="C165" s="54">
        <v>194.3</v>
      </c>
      <c r="D165" s="55">
        <f t="shared" si="9"/>
        <v>0</v>
      </c>
      <c r="E165" s="56">
        <f t="shared" si="8"/>
        <v>0</v>
      </c>
      <c r="F165" s="57"/>
      <c r="G165" s="56">
        <f t="shared" si="10"/>
        <v>783639.99999999988</v>
      </c>
      <c r="O165" s="45"/>
      <c r="P165" s="43"/>
      <c r="Q165" s="43"/>
    </row>
    <row r="166" spans="2:17">
      <c r="B166" s="53">
        <v>42882</v>
      </c>
      <c r="C166" s="54">
        <v>196.09</v>
      </c>
      <c r="D166" s="55">
        <f t="shared" si="9"/>
        <v>-1.789999999999992</v>
      </c>
      <c r="E166" s="56">
        <f t="shared" si="8"/>
        <v>232699.99999999895</v>
      </c>
      <c r="F166" s="57"/>
      <c r="G166" s="56">
        <f t="shared" si="10"/>
        <v>783639.99999999988</v>
      </c>
      <c r="O166" s="45"/>
      <c r="P166" s="43"/>
      <c r="Q166" s="43"/>
    </row>
    <row r="167" spans="2:17">
      <c r="B167" s="53">
        <v>42881</v>
      </c>
      <c r="C167" s="54">
        <v>196.12</v>
      </c>
      <c r="D167" s="55">
        <f t="shared" si="9"/>
        <v>-3.0000000000001137E-2</v>
      </c>
      <c r="E167" s="56">
        <f t="shared" si="8"/>
        <v>3900.0000000001478</v>
      </c>
      <c r="F167" s="57"/>
      <c r="G167" s="56">
        <f t="shared" si="10"/>
        <v>783639.99999999988</v>
      </c>
      <c r="O167" s="45"/>
      <c r="P167" s="43"/>
      <c r="Q167" s="43"/>
    </row>
    <row r="168" spans="2:17">
      <c r="B168" s="53">
        <v>42880</v>
      </c>
      <c r="C168" s="54">
        <v>196.82</v>
      </c>
      <c r="D168" s="55">
        <f t="shared" si="9"/>
        <v>-0.69999999999998863</v>
      </c>
      <c r="E168" s="56">
        <f t="shared" si="8"/>
        <v>90999.999999998516</v>
      </c>
      <c r="F168" s="57"/>
      <c r="G168" s="56">
        <f t="shared" si="10"/>
        <v>783639.99999999988</v>
      </c>
      <c r="O168" s="45"/>
      <c r="P168" s="43"/>
      <c r="Q168" s="43"/>
    </row>
    <row r="169" spans="2:17">
      <c r="B169" s="53">
        <v>42879</v>
      </c>
      <c r="C169" s="54">
        <v>197.76</v>
      </c>
      <c r="D169" s="55">
        <f t="shared" si="9"/>
        <v>-0.93999999999999773</v>
      </c>
      <c r="E169" s="56">
        <f t="shared" si="8"/>
        <v>122199.99999999971</v>
      </c>
      <c r="F169" s="57"/>
      <c r="G169" s="56">
        <f t="shared" si="10"/>
        <v>783639.99999999988</v>
      </c>
      <c r="O169" s="45"/>
      <c r="P169" s="43"/>
      <c r="Q169" s="43"/>
    </row>
    <row r="170" spans="2:17">
      <c r="B170" s="53">
        <v>42878</v>
      </c>
      <c r="C170" s="54">
        <v>195.88</v>
      </c>
      <c r="D170" s="55">
        <f t="shared" si="9"/>
        <v>1.8799999999999955</v>
      </c>
      <c r="E170" s="56">
        <f t="shared" si="8"/>
        <v>-244399.99999999942</v>
      </c>
      <c r="F170" s="57"/>
      <c r="G170" s="56">
        <f t="shared" si="10"/>
        <v>783639.99999999988</v>
      </c>
      <c r="O170" s="45"/>
      <c r="P170" s="43"/>
      <c r="Q170" s="43"/>
    </row>
    <row r="171" spans="2:17">
      <c r="B171" s="53">
        <v>42877</v>
      </c>
      <c r="C171" s="54">
        <v>197.89</v>
      </c>
      <c r="D171" s="55">
        <f t="shared" si="9"/>
        <v>-2.0099999999999909</v>
      </c>
      <c r="E171" s="56">
        <f t="shared" si="8"/>
        <v>261299.99999999881</v>
      </c>
      <c r="F171" s="57"/>
      <c r="G171" s="56">
        <f t="shared" si="10"/>
        <v>783639.99999999988</v>
      </c>
      <c r="O171" s="45"/>
      <c r="P171" s="43"/>
      <c r="Q171" s="43"/>
    </row>
    <row r="172" spans="2:17">
      <c r="B172" s="53">
        <v>42876</v>
      </c>
      <c r="C172" s="54">
        <v>199.73</v>
      </c>
      <c r="D172" s="55">
        <f t="shared" si="9"/>
        <v>-1.8400000000000034</v>
      </c>
      <c r="E172" s="56">
        <f t="shared" si="8"/>
        <v>239200.00000000044</v>
      </c>
      <c r="F172" s="57"/>
      <c r="G172" s="56">
        <f t="shared" si="10"/>
        <v>783639.99999999988</v>
      </c>
      <c r="O172" s="45"/>
      <c r="P172" s="43"/>
      <c r="Q172" s="43"/>
    </row>
    <row r="173" spans="2:17">
      <c r="B173" s="53">
        <v>42875</v>
      </c>
      <c r="C173" s="54">
        <v>199.04</v>
      </c>
      <c r="D173" s="55">
        <f t="shared" si="9"/>
        <v>0.68999999999999773</v>
      </c>
      <c r="E173" s="56">
        <f t="shared" si="8"/>
        <v>-89699.999999999709</v>
      </c>
      <c r="F173" s="57"/>
      <c r="G173" s="56">
        <f t="shared" si="10"/>
        <v>783639.99999999988</v>
      </c>
      <c r="O173" s="45"/>
      <c r="P173" s="43"/>
      <c r="Q173" s="43"/>
    </row>
    <row r="174" spans="2:17">
      <c r="B174" s="53">
        <v>42874</v>
      </c>
      <c r="C174" s="54">
        <v>199.44</v>
      </c>
      <c r="D174" s="55">
        <f t="shared" si="9"/>
        <v>-0.40000000000000568</v>
      </c>
      <c r="E174" s="56">
        <f t="shared" si="8"/>
        <v>52000.000000000742</v>
      </c>
      <c r="F174" s="57"/>
      <c r="G174" s="56">
        <f t="shared" si="10"/>
        <v>783639.99999999988</v>
      </c>
      <c r="O174" s="45"/>
      <c r="P174" s="43"/>
      <c r="Q174" s="43"/>
    </row>
    <row r="175" spans="2:17">
      <c r="B175" s="53">
        <v>42873</v>
      </c>
      <c r="C175" s="54">
        <v>201.17</v>
      </c>
      <c r="D175" s="55">
        <f t="shared" si="9"/>
        <v>-1.7299999999999898</v>
      </c>
      <c r="E175" s="56">
        <f t="shared" si="8"/>
        <v>224899.99999999866</v>
      </c>
      <c r="F175" s="57"/>
      <c r="G175" s="56">
        <f t="shared" si="10"/>
        <v>783639.99999999988</v>
      </c>
      <c r="O175" s="45"/>
      <c r="P175" s="43"/>
      <c r="Q175" s="43"/>
    </row>
    <row r="176" spans="2:17">
      <c r="B176" s="53">
        <v>42872</v>
      </c>
      <c r="C176" s="54">
        <v>200.6</v>
      </c>
      <c r="D176" s="55">
        <f t="shared" si="9"/>
        <v>0.56999999999999318</v>
      </c>
      <c r="E176" s="56">
        <f t="shared" si="8"/>
        <v>-74099.999999999112</v>
      </c>
      <c r="F176" s="57"/>
      <c r="G176" s="56">
        <f t="shared" si="10"/>
        <v>783639.99999999988</v>
      </c>
      <c r="O176" s="45"/>
      <c r="P176" s="43"/>
      <c r="Q176" s="43"/>
    </row>
    <row r="177" spans="2:17">
      <c r="B177" s="53">
        <v>42871</v>
      </c>
      <c r="C177" s="54">
        <v>201.23</v>
      </c>
      <c r="D177" s="55">
        <f t="shared" si="9"/>
        <v>-0.62999999999999545</v>
      </c>
      <c r="E177" s="56">
        <f t="shared" si="8"/>
        <v>81899.999999999403</v>
      </c>
      <c r="F177" s="57"/>
      <c r="G177" s="56">
        <f t="shared" si="10"/>
        <v>783639.99999999988</v>
      </c>
      <c r="O177" s="45"/>
      <c r="P177" s="43"/>
      <c r="Q177" s="43"/>
    </row>
    <row r="178" spans="2:17">
      <c r="B178" s="53">
        <v>42870</v>
      </c>
      <c r="C178" s="54">
        <v>201.48</v>
      </c>
      <c r="D178" s="55">
        <f t="shared" si="9"/>
        <v>-0.25</v>
      </c>
      <c r="E178" s="56">
        <f t="shared" si="8"/>
        <v>32500</v>
      </c>
      <c r="F178" s="57"/>
      <c r="G178" s="56">
        <f t="shared" si="10"/>
        <v>783639.99999999988</v>
      </c>
      <c r="O178" s="45"/>
      <c r="P178" s="43"/>
      <c r="Q178" s="43"/>
    </row>
    <row r="179" spans="2:17">
      <c r="B179" s="53">
        <v>42869</v>
      </c>
      <c r="C179" s="54">
        <v>203.75</v>
      </c>
      <c r="D179" s="55">
        <f t="shared" si="9"/>
        <v>-2.2700000000000102</v>
      </c>
      <c r="E179" s="56">
        <f t="shared" si="8"/>
        <v>295100.00000000134</v>
      </c>
      <c r="F179" s="57"/>
      <c r="G179" s="56">
        <f t="shared" si="10"/>
        <v>783639.99999999988</v>
      </c>
      <c r="O179" s="45"/>
      <c r="P179" s="43"/>
      <c r="Q179" s="43"/>
    </row>
    <row r="180" spans="2:17">
      <c r="B180" s="53">
        <v>42868</v>
      </c>
      <c r="C180" s="54">
        <v>204.99</v>
      </c>
      <c r="D180" s="55">
        <f t="shared" si="9"/>
        <v>-1.2400000000000091</v>
      </c>
      <c r="E180" s="56">
        <f t="shared" si="8"/>
        <v>161200.00000000119</v>
      </c>
      <c r="F180" s="57"/>
      <c r="G180" s="56">
        <f t="shared" si="10"/>
        <v>783639.99999999988</v>
      </c>
      <c r="O180" s="45"/>
      <c r="P180" s="43"/>
      <c r="Q180" s="43"/>
    </row>
    <row r="181" spans="2:17">
      <c r="B181" s="53">
        <v>42867</v>
      </c>
      <c r="C181" s="54">
        <v>207.24</v>
      </c>
      <c r="D181" s="55">
        <f t="shared" si="9"/>
        <v>-2.25</v>
      </c>
      <c r="E181" s="56">
        <f t="shared" si="8"/>
        <v>292500</v>
      </c>
      <c r="F181" s="57"/>
      <c r="G181" s="56">
        <f t="shared" si="10"/>
        <v>783639.99999999988</v>
      </c>
      <c r="O181" s="45"/>
      <c r="P181" s="43"/>
      <c r="Q181" s="43"/>
    </row>
    <row r="182" spans="2:17">
      <c r="B182" s="53">
        <v>42866</v>
      </c>
      <c r="C182" s="54">
        <v>208.06</v>
      </c>
      <c r="D182" s="55">
        <f t="shared" si="9"/>
        <v>-0.81999999999999318</v>
      </c>
      <c r="E182" s="56">
        <f t="shared" si="8"/>
        <v>106599.99999999911</v>
      </c>
      <c r="F182" s="57"/>
      <c r="G182" s="56">
        <f t="shared" si="10"/>
        <v>783639.99999999988</v>
      </c>
      <c r="O182" s="45"/>
      <c r="P182" s="43"/>
      <c r="Q182" s="43"/>
    </row>
    <row r="183" spans="2:17">
      <c r="B183" s="76">
        <v>42865</v>
      </c>
      <c r="C183" s="77">
        <v>208</v>
      </c>
      <c r="D183" s="55">
        <f t="shared" si="9"/>
        <v>6.0000000000002274E-2</v>
      </c>
      <c r="E183" s="56">
        <f t="shared" si="8"/>
        <v>-7800.0000000002956</v>
      </c>
      <c r="F183" s="57"/>
      <c r="G183" s="56">
        <f t="shared" si="10"/>
        <v>783639.99999999988</v>
      </c>
      <c r="O183" s="45"/>
      <c r="P183" s="43"/>
      <c r="Q183" s="43"/>
    </row>
    <row r="184" spans="2:17">
      <c r="B184" s="76">
        <v>42864</v>
      </c>
      <c r="C184" s="77">
        <v>207.08</v>
      </c>
      <c r="D184" s="55">
        <f t="shared" si="9"/>
        <v>0.91999999999998749</v>
      </c>
      <c r="E184" s="56">
        <f t="shared" si="8"/>
        <v>-119599.99999999837</v>
      </c>
      <c r="F184" s="57"/>
      <c r="G184" s="56">
        <f t="shared" si="10"/>
        <v>783639.99999999988</v>
      </c>
      <c r="O184" s="45"/>
      <c r="P184" s="43"/>
      <c r="Q184" s="43"/>
    </row>
    <row r="185" spans="2:17">
      <c r="B185" s="76">
        <v>42863</v>
      </c>
      <c r="C185" s="77">
        <v>206.81</v>
      </c>
      <c r="D185" s="55">
        <f t="shared" si="9"/>
        <v>0.27000000000001023</v>
      </c>
      <c r="E185" s="56">
        <f t="shared" si="8"/>
        <v>-35100.000000001332</v>
      </c>
      <c r="F185" s="57"/>
      <c r="G185" s="56">
        <f t="shared" si="10"/>
        <v>783639.99999999988</v>
      </c>
      <c r="O185" s="45"/>
      <c r="P185" s="43"/>
      <c r="Q185" s="43"/>
    </row>
    <row r="186" spans="2:17">
      <c r="B186" s="76">
        <v>42862</v>
      </c>
      <c r="C186" s="77">
        <v>205.58</v>
      </c>
      <c r="D186" s="55">
        <f t="shared" si="9"/>
        <v>1.2299999999999898</v>
      </c>
      <c r="E186" s="56">
        <f t="shared" si="8"/>
        <v>-159899.99999999866</v>
      </c>
      <c r="F186" s="57"/>
      <c r="G186" s="56">
        <f t="shared" si="10"/>
        <v>783639.99999999988</v>
      </c>
      <c r="O186" s="45"/>
      <c r="P186" s="43"/>
      <c r="Q186" s="43"/>
    </row>
    <row r="187" spans="2:17">
      <c r="B187" s="76">
        <v>42861</v>
      </c>
      <c r="C187" s="77">
        <v>203.57</v>
      </c>
      <c r="D187" s="55">
        <f t="shared" si="9"/>
        <v>2.0100000000000193</v>
      </c>
      <c r="E187" s="56">
        <f t="shared" si="8"/>
        <v>-261300.0000000025</v>
      </c>
      <c r="F187" s="57"/>
      <c r="G187" s="56">
        <f t="shared" si="10"/>
        <v>783639.99999999988</v>
      </c>
      <c r="O187" s="45"/>
      <c r="P187" s="43"/>
      <c r="Q187" s="43"/>
    </row>
    <row r="188" spans="2:17">
      <c r="B188" s="76">
        <v>42860</v>
      </c>
      <c r="C188" s="77">
        <v>200</v>
      </c>
      <c r="D188" s="55">
        <f t="shared" si="9"/>
        <v>3.5699999999999932</v>
      </c>
      <c r="E188" s="56">
        <f t="shared" si="8"/>
        <v>-464099.99999999913</v>
      </c>
      <c r="F188" s="57"/>
      <c r="G188" s="56">
        <f t="shared" si="10"/>
        <v>783639.99999999988</v>
      </c>
      <c r="O188" s="45"/>
      <c r="P188" s="43"/>
      <c r="Q188" s="43"/>
    </row>
    <row r="189" spans="2:17">
      <c r="B189" s="76">
        <v>42859</v>
      </c>
      <c r="C189" s="77">
        <v>198.62</v>
      </c>
      <c r="D189" s="55">
        <f t="shared" si="9"/>
        <v>1.3799999999999955</v>
      </c>
      <c r="E189" s="56">
        <f t="shared" si="8"/>
        <v>-179399.99999999942</v>
      </c>
      <c r="F189" s="57"/>
      <c r="G189" s="56">
        <f t="shared" si="10"/>
        <v>783639.99999999988</v>
      </c>
      <c r="O189" s="45"/>
      <c r="P189" s="43"/>
      <c r="Q189" s="43"/>
    </row>
    <row r="190" spans="2:17">
      <c r="B190" s="76">
        <v>42858</v>
      </c>
      <c r="C190" s="77">
        <v>199.6</v>
      </c>
      <c r="D190" s="55">
        <f t="shared" si="9"/>
        <v>-0.97999999999998977</v>
      </c>
      <c r="E190" s="56">
        <f t="shared" si="8"/>
        <v>127399.99999999868</v>
      </c>
      <c r="F190" s="57"/>
      <c r="G190" s="56">
        <f t="shared" si="10"/>
        <v>783639.99999999988</v>
      </c>
      <c r="O190" s="45"/>
      <c r="P190" s="43"/>
      <c r="Q190" s="43"/>
    </row>
    <row r="191" spans="2:17">
      <c r="B191" s="76">
        <v>42857</v>
      </c>
      <c r="C191" s="77">
        <v>199.51</v>
      </c>
      <c r="D191" s="55">
        <f t="shared" si="9"/>
        <v>9.0000000000003411E-2</v>
      </c>
      <c r="E191" s="56">
        <f t="shared" si="8"/>
        <v>-11700.000000000444</v>
      </c>
      <c r="F191" s="57"/>
      <c r="G191" s="56">
        <f t="shared" si="10"/>
        <v>783639.99999999988</v>
      </c>
      <c r="O191" s="45"/>
      <c r="P191" s="43"/>
      <c r="Q191" s="43"/>
    </row>
    <row r="192" spans="2:17">
      <c r="B192" s="76">
        <v>42856</v>
      </c>
      <c r="C192" s="77">
        <v>200.13</v>
      </c>
      <c r="D192" s="55">
        <f t="shared" si="9"/>
        <v>-0.62000000000000455</v>
      </c>
      <c r="E192" s="56">
        <f t="shared" si="8"/>
        <v>80600.000000000597</v>
      </c>
      <c r="F192" s="57"/>
      <c r="G192" s="56">
        <f t="shared" si="10"/>
        <v>783639.99999999988</v>
      </c>
      <c r="O192" s="45"/>
      <c r="P192" s="43"/>
      <c r="Q192" s="43"/>
    </row>
    <row r="193" spans="2:17">
      <c r="B193" s="76">
        <v>42855</v>
      </c>
      <c r="C193" s="77">
        <v>207.45</v>
      </c>
      <c r="D193" s="55">
        <f t="shared" si="9"/>
        <v>-7.3199999999999932</v>
      </c>
      <c r="E193" s="56">
        <f t="shared" si="8"/>
        <v>951599.99999999907</v>
      </c>
      <c r="F193" s="57"/>
      <c r="G193" s="56">
        <f t="shared" si="10"/>
        <v>783639.99999999988</v>
      </c>
      <c r="O193" s="45"/>
      <c r="P193" s="43"/>
      <c r="Q193" s="43"/>
    </row>
    <row r="194" spans="2:17">
      <c r="B194" s="76">
        <v>42854</v>
      </c>
      <c r="C194" s="77">
        <v>202.72</v>
      </c>
      <c r="D194" s="55">
        <f t="shared" si="9"/>
        <v>4.7299999999999898</v>
      </c>
      <c r="E194" s="56">
        <f t="shared" si="8"/>
        <v>-614899.99999999872</v>
      </c>
      <c r="F194" s="57"/>
      <c r="G194" s="56">
        <f t="shared" si="10"/>
        <v>783639.99999999988</v>
      </c>
      <c r="O194" s="45"/>
      <c r="P194" s="43"/>
      <c r="Q194" s="43"/>
    </row>
    <row r="195" spans="2:17">
      <c r="B195" s="76">
        <v>42853</v>
      </c>
      <c r="C195" s="77">
        <v>202.8</v>
      </c>
      <c r="D195" s="55">
        <f t="shared" si="9"/>
        <v>-8.0000000000012506E-2</v>
      </c>
      <c r="E195" s="56">
        <f t="shared" si="8"/>
        <v>10400.000000001626</v>
      </c>
      <c r="F195" s="57"/>
      <c r="G195" s="56">
        <f t="shared" si="10"/>
        <v>783639.99999999988</v>
      </c>
      <c r="O195" s="45"/>
      <c r="P195" s="43"/>
      <c r="Q195" s="43"/>
    </row>
    <row r="196" spans="2:17">
      <c r="B196" s="76">
        <v>42852</v>
      </c>
      <c r="C196" s="77">
        <v>205.32</v>
      </c>
      <c r="D196" s="55">
        <f t="shared" si="9"/>
        <v>-2.5199999999999818</v>
      </c>
      <c r="E196" s="56">
        <f t="shared" si="8"/>
        <v>327599.99999999761</v>
      </c>
      <c r="F196" s="57"/>
      <c r="G196" s="56">
        <f t="shared" si="10"/>
        <v>783639.99999999988</v>
      </c>
      <c r="O196" s="45"/>
      <c r="P196" s="43"/>
      <c r="Q196" s="43"/>
    </row>
    <row r="197" spans="2:17">
      <c r="B197" s="76">
        <v>42851</v>
      </c>
      <c r="C197" s="77">
        <v>202.58</v>
      </c>
      <c r="D197" s="55">
        <f t="shared" si="9"/>
        <v>2.7399999999999807</v>
      </c>
      <c r="E197" s="56">
        <f t="shared" si="8"/>
        <v>-356199.9999999975</v>
      </c>
      <c r="F197" s="57"/>
      <c r="G197" s="56">
        <f t="shared" si="10"/>
        <v>783639.99999999988</v>
      </c>
      <c r="O197" s="45"/>
      <c r="P197" s="43"/>
      <c r="Q197" s="43"/>
    </row>
    <row r="198" spans="2:17">
      <c r="B198" s="76">
        <v>42850</v>
      </c>
      <c r="C198" s="77">
        <v>202.33</v>
      </c>
      <c r="D198" s="55">
        <f t="shared" si="9"/>
        <v>0.25</v>
      </c>
      <c r="E198" s="56">
        <f t="shared" si="8"/>
        <v>-32500</v>
      </c>
      <c r="F198" s="57"/>
      <c r="G198" s="56">
        <f t="shared" si="10"/>
        <v>783639.99999999988</v>
      </c>
      <c r="O198" s="45"/>
      <c r="P198" s="43"/>
      <c r="Q198" s="43"/>
    </row>
    <row r="199" spans="2:17">
      <c r="B199" s="76">
        <v>42849</v>
      </c>
      <c r="C199" s="77">
        <v>204.94</v>
      </c>
      <c r="D199" s="55">
        <f t="shared" si="9"/>
        <v>-2.6099999999999852</v>
      </c>
      <c r="E199" s="56">
        <f t="shared" si="8"/>
        <v>339299.99999999808</v>
      </c>
      <c r="F199" s="57"/>
      <c r="G199" s="56">
        <f t="shared" si="10"/>
        <v>783639.99999999988</v>
      </c>
      <c r="O199" s="45"/>
      <c r="P199" s="43"/>
      <c r="Q199" s="43"/>
    </row>
    <row r="200" spans="2:17">
      <c r="B200" s="76">
        <v>42848</v>
      </c>
      <c r="C200" s="77">
        <v>205.47</v>
      </c>
      <c r="D200" s="55">
        <f t="shared" si="9"/>
        <v>-0.53000000000000114</v>
      </c>
      <c r="E200" s="56">
        <f t="shared" ref="E200:E263" si="11">$J$8*D200</f>
        <v>68900.000000000146</v>
      </c>
      <c r="F200" s="57"/>
      <c r="G200" s="56">
        <f t="shared" si="10"/>
        <v>783639.99999999988</v>
      </c>
      <c r="O200" s="45"/>
      <c r="P200" s="43"/>
      <c r="Q200" s="43"/>
    </row>
    <row r="201" spans="2:17">
      <c r="B201" s="76">
        <v>42847</v>
      </c>
      <c r="C201" s="77">
        <v>205.47</v>
      </c>
      <c r="D201" s="55">
        <f t="shared" si="9"/>
        <v>0</v>
      </c>
      <c r="E201" s="56">
        <f t="shared" si="11"/>
        <v>0</v>
      </c>
      <c r="F201" s="57"/>
      <c r="G201" s="56">
        <f t="shared" si="10"/>
        <v>783639.99999999988</v>
      </c>
      <c r="O201" s="45"/>
      <c r="P201" s="43"/>
      <c r="Q201" s="43"/>
    </row>
    <row r="202" spans="2:17">
      <c r="B202" s="76">
        <v>42846</v>
      </c>
      <c r="C202" s="77">
        <v>206.05</v>
      </c>
      <c r="D202" s="55">
        <f t="shared" ref="D202:D265" si="12">C201-C202</f>
        <v>-0.58000000000001251</v>
      </c>
      <c r="E202" s="56">
        <f t="shared" si="11"/>
        <v>75400.00000000163</v>
      </c>
      <c r="F202" s="57"/>
      <c r="G202" s="56">
        <f t="shared" ref="G202:G265" si="13">-PERCENTILE(E202:E462,1-$J$7)</f>
        <v>783639.99999999988</v>
      </c>
      <c r="O202" s="45"/>
      <c r="P202" s="43"/>
      <c r="Q202" s="43"/>
    </row>
    <row r="203" spans="2:17">
      <c r="B203" s="76">
        <v>42845</v>
      </c>
      <c r="C203" s="77">
        <v>209.5</v>
      </c>
      <c r="D203" s="55">
        <f t="shared" si="12"/>
        <v>-3.4499999999999886</v>
      </c>
      <c r="E203" s="56">
        <f t="shared" si="11"/>
        <v>448499.99999999854</v>
      </c>
      <c r="F203" s="57"/>
      <c r="G203" s="56">
        <f t="shared" si="13"/>
        <v>783639.99999999988</v>
      </c>
      <c r="O203" s="45"/>
      <c r="P203" s="43"/>
      <c r="Q203" s="43"/>
    </row>
    <row r="204" spans="2:17">
      <c r="B204" s="76">
        <v>42844</v>
      </c>
      <c r="C204" s="77">
        <v>209.47</v>
      </c>
      <c r="D204" s="55">
        <f t="shared" si="12"/>
        <v>3.0000000000001137E-2</v>
      </c>
      <c r="E204" s="56">
        <f t="shared" si="11"/>
        <v>-3900.0000000001478</v>
      </c>
      <c r="F204" s="57"/>
      <c r="G204" s="56">
        <f t="shared" si="13"/>
        <v>783639.99999999988</v>
      </c>
      <c r="O204" s="45"/>
      <c r="P204" s="43"/>
      <c r="Q204" s="43"/>
    </row>
    <row r="205" spans="2:17">
      <c r="B205" s="76">
        <v>42843</v>
      </c>
      <c r="C205" s="77">
        <v>208.65</v>
      </c>
      <c r="D205" s="55">
        <f t="shared" si="12"/>
        <v>0.81999999999999318</v>
      </c>
      <c r="E205" s="56">
        <f t="shared" si="11"/>
        <v>-106599.99999999911</v>
      </c>
      <c r="F205" s="57"/>
      <c r="G205" s="56">
        <f t="shared" si="13"/>
        <v>783639.99999999988</v>
      </c>
      <c r="O205" s="45"/>
      <c r="P205" s="43"/>
      <c r="Q205" s="43"/>
    </row>
    <row r="206" spans="2:17">
      <c r="B206" s="76">
        <v>42842</v>
      </c>
      <c r="C206" s="77">
        <v>208.27</v>
      </c>
      <c r="D206" s="55">
        <f t="shared" si="12"/>
        <v>0.37999999999999545</v>
      </c>
      <c r="E206" s="56">
        <f t="shared" si="11"/>
        <v>-49399.999999999411</v>
      </c>
      <c r="F206" s="57"/>
      <c r="G206" s="56">
        <f t="shared" si="13"/>
        <v>783639.99999999988</v>
      </c>
      <c r="O206" s="45"/>
      <c r="P206" s="43"/>
      <c r="Q206" s="43"/>
    </row>
    <row r="207" spans="2:17">
      <c r="B207" s="76">
        <v>42841</v>
      </c>
      <c r="C207" s="77">
        <v>207.29</v>
      </c>
      <c r="D207" s="55">
        <f t="shared" si="12"/>
        <v>0.98000000000001819</v>
      </c>
      <c r="E207" s="56">
        <f t="shared" si="11"/>
        <v>-127400.00000000236</v>
      </c>
      <c r="F207" s="57"/>
      <c r="G207" s="56">
        <f t="shared" si="13"/>
        <v>783639.99999999988</v>
      </c>
      <c r="O207" s="45"/>
      <c r="P207" s="43"/>
      <c r="Q207" s="43"/>
    </row>
    <row r="208" spans="2:17">
      <c r="B208" s="76">
        <v>42840</v>
      </c>
      <c r="C208" s="77">
        <v>207.18</v>
      </c>
      <c r="D208" s="55">
        <f t="shared" si="12"/>
        <v>0.10999999999998522</v>
      </c>
      <c r="E208" s="56">
        <f t="shared" si="11"/>
        <v>-14299.999999998079</v>
      </c>
      <c r="F208" s="57"/>
      <c r="G208" s="56">
        <f t="shared" si="13"/>
        <v>783639.99999999988</v>
      </c>
      <c r="O208" s="45"/>
      <c r="P208" s="43"/>
      <c r="Q208" s="43"/>
    </row>
    <row r="209" spans="2:17">
      <c r="B209" s="76">
        <v>42839</v>
      </c>
      <c r="C209" s="77">
        <v>207.77</v>
      </c>
      <c r="D209" s="55">
        <f t="shared" si="12"/>
        <v>-0.59000000000000341</v>
      </c>
      <c r="E209" s="56">
        <f t="shared" si="11"/>
        <v>76700.000000000437</v>
      </c>
      <c r="F209" s="57"/>
      <c r="G209" s="56">
        <f t="shared" si="13"/>
        <v>783639.99999999988</v>
      </c>
      <c r="O209" s="45"/>
      <c r="P209" s="43"/>
      <c r="Q209" s="43"/>
    </row>
    <row r="210" spans="2:17">
      <c r="B210" s="76">
        <v>42838</v>
      </c>
      <c r="C210" s="77">
        <v>205.48</v>
      </c>
      <c r="D210" s="55">
        <f t="shared" si="12"/>
        <v>2.2900000000000205</v>
      </c>
      <c r="E210" s="56">
        <f t="shared" si="11"/>
        <v>-297700.00000000268</v>
      </c>
      <c r="F210" s="57"/>
      <c r="G210" s="56">
        <f t="shared" si="13"/>
        <v>783639.99999999988</v>
      </c>
      <c r="O210" s="45"/>
      <c r="P210" s="43"/>
      <c r="Q210" s="43"/>
    </row>
    <row r="211" spans="2:17">
      <c r="B211" s="76">
        <v>42837</v>
      </c>
      <c r="C211" s="77">
        <v>205.49</v>
      </c>
      <c r="D211" s="55">
        <f t="shared" si="12"/>
        <v>-1.0000000000019327E-2</v>
      </c>
      <c r="E211" s="56">
        <f t="shared" si="11"/>
        <v>1300.0000000025125</v>
      </c>
      <c r="F211" s="57"/>
      <c r="G211" s="56">
        <f t="shared" si="13"/>
        <v>783639.99999999988</v>
      </c>
      <c r="O211" s="45"/>
      <c r="P211" s="43"/>
      <c r="Q211" s="43"/>
    </row>
    <row r="212" spans="2:17">
      <c r="B212" s="76">
        <v>42836</v>
      </c>
      <c r="C212" s="77">
        <v>204.69</v>
      </c>
      <c r="D212" s="55">
        <f t="shared" si="12"/>
        <v>0.80000000000001137</v>
      </c>
      <c r="E212" s="56">
        <f t="shared" si="11"/>
        <v>-104000.00000000148</v>
      </c>
      <c r="F212" s="57"/>
      <c r="G212" s="56">
        <f t="shared" si="13"/>
        <v>783639.99999999988</v>
      </c>
      <c r="O212" s="45"/>
      <c r="P212" s="43"/>
      <c r="Q212" s="43"/>
    </row>
    <row r="213" spans="2:17">
      <c r="B213" s="76">
        <v>42835</v>
      </c>
      <c r="C213" s="77">
        <v>204.25</v>
      </c>
      <c r="D213" s="55">
        <f t="shared" si="12"/>
        <v>0.43999999999999773</v>
      </c>
      <c r="E213" s="56">
        <f t="shared" si="11"/>
        <v>-57199.999999999702</v>
      </c>
      <c r="F213" s="57"/>
      <c r="G213" s="56">
        <f t="shared" si="13"/>
        <v>783639.99999999988</v>
      </c>
      <c r="O213" s="45"/>
      <c r="P213" s="43"/>
      <c r="Q213" s="43"/>
    </row>
    <row r="214" spans="2:17">
      <c r="B214" s="76">
        <v>42834</v>
      </c>
      <c r="C214" s="77">
        <v>205.72</v>
      </c>
      <c r="D214" s="55">
        <f t="shared" si="12"/>
        <v>-1.4699999999999989</v>
      </c>
      <c r="E214" s="56">
        <f t="shared" si="11"/>
        <v>191099.99999999985</v>
      </c>
      <c r="F214" s="57"/>
      <c r="G214" s="56">
        <f t="shared" si="13"/>
        <v>783639.99999999988</v>
      </c>
      <c r="O214" s="45"/>
      <c r="P214" s="43"/>
      <c r="Q214" s="43"/>
    </row>
    <row r="215" spans="2:17">
      <c r="B215" s="76">
        <v>42833</v>
      </c>
      <c r="C215" s="77">
        <v>206.01</v>
      </c>
      <c r="D215" s="55">
        <f t="shared" si="12"/>
        <v>-0.28999999999999204</v>
      </c>
      <c r="E215" s="56">
        <f t="shared" si="11"/>
        <v>37699.999999998967</v>
      </c>
      <c r="F215" s="57"/>
      <c r="G215" s="56">
        <f t="shared" si="13"/>
        <v>783639.99999999988</v>
      </c>
      <c r="O215" s="45"/>
      <c r="P215" s="43"/>
      <c r="Q215" s="43"/>
    </row>
    <row r="216" spans="2:17">
      <c r="B216" s="76">
        <v>42832</v>
      </c>
      <c r="C216" s="77">
        <v>206</v>
      </c>
      <c r="D216" s="55">
        <f t="shared" si="12"/>
        <v>9.9999999999909051E-3</v>
      </c>
      <c r="E216" s="56">
        <f t="shared" si="11"/>
        <v>-1299.9999999988177</v>
      </c>
      <c r="F216" s="57"/>
      <c r="G216" s="56">
        <f t="shared" si="13"/>
        <v>783639.99999999988</v>
      </c>
      <c r="O216" s="45"/>
      <c r="P216" s="43"/>
      <c r="Q216" s="43"/>
    </row>
    <row r="217" spans="2:17">
      <c r="B217" s="76">
        <v>42831</v>
      </c>
      <c r="C217" s="77">
        <v>204.72</v>
      </c>
      <c r="D217" s="55">
        <f t="shared" si="12"/>
        <v>1.2800000000000011</v>
      </c>
      <c r="E217" s="56">
        <f t="shared" si="11"/>
        <v>-166400.00000000015</v>
      </c>
      <c r="F217" s="57"/>
      <c r="G217" s="56">
        <f t="shared" si="13"/>
        <v>783639.99999999988</v>
      </c>
      <c r="O217" s="45"/>
      <c r="P217" s="43"/>
      <c r="Q217" s="43"/>
    </row>
    <row r="218" spans="2:17">
      <c r="B218" s="76">
        <v>42830</v>
      </c>
      <c r="C218" s="77">
        <v>203.78</v>
      </c>
      <c r="D218" s="55">
        <f t="shared" si="12"/>
        <v>0.93999999999999773</v>
      </c>
      <c r="E218" s="56">
        <f t="shared" si="11"/>
        <v>-122199.99999999971</v>
      </c>
      <c r="F218" s="57"/>
      <c r="G218" s="56">
        <f t="shared" si="13"/>
        <v>783639.99999999988</v>
      </c>
      <c r="O218" s="45"/>
      <c r="P218" s="43"/>
      <c r="Q218" s="43"/>
    </row>
    <row r="219" spans="2:17">
      <c r="B219" s="76">
        <v>42829</v>
      </c>
      <c r="C219" s="77">
        <v>201</v>
      </c>
      <c r="D219" s="55">
        <f t="shared" si="12"/>
        <v>2.7800000000000011</v>
      </c>
      <c r="E219" s="56">
        <f t="shared" si="11"/>
        <v>-361400.00000000017</v>
      </c>
      <c r="F219" s="57"/>
      <c r="G219" s="56">
        <f t="shared" si="13"/>
        <v>783639.99999999988</v>
      </c>
      <c r="O219" s="45"/>
      <c r="P219" s="43"/>
      <c r="Q219" s="43"/>
    </row>
    <row r="220" spans="2:17">
      <c r="B220" s="76">
        <v>42828</v>
      </c>
      <c r="C220" s="77">
        <v>200.62</v>
      </c>
      <c r="D220" s="55">
        <f t="shared" si="12"/>
        <v>0.37999999999999545</v>
      </c>
      <c r="E220" s="56">
        <f t="shared" si="11"/>
        <v>-49399.999999999411</v>
      </c>
      <c r="F220" s="57"/>
      <c r="G220" s="56">
        <f t="shared" si="13"/>
        <v>783639.99999999988</v>
      </c>
      <c r="O220" s="45"/>
      <c r="P220" s="43"/>
      <c r="Q220" s="43"/>
    </row>
    <row r="221" spans="2:17">
      <c r="B221" s="76">
        <v>42827</v>
      </c>
      <c r="C221" s="77">
        <v>199.81</v>
      </c>
      <c r="D221" s="55">
        <f t="shared" si="12"/>
        <v>0.81000000000000227</v>
      </c>
      <c r="E221" s="56">
        <f t="shared" si="11"/>
        <v>-105300.00000000029</v>
      </c>
      <c r="F221" s="57"/>
      <c r="G221" s="56">
        <f t="shared" si="13"/>
        <v>783639.99999999988</v>
      </c>
      <c r="O221" s="45"/>
      <c r="P221" s="43"/>
      <c r="Q221" s="43"/>
    </row>
    <row r="222" spans="2:17">
      <c r="B222" s="76">
        <v>42826</v>
      </c>
      <c r="C222" s="77">
        <v>197.77</v>
      </c>
      <c r="D222" s="55">
        <f t="shared" si="12"/>
        <v>2.039999999999992</v>
      </c>
      <c r="E222" s="56">
        <f t="shared" si="11"/>
        <v>-265199.99999999895</v>
      </c>
      <c r="F222" s="57"/>
      <c r="G222" s="56">
        <f t="shared" si="13"/>
        <v>783639.99999999988</v>
      </c>
      <c r="O222" s="45"/>
      <c r="P222" s="43"/>
      <c r="Q222" s="43"/>
    </row>
    <row r="223" spans="2:17">
      <c r="B223" s="76">
        <v>42825</v>
      </c>
      <c r="C223" s="77">
        <v>197.26</v>
      </c>
      <c r="D223" s="55">
        <f t="shared" si="12"/>
        <v>0.51000000000001933</v>
      </c>
      <c r="E223" s="56">
        <f t="shared" si="11"/>
        <v>-66300.000000002517</v>
      </c>
      <c r="F223" s="57"/>
      <c r="G223" s="56">
        <f t="shared" si="13"/>
        <v>783639.99999999988</v>
      </c>
      <c r="O223" s="45"/>
      <c r="P223" s="43"/>
      <c r="Q223" s="43"/>
    </row>
    <row r="224" spans="2:17">
      <c r="B224" s="76">
        <v>42824</v>
      </c>
      <c r="C224" s="77">
        <v>200.66</v>
      </c>
      <c r="D224" s="55">
        <f t="shared" si="12"/>
        <v>-3.4000000000000057</v>
      </c>
      <c r="E224" s="56">
        <f t="shared" si="11"/>
        <v>442000.00000000076</v>
      </c>
      <c r="F224" s="57"/>
      <c r="G224" s="56">
        <f t="shared" si="13"/>
        <v>783639.99999999988</v>
      </c>
      <c r="O224" s="45"/>
      <c r="P224" s="43"/>
      <c r="Q224" s="43"/>
    </row>
    <row r="225" spans="2:17">
      <c r="B225" s="76">
        <v>42823</v>
      </c>
      <c r="C225" s="77">
        <v>198.81</v>
      </c>
      <c r="D225" s="55">
        <f t="shared" si="12"/>
        <v>1.8499999999999943</v>
      </c>
      <c r="E225" s="56">
        <f t="shared" si="11"/>
        <v>-240499.99999999927</v>
      </c>
      <c r="F225" s="57"/>
      <c r="G225" s="56">
        <f t="shared" si="13"/>
        <v>783639.99999999988</v>
      </c>
      <c r="O225" s="45"/>
      <c r="P225" s="43"/>
      <c r="Q225" s="43"/>
    </row>
    <row r="226" spans="2:17">
      <c r="B226" s="76">
        <v>42822</v>
      </c>
      <c r="C226" s="77">
        <v>197.53</v>
      </c>
      <c r="D226" s="55">
        <f t="shared" si="12"/>
        <v>1.2800000000000011</v>
      </c>
      <c r="E226" s="56">
        <f t="shared" si="11"/>
        <v>-166400.00000000015</v>
      </c>
      <c r="F226" s="57"/>
      <c r="G226" s="56">
        <f t="shared" si="13"/>
        <v>783639.99999999988</v>
      </c>
      <c r="O226" s="45"/>
      <c r="P226" s="43"/>
      <c r="Q226" s="43"/>
    </row>
    <row r="227" spans="2:17">
      <c r="B227" s="76">
        <v>42821</v>
      </c>
      <c r="C227" s="77">
        <v>196.73</v>
      </c>
      <c r="D227" s="55">
        <f t="shared" si="12"/>
        <v>0.80000000000001137</v>
      </c>
      <c r="E227" s="56">
        <f t="shared" si="11"/>
        <v>-104000.00000000148</v>
      </c>
      <c r="F227" s="57"/>
      <c r="G227" s="56">
        <f t="shared" si="13"/>
        <v>783639.99999999988</v>
      </c>
      <c r="O227" s="45"/>
      <c r="P227" s="43"/>
      <c r="Q227" s="43"/>
    </row>
    <row r="228" spans="2:17">
      <c r="B228" s="76">
        <v>42820</v>
      </c>
      <c r="C228" s="77">
        <v>197.98</v>
      </c>
      <c r="D228" s="55">
        <f t="shared" si="12"/>
        <v>-1.25</v>
      </c>
      <c r="E228" s="56">
        <f t="shared" si="11"/>
        <v>162500</v>
      </c>
      <c r="F228" s="57"/>
      <c r="G228" s="56">
        <f t="shared" si="13"/>
        <v>783639.99999999988</v>
      </c>
      <c r="O228" s="45"/>
      <c r="P228" s="43"/>
      <c r="Q228" s="43"/>
    </row>
    <row r="229" spans="2:17">
      <c r="B229" s="76">
        <v>42819</v>
      </c>
      <c r="C229" s="77">
        <v>197.53</v>
      </c>
      <c r="D229" s="55">
        <f t="shared" si="12"/>
        <v>0.44999999999998863</v>
      </c>
      <c r="E229" s="56">
        <f t="shared" si="11"/>
        <v>-58499.999999998523</v>
      </c>
      <c r="F229" s="57"/>
      <c r="G229" s="56">
        <f t="shared" si="13"/>
        <v>783639.99999999988</v>
      </c>
      <c r="O229" s="45"/>
      <c r="P229" s="43"/>
      <c r="Q229" s="43"/>
    </row>
    <row r="230" spans="2:17">
      <c r="B230" s="76">
        <v>42818</v>
      </c>
      <c r="C230" s="77">
        <v>197.76</v>
      </c>
      <c r="D230" s="55">
        <f t="shared" si="12"/>
        <v>-0.22999999999998977</v>
      </c>
      <c r="E230" s="56">
        <f t="shared" si="11"/>
        <v>29899.999999998668</v>
      </c>
      <c r="F230" s="57"/>
      <c r="G230" s="56">
        <f t="shared" si="13"/>
        <v>783639.99999999988</v>
      </c>
      <c r="O230" s="45"/>
      <c r="P230" s="43"/>
      <c r="Q230" s="43"/>
    </row>
    <row r="231" spans="2:17">
      <c r="B231" s="76">
        <v>42817</v>
      </c>
      <c r="C231" s="77">
        <v>197.61</v>
      </c>
      <c r="D231" s="55">
        <f t="shared" si="12"/>
        <v>0.14999999999997726</v>
      </c>
      <c r="E231" s="56">
        <f t="shared" si="11"/>
        <v>-19499.999999997046</v>
      </c>
      <c r="F231" s="57"/>
      <c r="G231" s="56">
        <f t="shared" si="13"/>
        <v>783639.99999999988</v>
      </c>
      <c r="O231" s="45"/>
      <c r="P231" s="43"/>
      <c r="Q231" s="43"/>
    </row>
    <row r="232" spans="2:17">
      <c r="B232" s="76">
        <v>42816</v>
      </c>
      <c r="C232" s="77">
        <v>193.87</v>
      </c>
      <c r="D232" s="55">
        <f t="shared" si="12"/>
        <v>3.7400000000000091</v>
      </c>
      <c r="E232" s="56">
        <f t="shared" si="11"/>
        <v>-486200.00000000116</v>
      </c>
      <c r="F232" s="57"/>
      <c r="G232" s="56">
        <f t="shared" si="13"/>
        <v>783639.99999999988</v>
      </c>
      <c r="O232" s="45"/>
      <c r="P232" s="43"/>
      <c r="Q232" s="43"/>
    </row>
    <row r="233" spans="2:17">
      <c r="B233" s="76">
        <v>42815</v>
      </c>
      <c r="C233" s="77">
        <v>193.39</v>
      </c>
      <c r="D233" s="55">
        <f t="shared" si="12"/>
        <v>0.48000000000001819</v>
      </c>
      <c r="E233" s="56">
        <f t="shared" si="11"/>
        <v>-62400.000000002365</v>
      </c>
      <c r="F233" s="57"/>
      <c r="G233" s="56">
        <f t="shared" si="13"/>
        <v>783639.99999999988</v>
      </c>
      <c r="O233" s="45"/>
      <c r="P233" s="43"/>
      <c r="Q233" s="43"/>
    </row>
    <row r="234" spans="2:17">
      <c r="B234" s="76">
        <v>42814</v>
      </c>
      <c r="C234" s="77">
        <v>193.42</v>
      </c>
      <c r="D234" s="55">
        <f t="shared" si="12"/>
        <v>-3.0000000000001137E-2</v>
      </c>
      <c r="E234" s="56">
        <f t="shared" si="11"/>
        <v>3900.0000000001478</v>
      </c>
      <c r="F234" s="57"/>
      <c r="G234" s="56">
        <f t="shared" si="13"/>
        <v>783639.99999999988</v>
      </c>
      <c r="O234" s="45"/>
      <c r="P234" s="43"/>
      <c r="Q234" s="43"/>
    </row>
    <row r="235" spans="2:17">
      <c r="B235" s="76">
        <v>42813</v>
      </c>
      <c r="C235" s="77">
        <v>193.42</v>
      </c>
      <c r="D235" s="55">
        <f t="shared" si="12"/>
        <v>0</v>
      </c>
      <c r="E235" s="56">
        <f t="shared" si="11"/>
        <v>0</v>
      </c>
      <c r="F235" s="57"/>
      <c r="G235" s="56">
        <f t="shared" si="13"/>
        <v>783639.99999999988</v>
      </c>
      <c r="O235" s="45"/>
      <c r="P235" s="43"/>
      <c r="Q235" s="43"/>
    </row>
    <row r="236" spans="2:17">
      <c r="B236" s="76">
        <v>42812</v>
      </c>
      <c r="C236" s="77">
        <v>193.02</v>
      </c>
      <c r="D236" s="55">
        <f t="shared" si="12"/>
        <v>0.39999999999997726</v>
      </c>
      <c r="E236" s="56">
        <f t="shared" si="11"/>
        <v>-51999.999999997046</v>
      </c>
      <c r="F236" s="57"/>
      <c r="G236" s="56">
        <f t="shared" si="13"/>
        <v>783639.99999999988</v>
      </c>
      <c r="O236" s="45"/>
      <c r="P236" s="43"/>
      <c r="Q236" s="43"/>
    </row>
    <row r="237" spans="2:17">
      <c r="B237" s="76">
        <v>42811</v>
      </c>
      <c r="C237" s="77">
        <v>192.25</v>
      </c>
      <c r="D237" s="55">
        <f t="shared" si="12"/>
        <v>0.77000000000001023</v>
      </c>
      <c r="E237" s="56">
        <f t="shared" si="11"/>
        <v>-100100.00000000132</v>
      </c>
      <c r="F237" s="57"/>
      <c r="G237" s="56">
        <f t="shared" si="13"/>
        <v>783639.99999999988</v>
      </c>
      <c r="O237" s="45"/>
      <c r="P237" s="43"/>
      <c r="Q237" s="43"/>
    </row>
    <row r="238" spans="2:17">
      <c r="B238" s="76">
        <v>42810</v>
      </c>
      <c r="C238" s="77">
        <v>192.22</v>
      </c>
      <c r="D238" s="55">
        <f t="shared" si="12"/>
        <v>3.0000000000001137E-2</v>
      </c>
      <c r="E238" s="56">
        <f t="shared" si="11"/>
        <v>-3900.0000000001478</v>
      </c>
      <c r="F238" s="57"/>
      <c r="G238" s="56">
        <f t="shared" si="13"/>
        <v>783639.99999999988</v>
      </c>
      <c r="O238" s="45"/>
      <c r="P238" s="43"/>
      <c r="Q238" s="43"/>
    </row>
    <row r="239" spans="2:17">
      <c r="B239" s="76">
        <v>42809</v>
      </c>
      <c r="C239" s="77">
        <v>192.62</v>
      </c>
      <c r="D239" s="55">
        <f t="shared" si="12"/>
        <v>-0.40000000000000568</v>
      </c>
      <c r="E239" s="56">
        <f t="shared" si="11"/>
        <v>52000.000000000742</v>
      </c>
      <c r="F239" s="57"/>
      <c r="G239" s="56">
        <f t="shared" si="13"/>
        <v>783639.99999999988</v>
      </c>
      <c r="O239" s="45"/>
      <c r="P239" s="43"/>
      <c r="Q239" s="43"/>
    </row>
    <row r="240" spans="2:17">
      <c r="B240" s="76">
        <v>42808</v>
      </c>
      <c r="C240" s="77">
        <v>192.42</v>
      </c>
      <c r="D240" s="55">
        <f t="shared" si="12"/>
        <v>0.20000000000001705</v>
      </c>
      <c r="E240" s="56">
        <f t="shared" si="11"/>
        <v>-26000.000000002216</v>
      </c>
      <c r="F240" s="57"/>
      <c r="G240" s="56">
        <f t="shared" si="13"/>
        <v>783639.99999999988</v>
      </c>
      <c r="O240" s="45"/>
      <c r="P240" s="43"/>
      <c r="Q240" s="43"/>
    </row>
    <row r="241" spans="2:17">
      <c r="B241" s="76">
        <v>42807</v>
      </c>
      <c r="C241" s="77">
        <v>193.13</v>
      </c>
      <c r="D241" s="55">
        <f t="shared" si="12"/>
        <v>-0.71000000000000796</v>
      </c>
      <c r="E241" s="56">
        <f t="shared" si="11"/>
        <v>92300.000000001033</v>
      </c>
      <c r="F241" s="57"/>
      <c r="G241" s="56">
        <f t="shared" si="13"/>
        <v>783639.99999999988</v>
      </c>
      <c r="O241" s="45"/>
      <c r="P241" s="43"/>
      <c r="Q241" s="43"/>
    </row>
    <row r="242" spans="2:17">
      <c r="B242" s="76">
        <v>42806</v>
      </c>
      <c r="C242" s="77">
        <v>192.95</v>
      </c>
      <c r="D242" s="55">
        <f t="shared" si="12"/>
        <v>0.18000000000000682</v>
      </c>
      <c r="E242" s="56">
        <f t="shared" si="11"/>
        <v>-23400.000000000888</v>
      </c>
      <c r="F242" s="57"/>
      <c r="G242" s="56">
        <f t="shared" si="13"/>
        <v>783639.99999999988</v>
      </c>
      <c r="O242" s="45"/>
      <c r="P242" s="43"/>
      <c r="Q242" s="43"/>
    </row>
    <row r="243" spans="2:17">
      <c r="B243" s="76">
        <v>42805</v>
      </c>
      <c r="C243" s="77">
        <v>193.35</v>
      </c>
      <c r="D243" s="55">
        <f t="shared" si="12"/>
        <v>-0.40000000000000568</v>
      </c>
      <c r="E243" s="56">
        <f t="shared" si="11"/>
        <v>52000.000000000742</v>
      </c>
      <c r="F243" s="57"/>
      <c r="G243" s="56">
        <f t="shared" si="13"/>
        <v>783639.99999999988</v>
      </c>
      <c r="O243" s="45"/>
      <c r="P243" s="43"/>
      <c r="Q243" s="43"/>
    </row>
    <row r="244" spans="2:17">
      <c r="B244" s="76">
        <v>42804</v>
      </c>
      <c r="C244" s="77">
        <v>192.82</v>
      </c>
      <c r="D244" s="55">
        <f t="shared" si="12"/>
        <v>0.53000000000000114</v>
      </c>
      <c r="E244" s="56">
        <f t="shared" si="11"/>
        <v>-68900.000000000146</v>
      </c>
      <c r="F244" s="57"/>
      <c r="G244" s="56">
        <f t="shared" si="13"/>
        <v>783639.99999999988</v>
      </c>
      <c r="O244" s="45"/>
      <c r="P244" s="43"/>
      <c r="Q244" s="43"/>
    </row>
    <row r="245" spans="2:17">
      <c r="B245" s="76">
        <v>42803</v>
      </c>
      <c r="C245" s="77">
        <v>193.64</v>
      </c>
      <c r="D245" s="55">
        <f t="shared" si="12"/>
        <v>-0.81999999999999318</v>
      </c>
      <c r="E245" s="56">
        <f t="shared" si="11"/>
        <v>106599.99999999911</v>
      </c>
      <c r="F245" s="57"/>
      <c r="G245" s="56">
        <f t="shared" si="13"/>
        <v>783639.99999999988</v>
      </c>
      <c r="O245" s="45"/>
      <c r="P245" s="43"/>
      <c r="Q245" s="43"/>
    </row>
    <row r="246" spans="2:17">
      <c r="B246" s="76">
        <v>42802</v>
      </c>
      <c r="C246" s="77">
        <v>191.53</v>
      </c>
      <c r="D246" s="55">
        <f t="shared" si="12"/>
        <v>2.1099999999999852</v>
      </c>
      <c r="E246" s="56">
        <f t="shared" si="11"/>
        <v>-274299.99999999808</v>
      </c>
      <c r="F246" s="57"/>
      <c r="G246" s="56">
        <f t="shared" si="13"/>
        <v>783639.99999999988</v>
      </c>
      <c r="O246" s="45"/>
      <c r="P246" s="43"/>
      <c r="Q246" s="43"/>
    </row>
    <row r="247" spans="2:17">
      <c r="B247" s="76">
        <v>42801</v>
      </c>
      <c r="C247" s="77">
        <v>192.62</v>
      </c>
      <c r="D247" s="55">
        <f t="shared" si="12"/>
        <v>-1.0900000000000034</v>
      </c>
      <c r="E247" s="56">
        <f t="shared" si="11"/>
        <v>141700.00000000044</v>
      </c>
      <c r="F247" s="57"/>
      <c r="G247" s="56">
        <f t="shared" si="13"/>
        <v>783639.99999999988</v>
      </c>
      <c r="O247" s="45"/>
      <c r="P247" s="43"/>
      <c r="Q247" s="43"/>
    </row>
    <row r="248" spans="2:17">
      <c r="B248" s="76">
        <v>42800</v>
      </c>
      <c r="C248" s="77">
        <v>192.6</v>
      </c>
      <c r="D248" s="55">
        <f t="shared" si="12"/>
        <v>2.0000000000010232E-2</v>
      </c>
      <c r="E248" s="56">
        <f t="shared" si="11"/>
        <v>-2600.0000000013301</v>
      </c>
      <c r="F248" s="57"/>
      <c r="G248" s="56">
        <f t="shared" si="13"/>
        <v>783639.99999999988</v>
      </c>
      <c r="O248" s="45"/>
      <c r="P248" s="43"/>
      <c r="Q248" s="43"/>
    </row>
    <row r="249" spans="2:17">
      <c r="B249" s="76">
        <v>42799</v>
      </c>
      <c r="C249" s="77">
        <v>192.5</v>
      </c>
      <c r="D249" s="55">
        <f t="shared" si="12"/>
        <v>9.9999999999994316E-2</v>
      </c>
      <c r="E249" s="56">
        <f t="shared" si="11"/>
        <v>-12999.999999999261</v>
      </c>
      <c r="F249" s="57"/>
      <c r="G249" s="56">
        <f t="shared" si="13"/>
        <v>783639.99999999988</v>
      </c>
      <c r="O249" s="45"/>
      <c r="P249" s="43"/>
      <c r="Q249" s="43"/>
    </row>
    <row r="250" spans="2:17">
      <c r="B250" s="76">
        <v>42798</v>
      </c>
      <c r="C250" s="77">
        <v>190.46</v>
      </c>
      <c r="D250" s="55">
        <f t="shared" si="12"/>
        <v>2.039999999999992</v>
      </c>
      <c r="E250" s="56">
        <f t="shared" si="11"/>
        <v>-265199.99999999895</v>
      </c>
      <c r="F250" s="57"/>
      <c r="G250" s="56">
        <f t="shared" si="13"/>
        <v>783639.99999999988</v>
      </c>
      <c r="O250" s="45"/>
      <c r="P250" s="43"/>
      <c r="Q250" s="43"/>
    </row>
    <row r="251" spans="2:17">
      <c r="B251" s="76">
        <v>42797</v>
      </c>
      <c r="C251" s="77">
        <v>190.98</v>
      </c>
      <c r="D251" s="55">
        <f t="shared" si="12"/>
        <v>-0.51999999999998181</v>
      </c>
      <c r="E251" s="56">
        <f t="shared" si="11"/>
        <v>67599.999999997643</v>
      </c>
      <c r="F251" s="57"/>
      <c r="G251" s="56">
        <f t="shared" si="13"/>
        <v>783639.99999999988</v>
      </c>
      <c r="O251" s="45"/>
      <c r="P251" s="43"/>
      <c r="Q251" s="43"/>
    </row>
    <row r="252" spans="2:17">
      <c r="B252" s="76">
        <v>42796</v>
      </c>
      <c r="C252" s="77">
        <v>191.73</v>
      </c>
      <c r="D252" s="55">
        <f t="shared" si="12"/>
        <v>-0.75</v>
      </c>
      <c r="E252" s="56">
        <f t="shared" si="11"/>
        <v>97500</v>
      </c>
      <c r="F252" s="57"/>
      <c r="G252" s="56">
        <f t="shared" si="13"/>
        <v>783639.99999999988</v>
      </c>
      <c r="O252" s="45"/>
      <c r="P252" s="43"/>
      <c r="Q252" s="43"/>
    </row>
    <row r="253" spans="2:17">
      <c r="B253" s="76">
        <v>42795</v>
      </c>
      <c r="C253" s="77">
        <v>191.93</v>
      </c>
      <c r="D253" s="55">
        <f t="shared" si="12"/>
        <v>-0.20000000000001705</v>
      </c>
      <c r="E253" s="56">
        <f t="shared" si="11"/>
        <v>26000.000000002216</v>
      </c>
      <c r="F253" s="57"/>
      <c r="G253" s="56">
        <f t="shared" si="13"/>
        <v>783639.99999999988</v>
      </c>
      <c r="O253" s="45"/>
      <c r="P253" s="43"/>
      <c r="Q253" s="43"/>
    </row>
    <row r="254" spans="2:17">
      <c r="B254" s="76">
        <v>42794</v>
      </c>
      <c r="C254" s="77">
        <v>189.98</v>
      </c>
      <c r="D254" s="55">
        <f t="shared" si="12"/>
        <v>1.9500000000000171</v>
      </c>
      <c r="E254" s="56">
        <f t="shared" si="11"/>
        <v>-253500.00000000221</v>
      </c>
      <c r="F254" s="57"/>
      <c r="G254" s="56">
        <f t="shared" si="13"/>
        <v>783639.99999999988</v>
      </c>
      <c r="O254" s="45"/>
      <c r="P254" s="43"/>
      <c r="Q254" s="43"/>
    </row>
    <row r="255" spans="2:17">
      <c r="B255" s="76">
        <v>42793</v>
      </c>
      <c r="C255" s="77">
        <v>188.52</v>
      </c>
      <c r="D255" s="55">
        <f t="shared" si="12"/>
        <v>1.4599999999999795</v>
      </c>
      <c r="E255" s="56">
        <f t="shared" si="11"/>
        <v>-189799.99999999735</v>
      </c>
      <c r="F255" s="57"/>
      <c r="G255" s="56">
        <f t="shared" si="13"/>
        <v>783639.99999999988</v>
      </c>
      <c r="O255" s="45"/>
      <c r="P255" s="43"/>
      <c r="Q255" s="43"/>
    </row>
    <row r="256" spans="2:17">
      <c r="B256" s="76">
        <v>42792</v>
      </c>
      <c r="C256" s="77">
        <v>180.52</v>
      </c>
      <c r="D256" s="55">
        <f t="shared" si="12"/>
        <v>8</v>
      </c>
      <c r="E256" s="56">
        <f t="shared" si="11"/>
        <v>-1040000</v>
      </c>
      <c r="F256" s="57"/>
      <c r="G256" s="56">
        <f t="shared" si="13"/>
        <v>783639.99999999988</v>
      </c>
      <c r="O256" s="45"/>
      <c r="P256" s="43"/>
      <c r="Q256" s="43"/>
    </row>
    <row r="257" spans="2:17">
      <c r="B257" s="76">
        <v>42791</v>
      </c>
      <c r="C257" s="77">
        <v>181.07</v>
      </c>
      <c r="D257" s="55">
        <f t="shared" si="12"/>
        <v>-0.54999999999998295</v>
      </c>
      <c r="E257" s="56">
        <f t="shared" si="11"/>
        <v>71499.999999997788</v>
      </c>
      <c r="F257" s="57"/>
      <c r="G257" s="56">
        <f t="shared" si="13"/>
        <v>680939.99999999919</v>
      </c>
      <c r="O257" s="45"/>
      <c r="P257" s="43"/>
      <c r="Q257" s="43"/>
    </row>
    <row r="258" spans="2:17">
      <c r="B258" s="76">
        <v>42790</v>
      </c>
      <c r="C258" s="77">
        <v>180</v>
      </c>
      <c r="D258" s="55">
        <f t="shared" si="12"/>
        <v>1.0699999999999932</v>
      </c>
      <c r="E258" s="56">
        <f t="shared" si="11"/>
        <v>-139099.99999999913</v>
      </c>
      <c r="F258" s="57"/>
      <c r="G258" s="56">
        <f t="shared" si="13"/>
        <v>680939.99999999919</v>
      </c>
      <c r="O258" s="45"/>
      <c r="P258" s="43"/>
      <c r="Q258" s="43"/>
    </row>
    <row r="259" spans="2:17">
      <c r="B259" s="76">
        <v>42789</v>
      </c>
      <c r="C259" s="77">
        <v>179.16</v>
      </c>
      <c r="D259" s="55">
        <f t="shared" si="12"/>
        <v>0.84000000000000341</v>
      </c>
      <c r="E259" s="56">
        <f t="shared" si="11"/>
        <v>-109200.00000000044</v>
      </c>
      <c r="F259" s="57"/>
      <c r="G259" s="56">
        <f t="shared" si="13"/>
        <v>680939.99999999919</v>
      </c>
      <c r="O259" s="45"/>
      <c r="P259" s="43"/>
      <c r="Q259" s="43"/>
    </row>
    <row r="260" spans="2:17">
      <c r="B260" s="76">
        <v>42788</v>
      </c>
      <c r="C260" s="77">
        <v>179.16</v>
      </c>
      <c r="D260" s="55">
        <f t="shared" si="12"/>
        <v>0</v>
      </c>
      <c r="E260" s="56">
        <f t="shared" si="11"/>
        <v>0</v>
      </c>
      <c r="F260" s="57"/>
      <c r="G260" s="56">
        <f t="shared" si="13"/>
        <v>680939.99999999919</v>
      </c>
      <c r="O260" s="45"/>
      <c r="P260" s="43"/>
      <c r="Q260" s="43"/>
    </row>
    <row r="261" spans="2:17">
      <c r="B261" s="76">
        <v>42787</v>
      </c>
      <c r="C261" s="77">
        <v>180.55</v>
      </c>
      <c r="D261" s="55">
        <f t="shared" si="12"/>
        <v>-1.3900000000000148</v>
      </c>
      <c r="E261" s="56">
        <f t="shared" si="11"/>
        <v>180700.00000000192</v>
      </c>
      <c r="F261" s="57"/>
      <c r="G261" s="56">
        <f t="shared" si="13"/>
        <v>680939.99999999919</v>
      </c>
      <c r="O261" s="45"/>
      <c r="P261" s="43"/>
      <c r="Q261" s="43"/>
    </row>
    <row r="262" spans="2:17">
      <c r="B262" s="76">
        <v>42786</v>
      </c>
      <c r="C262" s="77">
        <v>182.32</v>
      </c>
      <c r="D262" s="55">
        <f t="shared" si="12"/>
        <v>-1.7699999999999818</v>
      </c>
      <c r="E262" s="56">
        <f t="shared" si="11"/>
        <v>230099.99999999764</v>
      </c>
      <c r="F262" s="57"/>
      <c r="G262" s="56">
        <f t="shared" si="13"/>
        <v>680939.99999999919</v>
      </c>
      <c r="O262" s="45"/>
      <c r="P262" s="43"/>
      <c r="Q262" s="43"/>
    </row>
    <row r="263" spans="2:17">
      <c r="B263" s="76">
        <v>42785</v>
      </c>
      <c r="C263" s="77">
        <v>181.31</v>
      </c>
      <c r="D263" s="55">
        <f t="shared" si="12"/>
        <v>1.0099999999999909</v>
      </c>
      <c r="E263" s="56">
        <f t="shared" si="11"/>
        <v>-131299.99999999881</v>
      </c>
      <c r="F263" s="57"/>
      <c r="G263" s="56">
        <f t="shared" si="13"/>
        <v>680939.99999999919</v>
      </c>
      <c r="O263" s="45"/>
      <c r="P263" s="43"/>
      <c r="Q263" s="43"/>
    </row>
    <row r="264" spans="2:17">
      <c r="B264" s="76">
        <v>42784</v>
      </c>
      <c r="C264" s="77">
        <v>181.59</v>
      </c>
      <c r="D264" s="55">
        <f t="shared" si="12"/>
        <v>-0.28000000000000114</v>
      </c>
      <c r="E264" s="56">
        <f t="shared" ref="E264:E327" si="14">$J$8*D264</f>
        <v>36400.000000000146</v>
      </c>
      <c r="F264" s="57"/>
      <c r="G264" s="56">
        <f t="shared" si="13"/>
        <v>680939.99999999919</v>
      </c>
      <c r="O264" s="45"/>
      <c r="P264" s="43"/>
      <c r="Q264" s="43"/>
    </row>
    <row r="265" spans="2:17">
      <c r="B265" s="76">
        <v>42783</v>
      </c>
      <c r="C265" s="77">
        <v>182.54</v>
      </c>
      <c r="D265" s="55">
        <f t="shared" si="12"/>
        <v>-0.94999999999998863</v>
      </c>
      <c r="E265" s="56">
        <f t="shared" si="14"/>
        <v>123499.99999999852</v>
      </c>
      <c r="F265" s="57"/>
      <c r="G265" s="56">
        <f t="shared" si="13"/>
        <v>680939.99999999919</v>
      </c>
      <c r="O265" s="45"/>
      <c r="P265" s="43"/>
      <c r="Q265" s="43"/>
    </row>
    <row r="266" spans="2:17">
      <c r="B266" s="76">
        <v>42782</v>
      </c>
      <c r="C266" s="77">
        <v>184.66</v>
      </c>
      <c r="D266" s="55">
        <f t="shared" ref="D266:D329" si="15">C265-C266</f>
        <v>-2.1200000000000045</v>
      </c>
      <c r="E266" s="56">
        <f t="shared" si="14"/>
        <v>275600.00000000058</v>
      </c>
      <c r="F266" s="57"/>
      <c r="G266" s="56">
        <f t="shared" ref="G266:G329" si="16">-PERCENTILE(E266:E526,1-$J$7)</f>
        <v>680939.99999999919</v>
      </c>
      <c r="O266" s="45"/>
      <c r="P266" s="43"/>
      <c r="Q266" s="43"/>
    </row>
    <row r="267" spans="2:17">
      <c r="B267" s="76">
        <v>42781</v>
      </c>
      <c r="C267" s="77">
        <v>185.54</v>
      </c>
      <c r="D267" s="55">
        <f t="shared" si="15"/>
        <v>-0.87999999999999545</v>
      </c>
      <c r="E267" s="56">
        <f t="shared" si="14"/>
        <v>114399.9999999994</v>
      </c>
      <c r="F267" s="57"/>
      <c r="G267" s="56">
        <f t="shared" si="16"/>
        <v>680939.99999999919</v>
      </c>
      <c r="O267" s="45"/>
      <c r="P267" s="43"/>
      <c r="Q267" s="43"/>
    </row>
    <row r="268" spans="2:17">
      <c r="B268" s="76">
        <v>42780</v>
      </c>
      <c r="C268" s="77">
        <v>186.3</v>
      </c>
      <c r="D268" s="55">
        <f t="shared" si="15"/>
        <v>-0.76000000000001933</v>
      </c>
      <c r="E268" s="56">
        <f t="shared" si="14"/>
        <v>98800.000000002517</v>
      </c>
      <c r="F268" s="57"/>
      <c r="G268" s="56">
        <f t="shared" si="16"/>
        <v>680939.99999999919</v>
      </c>
      <c r="O268" s="45"/>
      <c r="P268" s="43"/>
      <c r="Q268" s="43"/>
    </row>
    <row r="269" spans="2:17">
      <c r="B269" s="76">
        <v>42779</v>
      </c>
      <c r="C269" s="77">
        <v>183.88</v>
      </c>
      <c r="D269" s="55">
        <f t="shared" si="15"/>
        <v>2.4200000000000159</v>
      </c>
      <c r="E269" s="56">
        <f t="shared" si="14"/>
        <v>-314600.0000000021</v>
      </c>
      <c r="F269" s="57"/>
      <c r="G269" s="56">
        <f t="shared" si="16"/>
        <v>680939.99999999919</v>
      </c>
      <c r="O269" s="45"/>
      <c r="P269" s="43"/>
      <c r="Q269" s="43"/>
    </row>
    <row r="270" spans="2:17">
      <c r="B270" s="76">
        <v>42778</v>
      </c>
      <c r="C270" s="77">
        <v>183.88</v>
      </c>
      <c r="D270" s="55">
        <f t="shared" si="15"/>
        <v>0</v>
      </c>
      <c r="E270" s="56">
        <f t="shared" si="14"/>
        <v>0</v>
      </c>
      <c r="F270" s="57"/>
      <c r="G270" s="56">
        <f t="shared" si="16"/>
        <v>680939.99999999919</v>
      </c>
      <c r="O270" s="45"/>
      <c r="P270" s="43"/>
      <c r="Q270" s="43"/>
    </row>
    <row r="271" spans="2:17">
      <c r="B271" s="76">
        <v>42777</v>
      </c>
      <c r="C271" s="77">
        <v>186.18</v>
      </c>
      <c r="D271" s="55">
        <f t="shared" si="15"/>
        <v>-2.3000000000000114</v>
      </c>
      <c r="E271" s="56">
        <f t="shared" si="14"/>
        <v>299000.00000000146</v>
      </c>
      <c r="F271" s="57"/>
      <c r="G271" s="56">
        <f t="shared" si="16"/>
        <v>680939.99999999919</v>
      </c>
      <c r="O271" s="45"/>
      <c r="P271" s="43"/>
      <c r="Q271" s="43"/>
    </row>
    <row r="272" spans="2:17">
      <c r="B272" s="76">
        <v>42776</v>
      </c>
      <c r="C272" s="77">
        <v>183.99</v>
      </c>
      <c r="D272" s="55">
        <f t="shared" si="15"/>
        <v>2.1899999999999977</v>
      </c>
      <c r="E272" s="56">
        <f t="shared" si="14"/>
        <v>-284699.99999999971</v>
      </c>
      <c r="F272" s="57"/>
      <c r="G272" s="56">
        <f t="shared" si="16"/>
        <v>680939.99999999919</v>
      </c>
      <c r="O272" s="45"/>
      <c r="P272" s="43"/>
      <c r="Q272" s="43"/>
    </row>
    <row r="273" spans="2:17">
      <c r="B273" s="76">
        <v>42775</v>
      </c>
      <c r="C273" s="77">
        <v>184.95</v>
      </c>
      <c r="D273" s="55">
        <f t="shared" si="15"/>
        <v>-0.95999999999997954</v>
      </c>
      <c r="E273" s="56">
        <f t="shared" si="14"/>
        <v>124799.99999999734</v>
      </c>
      <c r="F273" s="57"/>
      <c r="G273" s="56">
        <f t="shared" si="16"/>
        <v>680939.99999999919</v>
      </c>
      <c r="O273" s="45"/>
      <c r="P273" s="43"/>
      <c r="Q273" s="43"/>
    </row>
    <row r="274" spans="2:17">
      <c r="B274" s="76">
        <v>42774</v>
      </c>
      <c r="C274" s="77">
        <v>184.75</v>
      </c>
      <c r="D274" s="55">
        <f t="shared" si="15"/>
        <v>0.19999999999998863</v>
      </c>
      <c r="E274" s="56">
        <f t="shared" si="14"/>
        <v>-25999.999999998523</v>
      </c>
      <c r="F274" s="57"/>
      <c r="G274" s="56">
        <f t="shared" si="16"/>
        <v>680939.99999999919</v>
      </c>
      <c r="O274" s="45"/>
      <c r="P274" s="43"/>
      <c r="Q274" s="43"/>
    </row>
    <row r="275" spans="2:17">
      <c r="B275" s="76">
        <v>42773</v>
      </c>
      <c r="C275" s="77">
        <v>184.75</v>
      </c>
      <c r="D275" s="55">
        <f t="shared" si="15"/>
        <v>0</v>
      </c>
      <c r="E275" s="56">
        <f t="shared" si="14"/>
        <v>0</v>
      </c>
      <c r="F275" s="57"/>
      <c r="G275" s="56">
        <f t="shared" si="16"/>
        <v>680939.99999999919</v>
      </c>
      <c r="O275" s="45"/>
      <c r="P275" s="43"/>
      <c r="Q275" s="43"/>
    </row>
    <row r="276" spans="2:17">
      <c r="B276" s="76">
        <v>42772</v>
      </c>
      <c r="C276" s="77">
        <v>182.04</v>
      </c>
      <c r="D276" s="55">
        <f t="shared" si="15"/>
        <v>2.710000000000008</v>
      </c>
      <c r="E276" s="56">
        <f t="shared" si="14"/>
        <v>-352300.00000000105</v>
      </c>
      <c r="F276" s="57"/>
      <c r="G276" s="56">
        <f t="shared" si="16"/>
        <v>680939.99999999919</v>
      </c>
      <c r="O276" s="45"/>
      <c r="P276" s="43"/>
      <c r="Q276" s="43"/>
    </row>
    <row r="277" spans="2:17">
      <c r="B277" s="76">
        <v>42771</v>
      </c>
      <c r="C277" s="77">
        <v>181.47</v>
      </c>
      <c r="D277" s="55">
        <f t="shared" si="15"/>
        <v>0.56999999999999318</v>
      </c>
      <c r="E277" s="56">
        <f t="shared" si="14"/>
        <v>-74099.999999999112</v>
      </c>
      <c r="F277" s="57"/>
      <c r="G277" s="56">
        <f t="shared" si="16"/>
        <v>680939.99999999919</v>
      </c>
      <c r="O277" s="45"/>
      <c r="P277" s="43"/>
      <c r="Q277" s="43"/>
    </row>
    <row r="278" spans="2:17">
      <c r="B278" s="76">
        <v>42770</v>
      </c>
      <c r="C278" s="77">
        <v>187.24</v>
      </c>
      <c r="D278" s="55">
        <f t="shared" si="15"/>
        <v>-5.7700000000000102</v>
      </c>
      <c r="E278" s="56">
        <f t="shared" si="14"/>
        <v>750100.00000000128</v>
      </c>
      <c r="F278" s="57"/>
      <c r="G278" s="56">
        <f t="shared" si="16"/>
        <v>680939.99999999919</v>
      </c>
      <c r="O278" s="45"/>
      <c r="P278" s="43"/>
      <c r="Q278" s="43"/>
    </row>
    <row r="279" spans="2:17">
      <c r="B279" s="76">
        <v>42769</v>
      </c>
      <c r="C279" s="77">
        <v>182.89</v>
      </c>
      <c r="D279" s="55">
        <f t="shared" si="15"/>
        <v>4.3500000000000227</v>
      </c>
      <c r="E279" s="56">
        <f t="shared" si="14"/>
        <v>-565500.00000000291</v>
      </c>
      <c r="F279" s="57"/>
      <c r="G279" s="56">
        <f t="shared" si="16"/>
        <v>680939.99999999919</v>
      </c>
      <c r="O279" s="45"/>
      <c r="P279" s="43"/>
      <c r="Q279" s="43"/>
    </row>
    <row r="280" spans="2:17">
      <c r="B280" s="76">
        <v>42768</v>
      </c>
      <c r="C280" s="77">
        <v>183.57</v>
      </c>
      <c r="D280" s="55">
        <f t="shared" si="15"/>
        <v>-0.68000000000000682</v>
      </c>
      <c r="E280" s="56">
        <f t="shared" si="14"/>
        <v>88400.000000000888</v>
      </c>
      <c r="F280" s="57"/>
      <c r="G280" s="56">
        <f t="shared" si="16"/>
        <v>680939.99999999919</v>
      </c>
      <c r="O280" s="45"/>
      <c r="P280" s="43"/>
      <c r="Q280" s="43"/>
    </row>
    <row r="281" spans="2:17">
      <c r="B281" s="76">
        <v>42767</v>
      </c>
      <c r="C281" s="77">
        <v>187.48</v>
      </c>
      <c r="D281" s="55">
        <f t="shared" si="15"/>
        <v>-3.9099999999999966</v>
      </c>
      <c r="E281" s="56">
        <f t="shared" si="14"/>
        <v>508299.99999999953</v>
      </c>
      <c r="F281" s="57"/>
      <c r="G281" s="56">
        <f t="shared" si="16"/>
        <v>680939.99999999919</v>
      </c>
      <c r="O281" s="45"/>
      <c r="P281" s="43"/>
      <c r="Q281" s="43"/>
    </row>
    <row r="282" spans="2:17">
      <c r="B282" s="76">
        <v>42766</v>
      </c>
      <c r="C282" s="77">
        <v>188.72</v>
      </c>
      <c r="D282" s="55">
        <f t="shared" si="15"/>
        <v>-1.2400000000000091</v>
      </c>
      <c r="E282" s="56">
        <f t="shared" si="14"/>
        <v>161200.00000000119</v>
      </c>
      <c r="F282" s="57"/>
      <c r="G282" s="56">
        <f t="shared" si="16"/>
        <v>680939.99999999919</v>
      </c>
      <c r="O282" s="45"/>
      <c r="P282" s="43"/>
      <c r="Q282" s="43"/>
    </row>
    <row r="283" spans="2:17">
      <c r="B283" s="76">
        <v>42765</v>
      </c>
      <c r="C283" s="77">
        <v>191.15</v>
      </c>
      <c r="D283" s="55">
        <f t="shared" si="15"/>
        <v>-2.4300000000000068</v>
      </c>
      <c r="E283" s="56">
        <f t="shared" si="14"/>
        <v>315900.00000000087</v>
      </c>
      <c r="F283" s="57"/>
      <c r="G283" s="56">
        <f t="shared" si="16"/>
        <v>680939.99999999919</v>
      </c>
      <c r="O283" s="45"/>
      <c r="P283" s="43"/>
      <c r="Q283" s="43"/>
    </row>
    <row r="284" spans="2:17">
      <c r="B284" s="76">
        <v>42764</v>
      </c>
      <c r="C284" s="77">
        <v>192.18</v>
      </c>
      <c r="D284" s="55">
        <f t="shared" si="15"/>
        <v>-1.0300000000000011</v>
      </c>
      <c r="E284" s="56">
        <f t="shared" si="14"/>
        <v>133900.00000000015</v>
      </c>
      <c r="F284" s="57"/>
      <c r="G284" s="56">
        <f t="shared" si="16"/>
        <v>680939.99999999919</v>
      </c>
      <c r="O284" s="45"/>
      <c r="P284" s="43"/>
      <c r="Q284" s="43"/>
    </row>
    <row r="285" spans="2:17">
      <c r="B285" s="76">
        <v>42763</v>
      </c>
      <c r="C285" s="77">
        <v>194.56</v>
      </c>
      <c r="D285" s="55">
        <f t="shared" si="15"/>
        <v>-2.3799999999999955</v>
      </c>
      <c r="E285" s="56">
        <f t="shared" si="14"/>
        <v>309399.99999999942</v>
      </c>
      <c r="F285" s="57"/>
      <c r="G285" s="56">
        <f t="shared" si="16"/>
        <v>680939.99999999919</v>
      </c>
      <c r="O285" s="45"/>
      <c r="P285" s="43"/>
      <c r="Q285" s="43"/>
    </row>
    <row r="286" spans="2:17">
      <c r="B286" s="76">
        <v>42762</v>
      </c>
      <c r="C286" s="77">
        <v>191.58</v>
      </c>
      <c r="D286" s="55">
        <f t="shared" si="15"/>
        <v>2.9799999999999898</v>
      </c>
      <c r="E286" s="56">
        <f t="shared" si="14"/>
        <v>-387399.99999999866</v>
      </c>
      <c r="F286" s="57"/>
      <c r="G286" s="56">
        <f t="shared" si="16"/>
        <v>680939.99999999919</v>
      </c>
      <c r="O286" s="45"/>
      <c r="P286" s="43"/>
      <c r="Q286" s="43"/>
    </row>
    <row r="287" spans="2:17">
      <c r="B287" s="76">
        <v>42761</v>
      </c>
      <c r="C287" s="77">
        <v>194.05</v>
      </c>
      <c r="D287" s="55">
        <f t="shared" si="15"/>
        <v>-2.4699999999999989</v>
      </c>
      <c r="E287" s="56">
        <f t="shared" si="14"/>
        <v>321099.99999999983</v>
      </c>
      <c r="F287" s="57"/>
      <c r="G287" s="56">
        <f t="shared" si="16"/>
        <v>680939.99999999919</v>
      </c>
      <c r="O287" s="45"/>
      <c r="P287" s="43"/>
      <c r="Q287" s="43"/>
    </row>
    <row r="288" spans="2:17">
      <c r="B288" s="76">
        <v>42760</v>
      </c>
      <c r="C288" s="77">
        <v>192.94</v>
      </c>
      <c r="D288" s="55">
        <f t="shared" si="15"/>
        <v>1.1100000000000136</v>
      </c>
      <c r="E288" s="56">
        <f t="shared" si="14"/>
        <v>-144300.00000000178</v>
      </c>
      <c r="F288" s="57"/>
      <c r="G288" s="56">
        <f t="shared" si="16"/>
        <v>680939.99999999919</v>
      </c>
      <c r="O288" s="45"/>
      <c r="P288" s="43"/>
      <c r="Q288" s="43"/>
    </row>
    <row r="289" spans="2:17">
      <c r="B289" s="76">
        <v>42759</v>
      </c>
      <c r="C289" s="77">
        <v>190.84</v>
      </c>
      <c r="D289" s="55">
        <f t="shared" si="15"/>
        <v>2.0999999999999943</v>
      </c>
      <c r="E289" s="56">
        <f t="shared" si="14"/>
        <v>-272999.99999999924</v>
      </c>
      <c r="F289" s="57"/>
      <c r="G289" s="56">
        <f t="shared" si="16"/>
        <v>680939.99999999919</v>
      </c>
      <c r="O289" s="45"/>
      <c r="P289" s="43"/>
      <c r="Q289" s="43"/>
    </row>
    <row r="290" spans="2:17">
      <c r="B290" s="76">
        <v>42758</v>
      </c>
      <c r="C290" s="77">
        <v>189.66</v>
      </c>
      <c r="D290" s="55">
        <f t="shared" si="15"/>
        <v>1.1800000000000068</v>
      </c>
      <c r="E290" s="56">
        <f t="shared" si="14"/>
        <v>-153400.00000000087</v>
      </c>
      <c r="F290" s="57"/>
      <c r="G290" s="56">
        <f t="shared" si="16"/>
        <v>680939.99999999919</v>
      </c>
      <c r="O290" s="45"/>
      <c r="P290" s="43"/>
      <c r="Q290" s="43"/>
    </row>
    <row r="291" spans="2:17">
      <c r="B291" s="76">
        <v>42757</v>
      </c>
      <c r="C291" s="77">
        <v>189.45</v>
      </c>
      <c r="D291" s="55">
        <f t="shared" si="15"/>
        <v>0.21000000000000796</v>
      </c>
      <c r="E291" s="56">
        <f t="shared" si="14"/>
        <v>-27300.000000001033</v>
      </c>
      <c r="F291" s="57"/>
      <c r="G291" s="56">
        <f t="shared" si="16"/>
        <v>680939.99999999919</v>
      </c>
      <c r="O291" s="45"/>
      <c r="P291" s="43"/>
      <c r="Q291" s="43"/>
    </row>
    <row r="292" spans="2:17">
      <c r="B292" s="76">
        <v>42756</v>
      </c>
      <c r="C292" s="77">
        <v>188</v>
      </c>
      <c r="D292" s="55">
        <f t="shared" si="15"/>
        <v>1.4499999999999886</v>
      </c>
      <c r="E292" s="56">
        <f t="shared" si="14"/>
        <v>-188499.99999999852</v>
      </c>
      <c r="F292" s="57"/>
      <c r="G292" s="56">
        <f t="shared" si="16"/>
        <v>680939.99999999919</v>
      </c>
      <c r="O292" s="45"/>
      <c r="P292" s="43"/>
      <c r="Q292" s="43"/>
    </row>
    <row r="293" spans="2:17">
      <c r="B293" s="76">
        <v>42755</v>
      </c>
      <c r="C293" s="77">
        <v>180.94</v>
      </c>
      <c r="D293" s="55">
        <f t="shared" si="15"/>
        <v>7.0600000000000023</v>
      </c>
      <c r="E293" s="56">
        <f t="shared" si="14"/>
        <v>-917800.00000000035</v>
      </c>
      <c r="F293" s="57"/>
      <c r="G293" s="56">
        <f t="shared" si="16"/>
        <v>680939.99999999919</v>
      </c>
      <c r="O293" s="45"/>
      <c r="P293" s="43"/>
      <c r="Q293" s="43"/>
    </row>
    <row r="294" spans="2:17">
      <c r="B294" s="76">
        <v>42754</v>
      </c>
      <c r="C294" s="77">
        <v>182.21</v>
      </c>
      <c r="D294" s="55">
        <f t="shared" si="15"/>
        <v>-1.2700000000000102</v>
      </c>
      <c r="E294" s="56">
        <f t="shared" si="14"/>
        <v>165100.00000000134</v>
      </c>
      <c r="F294" s="57"/>
      <c r="G294" s="56">
        <f t="shared" si="16"/>
        <v>670539.99999999977</v>
      </c>
      <c r="O294" s="45"/>
      <c r="P294" s="43"/>
      <c r="Q294" s="43"/>
    </row>
    <row r="295" spans="2:17">
      <c r="B295" s="76">
        <v>42753</v>
      </c>
      <c r="C295" s="77">
        <v>177.06</v>
      </c>
      <c r="D295" s="55">
        <f t="shared" si="15"/>
        <v>5.1500000000000057</v>
      </c>
      <c r="E295" s="56">
        <f t="shared" si="14"/>
        <v>-669500.0000000007</v>
      </c>
      <c r="F295" s="57"/>
      <c r="G295" s="56">
        <f t="shared" si="16"/>
        <v>670539.99999999977</v>
      </c>
      <c r="O295" s="45"/>
      <c r="P295" s="43"/>
      <c r="Q295" s="43"/>
    </row>
    <row r="296" spans="2:17">
      <c r="B296" s="76">
        <v>42752</v>
      </c>
      <c r="C296" s="77">
        <v>177.95</v>
      </c>
      <c r="D296" s="55">
        <f t="shared" si="15"/>
        <v>-0.88999999999998636</v>
      </c>
      <c r="E296" s="56">
        <f t="shared" si="14"/>
        <v>115699.99999999822</v>
      </c>
      <c r="F296" s="57"/>
      <c r="G296" s="56">
        <f t="shared" si="16"/>
        <v>661959.99999999872</v>
      </c>
    </row>
    <row r="297" spans="2:17">
      <c r="B297" s="76">
        <v>42751</v>
      </c>
      <c r="C297" s="77">
        <v>177.95</v>
      </c>
      <c r="D297" s="55">
        <f t="shared" si="15"/>
        <v>0</v>
      </c>
      <c r="E297" s="56">
        <f t="shared" si="14"/>
        <v>0</v>
      </c>
      <c r="F297" s="57"/>
      <c r="G297" s="56">
        <f t="shared" si="16"/>
        <v>661959.99999999872</v>
      </c>
    </row>
    <row r="298" spans="2:17">
      <c r="B298" s="76">
        <v>42750</v>
      </c>
      <c r="C298" s="77">
        <v>181.31</v>
      </c>
      <c r="D298" s="55">
        <f t="shared" si="15"/>
        <v>-3.3600000000000136</v>
      </c>
      <c r="E298" s="56">
        <f t="shared" si="14"/>
        <v>436800.00000000175</v>
      </c>
      <c r="F298" s="57"/>
      <c r="G298" s="56">
        <f t="shared" si="16"/>
        <v>661959.99999999872</v>
      </c>
    </row>
    <row r="299" spans="2:17">
      <c r="B299" s="76">
        <v>42749</v>
      </c>
      <c r="C299" s="77">
        <v>181.48</v>
      </c>
      <c r="D299" s="55">
        <f t="shared" si="15"/>
        <v>-0.16999999999998749</v>
      </c>
      <c r="E299" s="56">
        <f t="shared" si="14"/>
        <v>22099.999999998374</v>
      </c>
      <c r="F299" s="57"/>
      <c r="G299" s="56">
        <f t="shared" si="16"/>
        <v>661959.99999999872</v>
      </c>
    </row>
    <row r="300" spans="2:17">
      <c r="B300" s="76">
        <v>42748</v>
      </c>
      <c r="C300" s="77">
        <v>185.24</v>
      </c>
      <c r="D300" s="55">
        <f t="shared" si="15"/>
        <v>-3.7600000000000193</v>
      </c>
      <c r="E300" s="56">
        <f t="shared" si="14"/>
        <v>488800.0000000025</v>
      </c>
      <c r="F300" s="57"/>
      <c r="G300" s="56">
        <f t="shared" si="16"/>
        <v>661959.99999999872</v>
      </c>
    </row>
    <row r="301" spans="2:17">
      <c r="B301" s="76">
        <v>42747</v>
      </c>
      <c r="C301" s="77">
        <v>185.73</v>
      </c>
      <c r="D301" s="55">
        <f t="shared" si="15"/>
        <v>-0.48999999999998067</v>
      </c>
      <c r="E301" s="56">
        <f t="shared" si="14"/>
        <v>63699.99999999749</v>
      </c>
      <c r="F301" s="57"/>
      <c r="G301" s="56">
        <f t="shared" si="16"/>
        <v>661959.99999999872</v>
      </c>
    </row>
    <row r="302" spans="2:17">
      <c r="B302" s="76">
        <v>42746</v>
      </c>
      <c r="C302" s="77">
        <v>186.62</v>
      </c>
      <c r="D302" s="55">
        <f t="shared" si="15"/>
        <v>-0.89000000000001478</v>
      </c>
      <c r="E302" s="56">
        <f t="shared" si="14"/>
        <v>115700.00000000192</v>
      </c>
      <c r="F302" s="57"/>
      <c r="G302" s="56">
        <f t="shared" si="16"/>
        <v>661959.99999999872</v>
      </c>
    </row>
    <row r="303" spans="2:17">
      <c r="B303" s="76">
        <v>42745</v>
      </c>
      <c r="C303" s="77">
        <v>188.75</v>
      </c>
      <c r="D303" s="55">
        <f t="shared" si="15"/>
        <v>-2.1299999999999955</v>
      </c>
      <c r="E303" s="56">
        <f t="shared" si="14"/>
        <v>276899.99999999942</v>
      </c>
      <c r="F303" s="57"/>
      <c r="G303" s="56">
        <f t="shared" si="16"/>
        <v>661959.99999999872</v>
      </c>
    </row>
    <row r="304" spans="2:17">
      <c r="B304" s="76">
        <v>42744</v>
      </c>
      <c r="C304" s="77">
        <v>187.35</v>
      </c>
      <c r="D304" s="55">
        <f t="shared" si="15"/>
        <v>1.4000000000000057</v>
      </c>
      <c r="E304" s="56">
        <f t="shared" si="14"/>
        <v>-182000.00000000073</v>
      </c>
      <c r="F304" s="57"/>
      <c r="G304" s="56">
        <f t="shared" si="16"/>
        <v>661959.99999999872</v>
      </c>
    </row>
    <row r="305" spans="2:7">
      <c r="B305" s="76">
        <v>42743</v>
      </c>
      <c r="C305" s="77">
        <v>187.38</v>
      </c>
      <c r="D305" s="55">
        <f t="shared" si="15"/>
        <v>-3.0000000000001137E-2</v>
      </c>
      <c r="E305" s="56">
        <f t="shared" si="14"/>
        <v>3900.0000000001478</v>
      </c>
      <c r="F305" s="57"/>
      <c r="G305" s="56">
        <f t="shared" si="16"/>
        <v>661959.99999999872</v>
      </c>
    </row>
    <row r="306" spans="2:7">
      <c r="B306" s="76">
        <v>42742</v>
      </c>
      <c r="C306" s="77">
        <v>183.35</v>
      </c>
      <c r="D306" s="55">
        <f t="shared" si="15"/>
        <v>4.0300000000000011</v>
      </c>
      <c r="E306" s="56">
        <f t="shared" si="14"/>
        <v>-523900.00000000017</v>
      </c>
      <c r="F306" s="57"/>
      <c r="G306" s="56">
        <f t="shared" si="16"/>
        <v>661959.99999999872</v>
      </c>
    </row>
    <row r="307" spans="2:7">
      <c r="B307" s="76">
        <v>42741</v>
      </c>
      <c r="C307" s="77">
        <v>182.24</v>
      </c>
      <c r="D307" s="55">
        <f t="shared" si="15"/>
        <v>1.1099999999999852</v>
      </c>
      <c r="E307" s="56">
        <f t="shared" si="14"/>
        <v>-144299.99999999808</v>
      </c>
      <c r="F307" s="57"/>
      <c r="G307" s="56">
        <f t="shared" si="16"/>
        <v>661959.99999999872</v>
      </c>
    </row>
    <row r="308" spans="2:7">
      <c r="B308" s="76">
        <v>42740</v>
      </c>
      <c r="C308" s="77">
        <v>187.25</v>
      </c>
      <c r="D308" s="55">
        <f t="shared" si="15"/>
        <v>-5.0099999999999909</v>
      </c>
      <c r="E308" s="56">
        <f t="shared" si="14"/>
        <v>651299.99999999884</v>
      </c>
      <c r="F308" s="57"/>
      <c r="G308" s="56">
        <f t="shared" si="16"/>
        <v>661959.99999999872</v>
      </c>
    </row>
    <row r="309" spans="2:7">
      <c r="B309" s="76">
        <v>42739</v>
      </c>
      <c r="C309" s="77">
        <v>187.32</v>
      </c>
      <c r="D309" s="55">
        <f t="shared" si="15"/>
        <v>-6.9999999999993179E-2</v>
      </c>
      <c r="E309" s="56">
        <f t="shared" si="14"/>
        <v>9099.9999999991123</v>
      </c>
      <c r="F309" s="57"/>
      <c r="G309" s="56">
        <f t="shared" si="16"/>
        <v>661959.99999999872</v>
      </c>
    </row>
    <row r="310" spans="2:7">
      <c r="B310" s="76">
        <v>42738</v>
      </c>
      <c r="C310" s="77">
        <v>186.38</v>
      </c>
      <c r="D310" s="55">
        <f t="shared" si="15"/>
        <v>0.93999999999999773</v>
      </c>
      <c r="E310" s="56">
        <f t="shared" si="14"/>
        <v>-122199.99999999971</v>
      </c>
      <c r="F310" s="57"/>
      <c r="G310" s="56">
        <f t="shared" si="16"/>
        <v>661959.99999999872</v>
      </c>
    </row>
    <row r="311" spans="2:7">
      <c r="B311" s="76">
        <v>42737</v>
      </c>
      <c r="C311" s="77">
        <v>187.3</v>
      </c>
      <c r="D311" s="55">
        <f t="shared" si="15"/>
        <v>-0.92000000000001592</v>
      </c>
      <c r="E311" s="56">
        <f t="shared" si="14"/>
        <v>119600.00000000207</v>
      </c>
      <c r="F311" s="57"/>
      <c r="G311" s="56">
        <f t="shared" si="16"/>
        <v>661959.99999999872</v>
      </c>
    </row>
    <row r="312" spans="2:7">
      <c r="B312" s="76">
        <v>42736</v>
      </c>
      <c r="C312" s="77">
        <v>183.92</v>
      </c>
      <c r="D312" s="55">
        <f t="shared" si="15"/>
        <v>3.3800000000000239</v>
      </c>
      <c r="E312" s="56">
        <f t="shared" si="14"/>
        <v>-439400.00000000309</v>
      </c>
      <c r="F312" s="57"/>
      <c r="G312" s="56">
        <f t="shared" si="16"/>
        <v>661959.99999999872</v>
      </c>
    </row>
    <row r="313" spans="2:7">
      <c r="B313" s="76">
        <v>42735</v>
      </c>
      <c r="C313" s="77">
        <v>181.35</v>
      </c>
      <c r="D313" s="55">
        <f t="shared" si="15"/>
        <v>2.5699999999999932</v>
      </c>
      <c r="E313" s="56">
        <f t="shared" si="14"/>
        <v>-334099.99999999913</v>
      </c>
      <c r="F313" s="57"/>
      <c r="G313" s="56">
        <f t="shared" si="16"/>
        <v>661959.99999999872</v>
      </c>
    </row>
    <row r="314" spans="2:7">
      <c r="B314" s="76">
        <v>42734</v>
      </c>
      <c r="C314" s="77">
        <v>184.63</v>
      </c>
      <c r="D314" s="55">
        <f t="shared" si="15"/>
        <v>-3.2800000000000011</v>
      </c>
      <c r="E314" s="56">
        <f t="shared" si="14"/>
        <v>426400.00000000017</v>
      </c>
      <c r="F314" s="57"/>
      <c r="G314" s="56">
        <f t="shared" si="16"/>
        <v>661959.99999999872</v>
      </c>
    </row>
    <row r="315" spans="2:7">
      <c r="B315" s="76">
        <v>42733</v>
      </c>
      <c r="C315" s="77">
        <v>187.45</v>
      </c>
      <c r="D315" s="55">
        <f t="shared" si="15"/>
        <v>-2.8199999999999932</v>
      </c>
      <c r="E315" s="56">
        <f t="shared" si="14"/>
        <v>366599.99999999913</v>
      </c>
      <c r="F315" s="57"/>
      <c r="G315" s="56">
        <f t="shared" si="16"/>
        <v>661959.99999999872</v>
      </c>
    </row>
    <row r="316" spans="2:7">
      <c r="B316" s="76">
        <v>42732</v>
      </c>
      <c r="C316" s="77">
        <v>185.88</v>
      </c>
      <c r="D316" s="55">
        <f t="shared" si="15"/>
        <v>1.5699999999999932</v>
      </c>
      <c r="E316" s="56">
        <f t="shared" si="14"/>
        <v>-204099.99999999913</v>
      </c>
      <c r="F316" s="57"/>
      <c r="G316" s="56">
        <f t="shared" si="16"/>
        <v>661959.99999999872</v>
      </c>
    </row>
    <row r="317" spans="2:7">
      <c r="B317" s="76">
        <v>42731</v>
      </c>
      <c r="C317" s="77">
        <v>181.97</v>
      </c>
      <c r="D317" s="55">
        <f t="shared" si="15"/>
        <v>3.9099999999999966</v>
      </c>
      <c r="E317" s="56">
        <f t="shared" si="14"/>
        <v>-508299.99999999953</v>
      </c>
      <c r="F317" s="57"/>
      <c r="G317" s="56">
        <f t="shared" si="16"/>
        <v>661959.99999999872</v>
      </c>
    </row>
    <row r="318" spans="2:7">
      <c r="B318" s="76">
        <v>42730</v>
      </c>
      <c r="C318" s="77">
        <v>180.36</v>
      </c>
      <c r="D318" s="55">
        <f t="shared" si="15"/>
        <v>1.6099999999999852</v>
      </c>
      <c r="E318" s="56">
        <f t="shared" si="14"/>
        <v>-209299.99999999808</v>
      </c>
      <c r="F318" s="57"/>
      <c r="G318" s="56">
        <f t="shared" si="16"/>
        <v>661959.99999999872</v>
      </c>
    </row>
    <row r="319" spans="2:7">
      <c r="B319" s="76">
        <v>42729</v>
      </c>
      <c r="C319" s="77">
        <v>182.25</v>
      </c>
      <c r="D319" s="55">
        <f t="shared" si="15"/>
        <v>-1.8899999999999864</v>
      </c>
      <c r="E319" s="56">
        <f t="shared" si="14"/>
        <v>245699.99999999822</v>
      </c>
      <c r="F319" s="57"/>
      <c r="G319" s="56">
        <f t="shared" si="16"/>
        <v>661959.99999999872</v>
      </c>
    </row>
    <row r="320" spans="2:7">
      <c r="B320" s="76">
        <v>42728</v>
      </c>
      <c r="C320" s="77">
        <v>181.63</v>
      </c>
      <c r="D320" s="55">
        <f t="shared" si="15"/>
        <v>0.62000000000000455</v>
      </c>
      <c r="E320" s="56">
        <f t="shared" si="14"/>
        <v>-80600.000000000597</v>
      </c>
      <c r="F320" s="57"/>
      <c r="G320" s="56">
        <f t="shared" si="16"/>
        <v>661959.99999999872</v>
      </c>
    </row>
    <row r="321" spans="2:7">
      <c r="B321" s="76">
        <v>42727</v>
      </c>
      <c r="C321" s="77">
        <v>177.25</v>
      </c>
      <c r="D321" s="55">
        <f t="shared" si="15"/>
        <v>4.3799999999999955</v>
      </c>
      <c r="E321" s="56">
        <f t="shared" si="14"/>
        <v>-569399.99999999942</v>
      </c>
      <c r="F321" s="57"/>
      <c r="G321" s="56">
        <f t="shared" si="16"/>
        <v>661959.99999999872</v>
      </c>
    </row>
    <row r="322" spans="2:7">
      <c r="B322" s="76">
        <v>42726</v>
      </c>
      <c r="C322" s="77">
        <v>177.39</v>
      </c>
      <c r="D322" s="55">
        <f t="shared" si="15"/>
        <v>-0.13999999999998636</v>
      </c>
      <c r="E322" s="56">
        <f t="shared" si="14"/>
        <v>18199.999999998225</v>
      </c>
      <c r="F322" s="57"/>
      <c r="G322" s="56">
        <f t="shared" si="16"/>
        <v>661959.99999999872</v>
      </c>
    </row>
    <row r="323" spans="2:7">
      <c r="B323" s="76">
        <v>42725</v>
      </c>
      <c r="C323" s="77">
        <v>178.9</v>
      </c>
      <c r="D323" s="55">
        <f t="shared" si="15"/>
        <v>-1.5100000000000193</v>
      </c>
      <c r="E323" s="56">
        <f t="shared" si="14"/>
        <v>196300.0000000025</v>
      </c>
      <c r="F323" s="57"/>
      <c r="G323" s="56">
        <f t="shared" si="16"/>
        <v>661959.99999999872</v>
      </c>
    </row>
    <row r="324" spans="2:7">
      <c r="B324" s="76">
        <v>42724</v>
      </c>
      <c r="C324" s="77">
        <v>186.59</v>
      </c>
      <c r="D324" s="55">
        <f t="shared" si="15"/>
        <v>-7.6899999999999977</v>
      </c>
      <c r="E324" s="56">
        <f t="shared" si="14"/>
        <v>999699.99999999965</v>
      </c>
      <c r="F324" s="57"/>
      <c r="G324" s="56">
        <f t="shared" si="16"/>
        <v>661959.99999999872</v>
      </c>
    </row>
    <row r="325" spans="2:7">
      <c r="B325" s="76">
        <v>42723</v>
      </c>
      <c r="C325" s="77">
        <v>190.53</v>
      </c>
      <c r="D325" s="55">
        <f t="shared" si="15"/>
        <v>-3.9399999999999977</v>
      </c>
      <c r="E325" s="56">
        <f t="shared" si="14"/>
        <v>512199.99999999971</v>
      </c>
      <c r="F325" s="57"/>
      <c r="G325" s="56">
        <f t="shared" si="16"/>
        <v>661959.99999999872</v>
      </c>
    </row>
    <row r="326" spans="2:7">
      <c r="B326" s="76">
        <v>42722</v>
      </c>
      <c r="C326" s="77">
        <v>186.82</v>
      </c>
      <c r="D326" s="55">
        <f t="shared" si="15"/>
        <v>3.710000000000008</v>
      </c>
      <c r="E326" s="56">
        <f t="shared" si="14"/>
        <v>-482300.00000000105</v>
      </c>
      <c r="F326" s="57"/>
      <c r="G326" s="56">
        <f t="shared" si="16"/>
        <v>661959.99999999872</v>
      </c>
    </row>
    <row r="327" spans="2:7">
      <c r="B327" s="76">
        <v>42721</v>
      </c>
      <c r="C327" s="77">
        <v>186.12</v>
      </c>
      <c r="D327" s="55">
        <f t="shared" si="15"/>
        <v>0.69999999999998863</v>
      </c>
      <c r="E327" s="56">
        <f t="shared" si="14"/>
        <v>-90999.999999998516</v>
      </c>
      <c r="F327" s="57"/>
      <c r="G327" s="56">
        <f t="shared" si="16"/>
        <v>661959.99999999872</v>
      </c>
    </row>
    <row r="328" spans="2:7">
      <c r="B328" s="76">
        <v>42720</v>
      </c>
      <c r="C328" s="77">
        <v>185</v>
      </c>
      <c r="D328" s="55">
        <f t="shared" si="15"/>
        <v>1.1200000000000045</v>
      </c>
      <c r="E328" s="56">
        <f t="shared" ref="E328:E391" si="17">$J$8*D328</f>
        <v>-145600.00000000058</v>
      </c>
      <c r="F328" s="57"/>
      <c r="G328" s="56">
        <f t="shared" si="16"/>
        <v>661959.99999999872</v>
      </c>
    </row>
    <row r="329" spans="2:7">
      <c r="B329" s="76">
        <v>42719</v>
      </c>
      <c r="C329" s="77">
        <v>186.62</v>
      </c>
      <c r="D329" s="55">
        <f t="shared" si="15"/>
        <v>-1.6200000000000045</v>
      </c>
      <c r="E329" s="56">
        <f t="shared" si="17"/>
        <v>210600.00000000058</v>
      </c>
      <c r="F329" s="57"/>
      <c r="G329" s="56">
        <f t="shared" si="16"/>
        <v>661959.99999999872</v>
      </c>
    </row>
    <row r="330" spans="2:7">
      <c r="B330" s="76">
        <v>42718</v>
      </c>
      <c r="C330" s="77">
        <v>182.39</v>
      </c>
      <c r="D330" s="55">
        <f t="shared" ref="D330:D393" si="18">C329-C330</f>
        <v>4.2300000000000182</v>
      </c>
      <c r="E330" s="56">
        <f t="shared" si="17"/>
        <v>-549900.00000000233</v>
      </c>
      <c r="F330" s="57"/>
      <c r="G330" s="56">
        <f t="shared" ref="G330:G393" si="19">-PERCENTILE(E330:E590,1-$J$7)</f>
        <v>661959.99999999872</v>
      </c>
    </row>
    <row r="331" spans="2:7">
      <c r="B331" s="76">
        <v>42717</v>
      </c>
      <c r="C331" s="77">
        <v>181.69</v>
      </c>
      <c r="D331" s="55">
        <f t="shared" si="18"/>
        <v>0.69999999999998863</v>
      </c>
      <c r="E331" s="56">
        <f t="shared" si="17"/>
        <v>-90999.999999998516</v>
      </c>
      <c r="F331" s="57"/>
      <c r="G331" s="56">
        <f t="shared" si="19"/>
        <v>661959.99999999872</v>
      </c>
    </row>
    <row r="332" spans="2:7">
      <c r="B332" s="76">
        <v>42716</v>
      </c>
      <c r="C332" s="77">
        <v>176.85</v>
      </c>
      <c r="D332" s="55">
        <f t="shared" si="18"/>
        <v>4.8400000000000034</v>
      </c>
      <c r="E332" s="56">
        <f t="shared" si="17"/>
        <v>-629200.00000000047</v>
      </c>
      <c r="F332" s="57"/>
      <c r="G332" s="56">
        <f t="shared" si="19"/>
        <v>661959.99999999872</v>
      </c>
    </row>
    <row r="333" spans="2:7">
      <c r="B333" s="76">
        <v>42715</v>
      </c>
      <c r="C333" s="77">
        <v>174.74</v>
      </c>
      <c r="D333" s="55">
        <f t="shared" si="18"/>
        <v>2.1099999999999852</v>
      </c>
      <c r="E333" s="56">
        <f t="shared" si="17"/>
        <v>-274299.99999999808</v>
      </c>
      <c r="F333" s="57"/>
      <c r="G333" s="56">
        <f t="shared" si="19"/>
        <v>661959.99999999872</v>
      </c>
    </row>
    <row r="334" spans="2:7">
      <c r="B334" s="76">
        <v>42714</v>
      </c>
      <c r="C334" s="77">
        <v>173.29</v>
      </c>
      <c r="D334" s="55">
        <f t="shared" si="18"/>
        <v>1.4500000000000171</v>
      </c>
      <c r="E334" s="56">
        <f t="shared" si="17"/>
        <v>-188500.00000000221</v>
      </c>
      <c r="F334" s="57"/>
      <c r="G334" s="56">
        <f t="shared" si="19"/>
        <v>661959.99999999872</v>
      </c>
    </row>
    <row r="335" spans="2:7">
      <c r="B335" s="76">
        <v>42713</v>
      </c>
      <c r="C335" s="77">
        <v>174.87</v>
      </c>
      <c r="D335" s="55">
        <f t="shared" si="18"/>
        <v>-1.5800000000000125</v>
      </c>
      <c r="E335" s="56">
        <f t="shared" si="17"/>
        <v>205400.00000000163</v>
      </c>
      <c r="F335" s="57"/>
      <c r="G335" s="56">
        <f t="shared" si="19"/>
        <v>661959.99999999872</v>
      </c>
    </row>
    <row r="336" spans="2:7">
      <c r="B336" s="76">
        <v>42712</v>
      </c>
      <c r="C336" s="77">
        <v>179.17</v>
      </c>
      <c r="D336" s="55">
        <f t="shared" si="18"/>
        <v>-4.2999999999999829</v>
      </c>
      <c r="E336" s="56">
        <f t="shared" si="17"/>
        <v>558999.99999999779</v>
      </c>
      <c r="F336" s="57"/>
      <c r="G336" s="56">
        <f t="shared" si="19"/>
        <v>661959.99999999872</v>
      </c>
    </row>
    <row r="337" spans="2:7">
      <c r="B337" s="76">
        <v>42711</v>
      </c>
      <c r="C337" s="77">
        <v>177.55</v>
      </c>
      <c r="D337" s="55">
        <f t="shared" si="18"/>
        <v>1.6199999999999761</v>
      </c>
      <c r="E337" s="56">
        <f t="shared" si="17"/>
        <v>-210599.99999999689</v>
      </c>
      <c r="F337" s="57"/>
      <c r="G337" s="56">
        <f t="shared" si="19"/>
        <v>661959.99999999872</v>
      </c>
    </row>
    <row r="338" spans="2:7">
      <c r="B338" s="76">
        <v>42710</v>
      </c>
      <c r="C338" s="77">
        <v>177.71</v>
      </c>
      <c r="D338" s="55">
        <f t="shared" si="18"/>
        <v>-0.15999999999999659</v>
      </c>
      <c r="E338" s="56">
        <f t="shared" si="17"/>
        <v>20799.999999999556</v>
      </c>
      <c r="F338" s="57"/>
      <c r="G338" s="56">
        <f t="shared" si="19"/>
        <v>661959.99999999872</v>
      </c>
    </row>
    <row r="339" spans="2:7">
      <c r="B339" s="76">
        <v>42709</v>
      </c>
      <c r="C339" s="77">
        <v>174.51</v>
      </c>
      <c r="D339" s="55">
        <f t="shared" si="18"/>
        <v>3.2000000000000171</v>
      </c>
      <c r="E339" s="56">
        <f t="shared" si="17"/>
        <v>-416000.00000000221</v>
      </c>
      <c r="F339" s="57"/>
      <c r="G339" s="56">
        <f t="shared" si="19"/>
        <v>661959.99999999872</v>
      </c>
    </row>
    <row r="340" spans="2:7">
      <c r="B340" s="76">
        <v>42708</v>
      </c>
      <c r="C340" s="77">
        <v>169.34</v>
      </c>
      <c r="D340" s="55">
        <f t="shared" si="18"/>
        <v>5.1699999999999875</v>
      </c>
      <c r="E340" s="56">
        <f t="shared" si="17"/>
        <v>-672099.99999999837</v>
      </c>
      <c r="F340" s="57"/>
      <c r="G340" s="56">
        <f t="shared" si="19"/>
        <v>661959.99999999872</v>
      </c>
    </row>
    <row r="341" spans="2:7">
      <c r="B341" s="76">
        <v>42707</v>
      </c>
      <c r="C341" s="77">
        <v>168.62</v>
      </c>
      <c r="D341" s="55">
        <f t="shared" si="18"/>
        <v>0.71999999999999886</v>
      </c>
      <c r="E341" s="56">
        <f t="shared" si="17"/>
        <v>-93599.999999999854</v>
      </c>
      <c r="F341" s="57"/>
      <c r="G341" s="56">
        <f t="shared" si="19"/>
        <v>635700.00000000116</v>
      </c>
    </row>
    <row r="342" spans="2:7">
      <c r="B342" s="76">
        <v>42706</v>
      </c>
      <c r="C342" s="77">
        <v>173.02</v>
      </c>
      <c r="D342" s="55">
        <f t="shared" si="18"/>
        <v>-4.4000000000000057</v>
      </c>
      <c r="E342" s="56">
        <f t="shared" si="17"/>
        <v>572000.0000000007</v>
      </c>
      <c r="F342" s="57"/>
      <c r="G342" s="56">
        <f t="shared" si="19"/>
        <v>635700.00000000116</v>
      </c>
    </row>
    <row r="343" spans="2:7">
      <c r="B343" s="76">
        <v>42705</v>
      </c>
      <c r="C343" s="77">
        <v>174.72</v>
      </c>
      <c r="D343" s="55">
        <f t="shared" si="18"/>
        <v>-1.6999999999999886</v>
      </c>
      <c r="E343" s="56">
        <f t="shared" si="17"/>
        <v>220999.99999999852</v>
      </c>
      <c r="F343" s="57"/>
      <c r="G343" s="56">
        <f t="shared" si="19"/>
        <v>635700.00000000116</v>
      </c>
    </row>
    <row r="344" spans="2:7">
      <c r="B344" s="76">
        <v>42704</v>
      </c>
      <c r="C344" s="77">
        <v>173.13</v>
      </c>
      <c r="D344" s="55">
        <f t="shared" si="18"/>
        <v>1.5900000000000034</v>
      </c>
      <c r="E344" s="56">
        <f t="shared" si="17"/>
        <v>-206700.00000000044</v>
      </c>
      <c r="F344" s="57"/>
      <c r="G344" s="56">
        <f t="shared" si="19"/>
        <v>635700.00000000116</v>
      </c>
    </row>
    <row r="345" spans="2:7">
      <c r="B345" s="76">
        <v>42703</v>
      </c>
      <c r="C345" s="77">
        <v>172.99</v>
      </c>
      <c r="D345" s="55">
        <f t="shared" si="18"/>
        <v>0.13999999999998636</v>
      </c>
      <c r="E345" s="56">
        <f t="shared" si="17"/>
        <v>-18199.999999998225</v>
      </c>
      <c r="F345" s="57"/>
      <c r="G345" s="56">
        <f t="shared" si="19"/>
        <v>635700.00000000116</v>
      </c>
    </row>
    <row r="346" spans="2:7">
      <c r="B346" s="76">
        <v>42702</v>
      </c>
      <c r="C346" s="77">
        <v>170.09</v>
      </c>
      <c r="D346" s="55">
        <f t="shared" si="18"/>
        <v>2.9000000000000057</v>
      </c>
      <c r="E346" s="56">
        <f t="shared" si="17"/>
        <v>-377000.00000000076</v>
      </c>
      <c r="F346" s="57"/>
      <c r="G346" s="56">
        <f t="shared" si="19"/>
        <v>635700.00000000116</v>
      </c>
    </row>
    <row r="347" spans="2:7">
      <c r="B347" s="76">
        <v>42701</v>
      </c>
      <c r="C347" s="77">
        <v>167.24</v>
      </c>
      <c r="D347" s="55">
        <f t="shared" si="18"/>
        <v>2.8499999999999943</v>
      </c>
      <c r="E347" s="56">
        <f t="shared" si="17"/>
        <v>-370499.99999999924</v>
      </c>
      <c r="F347" s="57"/>
      <c r="G347" s="56">
        <f t="shared" si="19"/>
        <v>635700.00000000116</v>
      </c>
    </row>
    <row r="348" spans="2:7">
      <c r="B348" s="76">
        <v>42700</v>
      </c>
      <c r="C348" s="77">
        <v>163.43</v>
      </c>
      <c r="D348" s="55">
        <f t="shared" si="18"/>
        <v>3.8100000000000023</v>
      </c>
      <c r="E348" s="56">
        <f t="shared" si="17"/>
        <v>-495300.00000000029</v>
      </c>
      <c r="F348" s="57"/>
      <c r="G348" s="56">
        <f t="shared" si="19"/>
        <v>635700.00000000116</v>
      </c>
    </row>
    <row r="349" spans="2:7">
      <c r="B349" s="76">
        <v>42699</v>
      </c>
      <c r="C349" s="77">
        <v>162.41999999999999</v>
      </c>
      <c r="D349" s="55">
        <f t="shared" si="18"/>
        <v>1.0100000000000193</v>
      </c>
      <c r="E349" s="56">
        <f t="shared" si="17"/>
        <v>-131300.0000000025</v>
      </c>
      <c r="F349" s="57"/>
      <c r="G349" s="56">
        <f t="shared" si="19"/>
        <v>635700.00000000116</v>
      </c>
    </row>
    <row r="350" spans="2:7">
      <c r="B350" s="76">
        <v>42698</v>
      </c>
      <c r="C350" s="77">
        <v>161.37</v>
      </c>
      <c r="D350" s="55">
        <f t="shared" si="18"/>
        <v>1.0499999999999829</v>
      </c>
      <c r="E350" s="56">
        <f t="shared" si="17"/>
        <v>-136499.99999999779</v>
      </c>
      <c r="F350" s="57"/>
      <c r="G350" s="56">
        <f t="shared" si="19"/>
        <v>635700.00000000116</v>
      </c>
    </row>
    <row r="351" spans="2:7">
      <c r="B351" s="76">
        <v>42697</v>
      </c>
      <c r="C351" s="77">
        <v>165.25</v>
      </c>
      <c r="D351" s="55">
        <f t="shared" si="18"/>
        <v>-3.8799999999999955</v>
      </c>
      <c r="E351" s="56">
        <f t="shared" si="17"/>
        <v>504399.99999999942</v>
      </c>
      <c r="F351" s="57"/>
      <c r="G351" s="56">
        <f t="shared" si="19"/>
        <v>635700.00000000116</v>
      </c>
    </row>
    <row r="352" spans="2:7">
      <c r="B352" s="76">
        <v>42696</v>
      </c>
      <c r="C352" s="77">
        <v>167.31</v>
      </c>
      <c r="D352" s="55">
        <f t="shared" si="18"/>
        <v>-2.0600000000000023</v>
      </c>
      <c r="E352" s="56">
        <f t="shared" si="17"/>
        <v>267800.00000000029</v>
      </c>
      <c r="F352" s="57"/>
      <c r="G352" s="56">
        <f t="shared" si="19"/>
        <v>635700.00000000116</v>
      </c>
    </row>
    <row r="353" spans="2:7">
      <c r="B353" s="76">
        <v>42695</v>
      </c>
      <c r="C353" s="77">
        <v>165.11</v>
      </c>
      <c r="D353" s="55">
        <f t="shared" si="18"/>
        <v>2.1999999999999886</v>
      </c>
      <c r="E353" s="56">
        <f t="shared" si="17"/>
        <v>-285999.99999999854</v>
      </c>
      <c r="F353" s="57"/>
      <c r="G353" s="56">
        <f t="shared" si="19"/>
        <v>635700.00000000116</v>
      </c>
    </row>
    <row r="354" spans="2:7">
      <c r="B354" s="76">
        <v>42694</v>
      </c>
      <c r="C354" s="77">
        <v>166.98</v>
      </c>
      <c r="D354" s="55">
        <f t="shared" si="18"/>
        <v>-1.8699999999999761</v>
      </c>
      <c r="E354" s="56">
        <f t="shared" si="17"/>
        <v>243099.99999999689</v>
      </c>
      <c r="F354" s="57"/>
      <c r="G354" s="56">
        <f t="shared" si="19"/>
        <v>635700.00000000116</v>
      </c>
    </row>
    <row r="355" spans="2:7">
      <c r="B355" s="76">
        <v>42693</v>
      </c>
      <c r="C355" s="77">
        <v>166.98</v>
      </c>
      <c r="D355" s="55">
        <f t="shared" si="18"/>
        <v>0</v>
      </c>
      <c r="E355" s="56">
        <f t="shared" si="17"/>
        <v>0</v>
      </c>
      <c r="F355" s="57"/>
      <c r="G355" s="56">
        <f t="shared" si="19"/>
        <v>635700.00000000116</v>
      </c>
    </row>
    <row r="356" spans="2:7">
      <c r="B356" s="76">
        <v>42692</v>
      </c>
      <c r="C356" s="77">
        <v>170.33</v>
      </c>
      <c r="D356" s="55">
        <f t="shared" si="18"/>
        <v>-3.3500000000000227</v>
      </c>
      <c r="E356" s="56">
        <f t="shared" si="17"/>
        <v>435500.00000000297</v>
      </c>
      <c r="F356" s="57"/>
      <c r="G356" s="56">
        <f t="shared" si="19"/>
        <v>635700.00000000116</v>
      </c>
    </row>
    <row r="357" spans="2:7">
      <c r="B357" s="76">
        <v>42691</v>
      </c>
      <c r="C357" s="77">
        <v>171.91</v>
      </c>
      <c r="D357" s="55">
        <f t="shared" si="18"/>
        <v>-1.5799999999999841</v>
      </c>
      <c r="E357" s="56">
        <f t="shared" si="17"/>
        <v>205399.99999999793</v>
      </c>
      <c r="F357" s="57"/>
      <c r="G357" s="56">
        <f t="shared" si="19"/>
        <v>635700.00000000116</v>
      </c>
    </row>
    <row r="358" spans="2:7">
      <c r="B358" s="76">
        <v>42690</v>
      </c>
      <c r="C358" s="77">
        <v>172.51</v>
      </c>
      <c r="D358" s="55">
        <f t="shared" si="18"/>
        <v>-0.59999999999999432</v>
      </c>
      <c r="E358" s="56">
        <f t="shared" si="17"/>
        <v>77999.999999999258</v>
      </c>
      <c r="F358" s="57"/>
      <c r="G358" s="56">
        <f t="shared" si="19"/>
        <v>635700.00000000116</v>
      </c>
    </row>
    <row r="359" spans="2:7">
      <c r="B359" s="76">
        <v>42689</v>
      </c>
      <c r="C359" s="77">
        <v>172.62</v>
      </c>
      <c r="D359" s="55">
        <f t="shared" si="18"/>
        <v>-0.11000000000001364</v>
      </c>
      <c r="E359" s="56">
        <f t="shared" si="17"/>
        <v>14300.000000001774</v>
      </c>
      <c r="F359" s="57"/>
      <c r="G359" s="56">
        <f t="shared" si="19"/>
        <v>635700.00000000116</v>
      </c>
    </row>
    <row r="360" spans="2:7">
      <c r="B360" s="76">
        <v>42688</v>
      </c>
      <c r="C360" s="77">
        <v>169.14</v>
      </c>
      <c r="D360" s="55">
        <f t="shared" si="18"/>
        <v>3.4800000000000182</v>
      </c>
      <c r="E360" s="56">
        <f t="shared" si="17"/>
        <v>-452400.00000000239</v>
      </c>
      <c r="F360" s="57"/>
      <c r="G360" s="56">
        <f t="shared" si="19"/>
        <v>635700.00000000116</v>
      </c>
    </row>
    <row r="361" spans="2:7">
      <c r="B361" s="76">
        <v>42687</v>
      </c>
      <c r="C361" s="77">
        <v>165.58</v>
      </c>
      <c r="D361" s="55">
        <f t="shared" si="18"/>
        <v>3.5599999999999739</v>
      </c>
      <c r="E361" s="56">
        <f t="shared" si="17"/>
        <v>-462799.99999999662</v>
      </c>
      <c r="F361" s="57"/>
      <c r="G361" s="56">
        <f t="shared" si="19"/>
        <v>635700.00000000116</v>
      </c>
    </row>
    <row r="362" spans="2:7">
      <c r="B362" s="76">
        <v>42686</v>
      </c>
      <c r="C362" s="77">
        <v>166.76</v>
      </c>
      <c r="D362" s="55">
        <f t="shared" si="18"/>
        <v>-1.1799999999999784</v>
      </c>
      <c r="E362" s="56">
        <f t="shared" si="17"/>
        <v>153399.99999999721</v>
      </c>
      <c r="F362" s="57"/>
      <c r="G362" s="56">
        <f t="shared" si="19"/>
        <v>635700.00000000116</v>
      </c>
    </row>
    <row r="363" spans="2:7">
      <c r="B363" s="76">
        <v>42685</v>
      </c>
      <c r="C363" s="77">
        <v>164.32</v>
      </c>
      <c r="D363" s="55">
        <f t="shared" si="18"/>
        <v>2.4399999999999977</v>
      </c>
      <c r="E363" s="56">
        <f t="shared" si="17"/>
        <v>-317199.99999999971</v>
      </c>
      <c r="F363" s="57"/>
      <c r="G363" s="56">
        <f t="shared" si="19"/>
        <v>635700.00000000116</v>
      </c>
    </row>
    <row r="364" spans="2:7">
      <c r="B364" s="76">
        <v>42684</v>
      </c>
      <c r="C364" s="77">
        <v>158.97999999999999</v>
      </c>
      <c r="D364" s="55">
        <f t="shared" si="18"/>
        <v>5.3400000000000034</v>
      </c>
      <c r="E364" s="56">
        <f t="shared" si="17"/>
        <v>-694200.00000000047</v>
      </c>
      <c r="F364" s="57"/>
      <c r="G364" s="56">
        <f t="shared" si="19"/>
        <v>635700.00000000116</v>
      </c>
    </row>
    <row r="365" spans="2:7">
      <c r="B365" s="76">
        <v>42683</v>
      </c>
      <c r="C365" s="77">
        <v>157.54</v>
      </c>
      <c r="D365" s="55">
        <f t="shared" si="18"/>
        <v>1.4399999999999977</v>
      </c>
      <c r="E365" s="56">
        <f t="shared" si="17"/>
        <v>-187199.99999999971</v>
      </c>
      <c r="F365" s="57"/>
      <c r="G365" s="56">
        <f t="shared" si="19"/>
        <v>591500.0000000021</v>
      </c>
    </row>
    <row r="366" spans="2:7">
      <c r="B366" s="76">
        <v>42682</v>
      </c>
      <c r="C366" s="77">
        <v>163.83000000000001</v>
      </c>
      <c r="D366" s="55">
        <f t="shared" si="18"/>
        <v>-6.2900000000000205</v>
      </c>
      <c r="E366" s="56">
        <f t="shared" si="17"/>
        <v>817700.00000000268</v>
      </c>
      <c r="F366" s="57"/>
      <c r="G366" s="56">
        <f t="shared" si="19"/>
        <v>591500.0000000021</v>
      </c>
    </row>
    <row r="367" spans="2:7">
      <c r="B367" s="76">
        <v>42681</v>
      </c>
      <c r="C367" s="77">
        <v>171.48</v>
      </c>
      <c r="D367" s="55">
        <f t="shared" si="18"/>
        <v>-7.6499999999999773</v>
      </c>
      <c r="E367" s="56">
        <f t="shared" si="17"/>
        <v>994499.99999999709</v>
      </c>
      <c r="F367" s="57"/>
      <c r="G367" s="56">
        <f t="shared" si="19"/>
        <v>591500.0000000021</v>
      </c>
    </row>
    <row r="368" spans="2:7">
      <c r="B368" s="76">
        <v>42680</v>
      </c>
      <c r="C368" s="77">
        <v>171.24</v>
      </c>
      <c r="D368" s="55">
        <f t="shared" si="18"/>
        <v>0.23999999999998067</v>
      </c>
      <c r="E368" s="56">
        <f t="shared" si="17"/>
        <v>-31199.999999997486</v>
      </c>
      <c r="F368" s="57"/>
      <c r="G368" s="56">
        <f t="shared" si="19"/>
        <v>591500.0000000021</v>
      </c>
    </row>
    <row r="369" spans="2:7">
      <c r="B369" s="76">
        <v>42679</v>
      </c>
      <c r="C369" s="77">
        <v>172.99</v>
      </c>
      <c r="D369" s="55">
        <f t="shared" si="18"/>
        <v>-1.75</v>
      </c>
      <c r="E369" s="56">
        <f t="shared" si="17"/>
        <v>227500</v>
      </c>
      <c r="F369" s="57"/>
      <c r="G369" s="56">
        <f t="shared" si="19"/>
        <v>591500.0000000021</v>
      </c>
    </row>
    <row r="370" spans="2:7">
      <c r="B370" s="76">
        <v>42678</v>
      </c>
      <c r="C370" s="77">
        <v>168.2</v>
      </c>
      <c r="D370" s="55">
        <f t="shared" si="18"/>
        <v>4.7900000000000205</v>
      </c>
      <c r="E370" s="56">
        <f t="shared" si="17"/>
        <v>-622700.00000000268</v>
      </c>
      <c r="F370" s="57"/>
      <c r="G370" s="56">
        <f t="shared" si="19"/>
        <v>591500.0000000021</v>
      </c>
    </row>
    <row r="371" spans="2:7">
      <c r="B371" s="76">
        <v>42677</v>
      </c>
      <c r="C371" s="77">
        <v>166.73</v>
      </c>
      <c r="D371" s="55">
        <f t="shared" si="18"/>
        <v>1.4699999999999989</v>
      </c>
      <c r="E371" s="56">
        <f t="shared" si="17"/>
        <v>-191099.99999999985</v>
      </c>
      <c r="F371" s="57"/>
      <c r="G371" s="56">
        <f t="shared" si="19"/>
        <v>555100.00000000047</v>
      </c>
    </row>
    <row r="372" spans="2:7">
      <c r="B372" s="76">
        <v>42676</v>
      </c>
      <c r="C372" s="77">
        <v>162.54</v>
      </c>
      <c r="D372" s="55">
        <f t="shared" si="18"/>
        <v>4.1899999999999977</v>
      </c>
      <c r="E372" s="56">
        <f t="shared" si="17"/>
        <v>-544699.99999999965</v>
      </c>
      <c r="F372" s="57"/>
      <c r="G372" s="56">
        <f t="shared" si="19"/>
        <v>555100.00000000047</v>
      </c>
    </row>
    <row r="373" spans="2:7">
      <c r="B373" s="76">
        <v>42675</v>
      </c>
      <c r="C373" s="77">
        <v>170.61</v>
      </c>
      <c r="D373" s="55">
        <f t="shared" si="18"/>
        <v>-8.0700000000000216</v>
      </c>
      <c r="E373" s="56">
        <f t="shared" si="17"/>
        <v>1049100.0000000028</v>
      </c>
      <c r="F373" s="57"/>
      <c r="G373" s="56">
        <f t="shared" si="19"/>
        <v>550420.00000000035</v>
      </c>
    </row>
    <row r="374" spans="2:7">
      <c r="B374" s="76">
        <v>42674</v>
      </c>
      <c r="C374" s="77">
        <v>166.22</v>
      </c>
      <c r="D374" s="55">
        <f t="shared" si="18"/>
        <v>4.3900000000000148</v>
      </c>
      <c r="E374" s="56">
        <f t="shared" si="17"/>
        <v>-570700.00000000198</v>
      </c>
      <c r="F374" s="57"/>
      <c r="G374" s="56">
        <f t="shared" si="19"/>
        <v>550420.00000000035</v>
      </c>
    </row>
    <row r="375" spans="2:7">
      <c r="B375" s="76">
        <v>42673</v>
      </c>
      <c r="C375" s="77">
        <v>172.98</v>
      </c>
      <c r="D375" s="55">
        <f t="shared" si="18"/>
        <v>-6.7599999999999909</v>
      </c>
      <c r="E375" s="56">
        <f t="shared" si="17"/>
        <v>878799.99999999884</v>
      </c>
      <c r="F375" s="57"/>
      <c r="G375" s="56">
        <f t="shared" si="19"/>
        <v>494000.00000000058</v>
      </c>
    </row>
    <row r="376" spans="2:7">
      <c r="B376" s="76">
        <v>42672</v>
      </c>
      <c r="C376" s="77">
        <v>171.48</v>
      </c>
      <c r="D376" s="55">
        <f t="shared" si="18"/>
        <v>1.5</v>
      </c>
      <c r="E376" s="56">
        <f t="shared" si="17"/>
        <v>-195000</v>
      </c>
      <c r="F376" s="57"/>
      <c r="G376" s="56">
        <f t="shared" si="19"/>
        <v>494000.00000000058</v>
      </c>
    </row>
    <row r="377" spans="2:7">
      <c r="B377" s="76">
        <v>42671</v>
      </c>
      <c r="C377" s="77">
        <v>178.83</v>
      </c>
      <c r="D377" s="55">
        <f t="shared" si="18"/>
        <v>-7.3500000000000227</v>
      </c>
      <c r="E377" s="56">
        <f t="shared" si="17"/>
        <v>955500.00000000291</v>
      </c>
      <c r="F377" s="57"/>
      <c r="G377" s="56">
        <f t="shared" si="19"/>
        <v>494000.00000000058</v>
      </c>
    </row>
    <row r="378" spans="2:7">
      <c r="B378" s="76">
        <v>42670</v>
      </c>
      <c r="C378" s="77">
        <v>178.05</v>
      </c>
      <c r="D378" s="55">
        <f t="shared" si="18"/>
        <v>0.78000000000000114</v>
      </c>
      <c r="E378" s="56">
        <f t="shared" si="17"/>
        <v>-101400.00000000015</v>
      </c>
      <c r="F378" s="57"/>
      <c r="G378" s="56">
        <f t="shared" si="19"/>
        <v>494000.00000000058</v>
      </c>
    </row>
    <row r="379" spans="2:7">
      <c r="B379" s="76">
        <v>42669</v>
      </c>
      <c r="C379" s="77">
        <v>180.75</v>
      </c>
      <c r="D379" s="55">
        <f t="shared" si="18"/>
        <v>-2.6999999999999886</v>
      </c>
      <c r="E379" s="56">
        <f t="shared" si="17"/>
        <v>350999.99999999854</v>
      </c>
      <c r="F379" s="57"/>
      <c r="G379" s="56">
        <f t="shared" si="19"/>
        <v>494000.00000000058</v>
      </c>
    </row>
    <row r="380" spans="2:7">
      <c r="B380" s="76">
        <v>42668</v>
      </c>
      <c r="C380" s="77">
        <v>181.85</v>
      </c>
      <c r="D380" s="55">
        <f t="shared" si="18"/>
        <v>-1.0999999999999943</v>
      </c>
      <c r="E380" s="56">
        <f t="shared" si="17"/>
        <v>142999.99999999927</v>
      </c>
      <c r="F380" s="57"/>
      <c r="G380" s="56">
        <f t="shared" si="19"/>
        <v>494000.00000000058</v>
      </c>
    </row>
    <row r="381" spans="2:7">
      <c r="B381" s="76">
        <v>42667</v>
      </c>
      <c r="C381" s="77">
        <v>181.8</v>
      </c>
      <c r="D381" s="55">
        <f t="shared" si="18"/>
        <v>4.9999999999982947E-2</v>
      </c>
      <c r="E381" s="56">
        <f t="shared" si="17"/>
        <v>-6499.9999999977827</v>
      </c>
      <c r="F381" s="57"/>
      <c r="G381" s="56">
        <f t="shared" si="19"/>
        <v>494000.00000000058</v>
      </c>
    </row>
    <row r="382" spans="2:7">
      <c r="B382" s="76">
        <v>42666</v>
      </c>
      <c r="C382" s="77">
        <v>181.35</v>
      </c>
      <c r="D382" s="55">
        <f t="shared" si="18"/>
        <v>0.45000000000001705</v>
      </c>
      <c r="E382" s="56">
        <f t="shared" si="17"/>
        <v>-58500.000000002219</v>
      </c>
      <c r="F382" s="57"/>
      <c r="G382" s="56">
        <f t="shared" si="19"/>
        <v>494000.00000000058</v>
      </c>
    </row>
    <row r="383" spans="2:7">
      <c r="B383" s="76">
        <v>42665</v>
      </c>
      <c r="C383" s="77">
        <v>182.93</v>
      </c>
      <c r="D383" s="55">
        <f t="shared" si="18"/>
        <v>-1.5800000000000125</v>
      </c>
      <c r="E383" s="56">
        <f t="shared" si="17"/>
        <v>205400.00000000163</v>
      </c>
      <c r="F383" s="57"/>
      <c r="G383" s="56">
        <f t="shared" si="19"/>
        <v>494000.00000000058</v>
      </c>
    </row>
    <row r="384" spans="2:7">
      <c r="B384" s="76">
        <v>42664</v>
      </c>
      <c r="C384" s="77">
        <v>183.7</v>
      </c>
      <c r="D384" s="55">
        <f t="shared" si="18"/>
        <v>-0.76999999999998181</v>
      </c>
      <c r="E384" s="56">
        <f t="shared" si="17"/>
        <v>100099.99999999764</v>
      </c>
      <c r="F384" s="57"/>
      <c r="G384" s="56">
        <f t="shared" si="19"/>
        <v>494000.00000000058</v>
      </c>
    </row>
    <row r="385" spans="2:7">
      <c r="B385" s="76">
        <v>42663</v>
      </c>
      <c r="C385" s="77">
        <v>185.18</v>
      </c>
      <c r="D385" s="55">
        <f t="shared" si="18"/>
        <v>-1.4800000000000182</v>
      </c>
      <c r="E385" s="56">
        <f t="shared" si="17"/>
        <v>192400.00000000236</v>
      </c>
      <c r="F385" s="57"/>
      <c r="G385" s="56">
        <f t="shared" si="19"/>
        <v>494000.00000000058</v>
      </c>
    </row>
    <row r="386" spans="2:7">
      <c r="B386" s="76">
        <v>42662</v>
      </c>
      <c r="C386" s="77">
        <v>184.9</v>
      </c>
      <c r="D386" s="55">
        <f t="shared" si="18"/>
        <v>0.28000000000000114</v>
      </c>
      <c r="E386" s="56">
        <f t="shared" si="17"/>
        <v>-36400.000000000146</v>
      </c>
      <c r="F386" s="57"/>
      <c r="G386" s="56">
        <f t="shared" si="19"/>
        <v>494000.00000000058</v>
      </c>
    </row>
    <row r="387" spans="2:7">
      <c r="B387" s="76">
        <v>42661</v>
      </c>
      <c r="C387" s="77">
        <v>183.65</v>
      </c>
      <c r="D387" s="55">
        <f t="shared" si="18"/>
        <v>1.25</v>
      </c>
      <c r="E387" s="56">
        <f t="shared" si="17"/>
        <v>-162500</v>
      </c>
      <c r="F387" s="57"/>
      <c r="G387" s="56">
        <f t="shared" si="19"/>
        <v>494000.00000000058</v>
      </c>
    </row>
    <row r="388" spans="2:7">
      <c r="B388" s="76">
        <v>42660</v>
      </c>
      <c r="C388" s="77">
        <v>185.21</v>
      </c>
      <c r="D388" s="55">
        <f t="shared" si="18"/>
        <v>-1.5600000000000023</v>
      </c>
      <c r="E388" s="56">
        <f t="shared" si="17"/>
        <v>202800.00000000029</v>
      </c>
      <c r="F388" s="57"/>
      <c r="G388" s="56">
        <f t="shared" si="19"/>
        <v>494000.00000000058</v>
      </c>
    </row>
    <row r="389" spans="2:7">
      <c r="B389" s="76">
        <v>42659</v>
      </c>
      <c r="C389" s="77">
        <v>175.28</v>
      </c>
      <c r="D389" s="55">
        <f t="shared" si="18"/>
        <v>9.9300000000000068</v>
      </c>
      <c r="E389" s="56">
        <f t="shared" si="17"/>
        <v>-1290900.0000000009</v>
      </c>
      <c r="F389" s="57"/>
      <c r="G389" s="56">
        <f t="shared" si="19"/>
        <v>494000.00000000058</v>
      </c>
    </row>
    <row r="390" spans="2:7">
      <c r="B390" s="76">
        <v>42658</v>
      </c>
      <c r="C390" s="77">
        <v>175.54</v>
      </c>
      <c r="D390" s="55">
        <f t="shared" si="18"/>
        <v>-0.25999999999999091</v>
      </c>
      <c r="E390" s="56">
        <f t="shared" si="17"/>
        <v>33799.999999998821</v>
      </c>
      <c r="F390" s="57"/>
      <c r="G390" s="56">
        <f t="shared" si="19"/>
        <v>461500.00000000076</v>
      </c>
    </row>
    <row r="391" spans="2:7">
      <c r="B391" s="76">
        <v>42657</v>
      </c>
      <c r="C391" s="77">
        <v>174.23</v>
      </c>
      <c r="D391" s="55">
        <f t="shared" si="18"/>
        <v>1.3100000000000023</v>
      </c>
      <c r="E391" s="56">
        <f t="shared" si="17"/>
        <v>-170300.00000000029</v>
      </c>
      <c r="F391" s="57"/>
      <c r="G391" s="56">
        <f t="shared" si="19"/>
        <v>461500.00000000076</v>
      </c>
    </row>
    <row r="392" spans="2:7">
      <c r="B392" s="76">
        <v>42656</v>
      </c>
      <c r="C392" s="77">
        <v>174.32</v>
      </c>
      <c r="D392" s="55">
        <f t="shared" si="18"/>
        <v>-9.0000000000003411E-2</v>
      </c>
      <c r="E392" s="56">
        <f t="shared" ref="E392:E455" si="20">$J$8*D392</f>
        <v>11700.000000000444</v>
      </c>
      <c r="F392" s="57"/>
      <c r="G392" s="56">
        <f t="shared" si="19"/>
        <v>461500.00000000076</v>
      </c>
    </row>
    <row r="393" spans="2:7">
      <c r="B393" s="76">
        <v>42655</v>
      </c>
      <c r="C393" s="77">
        <v>174.05</v>
      </c>
      <c r="D393" s="55">
        <f t="shared" si="18"/>
        <v>0.26999999999998181</v>
      </c>
      <c r="E393" s="56">
        <f t="shared" si="20"/>
        <v>-35099.999999997635</v>
      </c>
      <c r="F393" s="57"/>
      <c r="G393" s="56">
        <f t="shared" si="19"/>
        <v>461500.00000000076</v>
      </c>
    </row>
    <row r="394" spans="2:7">
      <c r="B394" s="76">
        <v>42654</v>
      </c>
      <c r="C394" s="77">
        <v>174.99</v>
      </c>
      <c r="D394" s="55">
        <f t="shared" ref="D394:D457" si="21">C393-C394</f>
        <v>-0.93999999999999773</v>
      </c>
      <c r="E394" s="56">
        <f t="shared" si="20"/>
        <v>122199.99999999971</v>
      </c>
      <c r="F394" s="57"/>
      <c r="G394" s="56">
        <f t="shared" ref="G394:G457" si="22">-PERCENTILE(E394:E654,1-$J$7)</f>
        <v>461500.00000000076</v>
      </c>
    </row>
    <row r="395" spans="2:7">
      <c r="B395" s="76">
        <v>42653</v>
      </c>
      <c r="C395" s="77">
        <v>176.49</v>
      </c>
      <c r="D395" s="55">
        <f t="shared" si="21"/>
        <v>-1.5</v>
      </c>
      <c r="E395" s="56">
        <f t="shared" si="20"/>
        <v>195000</v>
      </c>
      <c r="F395" s="57"/>
      <c r="G395" s="56">
        <f t="shared" si="22"/>
        <v>461500.00000000076</v>
      </c>
    </row>
    <row r="396" spans="2:7">
      <c r="B396" s="76">
        <v>42652</v>
      </c>
      <c r="C396" s="77">
        <v>176.48</v>
      </c>
      <c r="D396" s="55">
        <f t="shared" si="21"/>
        <v>1.0000000000019327E-2</v>
      </c>
      <c r="E396" s="56">
        <f t="shared" si="20"/>
        <v>-1300.0000000025125</v>
      </c>
      <c r="F396" s="57"/>
      <c r="G396" s="56">
        <f t="shared" si="22"/>
        <v>461500.00000000076</v>
      </c>
    </row>
    <row r="397" spans="2:7">
      <c r="B397" s="76">
        <v>42651</v>
      </c>
      <c r="C397" s="77">
        <v>177.71</v>
      </c>
      <c r="D397" s="55">
        <f t="shared" si="21"/>
        <v>-1.2300000000000182</v>
      </c>
      <c r="E397" s="56">
        <f t="shared" si="20"/>
        <v>159900.00000000236</v>
      </c>
      <c r="F397" s="57"/>
      <c r="G397" s="56">
        <f t="shared" si="22"/>
        <v>461500.00000000076</v>
      </c>
    </row>
    <row r="398" spans="2:7">
      <c r="B398" s="76">
        <v>42650</v>
      </c>
      <c r="C398" s="77">
        <v>175.43</v>
      </c>
      <c r="D398" s="55">
        <f t="shared" si="21"/>
        <v>2.2800000000000011</v>
      </c>
      <c r="E398" s="56">
        <f t="shared" si="20"/>
        <v>-296400.00000000017</v>
      </c>
      <c r="F398" s="57"/>
      <c r="G398" s="56">
        <f t="shared" si="22"/>
        <v>462280.00000000111</v>
      </c>
    </row>
    <row r="399" spans="2:7">
      <c r="B399" s="76">
        <v>42649</v>
      </c>
      <c r="C399" s="77">
        <v>174.54</v>
      </c>
      <c r="D399" s="55">
        <f t="shared" si="21"/>
        <v>0.89000000000001478</v>
      </c>
      <c r="E399" s="56">
        <f t="shared" si="20"/>
        <v>-115700.00000000192</v>
      </c>
      <c r="F399" s="57"/>
      <c r="G399" s="56">
        <f t="shared" si="22"/>
        <v>462280.00000000111</v>
      </c>
    </row>
    <row r="400" spans="2:7">
      <c r="B400" s="76">
        <v>42648</v>
      </c>
      <c r="C400" s="77">
        <v>174.54</v>
      </c>
      <c r="D400" s="55">
        <f t="shared" si="21"/>
        <v>0</v>
      </c>
      <c r="E400" s="56">
        <f t="shared" si="20"/>
        <v>0</v>
      </c>
      <c r="F400" s="57"/>
      <c r="G400" s="56">
        <f t="shared" si="22"/>
        <v>462280.00000000111</v>
      </c>
    </row>
    <row r="401" spans="2:7">
      <c r="B401" s="76">
        <v>42647</v>
      </c>
      <c r="C401" s="77">
        <v>171.55</v>
      </c>
      <c r="D401" s="55">
        <f t="shared" si="21"/>
        <v>2.9899999999999807</v>
      </c>
      <c r="E401" s="56">
        <f t="shared" si="20"/>
        <v>-388699.9999999975</v>
      </c>
      <c r="F401" s="57"/>
      <c r="G401" s="56">
        <f t="shared" si="22"/>
        <v>462280.00000000111</v>
      </c>
    </row>
    <row r="402" spans="2:7">
      <c r="B402" s="76">
        <v>42646</v>
      </c>
      <c r="C402" s="77">
        <v>170.54</v>
      </c>
      <c r="D402" s="55">
        <f t="shared" si="21"/>
        <v>1.0100000000000193</v>
      </c>
      <c r="E402" s="56">
        <f t="shared" si="20"/>
        <v>-131300.0000000025</v>
      </c>
      <c r="F402" s="57"/>
      <c r="G402" s="56">
        <f t="shared" si="22"/>
        <v>462280.00000000111</v>
      </c>
    </row>
    <row r="403" spans="2:7">
      <c r="B403" s="76">
        <v>42645</v>
      </c>
      <c r="C403" s="77">
        <v>170.01</v>
      </c>
      <c r="D403" s="55">
        <f t="shared" si="21"/>
        <v>0.53000000000000114</v>
      </c>
      <c r="E403" s="56">
        <f t="shared" si="20"/>
        <v>-68900.000000000146</v>
      </c>
      <c r="F403" s="57"/>
      <c r="G403" s="56">
        <f t="shared" si="22"/>
        <v>462280.00000000111</v>
      </c>
    </row>
    <row r="404" spans="2:7">
      <c r="B404" s="76">
        <v>42644</v>
      </c>
      <c r="C404" s="77">
        <v>167.62</v>
      </c>
      <c r="D404" s="55">
        <f t="shared" si="21"/>
        <v>2.3899999999999864</v>
      </c>
      <c r="E404" s="56">
        <f t="shared" si="20"/>
        <v>-310699.99999999825</v>
      </c>
      <c r="F404" s="57"/>
      <c r="G404" s="56">
        <f t="shared" si="22"/>
        <v>462280.00000000111</v>
      </c>
    </row>
    <row r="405" spans="2:7">
      <c r="B405" s="76">
        <v>42643</v>
      </c>
      <c r="C405" s="77">
        <v>165.07</v>
      </c>
      <c r="D405" s="55">
        <f t="shared" si="21"/>
        <v>2.5500000000000114</v>
      </c>
      <c r="E405" s="56">
        <f t="shared" si="20"/>
        <v>-331500.00000000146</v>
      </c>
      <c r="F405" s="57"/>
      <c r="G405" s="56">
        <f t="shared" si="22"/>
        <v>462280.00000000111</v>
      </c>
    </row>
    <row r="406" spans="2:7">
      <c r="B406" s="76">
        <v>42642</v>
      </c>
      <c r="C406" s="77">
        <v>166.12</v>
      </c>
      <c r="D406" s="55">
        <f t="shared" si="21"/>
        <v>-1.0500000000000114</v>
      </c>
      <c r="E406" s="56">
        <f t="shared" si="20"/>
        <v>136500.00000000148</v>
      </c>
      <c r="F406" s="57"/>
      <c r="G406" s="56">
        <f t="shared" si="22"/>
        <v>462280.00000000111</v>
      </c>
    </row>
    <row r="407" spans="2:7">
      <c r="B407" s="76">
        <v>42641</v>
      </c>
      <c r="C407" s="77">
        <v>165.68</v>
      </c>
      <c r="D407" s="55">
        <f t="shared" si="21"/>
        <v>0.43999999999999773</v>
      </c>
      <c r="E407" s="56">
        <f t="shared" si="20"/>
        <v>-57199.999999999702</v>
      </c>
      <c r="F407" s="57"/>
      <c r="G407" s="56">
        <f t="shared" si="22"/>
        <v>462280.00000000111</v>
      </c>
    </row>
    <row r="408" spans="2:7">
      <c r="B408" s="76">
        <v>42640</v>
      </c>
      <c r="C408" s="77">
        <v>166.22</v>
      </c>
      <c r="D408" s="55">
        <f t="shared" si="21"/>
        <v>-0.53999999999999204</v>
      </c>
      <c r="E408" s="56">
        <f t="shared" si="20"/>
        <v>70199.999999998967</v>
      </c>
      <c r="F408" s="57"/>
      <c r="G408" s="56">
        <f t="shared" si="22"/>
        <v>462280.00000000111</v>
      </c>
    </row>
    <row r="409" spans="2:7">
      <c r="B409" s="76">
        <v>42639</v>
      </c>
      <c r="C409" s="77">
        <v>165.02</v>
      </c>
      <c r="D409" s="55">
        <f t="shared" si="21"/>
        <v>1.1999999999999886</v>
      </c>
      <c r="E409" s="56">
        <f t="shared" si="20"/>
        <v>-155999.99999999852</v>
      </c>
      <c r="F409" s="57"/>
      <c r="G409" s="56">
        <f t="shared" si="22"/>
        <v>462280.00000000111</v>
      </c>
    </row>
    <row r="410" spans="2:7">
      <c r="B410" s="76">
        <v>42638</v>
      </c>
      <c r="C410" s="77">
        <v>164.44</v>
      </c>
      <c r="D410" s="55">
        <f t="shared" si="21"/>
        <v>0.58000000000001251</v>
      </c>
      <c r="E410" s="56">
        <f t="shared" si="20"/>
        <v>-75400.00000000163</v>
      </c>
      <c r="F410" s="57"/>
      <c r="G410" s="56">
        <f t="shared" si="22"/>
        <v>462280.00000000111</v>
      </c>
    </row>
    <row r="411" spans="2:7">
      <c r="B411" s="76">
        <v>42637</v>
      </c>
      <c r="C411" s="77">
        <v>162.66999999999999</v>
      </c>
      <c r="D411" s="55">
        <f t="shared" si="21"/>
        <v>1.7700000000000102</v>
      </c>
      <c r="E411" s="56">
        <f t="shared" si="20"/>
        <v>-230100.00000000134</v>
      </c>
      <c r="F411" s="57"/>
      <c r="G411" s="56">
        <f t="shared" si="22"/>
        <v>462280.00000000111</v>
      </c>
    </row>
    <row r="412" spans="2:7">
      <c r="B412" s="76">
        <v>42636</v>
      </c>
      <c r="C412" s="77">
        <v>162.33000000000001</v>
      </c>
      <c r="D412" s="55">
        <f t="shared" si="21"/>
        <v>0.33999999999997499</v>
      </c>
      <c r="E412" s="56">
        <f t="shared" si="20"/>
        <v>-44199.999999996748</v>
      </c>
      <c r="F412" s="57"/>
      <c r="G412" s="56">
        <f t="shared" si="22"/>
        <v>462280.00000000111</v>
      </c>
    </row>
    <row r="413" spans="2:7">
      <c r="B413" s="76">
        <v>42635</v>
      </c>
      <c r="C413" s="77">
        <v>164.12</v>
      </c>
      <c r="D413" s="55">
        <f t="shared" si="21"/>
        <v>-1.789999999999992</v>
      </c>
      <c r="E413" s="56">
        <f t="shared" si="20"/>
        <v>232699.99999999895</v>
      </c>
      <c r="F413" s="57"/>
      <c r="G413" s="56">
        <f t="shared" si="22"/>
        <v>462280.00000000111</v>
      </c>
    </row>
    <row r="414" spans="2:7">
      <c r="B414" s="76">
        <v>42634</v>
      </c>
      <c r="C414" s="77">
        <v>163.16999999999999</v>
      </c>
      <c r="D414" s="55">
        <f t="shared" si="21"/>
        <v>0.95000000000001705</v>
      </c>
      <c r="E414" s="56">
        <f t="shared" si="20"/>
        <v>-123500.00000000221</v>
      </c>
      <c r="F414" s="57"/>
      <c r="G414" s="56">
        <f t="shared" si="22"/>
        <v>462280.00000000111</v>
      </c>
    </row>
    <row r="415" spans="2:7">
      <c r="B415" s="76">
        <v>42633</v>
      </c>
      <c r="C415" s="77">
        <v>163.18</v>
      </c>
      <c r="D415" s="55">
        <f t="shared" si="21"/>
        <v>-1.0000000000019327E-2</v>
      </c>
      <c r="E415" s="56">
        <f t="shared" si="20"/>
        <v>1300.0000000025125</v>
      </c>
      <c r="F415" s="57"/>
      <c r="G415" s="56">
        <f t="shared" si="22"/>
        <v>462280.00000000111</v>
      </c>
    </row>
    <row r="416" spans="2:7">
      <c r="B416" s="76">
        <v>42632</v>
      </c>
      <c r="C416" s="77">
        <v>164.84</v>
      </c>
      <c r="D416" s="55">
        <f t="shared" si="21"/>
        <v>-1.6599999999999966</v>
      </c>
      <c r="E416" s="56">
        <f t="shared" si="20"/>
        <v>215799.99999999956</v>
      </c>
      <c r="F416" s="57"/>
      <c r="G416" s="56">
        <f t="shared" si="22"/>
        <v>462280.00000000111</v>
      </c>
    </row>
    <row r="417" spans="2:7">
      <c r="B417" s="76">
        <v>42631</v>
      </c>
      <c r="C417" s="77">
        <v>164.34</v>
      </c>
      <c r="D417" s="55">
        <f t="shared" si="21"/>
        <v>0.5</v>
      </c>
      <c r="E417" s="56">
        <f t="shared" si="20"/>
        <v>-65000</v>
      </c>
      <c r="F417" s="57"/>
      <c r="G417" s="56">
        <f t="shared" si="22"/>
        <v>475800.00000000099</v>
      </c>
    </row>
    <row r="418" spans="2:7">
      <c r="B418" s="76">
        <v>42630</v>
      </c>
      <c r="C418" s="77">
        <v>163.69</v>
      </c>
      <c r="D418" s="55">
        <f t="shared" si="21"/>
        <v>0.65000000000000568</v>
      </c>
      <c r="E418" s="56">
        <f t="shared" si="20"/>
        <v>-84500.000000000742</v>
      </c>
      <c r="F418" s="57"/>
      <c r="G418" s="56">
        <f t="shared" si="22"/>
        <v>475800.00000000099</v>
      </c>
    </row>
    <row r="419" spans="2:7">
      <c r="B419" s="76">
        <v>42629</v>
      </c>
      <c r="C419" s="77">
        <v>164.75</v>
      </c>
      <c r="D419" s="55">
        <f t="shared" si="21"/>
        <v>-1.0600000000000023</v>
      </c>
      <c r="E419" s="56">
        <f t="shared" si="20"/>
        <v>137800.00000000029</v>
      </c>
      <c r="F419" s="57"/>
      <c r="G419" s="56">
        <f t="shared" si="22"/>
        <v>475800.00000000099</v>
      </c>
    </row>
    <row r="420" spans="2:7">
      <c r="B420" s="76">
        <v>42628</v>
      </c>
      <c r="C420" s="77">
        <v>165.05</v>
      </c>
      <c r="D420" s="55">
        <f t="shared" si="21"/>
        <v>-0.30000000000001137</v>
      </c>
      <c r="E420" s="56">
        <f t="shared" si="20"/>
        <v>39000.000000001477</v>
      </c>
      <c r="F420" s="57"/>
      <c r="G420" s="56">
        <f t="shared" si="22"/>
        <v>475800.00000000099</v>
      </c>
    </row>
    <row r="421" spans="2:7">
      <c r="B421" s="76">
        <v>42627</v>
      </c>
      <c r="C421" s="77">
        <v>166.09</v>
      </c>
      <c r="D421" s="55">
        <f t="shared" si="21"/>
        <v>-1.039999999999992</v>
      </c>
      <c r="E421" s="56">
        <f t="shared" si="20"/>
        <v>135199.99999999895</v>
      </c>
      <c r="F421" s="57"/>
      <c r="G421" s="56">
        <f t="shared" si="22"/>
        <v>475800.00000000099</v>
      </c>
    </row>
    <row r="422" spans="2:7">
      <c r="B422" s="76">
        <v>42626</v>
      </c>
      <c r="C422" s="77">
        <v>166.56</v>
      </c>
      <c r="D422" s="55">
        <f t="shared" si="21"/>
        <v>-0.46999999999999886</v>
      </c>
      <c r="E422" s="56">
        <f t="shared" si="20"/>
        <v>61099.999999999854</v>
      </c>
      <c r="F422" s="57"/>
      <c r="G422" s="56">
        <f t="shared" si="22"/>
        <v>475800.00000000099</v>
      </c>
    </row>
    <row r="423" spans="2:7">
      <c r="B423" s="76">
        <v>42625</v>
      </c>
      <c r="C423" s="77">
        <v>168.93</v>
      </c>
      <c r="D423" s="55">
        <f t="shared" si="21"/>
        <v>-2.3700000000000045</v>
      </c>
      <c r="E423" s="56">
        <f t="shared" si="20"/>
        <v>308100.00000000058</v>
      </c>
      <c r="F423" s="57"/>
      <c r="G423" s="56">
        <f t="shared" si="22"/>
        <v>475800.00000000099</v>
      </c>
    </row>
    <row r="424" spans="2:7">
      <c r="B424" s="76">
        <v>42624</v>
      </c>
      <c r="C424" s="77">
        <v>167.5</v>
      </c>
      <c r="D424" s="55">
        <f t="shared" si="21"/>
        <v>1.4300000000000068</v>
      </c>
      <c r="E424" s="56">
        <f t="shared" si="20"/>
        <v>-185900.00000000087</v>
      </c>
      <c r="F424" s="57"/>
      <c r="G424" s="56">
        <f t="shared" si="22"/>
        <v>475800.00000000099</v>
      </c>
    </row>
    <row r="425" spans="2:7">
      <c r="B425" s="76">
        <v>42623</v>
      </c>
      <c r="C425" s="77">
        <v>167.5</v>
      </c>
      <c r="D425" s="55">
        <f t="shared" si="21"/>
        <v>0</v>
      </c>
      <c r="E425" s="56">
        <f t="shared" si="20"/>
        <v>0</v>
      </c>
      <c r="F425" s="57"/>
      <c r="G425" s="56">
        <f t="shared" si="22"/>
        <v>475800.00000000099</v>
      </c>
    </row>
    <row r="426" spans="2:7">
      <c r="B426" s="76">
        <v>42622</v>
      </c>
      <c r="C426" s="77">
        <v>167.18</v>
      </c>
      <c r="D426" s="55">
        <f t="shared" si="21"/>
        <v>0.31999999999999318</v>
      </c>
      <c r="E426" s="56">
        <f t="shared" si="20"/>
        <v>-41599.999999999112</v>
      </c>
      <c r="F426" s="57"/>
      <c r="G426" s="56">
        <f t="shared" si="22"/>
        <v>475800.00000000099</v>
      </c>
    </row>
    <row r="427" spans="2:7">
      <c r="B427" s="76">
        <v>42621</v>
      </c>
      <c r="C427" s="77">
        <v>167.75</v>
      </c>
      <c r="D427" s="55">
        <f t="shared" si="21"/>
        <v>-0.56999999999999318</v>
      </c>
      <c r="E427" s="56">
        <f t="shared" si="20"/>
        <v>74099.999999999112</v>
      </c>
      <c r="F427" s="57"/>
      <c r="G427" s="56">
        <f t="shared" si="22"/>
        <v>475800.00000000099</v>
      </c>
    </row>
    <row r="428" spans="2:7">
      <c r="B428" s="76">
        <v>42620</v>
      </c>
      <c r="C428" s="77">
        <v>167.99</v>
      </c>
      <c r="D428" s="55">
        <f t="shared" si="21"/>
        <v>-0.24000000000000909</v>
      </c>
      <c r="E428" s="56">
        <f t="shared" si="20"/>
        <v>31200.000000001182</v>
      </c>
      <c r="F428" s="57"/>
      <c r="G428" s="56">
        <f t="shared" si="22"/>
        <v>475800.00000000099</v>
      </c>
    </row>
    <row r="429" spans="2:7">
      <c r="B429" s="76">
        <v>42619</v>
      </c>
      <c r="C429" s="77">
        <v>168.26</v>
      </c>
      <c r="D429" s="55">
        <f t="shared" si="21"/>
        <v>-0.26999999999998181</v>
      </c>
      <c r="E429" s="56">
        <f t="shared" si="20"/>
        <v>35099.999999997635</v>
      </c>
      <c r="F429" s="57"/>
      <c r="G429" s="56">
        <f t="shared" si="22"/>
        <v>475800.00000000099</v>
      </c>
    </row>
    <row r="430" spans="2:7">
      <c r="B430" s="76">
        <v>42618</v>
      </c>
      <c r="C430" s="77">
        <v>170.16</v>
      </c>
      <c r="D430" s="55">
        <f t="shared" si="21"/>
        <v>-1.9000000000000057</v>
      </c>
      <c r="E430" s="56">
        <f t="shared" si="20"/>
        <v>247000.00000000073</v>
      </c>
      <c r="F430" s="57"/>
      <c r="G430" s="56">
        <f t="shared" si="22"/>
        <v>475800.00000000099</v>
      </c>
    </row>
    <row r="431" spans="2:7">
      <c r="B431" s="76">
        <v>42617</v>
      </c>
      <c r="C431" s="77">
        <v>170.59</v>
      </c>
      <c r="D431" s="55">
        <f t="shared" si="21"/>
        <v>-0.43000000000000682</v>
      </c>
      <c r="E431" s="56">
        <f t="shared" si="20"/>
        <v>55900.000000000888</v>
      </c>
      <c r="F431" s="57"/>
      <c r="G431" s="56">
        <f t="shared" si="22"/>
        <v>475800.00000000099</v>
      </c>
    </row>
    <row r="432" spans="2:7">
      <c r="B432" s="76">
        <v>42616</v>
      </c>
      <c r="C432" s="77">
        <v>170.44</v>
      </c>
      <c r="D432" s="55">
        <f t="shared" si="21"/>
        <v>0.15000000000000568</v>
      </c>
      <c r="E432" s="56">
        <f t="shared" si="20"/>
        <v>-19500.000000000739</v>
      </c>
      <c r="F432" s="57"/>
      <c r="G432" s="56">
        <f t="shared" si="22"/>
        <v>475800.00000000099</v>
      </c>
    </row>
    <row r="433" spans="2:7">
      <c r="B433" s="76">
        <v>42615</v>
      </c>
      <c r="C433" s="77">
        <v>170.5</v>
      </c>
      <c r="D433" s="55">
        <f t="shared" si="21"/>
        <v>-6.0000000000002274E-2</v>
      </c>
      <c r="E433" s="56">
        <f t="shared" si="20"/>
        <v>7800.0000000002956</v>
      </c>
      <c r="F433" s="57"/>
      <c r="G433" s="56">
        <f t="shared" si="22"/>
        <v>475800.00000000099</v>
      </c>
    </row>
    <row r="434" spans="2:7">
      <c r="B434" s="76">
        <v>42614</v>
      </c>
      <c r="C434" s="77">
        <v>168.86</v>
      </c>
      <c r="D434" s="55">
        <f t="shared" si="21"/>
        <v>1.6399999999999864</v>
      </c>
      <c r="E434" s="56">
        <f t="shared" si="20"/>
        <v>-213199.99999999822</v>
      </c>
      <c r="F434" s="57"/>
      <c r="G434" s="56">
        <f t="shared" si="22"/>
        <v>475800.00000000099</v>
      </c>
    </row>
    <row r="435" spans="2:7">
      <c r="B435" s="76">
        <v>42613</v>
      </c>
      <c r="C435" s="77">
        <v>169.92</v>
      </c>
      <c r="D435" s="55">
        <f t="shared" si="21"/>
        <v>-1.0599999999999739</v>
      </c>
      <c r="E435" s="56">
        <f t="shared" si="20"/>
        <v>137799.99999999659</v>
      </c>
      <c r="F435" s="57"/>
      <c r="G435" s="56">
        <f t="shared" si="22"/>
        <v>475800.00000000099</v>
      </c>
    </row>
    <row r="436" spans="2:7">
      <c r="B436" s="76">
        <v>42612</v>
      </c>
      <c r="C436" s="77">
        <v>172.24</v>
      </c>
      <c r="D436" s="55">
        <f t="shared" si="21"/>
        <v>-2.3200000000000216</v>
      </c>
      <c r="E436" s="56">
        <f t="shared" si="20"/>
        <v>301600.00000000279</v>
      </c>
      <c r="F436" s="57"/>
      <c r="G436" s="56">
        <f t="shared" si="22"/>
        <v>475800.00000000099</v>
      </c>
    </row>
    <row r="437" spans="2:7">
      <c r="B437" s="76">
        <v>42611</v>
      </c>
      <c r="C437" s="77">
        <v>169.5</v>
      </c>
      <c r="D437" s="55">
        <f t="shared" si="21"/>
        <v>2.7400000000000091</v>
      </c>
      <c r="E437" s="56">
        <f t="shared" si="20"/>
        <v>-356200.00000000116</v>
      </c>
      <c r="F437" s="57"/>
      <c r="G437" s="56">
        <f t="shared" si="22"/>
        <v>475800.00000000099</v>
      </c>
    </row>
    <row r="438" spans="2:7">
      <c r="B438" s="76">
        <v>42610</v>
      </c>
      <c r="C438" s="77">
        <v>170.38</v>
      </c>
      <c r="D438" s="55">
        <f t="shared" si="21"/>
        <v>-0.87999999999999545</v>
      </c>
      <c r="E438" s="56">
        <f t="shared" si="20"/>
        <v>114399.9999999994</v>
      </c>
      <c r="F438" s="57"/>
      <c r="G438" s="56">
        <f t="shared" si="22"/>
        <v>509599.99999999977</v>
      </c>
    </row>
    <row r="439" spans="2:7">
      <c r="B439" s="76">
        <v>42609</v>
      </c>
      <c r="C439" s="77">
        <v>169.1</v>
      </c>
      <c r="D439" s="55">
        <f t="shared" si="21"/>
        <v>1.2800000000000011</v>
      </c>
      <c r="E439" s="56">
        <f t="shared" si="20"/>
        <v>-166400.00000000015</v>
      </c>
      <c r="F439" s="57"/>
      <c r="G439" s="56">
        <f t="shared" si="22"/>
        <v>509599.99999999977</v>
      </c>
    </row>
    <row r="440" spans="2:7">
      <c r="B440" s="76">
        <v>42608</v>
      </c>
      <c r="C440" s="77">
        <v>168.89</v>
      </c>
      <c r="D440" s="55">
        <f t="shared" si="21"/>
        <v>0.21000000000000796</v>
      </c>
      <c r="E440" s="56">
        <f t="shared" si="20"/>
        <v>-27300.000000001033</v>
      </c>
      <c r="F440" s="57"/>
      <c r="G440" s="56">
        <f t="shared" si="22"/>
        <v>538979.99999999977</v>
      </c>
    </row>
    <row r="441" spans="2:7">
      <c r="B441" s="76">
        <v>42607</v>
      </c>
      <c r="C441" s="77">
        <v>168.46</v>
      </c>
      <c r="D441" s="55">
        <f t="shared" si="21"/>
        <v>0.4299999999999784</v>
      </c>
      <c r="E441" s="56">
        <f t="shared" si="20"/>
        <v>-55899.999999997191</v>
      </c>
      <c r="F441" s="57"/>
      <c r="G441" s="56">
        <f t="shared" si="22"/>
        <v>538979.99999999977</v>
      </c>
    </row>
    <row r="442" spans="2:7">
      <c r="B442" s="76">
        <v>42606</v>
      </c>
      <c r="C442" s="77">
        <v>170.62</v>
      </c>
      <c r="D442" s="55">
        <f t="shared" si="21"/>
        <v>-2.1599999999999966</v>
      </c>
      <c r="E442" s="56">
        <f t="shared" si="20"/>
        <v>280799.99999999953</v>
      </c>
      <c r="F442" s="57"/>
      <c r="G442" s="56">
        <f t="shared" si="22"/>
        <v>538979.99999999977</v>
      </c>
    </row>
    <row r="443" spans="2:7">
      <c r="B443" s="76">
        <v>42605</v>
      </c>
      <c r="C443" s="77">
        <v>172.87</v>
      </c>
      <c r="D443" s="55">
        <f t="shared" si="21"/>
        <v>-2.25</v>
      </c>
      <c r="E443" s="56">
        <f t="shared" si="20"/>
        <v>292500</v>
      </c>
      <c r="F443" s="57"/>
      <c r="G443" s="56">
        <f t="shared" si="22"/>
        <v>538979.99999999977</v>
      </c>
    </row>
    <row r="444" spans="2:7">
      <c r="B444" s="76">
        <v>42604</v>
      </c>
      <c r="C444" s="77">
        <v>172.15</v>
      </c>
      <c r="D444" s="55">
        <f t="shared" si="21"/>
        <v>0.71999999999999886</v>
      </c>
      <c r="E444" s="56">
        <f t="shared" si="20"/>
        <v>-93599.999999999854</v>
      </c>
      <c r="F444" s="57"/>
      <c r="G444" s="56">
        <f t="shared" si="22"/>
        <v>538979.99999999977</v>
      </c>
    </row>
    <row r="445" spans="2:7">
      <c r="B445" s="76">
        <v>42603</v>
      </c>
      <c r="C445" s="77">
        <v>170.58</v>
      </c>
      <c r="D445" s="55">
        <f t="shared" si="21"/>
        <v>1.5699999999999932</v>
      </c>
      <c r="E445" s="56">
        <f t="shared" si="20"/>
        <v>-204099.99999999913</v>
      </c>
      <c r="F445" s="57"/>
      <c r="G445" s="56">
        <f t="shared" si="22"/>
        <v>538979.99999999977</v>
      </c>
    </row>
    <row r="446" spans="2:7">
      <c r="B446" s="76">
        <v>42602</v>
      </c>
      <c r="C446" s="77">
        <v>170.78</v>
      </c>
      <c r="D446" s="55">
        <f t="shared" si="21"/>
        <v>-0.19999999999998863</v>
      </c>
      <c r="E446" s="56">
        <f t="shared" si="20"/>
        <v>25999.999999998523</v>
      </c>
      <c r="F446" s="57"/>
      <c r="G446" s="56">
        <f t="shared" si="22"/>
        <v>538979.99999999977</v>
      </c>
    </row>
    <row r="447" spans="2:7">
      <c r="B447" s="76">
        <v>42601</v>
      </c>
      <c r="C447" s="77">
        <v>170.37</v>
      </c>
      <c r="D447" s="55">
        <f t="shared" si="21"/>
        <v>0.40999999999999659</v>
      </c>
      <c r="E447" s="56">
        <f t="shared" si="20"/>
        <v>-53299.999999999556</v>
      </c>
      <c r="F447" s="57"/>
      <c r="G447" s="56">
        <f t="shared" si="22"/>
        <v>538979.99999999977</v>
      </c>
    </row>
    <row r="448" spans="2:7">
      <c r="B448" s="76">
        <v>42600</v>
      </c>
      <c r="C448" s="77">
        <v>168.49</v>
      </c>
      <c r="D448" s="55">
        <f t="shared" si="21"/>
        <v>1.8799999999999955</v>
      </c>
      <c r="E448" s="56">
        <f t="shared" si="20"/>
        <v>-244399.99999999942</v>
      </c>
      <c r="F448" s="57"/>
      <c r="G448" s="56">
        <f t="shared" si="22"/>
        <v>538979.99999999977</v>
      </c>
    </row>
    <row r="449" spans="2:7">
      <c r="B449" s="76">
        <v>42599</v>
      </c>
      <c r="C449" s="77">
        <v>167.67</v>
      </c>
      <c r="D449" s="55">
        <f t="shared" si="21"/>
        <v>0.8200000000000216</v>
      </c>
      <c r="E449" s="56">
        <f t="shared" si="20"/>
        <v>-106600.00000000281</v>
      </c>
      <c r="F449" s="57"/>
      <c r="G449" s="56">
        <f t="shared" si="22"/>
        <v>538979.99999999977</v>
      </c>
    </row>
    <row r="450" spans="2:7">
      <c r="B450" s="76">
        <v>42598</v>
      </c>
      <c r="C450" s="77">
        <v>168.28</v>
      </c>
      <c r="D450" s="55">
        <f t="shared" si="21"/>
        <v>-0.61000000000001364</v>
      </c>
      <c r="E450" s="56">
        <f t="shared" si="20"/>
        <v>79300.000000001775</v>
      </c>
      <c r="F450" s="57"/>
      <c r="G450" s="56">
        <f t="shared" si="22"/>
        <v>538979.99999999977</v>
      </c>
    </row>
    <row r="451" spans="2:7">
      <c r="B451" s="76">
        <v>42597</v>
      </c>
      <c r="C451" s="77">
        <v>168.28</v>
      </c>
      <c r="D451" s="55">
        <f t="shared" si="21"/>
        <v>0</v>
      </c>
      <c r="E451" s="56">
        <f t="shared" si="20"/>
        <v>0</v>
      </c>
      <c r="F451" s="57"/>
      <c r="G451" s="56">
        <f t="shared" si="22"/>
        <v>538979.99999999977</v>
      </c>
    </row>
    <row r="452" spans="2:7">
      <c r="B452" s="76">
        <v>42596</v>
      </c>
      <c r="C452" s="77">
        <v>164.75</v>
      </c>
      <c r="D452" s="55">
        <f t="shared" si="21"/>
        <v>3.5300000000000011</v>
      </c>
      <c r="E452" s="56">
        <f t="shared" si="20"/>
        <v>-458900.00000000017</v>
      </c>
      <c r="F452" s="57"/>
      <c r="G452" s="56">
        <f t="shared" si="22"/>
        <v>538979.99999999977</v>
      </c>
    </row>
    <row r="453" spans="2:7">
      <c r="B453" s="76">
        <v>42595</v>
      </c>
      <c r="C453" s="77">
        <v>165.4</v>
      </c>
      <c r="D453" s="55">
        <f t="shared" si="21"/>
        <v>-0.65000000000000568</v>
      </c>
      <c r="E453" s="56">
        <f t="shared" si="20"/>
        <v>84500.000000000742</v>
      </c>
      <c r="F453" s="57"/>
      <c r="G453" s="56">
        <f t="shared" si="22"/>
        <v>538979.99999999977</v>
      </c>
    </row>
    <row r="454" spans="2:7">
      <c r="B454" s="76">
        <v>42594</v>
      </c>
      <c r="C454" s="77">
        <v>165.94</v>
      </c>
      <c r="D454" s="55">
        <f t="shared" si="21"/>
        <v>-0.53999999999999204</v>
      </c>
      <c r="E454" s="56">
        <f t="shared" si="20"/>
        <v>70199.999999998967</v>
      </c>
      <c r="F454" s="57"/>
      <c r="G454" s="56">
        <f t="shared" si="22"/>
        <v>538979.99999999977</v>
      </c>
    </row>
    <row r="455" spans="2:7">
      <c r="B455" s="76">
        <v>42593</v>
      </c>
      <c r="C455" s="77">
        <v>166.21</v>
      </c>
      <c r="D455" s="55">
        <f t="shared" si="21"/>
        <v>-0.27000000000001023</v>
      </c>
      <c r="E455" s="56">
        <f t="shared" si="20"/>
        <v>35100.000000001332</v>
      </c>
      <c r="F455" s="57"/>
      <c r="G455" s="56">
        <f t="shared" si="22"/>
        <v>538979.99999999977</v>
      </c>
    </row>
    <row r="456" spans="2:7">
      <c r="B456" s="76">
        <v>42592</v>
      </c>
      <c r="C456" s="77">
        <v>164.97</v>
      </c>
      <c r="D456" s="55">
        <f t="shared" si="21"/>
        <v>1.2400000000000091</v>
      </c>
      <c r="E456" s="56">
        <f t="shared" ref="E456:E519" si="23">$J$8*D456</f>
        <v>-161200.00000000119</v>
      </c>
      <c r="F456" s="57"/>
      <c r="G456" s="56">
        <f t="shared" si="22"/>
        <v>538979.99999999977</v>
      </c>
    </row>
    <row r="457" spans="2:7">
      <c r="B457" s="76">
        <v>42591</v>
      </c>
      <c r="C457" s="77">
        <v>163.95</v>
      </c>
      <c r="D457" s="55">
        <f t="shared" si="21"/>
        <v>1.0200000000000102</v>
      </c>
      <c r="E457" s="56">
        <f t="shared" si="23"/>
        <v>-132600.00000000134</v>
      </c>
      <c r="F457" s="57"/>
      <c r="G457" s="56">
        <f t="shared" si="22"/>
        <v>538979.99999999977</v>
      </c>
    </row>
    <row r="458" spans="2:7">
      <c r="B458" s="76">
        <v>42590</v>
      </c>
      <c r="C458" s="77">
        <v>163.25</v>
      </c>
      <c r="D458" s="55">
        <f t="shared" ref="D458:D521" si="24">C457-C458</f>
        <v>0.69999999999998863</v>
      </c>
      <c r="E458" s="56">
        <f t="shared" si="23"/>
        <v>-90999.999999998516</v>
      </c>
      <c r="F458" s="57"/>
      <c r="G458" s="56">
        <f t="shared" ref="G458:G521" si="25">-PERCENTILE(E458:E718,1-$J$7)</f>
        <v>538979.99999999977</v>
      </c>
    </row>
    <row r="459" spans="2:7">
      <c r="B459" s="76">
        <v>42589</v>
      </c>
      <c r="C459" s="77">
        <v>163.95</v>
      </c>
      <c r="D459" s="55">
        <f t="shared" si="24"/>
        <v>-0.69999999999998863</v>
      </c>
      <c r="E459" s="56">
        <f t="shared" si="23"/>
        <v>90999.999999998516</v>
      </c>
      <c r="F459" s="57"/>
      <c r="G459" s="56">
        <f t="shared" si="25"/>
        <v>538979.99999999977</v>
      </c>
    </row>
    <row r="460" spans="2:7">
      <c r="B460" s="76">
        <v>42588</v>
      </c>
      <c r="C460" s="77">
        <v>164.05</v>
      </c>
      <c r="D460" s="55">
        <f t="shared" si="24"/>
        <v>-0.10000000000002274</v>
      </c>
      <c r="E460" s="56">
        <f t="shared" si="23"/>
        <v>13000.000000002956</v>
      </c>
      <c r="F460" s="57"/>
      <c r="G460" s="56">
        <f t="shared" si="25"/>
        <v>538979.99999999977</v>
      </c>
    </row>
    <row r="461" spans="2:7">
      <c r="B461" s="76">
        <v>42587</v>
      </c>
      <c r="C461" s="77">
        <v>164.38</v>
      </c>
      <c r="D461" s="55">
        <f t="shared" si="24"/>
        <v>-0.32999999999998408</v>
      </c>
      <c r="E461" s="56">
        <f t="shared" si="23"/>
        <v>42899.999999997934</v>
      </c>
      <c r="F461" s="57"/>
      <c r="G461" s="56">
        <f t="shared" si="25"/>
        <v>538979.99999999977</v>
      </c>
    </row>
    <row r="462" spans="2:7">
      <c r="B462" s="76">
        <v>42586</v>
      </c>
      <c r="C462" s="77">
        <v>164.04</v>
      </c>
      <c r="D462" s="55">
        <f t="shared" si="24"/>
        <v>0.34000000000000341</v>
      </c>
      <c r="E462" s="56">
        <f t="shared" si="23"/>
        <v>-44200.000000000444</v>
      </c>
      <c r="F462" s="57"/>
      <c r="G462" s="56">
        <f t="shared" si="25"/>
        <v>538979.99999999977</v>
      </c>
    </row>
    <row r="463" spans="2:7">
      <c r="B463" s="76">
        <v>42585</v>
      </c>
      <c r="C463" s="77">
        <v>163.99</v>
      </c>
      <c r="D463" s="55">
        <f t="shared" si="24"/>
        <v>4.9999999999982947E-2</v>
      </c>
      <c r="E463" s="56">
        <f t="shared" si="23"/>
        <v>-6499.9999999977827</v>
      </c>
      <c r="F463" s="57"/>
      <c r="G463" s="56">
        <f t="shared" si="25"/>
        <v>538979.99999999977</v>
      </c>
    </row>
    <row r="464" spans="2:7">
      <c r="B464" s="76">
        <v>42584</v>
      </c>
      <c r="C464" s="77">
        <v>164.25</v>
      </c>
      <c r="D464" s="55">
        <f t="shared" si="24"/>
        <v>-0.25999999999999091</v>
      </c>
      <c r="E464" s="56">
        <f t="shared" si="23"/>
        <v>33799.999999998821</v>
      </c>
      <c r="F464" s="57"/>
      <c r="G464" s="56">
        <f t="shared" si="25"/>
        <v>538979.99999999977</v>
      </c>
    </row>
    <row r="465" spans="2:7">
      <c r="B465" s="76">
        <v>42583</v>
      </c>
      <c r="C465" s="77">
        <v>164.27</v>
      </c>
      <c r="D465" s="55">
        <f t="shared" si="24"/>
        <v>-2.0000000000010232E-2</v>
      </c>
      <c r="E465" s="56">
        <f t="shared" si="23"/>
        <v>2600.0000000013301</v>
      </c>
      <c r="F465" s="57"/>
      <c r="G465" s="56">
        <f t="shared" si="25"/>
        <v>538979.99999999977</v>
      </c>
    </row>
    <row r="466" spans="2:7">
      <c r="B466" s="76">
        <v>42582</v>
      </c>
      <c r="C466" s="77">
        <v>163.07</v>
      </c>
      <c r="D466" s="55">
        <f t="shared" si="24"/>
        <v>1.2000000000000171</v>
      </c>
      <c r="E466" s="56">
        <f t="shared" si="23"/>
        <v>-156000.00000000221</v>
      </c>
      <c r="F466" s="57"/>
      <c r="G466" s="56">
        <f t="shared" si="25"/>
        <v>538979.99999999977</v>
      </c>
    </row>
    <row r="467" spans="2:7">
      <c r="B467" s="76">
        <v>42581</v>
      </c>
      <c r="C467" s="77">
        <v>163.6</v>
      </c>
      <c r="D467" s="55">
        <f t="shared" si="24"/>
        <v>-0.53000000000000114</v>
      </c>
      <c r="E467" s="56">
        <f t="shared" si="23"/>
        <v>68900.000000000146</v>
      </c>
      <c r="F467" s="57"/>
      <c r="G467" s="56">
        <f t="shared" si="25"/>
        <v>538979.99999999977</v>
      </c>
    </row>
    <row r="468" spans="2:7">
      <c r="B468" s="76">
        <v>42580</v>
      </c>
      <c r="C468" s="77">
        <v>162.88</v>
      </c>
      <c r="D468" s="55">
        <f t="shared" si="24"/>
        <v>0.71999999999999886</v>
      </c>
      <c r="E468" s="56">
        <f t="shared" si="23"/>
        <v>-93599.999999999854</v>
      </c>
      <c r="F468" s="57"/>
      <c r="G468" s="56">
        <f t="shared" si="25"/>
        <v>538979.99999999977</v>
      </c>
    </row>
    <row r="469" spans="2:7">
      <c r="B469" s="76">
        <v>42579</v>
      </c>
      <c r="C469" s="77">
        <v>161.37</v>
      </c>
      <c r="D469" s="55">
        <f t="shared" si="24"/>
        <v>1.5099999999999909</v>
      </c>
      <c r="E469" s="56">
        <f t="shared" si="23"/>
        <v>-196299.99999999881</v>
      </c>
      <c r="F469" s="57"/>
      <c r="G469" s="56">
        <f t="shared" si="25"/>
        <v>538979.99999999977</v>
      </c>
    </row>
    <row r="470" spans="2:7">
      <c r="B470" s="76">
        <v>42578</v>
      </c>
      <c r="C470" s="77">
        <v>162.18</v>
      </c>
      <c r="D470" s="55">
        <f t="shared" si="24"/>
        <v>-0.81000000000000227</v>
      </c>
      <c r="E470" s="56">
        <f t="shared" si="23"/>
        <v>105300.00000000029</v>
      </c>
      <c r="F470" s="57"/>
      <c r="G470" s="56">
        <f t="shared" si="25"/>
        <v>538979.99999999977</v>
      </c>
    </row>
    <row r="471" spans="2:7">
      <c r="B471" s="76">
        <v>42577</v>
      </c>
      <c r="C471" s="77">
        <v>160.04</v>
      </c>
      <c r="D471" s="55">
        <f t="shared" si="24"/>
        <v>2.1400000000000148</v>
      </c>
      <c r="E471" s="56">
        <f t="shared" si="23"/>
        <v>-278200.00000000192</v>
      </c>
      <c r="F471" s="57"/>
      <c r="G471" s="56">
        <f t="shared" si="25"/>
        <v>538979.99999999977</v>
      </c>
    </row>
    <row r="472" spans="2:7">
      <c r="B472" s="76">
        <v>42576</v>
      </c>
      <c r="C472" s="77">
        <v>159.53</v>
      </c>
      <c r="D472" s="55">
        <f t="shared" si="24"/>
        <v>0.50999999999999091</v>
      </c>
      <c r="E472" s="56">
        <f t="shared" si="23"/>
        <v>-66299.999999998821</v>
      </c>
      <c r="F472" s="57"/>
      <c r="G472" s="56">
        <f t="shared" si="25"/>
        <v>538979.99999999977</v>
      </c>
    </row>
    <row r="473" spans="2:7">
      <c r="B473" s="76">
        <v>42575</v>
      </c>
      <c r="C473" s="77">
        <v>158</v>
      </c>
      <c r="D473" s="55">
        <f t="shared" si="24"/>
        <v>1.5300000000000011</v>
      </c>
      <c r="E473" s="56">
        <f t="shared" si="23"/>
        <v>-198900.00000000015</v>
      </c>
      <c r="F473" s="57"/>
      <c r="G473" s="56">
        <f t="shared" si="25"/>
        <v>538979.99999999977</v>
      </c>
    </row>
    <row r="474" spans="2:7">
      <c r="B474" s="76">
        <v>42574</v>
      </c>
      <c r="C474" s="77">
        <v>157.68</v>
      </c>
      <c r="D474" s="55">
        <f t="shared" si="24"/>
        <v>0.31999999999999318</v>
      </c>
      <c r="E474" s="56">
        <f t="shared" si="23"/>
        <v>-41599.999999999112</v>
      </c>
      <c r="F474" s="57"/>
      <c r="G474" s="56">
        <f t="shared" si="25"/>
        <v>538979.99999999977</v>
      </c>
    </row>
    <row r="475" spans="2:7">
      <c r="B475" s="76">
        <v>42573</v>
      </c>
      <c r="C475" s="77">
        <v>155.88999999999999</v>
      </c>
      <c r="D475" s="55">
        <f t="shared" si="24"/>
        <v>1.7900000000000205</v>
      </c>
      <c r="E475" s="56">
        <f t="shared" si="23"/>
        <v>-232700.00000000265</v>
      </c>
      <c r="F475" s="57"/>
      <c r="G475" s="56">
        <f t="shared" si="25"/>
        <v>538979.99999999977</v>
      </c>
    </row>
    <row r="476" spans="2:7">
      <c r="B476" s="76">
        <v>42572</v>
      </c>
      <c r="C476" s="77">
        <v>154.18</v>
      </c>
      <c r="D476" s="55">
        <f t="shared" si="24"/>
        <v>1.7099999999999795</v>
      </c>
      <c r="E476" s="56">
        <f t="shared" si="23"/>
        <v>-222299.99999999735</v>
      </c>
      <c r="F476" s="57"/>
      <c r="G476" s="56">
        <f t="shared" si="25"/>
        <v>538979.99999999977</v>
      </c>
    </row>
    <row r="477" spans="2:7">
      <c r="B477" s="76">
        <v>42571</v>
      </c>
      <c r="C477" s="77">
        <v>153</v>
      </c>
      <c r="D477" s="55">
        <f t="shared" si="24"/>
        <v>1.1800000000000068</v>
      </c>
      <c r="E477" s="56">
        <f t="shared" si="23"/>
        <v>-153400.00000000087</v>
      </c>
      <c r="F477" s="57"/>
      <c r="G477" s="56">
        <f t="shared" si="25"/>
        <v>538979.99999999977</v>
      </c>
    </row>
    <row r="478" spans="2:7">
      <c r="B478" s="76">
        <v>42570</v>
      </c>
      <c r="C478" s="77">
        <v>159.02000000000001</v>
      </c>
      <c r="D478" s="55">
        <f t="shared" si="24"/>
        <v>-6.0200000000000102</v>
      </c>
      <c r="E478" s="56">
        <f t="shared" si="23"/>
        <v>782600.00000000128</v>
      </c>
      <c r="F478" s="57"/>
      <c r="G478" s="56">
        <f t="shared" si="25"/>
        <v>538979.99999999977</v>
      </c>
    </row>
    <row r="479" spans="2:7">
      <c r="B479" s="76">
        <v>42569</v>
      </c>
      <c r="C479" s="77">
        <v>161.38999999999999</v>
      </c>
      <c r="D479" s="55">
        <f t="shared" si="24"/>
        <v>-2.3699999999999761</v>
      </c>
      <c r="E479" s="56">
        <f t="shared" si="23"/>
        <v>308099.99999999691</v>
      </c>
      <c r="F479" s="57"/>
      <c r="G479" s="56">
        <f t="shared" si="25"/>
        <v>538979.99999999977</v>
      </c>
    </row>
    <row r="480" spans="2:7">
      <c r="B480" s="76">
        <v>42568</v>
      </c>
      <c r="C480" s="77">
        <v>162.43</v>
      </c>
      <c r="D480" s="55">
        <f t="shared" si="24"/>
        <v>-1.0400000000000205</v>
      </c>
      <c r="E480" s="56">
        <f t="shared" si="23"/>
        <v>135200.00000000265</v>
      </c>
      <c r="F480" s="57"/>
      <c r="G480" s="56">
        <f t="shared" si="25"/>
        <v>538979.99999999977</v>
      </c>
    </row>
    <row r="481" spans="2:7">
      <c r="B481" s="76">
        <v>42567</v>
      </c>
      <c r="C481" s="77">
        <v>162.02000000000001</v>
      </c>
      <c r="D481" s="55">
        <f t="shared" si="24"/>
        <v>0.40999999999999659</v>
      </c>
      <c r="E481" s="56">
        <f t="shared" si="23"/>
        <v>-53299.999999999556</v>
      </c>
      <c r="F481" s="57"/>
      <c r="G481" s="56">
        <f t="shared" si="25"/>
        <v>538979.99999999977</v>
      </c>
    </row>
    <row r="482" spans="2:7">
      <c r="B482" s="76">
        <v>42566</v>
      </c>
      <c r="C482" s="77">
        <v>165.86</v>
      </c>
      <c r="D482" s="55">
        <f t="shared" si="24"/>
        <v>-3.8400000000000034</v>
      </c>
      <c r="E482" s="56">
        <f t="shared" si="23"/>
        <v>499200.00000000047</v>
      </c>
      <c r="F482" s="57"/>
      <c r="G482" s="56">
        <f t="shared" si="25"/>
        <v>538979.99999999977</v>
      </c>
    </row>
    <row r="483" spans="2:7">
      <c r="B483" s="76">
        <v>42565</v>
      </c>
      <c r="C483" s="77">
        <v>162.28</v>
      </c>
      <c r="D483" s="55">
        <f t="shared" si="24"/>
        <v>3.5800000000000125</v>
      </c>
      <c r="E483" s="56">
        <f t="shared" si="23"/>
        <v>-465400.00000000163</v>
      </c>
      <c r="F483" s="57"/>
      <c r="G483" s="56">
        <f t="shared" si="25"/>
        <v>538979.99999999977</v>
      </c>
    </row>
    <row r="484" spans="2:7">
      <c r="B484" s="76">
        <v>42564</v>
      </c>
      <c r="C484" s="77">
        <v>159.93</v>
      </c>
      <c r="D484" s="55">
        <f t="shared" si="24"/>
        <v>2.3499999999999943</v>
      </c>
      <c r="E484" s="56">
        <f t="shared" si="23"/>
        <v>-305499.99999999924</v>
      </c>
      <c r="F484" s="57"/>
      <c r="G484" s="56">
        <f t="shared" si="25"/>
        <v>538979.99999999977</v>
      </c>
    </row>
    <row r="485" spans="2:7">
      <c r="B485" s="76">
        <v>42563</v>
      </c>
      <c r="C485" s="77">
        <v>161.83000000000001</v>
      </c>
      <c r="D485" s="55">
        <f t="shared" si="24"/>
        <v>-1.9000000000000057</v>
      </c>
      <c r="E485" s="56">
        <f t="shared" si="23"/>
        <v>247000.00000000073</v>
      </c>
      <c r="F485" s="57"/>
      <c r="G485" s="56">
        <f t="shared" si="25"/>
        <v>538979.99999999977</v>
      </c>
    </row>
    <row r="486" spans="2:7">
      <c r="B486" s="76">
        <v>42562</v>
      </c>
      <c r="C486" s="77">
        <v>163.47999999999999</v>
      </c>
      <c r="D486" s="55">
        <f t="shared" si="24"/>
        <v>-1.6499999999999773</v>
      </c>
      <c r="E486" s="56">
        <f t="shared" si="23"/>
        <v>214499.99999999703</v>
      </c>
      <c r="F486" s="57"/>
      <c r="G486" s="56">
        <f t="shared" si="25"/>
        <v>538979.99999999977</v>
      </c>
    </row>
    <row r="487" spans="2:7">
      <c r="B487" s="76">
        <v>42561</v>
      </c>
      <c r="C487" s="77">
        <v>160.16</v>
      </c>
      <c r="D487" s="55">
        <f t="shared" si="24"/>
        <v>3.3199999999999932</v>
      </c>
      <c r="E487" s="56">
        <f t="shared" si="23"/>
        <v>-431599.99999999913</v>
      </c>
      <c r="F487" s="57"/>
      <c r="G487" s="56">
        <f t="shared" si="25"/>
        <v>538979.99999999977</v>
      </c>
    </row>
    <row r="488" spans="2:7">
      <c r="B488" s="76">
        <v>42560</v>
      </c>
      <c r="C488" s="77">
        <v>159.97</v>
      </c>
      <c r="D488" s="55">
        <f t="shared" si="24"/>
        <v>0.18999999999999773</v>
      </c>
      <c r="E488" s="56">
        <f t="shared" si="23"/>
        <v>-24699.999999999705</v>
      </c>
      <c r="F488" s="57"/>
      <c r="G488" s="56">
        <f t="shared" si="25"/>
        <v>538979.99999999977</v>
      </c>
    </row>
    <row r="489" spans="2:7">
      <c r="B489" s="76">
        <v>42559</v>
      </c>
      <c r="C489" s="77">
        <v>161.88</v>
      </c>
      <c r="D489" s="55">
        <f t="shared" si="24"/>
        <v>-1.9099999999999966</v>
      </c>
      <c r="E489" s="56">
        <f t="shared" si="23"/>
        <v>248299.99999999956</v>
      </c>
      <c r="F489" s="57"/>
      <c r="G489" s="56">
        <f t="shared" si="25"/>
        <v>538979.99999999977</v>
      </c>
    </row>
    <row r="490" spans="2:7">
      <c r="B490" s="76">
        <v>42558</v>
      </c>
      <c r="C490" s="77">
        <v>162.28</v>
      </c>
      <c r="D490" s="55">
        <f t="shared" si="24"/>
        <v>-0.40000000000000568</v>
      </c>
      <c r="E490" s="56">
        <f t="shared" si="23"/>
        <v>52000.000000000742</v>
      </c>
      <c r="F490" s="57"/>
      <c r="G490" s="56">
        <f t="shared" si="25"/>
        <v>538979.99999999977</v>
      </c>
    </row>
    <row r="491" spans="2:7">
      <c r="B491" s="76">
        <v>42557</v>
      </c>
      <c r="C491" s="77">
        <v>160.77000000000001</v>
      </c>
      <c r="D491" s="55">
        <f t="shared" si="24"/>
        <v>1.5099999999999909</v>
      </c>
      <c r="E491" s="56">
        <f t="shared" si="23"/>
        <v>-196299.99999999881</v>
      </c>
      <c r="F491" s="57"/>
      <c r="G491" s="56">
        <f t="shared" si="25"/>
        <v>538979.99999999977</v>
      </c>
    </row>
    <row r="492" spans="2:7">
      <c r="B492" s="76">
        <v>42556</v>
      </c>
      <c r="C492" s="77">
        <v>160.18</v>
      </c>
      <c r="D492" s="55">
        <f t="shared" si="24"/>
        <v>0.59000000000000341</v>
      </c>
      <c r="E492" s="56">
        <f t="shared" si="23"/>
        <v>-76700.000000000437</v>
      </c>
      <c r="F492" s="57"/>
      <c r="G492" s="56">
        <f t="shared" si="25"/>
        <v>538979.99999999977</v>
      </c>
    </row>
    <row r="493" spans="2:7">
      <c r="B493" s="76">
        <v>42555</v>
      </c>
      <c r="C493" s="77">
        <v>161.94999999999999</v>
      </c>
      <c r="D493" s="55">
        <f t="shared" si="24"/>
        <v>-1.7699999999999818</v>
      </c>
      <c r="E493" s="56">
        <f t="shared" si="23"/>
        <v>230099.99999999764</v>
      </c>
      <c r="F493" s="57"/>
      <c r="G493" s="56">
        <f t="shared" si="25"/>
        <v>538979.99999999977</v>
      </c>
    </row>
    <row r="494" spans="2:7">
      <c r="B494" s="76">
        <v>42554</v>
      </c>
      <c r="C494" s="77">
        <v>164.84</v>
      </c>
      <c r="D494" s="55">
        <f t="shared" si="24"/>
        <v>-2.8900000000000148</v>
      </c>
      <c r="E494" s="56">
        <f t="shared" si="23"/>
        <v>375700.00000000192</v>
      </c>
      <c r="F494" s="57"/>
      <c r="G494" s="56">
        <f t="shared" si="25"/>
        <v>538979.99999999977</v>
      </c>
    </row>
    <row r="495" spans="2:7">
      <c r="B495" s="76">
        <v>42553</v>
      </c>
      <c r="C495" s="77">
        <v>164.84</v>
      </c>
      <c r="D495" s="55">
        <f t="shared" si="24"/>
        <v>0</v>
      </c>
      <c r="E495" s="56">
        <f t="shared" si="23"/>
        <v>0</v>
      </c>
      <c r="F495" s="57"/>
      <c r="G495" s="56">
        <f t="shared" si="25"/>
        <v>538979.99999999977</v>
      </c>
    </row>
    <row r="496" spans="2:7">
      <c r="B496" s="76">
        <v>42552</v>
      </c>
      <c r="C496" s="77">
        <v>164.24</v>
      </c>
      <c r="D496" s="55">
        <f t="shared" si="24"/>
        <v>0.59999999999999432</v>
      </c>
      <c r="E496" s="56">
        <f t="shared" si="23"/>
        <v>-77999.999999999258</v>
      </c>
      <c r="F496" s="57"/>
      <c r="G496" s="56">
        <f t="shared" si="25"/>
        <v>538979.99999999977</v>
      </c>
    </row>
    <row r="497" spans="2:7">
      <c r="B497" s="76">
        <v>42551</v>
      </c>
      <c r="C497" s="77">
        <v>163.4</v>
      </c>
      <c r="D497" s="55">
        <f t="shared" si="24"/>
        <v>0.84000000000000341</v>
      </c>
      <c r="E497" s="56">
        <f t="shared" si="23"/>
        <v>-109200.00000000044</v>
      </c>
      <c r="F497" s="57"/>
      <c r="G497" s="56">
        <f t="shared" si="25"/>
        <v>538979.99999999977</v>
      </c>
    </row>
    <row r="498" spans="2:7">
      <c r="B498" s="76">
        <v>42550</v>
      </c>
      <c r="C498" s="77">
        <v>162.84</v>
      </c>
      <c r="D498" s="55">
        <f t="shared" si="24"/>
        <v>0.56000000000000227</v>
      </c>
      <c r="E498" s="56">
        <f t="shared" si="23"/>
        <v>-72800.000000000291</v>
      </c>
      <c r="F498" s="57"/>
      <c r="G498" s="56">
        <f t="shared" si="25"/>
        <v>538979.99999999977</v>
      </c>
    </row>
    <row r="499" spans="2:7">
      <c r="B499" s="76">
        <v>42549</v>
      </c>
      <c r="C499" s="77">
        <v>163.22</v>
      </c>
      <c r="D499" s="55">
        <f t="shared" si="24"/>
        <v>-0.37999999999999545</v>
      </c>
      <c r="E499" s="56">
        <f t="shared" si="23"/>
        <v>49399.999999999411</v>
      </c>
      <c r="F499" s="57"/>
      <c r="G499" s="56">
        <f t="shared" si="25"/>
        <v>538979.99999999977</v>
      </c>
    </row>
    <row r="500" spans="2:7">
      <c r="B500" s="76">
        <v>42548</v>
      </c>
      <c r="C500" s="77">
        <v>163.85</v>
      </c>
      <c r="D500" s="55">
        <f t="shared" si="24"/>
        <v>-0.62999999999999545</v>
      </c>
      <c r="E500" s="56">
        <f t="shared" si="23"/>
        <v>81899.999999999403</v>
      </c>
      <c r="F500" s="57"/>
      <c r="G500" s="56">
        <f t="shared" si="25"/>
        <v>538979.99999999977</v>
      </c>
    </row>
    <row r="501" spans="2:7">
      <c r="B501" s="76">
        <v>42547</v>
      </c>
      <c r="C501" s="77">
        <v>164.09</v>
      </c>
      <c r="D501" s="55">
        <f t="shared" si="24"/>
        <v>-0.24000000000000909</v>
      </c>
      <c r="E501" s="56">
        <f t="shared" si="23"/>
        <v>31200.000000001182</v>
      </c>
      <c r="F501" s="57"/>
      <c r="G501" s="56">
        <f t="shared" si="25"/>
        <v>538979.99999999977</v>
      </c>
    </row>
    <row r="502" spans="2:7">
      <c r="B502" s="76">
        <v>42546</v>
      </c>
      <c r="C502" s="77">
        <v>164.65</v>
      </c>
      <c r="D502" s="55">
        <f t="shared" si="24"/>
        <v>-0.56000000000000227</v>
      </c>
      <c r="E502" s="56">
        <f t="shared" si="23"/>
        <v>72800.000000000291</v>
      </c>
      <c r="F502" s="57"/>
      <c r="G502" s="56">
        <f t="shared" si="25"/>
        <v>538979.99999999977</v>
      </c>
    </row>
    <row r="503" spans="2:7">
      <c r="B503" s="76">
        <v>42545</v>
      </c>
      <c r="C503" s="77">
        <v>166.05</v>
      </c>
      <c r="D503" s="55">
        <f t="shared" si="24"/>
        <v>-1.4000000000000057</v>
      </c>
      <c r="E503" s="56">
        <f t="shared" si="23"/>
        <v>182000.00000000073</v>
      </c>
      <c r="F503" s="57"/>
      <c r="G503" s="56">
        <f t="shared" si="25"/>
        <v>538979.99999999977</v>
      </c>
    </row>
    <row r="504" spans="2:7">
      <c r="B504" s="76">
        <v>42544</v>
      </c>
      <c r="C504" s="77">
        <v>164.82</v>
      </c>
      <c r="D504" s="55">
        <f t="shared" si="24"/>
        <v>1.2300000000000182</v>
      </c>
      <c r="E504" s="56">
        <f t="shared" si="23"/>
        <v>-159900.00000000236</v>
      </c>
      <c r="F504" s="57"/>
      <c r="G504" s="56">
        <f t="shared" si="25"/>
        <v>538979.99999999977</v>
      </c>
    </row>
    <row r="505" spans="2:7">
      <c r="B505" s="76">
        <v>42543</v>
      </c>
      <c r="C505" s="77">
        <v>164</v>
      </c>
      <c r="D505" s="55">
        <f t="shared" si="24"/>
        <v>0.81999999999999318</v>
      </c>
      <c r="E505" s="56">
        <f t="shared" si="23"/>
        <v>-106599.99999999911</v>
      </c>
      <c r="F505" s="57"/>
      <c r="G505" s="56">
        <f t="shared" si="25"/>
        <v>538979.99999999977</v>
      </c>
    </row>
    <row r="506" spans="2:7">
      <c r="B506" s="76">
        <v>42542</v>
      </c>
      <c r="C506" s="77">
        <v>163.53</v>
      </c>
      <c r="D506" s="55">
        <f t="shared" si="24"/>
        <v>0.46999999999999886</v>
      </c>
      <c r="E506" s="56">
        <f t="shared" si="23"/>
        <v>-61099.999999999854</v>
      </c>
      <c r="F506" s="57"/>
      <c r="G506" s="56">
        <f t="shared" si="25"/>
        <v>538979.99999999977</v>
      </c>
    </row>
    <row r="507" spans="2:7">
      <c r="B507" s="76">
        <v>42541</v>
      </c>
      <c r="C507" s="77">
        <v>163.30000000000001</v>
      </c>
      <c r="D507" s="55">
        <f t="shared" si="24"/>
        <v>0.22999999999998977</v>
      </c>
      <c r="E507" s="56">
        <f t="shared" si="23"/>
        <v>-29899.999999998668</v>
      </c>
      <c r="F507" s="57"/>
      <c r="G507" s="56">
        <f t="shared" si="25"/>
        <v>538979.99999999977</v>
      </c>
    </row>
    <row r="508" spans="2:7">
      <c r="B508" s="76">
        <v>42540</v>
      </c>
      <c r="C508" s="77">
        <v>163.56</v>
      </c>
      <c r="D508" s="55">
        <f t="shared" si="24"/>
        <v>-0.25999999999999091</v>
      </c>
      <c r="E508" s="56">
        <f t="shared" si="23"/>
        <v>33799.999999998821</v>
      </c>
      <c r="F508" s="57"/>
      <c r="G508" s="56">
        <f t="shared" si="25"/>
        <v>538979.99999999977</v>
      </c>
    </row>
    <row r="509" spans="2:7">
      <c r="B509" s="76">
        <v>42539</v>
      </c>
      <c r="C509" s="77">
        <v>162</v>
      </c>
      <c r="D509" s="55">
        <f t="shared" si="24"/>
        <v>1.5600000000000023</v>
      </c>
      <c r="E509" s="56">
        <f t="shared" si="23"/>
        <v>-202800.00000000029</v>
      </c>
      <c r="F509" s="57"/>
      <c r="G509" s="56">
        <f t="shared" si="25"/>
        <v>538979.99999999977</v>
      </c>
    </row>
    <row r="510" spans="2:7">
      <c r="B510" s="76">
        <v>42538</v>
      </c>
      <c r="C510" s="77">
        <v>159.21</v>
      </c>
      <c r="D510" s="55">
        <f t="shared" si="24"/>
        <v>2.789999999999992</v>
      </c>
      <c r="E510" s="56">
        <f t="shared" si="23"/>
        <v>-362699.99999999895</v>
      </c>
      <c r="F510" s="57"/>
      <c r="G510" s="56">
        <f t="shared" si="25"/>
        <v>538979.99999999977</v>
      </c>
    </row>
    <row r="511" spans="2:7">
      <c r="B511" s="76">
        <v>42537</v>
      </c>
      <c r="C511" s="77">
        <v>161.07</v>
      </c>
      <c r="D511" s="55">
        <f t="shared" si="24"/>
        <v>-1.8599999999999852</v>
      </c>
      <c r="E511" s="56">
        <f t="shared" si="23"/>
        <v>241799.99999999808</v>
      </c>
      <c r="F511" s="57"/>
      <c r="G511" s="56">
        <f t="shared" si="25"/>
        <v>538979.99999999977</v>
      </c>
    </row>
    <row r="512" spans="2:7">
      <c r="B512" s="76">
        <v>42536</v>
      </c>
      <c r="C512" s="77">
        <v>161.04</v>
      </c>
      <c r="D512" s="55">
        <f t="shared" si="24"/>
        <v>3.0000000000001137E-2</v>
      </c>
      <c r="E512" s="56">
        <f t="shared" si="23"/>
        <v>-3900.0000000001478</v>
      </c>
      <c r="F512" s="57"/>
      <c r="G512" s="56">
        <f t="shared" si="25"/>
        <v>538979.99999999977</v>
      </c>
    </row>
    <row r="513" spans="2:7">
      <c r="B513" s="76">
        <v>42535</v>
      </c>
      <c r="C513" s="77">
        <v>161.44</v>
      </c>
      <c r="D513" s="55">
        <f t="shared" si="24"/>
        <v>-0.40000000000000568</v>
      </c>
      <c r="E513" s="56">
        <f t="shared" si="23"/>
        <v>52000.000000000742</v>
      </c>
      <c r="F513" s="57"/>
      <c r="G513" s="56">
        <f t="shared" si="25"/>
        <v>538979.99999999977</v>
      </c>
    </row>
    <row r="514" spans="2:7">
      <c r="B514" s="76">
        <v>42534</v>
      </c>
      <c r="C514" s="77">
        <v>159.63</v>
      </c>
      <c r="D514" s="55">
        <f t="shared" si="24"/>
        <v>1.8100000000000023</v>
      </c>
      <c r="E514" s="56">
        <f t="shared" si="23"/>
        <v>-235300.00000000029</v>
      </c>
      <c r="F514" s="57"/>
      <c r="G514" s="56">
        <f t="shared" si="25"/>
        <v>538979.99999999977</v>
      </c>
    </row>
    <row r="515" spans="2:7">
      <c r="B515" s="76">
        <v>42533</v>
      </c>
      <c r="C515" s="77">
        <v>155.5</v>
      </c>
      <c r="D515" s="55">
        <f t="shared" si="24"/>
        <v>4.1299999999999955</v>
      </c>
      <c r="E515" s="56">
        <f t="shared" si="23"/>
        <v>-536899.99999999942</v>
      </c>
      <c r="F515" s="57"/>
      <c r="G515" s="56">
        <f t="shared" si="25"/>
        <v>538979.99999999977</v>
      </c>
    </row>
    <row r="516" spans="2:7">
      <c r="B516" s="76">
        <v>42532</v>
      </c>
      <c r="C516" s="77">
        <v>155.80000000000001</v>
      </c>
      <c r="D516" s="55">
        <f t="shared" si="24"/>
        <v>-0.30000000000001137</v>
      </c>
      <c r="E516" s="56">
        <f t="shared" si="23"/>
        <v>39000.000000001477</v>
      </c>
      <c r="F516" s="57"/>
      <c r="G516" s="56">
        <f t="shared" si="25"/>
        <v>511680.00000000006</v>
      </c>
    </row>
    <row r="517" spans="2:7">
      <c r="B517" s="76">
        <v>42531</v>
      </c>
      <c r="C517" s="77">
        <v>155.69</v>
      </c>
      <c r="D517" s="55">
        <f t="shared" si="24"/>
        <v>0.11000000000001364</v>
      </c>
      <c r="E517" s="56">
        <f t="shared" si="23"/>
        <v>-14300.000000001774</v>
      </c>
      <c r="F517" s="57"/>
      <c r="G517" s="56">
        <f t="shared" si="25"/>
        <v>511680.00000000006</v>
      </c>
    </row>
    <row r="518" spans="2:7">
      <c r="B518" s="76">
        <v>42530</v>
      </c>
      <c r="C518" s="77">
        <v>150.65</v>
      </c>
      <c r="D518" s="55">
        <f t="shared" si="24"/>
        <v>5.039999999999992</v>
      </c>
      <c r="E518" s="56">
        <f t="shared" si="23"/>
        <v>-655199.99999999895</v>
      </c>
      <c r="F518" s="57"/>
      <c r="G518" s="56">
        <f t="shared" si="25"/>
        <v>511680.00000000006</v>
      </c>
    </row>
    <row r="519" spans="2:7">
      <c r="B519" s="76">
        <v>42529</v>
      </c>
      <c r="C519" s="77">
        <v>150</v>
      </c>
      <c r="D519" s="55">
        <f t="shared" si="24"/>
        <v>0.65000000000000568</v>
      </c>
      <c r="E519" s="56">
        <f t="shared" si="23"/>
        <v>-84500.000000000742</v>
      </c>
      <c r="F519" s="57"/>
      <c r="G519" s="56">
        <f t="shared" si="25"/>
        <v>472680.00000000047</v>
      </c>
    </row>
    <row r="520" spans="2:7">
      <c r="B520" s="76">
        <v>42528</v>
      </c>
      <c r="C520" s="77">
        <v>150</v>
      </c>
      <c r="D520" s="55">
        <f t="shared" si="24"/>
        <v>0</v>
      </c>
      <c r="E520" s="56">
        <f t="shared" ref="E520:E583" si="26">$J$8*D520</f>
        <v>0</v>
      </c>
      <c r="F520" s="57"/>
      <c r="G520" s="56">
        <f t="shared" si="25"/>
        <v>472680.00000000047</v>
      </c>
    </row>
    <row r="521" spans="2:7">
      <c r="B521" s="76">
        <v>42527</v>
      </c>
      <c r="C521" s="77">
        <v>148.82</v>
      </c>
      <c r="D521" s="55">
        <f t="shared" si="24"/>
        <v>1.1800000000000068</v>
      </c>
      <c r="E521" s="56">
        <f t="shared" si="26"/>
        <v>-153400.00000000087</v>
      </c>
      <c r="F521" s="57"/>
      <c r="G521" s="56">
        <f t="shared" si="25"/>
        <v>472680.00000000047</v>
      </c>
    </row>
    <row r="522" spans="2:7">
      <c r="B522" s="76">
        <v>42526</v>
      </c>
      <c r="C522" s="77">
        <v>149.1</v>
      </c>
      <c r="D522" s="55">
        <f t="shared" ref="D522:D585" si="27">C521-C522</f>
        <v>-0.28000000000000114</v>
      </c>
      <c r="E522" s="56">
        <f t="shared" si="26"/>
        <v>36400.000000000146</v>
      </c>
      <c r="F522" s="57"/>
      <c r="G522" s="56">
        <f t="shared" ref="G522:G585" si="28">-PERCENTILE(E522:E782,1-$J$7)</f>
        <v>472680.00000000047</v>
      </c>
    </row>
    <row r="523" spans="2:7">
      <c r="B523" s="76">
        <v>42525</v>
      </c>
      <c r="C523" s="77">
        <v>147.28</v>
      </c>
      <c r="D523" s="55">
        <f t="shared" si="27"/>
        <v>1.8199999999999932</v>
      </c>
      <c r="E523" s="56">
        <f t="shared" si="26"/>
        <v>-236599.99999999913</v>
      </c>
      <c r="F523" s="57"/>
      <c r="G523" s="56">
        <f t="shared" si="28"/>
        <v>472680.00000000047</v>
      </c>
    </row>
    <row r="524" spans="2:7">
      <c r="B524" s="76">
        <v>42524</v>
      </c>
      <c r="C524" s="77">
        <v>147.63999999999999</v>
      </c>
      <c r="D524" s="55">
        <f t="shared" si="27"/>
        <v>-0.35999999999998522</v>
      </c>
      <c r="E524" s="56">
        <f t="shared" si="26"/>
        <v>46799.999999998079</v>
      </c>
      <c r="F524" s="57"/>
      <c r="G524" s="56">
        <f t="shared" si="28"/>
        <v>472680.00000000047</v>
      </c>
    </row>
    <row r="525" spans="2:7">
      <c r="B525" s="76">
        <v>42523</v>
      </c>
      <c r="C525" s="77">
        <v>147.93</v>
      </c>
      <c r="D525" s="55">
        <f t="shared" si="27"/>
        <v>-0.29000000000002046</v>
      </c>
      <c r="E525" s="56">
        <f t="shared" si="26"/>
        <v>37700.000000002663</v>
      </c>
      <c r="F525" s="57"/>
      <c r="G525" s="56">
        <f t="shared" si="28"/>
        <v>472680.00000000047</v>
      </c>
    </row>
    <row r="526" spans="2:7">
      <c r="B526" s="76">
        <v>42522</v>
      </c>
      <c r="C526" s="77">
        <v>148.66</v>
      </c>
      <c r="D526" s="55">
        <f t="shared" si="27"/>
        <v>-0.72999999999998977</v>
      </c>
      <c r="E526" s="56">
        <f t="shared" si="26"/>
        <v>94899.999999998676</v>
      </c>
      <c r="F526" s="57"/>
      <c r="G526" s="56">
        <f t="shared" si="28"/>
        <v>472680.00000000047</v>
      </c>
    </row>
    <row r="527" spans="2:7">
      <c r="B527" s="76">
        <v>42521</v>
      </c>
      <c r="C527" s="77">
        <v>147.05000000000001</v>
      </c>
      <c r="D527" s="55">
        <f t="shared" si="27"/>
        <v>1.6099999999999852</v>
      </c>
      <c r="E527" s="56">
        <f t="shared" si="26"/>
        <v>-209299.99999999808</v>
      </c>
      <c r="F527" s="57"/>
      <c r="G527" s="56">
        <f t="shared" si="28"/>
        <v>472680.00000000047</v>
      </c>
    </row>
    <row r="528" spans="2:7">
      <c r="B528" s="76">
        <v>42520</v>
      </c>
      <c r="C528" s="77">
        <v>147.63999999999999</v>
      </c>
      <c r="D528" s="55">
        <f t="shared" si="27"/>
        <v>-0.58999999999997499</v>
      </c>
      <c r="E528" s="56">
        <f t="shared" si="26"/>
        <v>76699.999999996755</v>
      </c>
      <c r="F528" s="57"/>
      <c r="G528" s="56">
        <f t="shared" si="28"/>
        <v>472680.00000000047</v>
      </c>
    </row>
    <row r="529" spans="2:7">
      <c r="B529" s="76">
        <v>42519</v>
      </c>
      <c r="C529" s="77">
        <v>147.47999999999999</v>
      </c>
      <c r="D529" s="55">
        <f t="shared" si="27"/>
        <v>0.15999999999999659</v>
      </c>
      <c r="E529" s="56">
        <f t="shared" si="26"/>
        <v>-20799.999999999556</v>
      </c>
      <c r="F529" s="57"/>
      <c r="G529" s="56">
        <f t="shared" si="28"/>
        <v>472680.00000000047</v>
      </c>
    </row>
    <row r="530" spans="2:7">
      <c r="B530" s="76">
        <v>42518</v>
      </c>
      <c r="C530" s="77">
        <v>146.76</v>
      </c>
      <c r="D530" s="55">
        <f t="shared" si="27"/>
        <v>0.71999999999999886</v>
      </c>
      <c r="E530" s="56">
        <f t="shared" si="26"/>
        <v>-93599.999999999854</v>
      </c>
      <c r="F530" s="57"/>
      <c r="G530" s="56">
        <f t="shared" si="28"/>
        <v>472680.00000000047</v>
      </c>
    </row>
    <row r="531" spans="2:7">
      <c r="B531" s="76">
        <v>42517</v>
      </c>
      <c r="C531" s="77">
        <v>146.66999999999999</v>
      </c>
      <c r="D531" s="55">
        <f t="shared" si="27"/>
        <v>9.0000000000003411E-2</v>
      </c>
      <c r="E531" s="56">
        <f t="shared" si="26"/>
        <v>-11700.000000000444</v>
      </c>
      <c r="F531" s="57"/>
      <c r="G531" s="56">
        <f t="shared" si="28"/>
        <v>472680.00000000047</v>
      </c>
    </row>
    <row r="532" spans="2:7">
      <c r="B532" s="76">
        <v>42516</v>
      </c>
      <c r="C532" s="77">
        <v>146.52000000000001</v>
      </c>
      <c r="D532" s="55">
        <f t="shared" si="27"/>
        <v>0.14999999999997726</v>
      </c>
      <c r="E532" s="56">
        <f t="shared" si="26"/>
        <v>-19499.999999997046</v>
      </c>
      <c r="F532" s="57"/>
      <c r="G532" s="56">
        <f t="shared" si="28"/>
        <v>472680.00000000047</v>
      </c>
    </row>
    <row r="533" spans="2:7">
      <c r="B533" s="76">
        <v>42515</v>
      </c>
      <c r="C533" s="77">
        <v>145.71</v>
      </c>
      <c r="D533" s="55">
        <f t="shared" si="27"/>
        <v>0.81000000000000227</v>
      </c>
      <c r="E533" s="56">
        <f t="shared" si="26"/>
        <v>-105300.00000000029</v>
      </c>
      <c r="F533" s="57"/>
      <c r="G533" s="56">
        <f t="shared" si="28"/>
        <v>472680.00000000047</v>
      </c>
    </row>
    <row r="534" spans="2:7">
      <c r="B534" s="76">
        <v>42514</v>
      </c>
      <c r="C534" s="77">
        <v>145.34</v>
      </c>
      <c r="D534" s="55">
        <f t="shared" si="27"/>
        <v>0.37000000000000455</v>
      </c>
      <c r="E534" s="56">
        <f t="shared" si="26"/>
        <v>-48100.000000000589</v>
      </c>
      <c r="F534" s="57"/>
      <c r="G534" s="56">
        <f t="shared" si="28"/>
        <v>472680.00000000047</v>
      </c>
    </row>
    <row r="535" spans="2:7">
      <c r="B535" s="76">
        <v>42513</v>
      </c>
      <c r="C535" s="77">
        <v>145.88999999999999</v>
      </c>
      <c r="D535" s="55">
        <f t="shared" si="27"/>
        <v>-0.54999999999998295</v>
      </c>
      <c r="E535" s="56">
        <f t="shared" si="26"/>
        <v>71499.999999997788</v>
      </c>
      <c r="F535" s="57"/>
      <c r="G535" s="56">
        <f t="shared" si="28"/>
        <v>472680.00000000047</v>
      </c>
    </row>
    <row r="536" spans="2:7">
      <c r="B536" s="76">
        <v>42512</v>
      </c>
      <c r="C536" s="77">
        <v>145.88999999999999</v>
      </c>
      <c r="D536" s="55">
        <f t="shared" si="27"/>
        <v>0</v>
      </c>
      <c r="E536" s="56">
        <f t="shared" si="26"/>
        <v>0</v>
      </c>
      <c r="F536" s="57"/>
      <c r="G536" s="56">
        <f t="shared" si="28"/>
        <v>472680.00000000047</v>
      </c>
    </row>
    <row r="537" spans="2:7">
      <c r="B537" s="76">
        <v>42511</v>
      </c>
      <c r="C537" s="77">
        <v>145.94999999999999</v>
      </c>
      <c r="D537" s="55">
        <f t="shared" si="27"/>
        <v>-6.0000000000002274E-2</v>
      </c>
      <c r="E537" s="56">
        <f t="shared" si="26"/>
        <v>7800.0000000002956</v>
      </c>
      <c r="F537" s="57"/>
      <c r="G537" s="56">
        <f t="shared" si="28"/>
        <v>472680.00000000047</v>
      </c>
    </row>
    <row r="538" spans="2:7">
      <c r="B538" s="76">
        <v>42510</v>
      </c>
      <c r="C538" s="77">
        <v>145.74</v>
      </c>
      <c r="D538" s="55">
        <f t="shared" si="27"/>
        <v>0.20999999999997954</v>
      </c>
      <c r="E538" s="56">
        <f t="shared" si="26"/>
        <v>-27299.999999997341</v>
      </c>
      <c r="F538" s="57"/>
      <c r="G538" s="56">
        <f t="shared" si="28"/>
        <v>472680.00000000047</v>
      </c>
    </row>
    <row r="539" spans="2:7">
      <c r="B539" s="76">
        <v>42509</v>
      </c>
      <c r="C539" s="77">
        <v>144.51</v>
      </c>
      <c r="D539" s="55">
        <f t="shared" si="27"/>
        <v>1.2300000000000182</v>
      </c>
      <c r="E539" s="56">
        <f t="shared" si="26"/>
        <v>-159900.00000000236</v>
      </c>
      <c r="F539" s="57"/>
      <c r="G539" s="56">
        <f t="shared" si="28"/>
        <v>472680.00000000047</v>
      </c>
    </row>
    <row r="540" spans="2:7">
      <c r="B540" s="76">
        <v>42508</v>
      </c>
      <c r="C540" s="77">
        <v>145</v>
      </c>
      <c r="D540" s="55">
        <f t="shared" si="27"/>
        <v>-0.49000000000000909</v>
      </c>
      <c r="E540" s="56">
        <f t="shared" si="26"/>
        <v>63700.000000001179</v>
      </c>
      <c r="F540" s="57"/>
      <c r="G540" s="56">
        <f t="shared" si="28"/>
        <v>472680.00000000047</v>
      </c>
    </row>
    <row r="541" spans="2:7">
      <c r="B541" s="76">
        <v>42507</v>
      </c>
      <c r="C541" s="77">
        <v>144.55000000000001</v>
      </c>
      <c r="D541" s="55">
        <f t="shared" si="27"/>
        <v>0.44999999999998863</v>
      </c>
      <c r="E541" s="56">
        <f t="shared" si="26"/>
        <v>-58499.999999998523</v>
      </c>
      <c r="F541" s="57"/>
      <c r="G541" s="56">
        <f t="shared" si="28"/>
        <v>472680.00000000047</v>
      </c>
    </row>
    <row r="542" spans="2:7">
      <c r="B542" s="76">
        <v>42506</v>
      </c>
      <c r="C542" s="77">
        <v>144.72</v>
      </c>
      <c r="D542" s="55">
        <f t="shared" si="27"/>
        <v>-0.16999999999998749</v>
      </c>
      <c r="E542" s="56">
        <f t="shared" si="26"/>
        <v>22099.999999998374</v>
      </c>
      <c r="F542" s="57"/>
      <c r="G542" s="56">
        <f t="shared" si="28"/>
        <v>472680.00000000047</v>
      </c>
    </row>
    <row r="543" spans="2:7">
      <c r="B543" s="76">
        <v>42505</v>
      </c>
      <c r="C543" s="77">
        <v>145.82</v>
      </c>
      <c r="D543" s="55">
        <f t="shared" si="27"/>
        <v>-1.0999999999999943</v>
      </c>
      <c r="E543" s="56">
        <f t="shared" si="26"/>
        <v>142999.99999999927</v>
      </c>
      <c r="F543" s="57"/>
      <c r="G543" s="56">
        <f t="shared" si="28"/>
        <v>472680.00000000047</v>
      </c>
    </row>
    <row r="544" spans="2:7">
      <c r="B544" s="76">
        <v>42504</v>
      </c>
      <c r="C544" s="77">
        <v>144.28</v>
      </c>
      <c r="D544" s="55">
        <f t="shared" si="27"/>
        <v>1.539999999999992</v>
      </c>
      <c r="E544" s="56">
        <f t="shared" si="26"/>
        <v>-200199.99999999895</v>
      </c>
      <c r="F544" s="57"/>
      <c r="G544" s="56">
        <f t="shared" si="28"/>
        <v>472680.00000000047</v>
      </c>
    </row>
    <row r="545" spans="2:7">
      <c r="B545" s="76">
        <v>42503</v>
      </c>
      <c r="C545" s="77">
        <v>144.82</v>
      </c>
      <c r="D545" s="55">
        <f t="shared" si="27"/>
        <v>-0.53999999999999204</v>
      </c>
      <c r="E545" s="56">
        <f t="shared" si="26"/>
        <v>70199.999999998967</v>
      </c>
      <c r="F545" s="57"/>
      <c r="G545" s="56">
        <f t="shared" si="28"/>
        <v>472680.00000000047</v>
      </c>
    </row>
    <row r="546" spans="2:7">
      <c r="B546" s="76">
        <v>42502</v>
      </c>
      <c r="C546" s="77">
        <v>144.30000000000001</v>
      </c>
      <c r="D546" s="55">
        <f t="shared" si="27"/>
        <v>0.51999999999998181</v>
      </c>
      <c r="E546" s="56">
        <f t="shared" si="26"/>
        <v>-67599.999999997643</v>
      </c>
      <c r="F546" s="57"/>
      <c r="G546" s="56">
        <f t="shared" si="28"/>
        <v>472680.00000000047</v>
      </c>
    </row>
    <row r="547" spans="2:7">
      <c r="B547" s="76">
        <v>42501</v>
      </c>
      <c r="C547" s="77">
        <v>144.97999999999999</v>
      </c>
      <c r="D547" s="55">
        <f t="shared" si="27"/>
        <v>-0.6799999999999784</v>
      </c>
      <c r="E547" s="56">
        <f t="shared" si="26"/>
        <v>88399.999999997191</v>
      </c>
      <c r="F547" s="57"/>
      <c r="G547" s="56">
        <f t="shared" si="28"/>
        <v>472680.00000000047</v>
      </c>
    </row>
    <row r="548" spans="2:7">
      <c r="B548" s="76">
        <v>42500</v>
      </c>
      <c r="C548" s="77">
        <v>144.02000000000001</v>
      </c>
      <c r="D548" s="55">
        <f t="shared" si="27"/>
        <v>0.95999999999997954</v>
      </c>
      <c r="E548" s="56">
        <f t="shared" si="26"/>
        <v>-124799.99999999734</v>
      </c>
      <c r="F548" s="57"/>
      <c r="G548" s="56">
        <f t="shared" si="28"/>
        <v>472680.00000000047</v>
      </c>
    </row>
    <row r="549" spans="2:7">
      <c r="B549" s="76">
        <v>42499</v>
      </c>
      <c r="C549" s="77">
        <v>144.99</v>
      </c>
      <c r="D549" s="55">
        <f t="shared" si="27"/>
        <v>-0.96999999999999886</v>
      </c>
      <c r="E549" s="56">
        <f t="shared" si="26"/>
        <v>126099.99999999985</v>
      </c>
      <c r="F549" s="57"/>
      <c r="G549" s="56">
        <f t="shared" si="28"/>
        <v>472680.00000000047</v>
      </c>
    </row>
    <row r="550" spans="2:7">
      <c r="B550" s="76">
        <v>42498</v>
      </c>
      <c r="C550" s="77">
        <v>145.38</v>
      </c>
      <c r="D550" s="55">
        <f t="shared" si="27"/>
        <v>-0.38999999999998636</v>
      </c>
      <c r="E550" s="56">
        <f t="shared" si="26"/>
        <v>50699.999999998225</v>
      </c>
      <c r="F550" s="57"/>
      <c r="G550" s="56">
        <f t="shared" si="28"/>
        <v>472680.00000000047</v>
      </c>
    </row>
    <row r="551" spans="2:7">
      <c r="B551" s="76">
        <v>42497</v>
      </c>
      <c r="C551" s="77">
        <v>145.18</v>
      </c>
      <c r="D551" s="55">
        <f t="shared" si="27"/>
        <v>0.19999999999998863</v>
      </c>
      <c r="E551" s="56">
        <f t="shared" si="26"/>
        <v>-25999.999999998523</v>
      </c>
      <c r="F551" s="57"/>
      <c r="G551" s="56">
        <f t="shared" si="28"/>
        <v>472680.00000000047</v>
      </c>
    </row>
    <row r="552" spans="2:7">
      <c r="B552" s="76">
        <v>42496</v>
      </c>
      <c r="C552" s="77">
        <v>144.41</v>
      </c>
      <c r="D552" s="55">
        <f t="shared" si="27"/>
        <v>0.77000000000001023</v>
      </c>
      <c r="E552" s="56">
        <f t="shared" si="26"/>
        <v>-100100.00000000132</v>
      </c>
      <c r="F552" s="57"/>
      <c r="G552" s="56">
        <f t="shared" si="28"/>
        <v>472680.00000000047</v>
      </c>
    </row>
    <row r="553" spans="2:7">
      <c r="B553" s="76">
        <v>42495</v>
      </c>
      <c r="C553" s="77">
        <v>141.46</v>
      </c>
      <c r="D553" s="55">
        <f t="shared" si="27"/>
        <v>2.9499999999999886</v>
      </c>
      <c r="E553" s="56">
        <f t="shared" si="26"/>
        <v>-383499.99999999854</v>
      </c>
      <c r="F553" s="57"/>
      <c r="G553" s="56">
        <f t="shared" si="28"/>
        <v>472680.00000000047</v>
      </c>
    </row>
    <row r="554" spans="2:7">
      <c r="B554" s="76">
        <v>42494</v>
      </c>
      <c r="C554" s="77">
        <v>142.88999999999999</v>
      </c>
      <c r="D554" s="55">
        <f t="shared" si="27"/>
        <v>-1.4299999999999784</v>
      </c>
      <c r="E554" s="56">
        <f t="shared" si="26"/>
        <v>185899.99999999721</v>
      </c>
      <c r="F554" s="57"/>
      <c r="G554" s="56">
        <f t="shared" si="28"/>
        <v>472680.00000000047</v>
      </c>
    </row>
    <row r="555" spans="2:7">
      <c r="B555" s="76">
        <v>42493</v>
      </c>
      <c r="C555" s="77">
        <v>143.9</v>
      </c>
      <c r="D555" s="55">
        <f t="shared" si="27"/>
        <v>-1.0100000000000193</v>
      </c>
      <c r="E555" s="56">
        <f t="shared" si="26"/>
        <v>131300.0000000025</v>
      </c>
      <c r="F555" s="57"/>
      <c r="G555" s="56">
        <f t="shared" si="28"/>
        <v>472680.00000000047</v>
      </c>
    </row>
    <row r="556" spans="2:7">
      <c r="B556" s="76">
        <v>42492</v>
      </c>
      <c r="C556" s="77">
        <v>145.81</v>
      </c>
      <c r="D556" s="55">
        <f t="shared" si="27"/>
        <v>-1.9099999999999966</v>
      </c>
      <c r="E556" s="56">
        <f t="shared" si="26"/>
        <v>248299.99999999956</v>
      </c>
      <c r="F556" s="57"/>
      <c r="G556" s="56">
        <f t="shared" si="28"/>
        <v>472680.00000000047</v>
      </c>
    </row>
    <row r="557" spans="2:7">
      <c r="B557" s="76">
        <v>42491</v>
      </c>
      <c r="C557" s="77">
        <v>145.81</v>
      </c>
      <c r="D557" s="55">
        <f t="shared" si="27"/>
        <v>0</v>
      </c>
      <c r="E557" s="56">
        <f t="shared" si="26"/>
        <v>0</v>
      </c>
      <c r="F557" s="57"/>
      <c r="G557" s="56">
        <f t="shared" si="28"/>
        <v>472680.00000000047</v>
      </c>
    </row>
    <row r="558" spans="2:7">
      <c r="B558" s="76">
        <v>42490</v>
      </c>
      <c r="C558" s="77">
        <v>143.18</v>
      </c>
      <c r="D558" s="55">
        <f t="shared" si="27"/>
        <v>2.6299999999999955</v>
      </c>
      <c r="E558" s="56">
        <f t="shared" si="26"/>
        <v>-341899.99999999942</v>
      </c>
      <c r="F558" s="57"/>
      <c r="G558" s="56">
        <f t="shared" si="28"/>
        <v>472680.00000000047</v>
      </c>
    </row>
    <row r="559" spans="2:7">
      <c r="B559" s="76">
        <v>42489</v>
      </c>
      <c r="C559" s="77">
        <v>145.38999999999999</v>
      </c>
      <c r="D559" s="55">
        <f t="shared" si="27"/>
        <v>-2.2099999999999795</v>
      </c>
      <c r="E559" s="56">
        <f t="shared" si="26"/>
        <v>287299.99999999732</v>
      </c>
      <c r="F559" s="57"/>
      <c r="G559" s="56">
        <f t="shared" si="28"/>
        <v>472680.00000000047</v>
      </c>
    </row>
    <row r="560" spans="2:7">
      <c r="B560" s="76">
        <v>42488</v>
      </c>
      <c r="C560" s="77">
        <v>145.05000000000001</v>
      </c>
      <c r="D560" s="55">
        <f t="shared" si="27"/>
        <v>0.33999999999997499</v>
      </c>
      <c r="E560" s="56">
        <f t="shared" si="26"/>
        <v>-44199.999999996748</v>
      </c>
      <c r="F560" s="57"/>
      <c r="G560" s="56">
        <f t="shared" si="28"/>
        <v>472680.00000000047</v>
      </c>
    </row>
    <row r="561" spans="2:7">
      <c r="B561" s="76">
        <v>42487</v>
      </c>
      <c r="C561" s="77">
        <v>144.36000000000001</v>
      </c>
      <c r="D561" s="55">
        <f t="shared" si="27"/>
        <v>0.68999999999999773</v>
      </c>
      <c r="E561" s="56">
        <f t="shared" si="26"/>
        <v>-89699.999999999709</v>
      </c>
      <c r="F561" s="57"/>
      <c r="G561" s="56">
        <f t="shared" si="28"/>
        <v>472680.00000000047</v>
      </c>
    </row>
    <row r="562" spans="2:7">
      <c r="B562" s="76">
        <v>42486</v>
      </c>
      <c r="C562" s="77">
        <v>141.94999999999999</v>
      </c>
      <c r="D562" s="55">
        <f t="shared" si="27"/>
        <v>2.410000000000025</v>
      </c>
      <c r="E562" s="56">
        <f t="shared" si="26"/>
        <v>-313300.00000000326</v>
      </c>
      <c r="F562" s="57"/>
      <c r="G562" s="56">
        <f t="shared" si="28"/>
        <v>472680.00000000047</v>
      </c>
    </row>
    <row r="563" spans="2:7">
      <c r="B563" s="76">
        <v>42485</v>
      </c>
      <c r="C563" s="77">
        <v>142.24</v>
      </c>
      <c r="D563" s="55">
        <f t="shared" si="27"/>
        <v>-0.29000000000002046</v>
      </c>
      <c r="E563" s="56">
        <f t="shared" si="26"/>
        <v>37700.000000002663</v>
      </c>
      <c r="F563" s="57"/>
      <c r="G563" s="56">
        <f t="shared" si="28"/>
        <v>472680.00000000047</v>
      </c>
    </row>
    <row r="564" spans="2:7">
      <c r="B564" s="76">
        <v>42484</v>
      </c>
      <c r="C564" s="77">
        <v>143.63999999999999</v>
      </c>
      <c r="D564" s="55">
        <f t="shared" si="27"/>
        <v>-1.3999999999999773</v>
      </c>
      <c r="E564" s="56">
        <f t="shared" si="26"/>
        <v>181999.99999999703</v>
      </c>
      <c r="F564" s="57"/>
      <c r="G564" s="56">
        <f t="shared" si="28"/>
        <v>472680.00000000047</v>
      </c>
    </row>
    <row r="565" spans="2:7">
      <c r="B565" s="76">
        <v>42483</v>
      </c>
      <c r="C565" s="77">
        <v>143.74</v>
      </c>
      <c r="D565" s="55">
        <f t="shared" si="27"/>
        <v>-0.10000000000002274</v>
      </c>
      <c r="E565" s="56">
        <f t="shared" si="26"/>
        <v>13000.000000002956</v>
      </c>
      <c r="F565" s="57"/>
      <c r="G565" s="56">
        <f t="shared" si="28"/>
        <v>472680.00000000047</v>
      </c>
    </row>
    <row r="566" spans="2:7">
      <c r="B566" s="76">
        <v>42482</v>
      </c>
      <c r="C566" s="77">
        <v>145.43</v>
      </c>
      <c r="D566" s="55">
        <f t="shared" si="27"/>
        <v>-1.6899999999999977</v>
      </c>
      <c r="E566" s="56">
        <f t="shared" si="26"/>
        <v>219699.99999999971</v>
      </c>
      <c r="F566" s="57"/>
      <c r="G566" s="56">
        <f t="shared" si="28"/>
        <v>472680.00000000047</v>
      </c>
    </row>
    <row r="567" spans="2:7">
      <c r="B567" s="76">
        <v>42481</v>
      </c>
      <c r="C567" s="77">
        <v>146.55000000000001</v>
      </c>
      <c r="D567" s="55">
        <f t="shared" si="27"/>
        <v>-1.1200000000000045</v>
      </c>
      <c r="E567" s="56">
        <f t="shared" si="26"/>
        <v>145600.00000000058</v>
      </c>
      <c r="F567" s="57"/>
      <c r="G567" s="56">
        <f t="shared" si="28"/>
        <v>472680.00000000047</v>
      </c>
    </row>
    <row r="568" spans="2:7">
      <c r="B568" s="76">
        <v>42480</v>
      </c>
      <c r="C568" s="77">
        <v>146.13999999999999</v>
      </c>
      <c r="D568" s="55">
        <f t="shared" si="27"/>
        <v>0.41000000000002501</v>
      </c>
      <c r="E568" s="56">
        <f t="shared" si="26"/>
        <v>-53300.000000003252</v>
      </c>
      <c r="F568" s="57"/>
      <c r="G568" s="56">
        <f t="shared" si="28"/>
        <v>472680.00000000047</v>
      </c>
    </row>
    <row r="569" spans="2:7">
      <c r="B569" s="76">
        <v>42479</v>
      </c>
      <c r="C569" s="77">
        <v>146.46</v>
      </c>
      <c r="D569" s="55">
        <f t="shared" si="27"/>
        <v>-0.3200000000000216</v>
      </c>
      <c r="E569" s="56">
        <f t="shared" si="26"/>
        <v>41600.000000002809</v>
      </c>
      <c r="F569" s="57"/>
      <c r="G569" s="56">
        <f t="shared" si="28"/>
        <v>472680.00000000047</v>
      </c>
    </row>
    <row r="570" spans="2:7">
      <c r="B570" s="76">
        <v>42478</v>
      </c>
      <c r="C570" s="77">
        <v>146.91999999999999</v>
      </c>
      <c r="D570" s="55">
        <f t="shared" si="27"/>
        <v>-0.45999999999997954</v>
      </c>
      <c r="E570" s="56">
        <f t="shared" si="26"/>
        <v>59799.999999997337</v>
      </c>
      <c r="F570" s="57"/>
      <c r="G570" s="56">
        <f t="shared" si="28"/>
        <v>472680.00000000047</v>
      </c>
    </row>
    <row r="571" spans="2:7">
      <c r="B571" s="76">
        <v>42477</v>
      </c>
      <c r="C571" s="77">
        <v>146.79</v>
      </c>
      <c r="D571" s="55">
        <f t="shared" si="27"/>
        <v>0.12999999999999545</v>
      </c>
      <c r="E571" s="56">
        <f t="shared" si="26"/>
        <v>-16899.999999999411</v>
      </c>
      <c r="F571" s="57"/>
      <c r="G571" s="56">
        <f t="shared" si="28"/>
        <v>472680.00000000047</v>
      </c>
    </row>
    <row r="572" spans="2:7">
      <c r="B572" s="76">
        <v>42476</v>
      </c>
      <c r="C572" s="77">
        <v>144.16999999999999</v>
      </c>
      <c r="D572" s="55">
        <f t="shared" si="27"/>
        <v>2.6200000000000045</v>
      </c>
      <c r="E572" s="56">
        <f t="shared" si="26"/>
        <v>-340600.00000000058</v>
      </c>
      <c r="F572" s="57"/>
      <c r="G572" s="56">
        <f t="shared" si="28"/>
        <v>472680.00000000047</v>
      </c>
    </row>
    <row r="573" spans="2:7">
      <c r="B573" s="76">
        <v>42475</v>
      </c>
      <c r="C573" s="77">
        <v>143.84</v>
      </c>
      <c r="D573" s="55">
        <f t="shared" si="27"/>
        <v>0.32999999999998408</v>
      </c>
      <c r="E573" s="56">
        <f t="shared" si="26"/>
        <v>-42899.999999997934</v>
      </c>
      <c r="F573" s="57"/>
      <c r="G573" s="56">
        <f t="shared" si="28"/>
        <v>472680.00000000047</v>
      </c>
    </row>
    <row r="574" spans="2:7">
      <c r="B574" s="76">
        <v>42474</v>
      </c>
      <c r="C574" s="77">
        <v>143.32</v>
      </c>
      <c r="D574" s="55">
        <f t="shared" si="27"/>
        <v>0.52000000000001023</v>
      </c>
      <c r="E574" s="56">
        <f t="shared" si="26"/>
        <v>-67600.000000001324</v>
      </c>
      <c r="F574" s="57"/>
      <c r="G574" s="56">
        <f t="shared" si="28"/>
        <v>472680.00000000047</v>
      </c>
    </row>
    <row r="575" spans="2:7">
      <c r="B575" s="76">
        <v>42473</v>
      </c>
      <c r="C575" s="77">
        <v>143.6</v>
      </c>
      <c r="D575" s="55">
        <f t="shared" si="27"/>
        <v>-0.28000000000000114</v>
      </c>
      <c r="E575" s="56">
        <f t="shared" si="26"/>
        <v>36400.000000000146</v>
      </c>
      <c r="F575" s="57"/>
      <c r="G575" s="56">
        <f t="shared" si="28"/>
        <v>472680.00000000047</v>
      </c>
    </row>
    <row r="576" spans="2:7">
      <c r="B576" s="76">
        <v>42472</v>
      </c>
      <c r="C576" s="77">
        <v>140.9</v>
      </c>
      <c r="D576" s="55">
        <f t="shared" si="27"/>
        <v>2.6999999999999886</v>
      </c>
      <c r="E576" s="56">
        <f t="shared" si="26"/>
        <v>-350999.99999999854</v>
      </c>
      <c r="F576" s="57"/>
      <c r="G576" s="56">
        <f t="shared" si="28"/>
        <v>472680.00000000047</v>
      </c>
    </row>
    <row r="577" spans="2:7">
      <c r="B577" s="76">
        <v>42471</v>
      </c>
      <c r="C577" s="77">
        <v>141.43</v>
      </c>
      <c r="D577" s="55">
        <f t="shared" si="27"/>
        <v>-0.53000000000000114</v>
      </c>
      <c r="E577" s="56">
        <f t="shared" si="26"/>
        <v>68900.000000000146</v>
      </c>
      <c r="F577" s="57"/>
      <c r="G577" s="56">
        <f t="shared" si="28"/>
        <v>472680.00000000047</v>
      </c>
    </row>
    <row r="578" spans="2:7">
      <c r="B578" s="76">
        <v>42470</v>
      </c>
      <c r="C578" s="77">
        <v>140.66999999999999</v>
      </c>
      <c r="D578" s="55">
        <f t="shared" si="27"/>
        <v>0.76000000000001933</v>
      </c>
      <c r="E578" s="56">
        <f t="shared" si="26"/>
        <v>-98800.000000002517</v>
      </c>
      <c r="F578" s="57"/>
      <c r="G578" s="56">
        <f t="shared" si="28"/>
        <v>472680.00000000047</v>
      </c>
    </row>
    <row r="579" spans="2:7">
      <c r="B579" s="76">
        <v>42469</v>
      </c>
      <c r="C579" s="77">
        <v>139.84</v>
      </c>
      <c r="D579" s="55">
        <f t="shared" si="27"/>
        <v>0.82999999999998408</v>
      </c>
      <c r="E579" s="56">
        <f t="shared" si="26"/>
        <v>-107899.99999999793</v>
      </c>
      <c r="F579" s="57"/>
      <c r="G579" s="56">
        <f t="shared" si="28"/>
        <v>472680.00000000047</v>
      </c>
    </row>
    <row r="580" spans="2:7">
      <c r="B580" s="76">
        <v>42468</v>
      </c>
      <c r="C580" s="77">
        <v>139.66999999999999</v>
      </c>
      <c r="D580" s="55">
        <f t="shared" si="27"/>
        <v>0.17000000000001592</v>
      </c>
      <c r="E580" s="56">
        <f t="shared" si="26"/>
        <v>-22100.00000000207</v>
      </c>
      <c r="F580" s="57"/>
      <c r="G580" s="56">
        <f t="shared" si="28"/>
        <v>472680.00000000047</v>
      </c>
    </row>
    <row r="581" spans="2:7">
      <c r="B581" s="76">
        <v>42467</v>
      </c>
      <c r="C581" s="77">
        <v>139.83000000000001</v>
      </c>
      <c r="D581" s="55">
        <f t="shared" si="27"/>
        <v>-0.16000000000002501</v>
      </c>
      <c r="E581" s="56">
        <f t="shared" si="26"/>
        <v>20800.000000003252</v>
      </c>
      <c r="F581" s="57"/>
      <c r="G581" s="56">
        <f t="shared" si="28"/>
        <v>472680.00000000047</v>
      </c>
    </row>
    <row r="582" spans="2:7">
      <c r="B582" s="76">
        <v>42466</v>
      </c>
      <c r="C582" s="77">
        <v>139.07</v>
      </c>
      <c r="D582" s="55">
        <f t="shared" si="27"/>
        <v>0.76000000000001933</v>
      </c>
      <c r="E582" s="56">
        <f t="shared" si="26"/>
        <v>-98800.000000002517</v>
      </c>
      <c r="F582" s="57"/>
      <c r="G582" s="56">
        <f t="shared" si="28"/>
        <v>472680.00000000047</v>
      </c>
    </row>
    <row r="583" spans="2:7">
      <c r="B583" s="76">
        <v>42465</v>
      </c>
      <c r="C583" s="77">
        <v>138.03</v>
      </c>
      <c r="D583" s="55">
        <f t="shared" si="27"/>
        <v>1.039999999999992</v>
      </c>
      <c r="E583" s="56">
        <f t="shared" si="26"/>
        <v>-135199.99999999895</v>
      </c>
      <c r="F583" s="57"/>
      <c r="G583" s="56">
        <f t="shared" si="28"/>
        <v>472680.00000000047</v>
      </c>
    </row>
    <row r="584" spans="2:7">
      <c r="B584" s="76">
        <v>42464</v>
      </c>
      <c r="C584" s="77">
        <v>142.83000000000001</v>
      </c>
      <c r="D584" s="55">
        <f t="shared" si="27"/>
        <v>-4.8000000000000114</v>
      </c>
      <c r="E584" s="56">
        <f t="shared" ref="E584:E647" si="29">$J$8*D584</f>
        <v>624000.00000000151</v>
      </c>
      <c r="F584" s="57"/>
      <c r="G584" s="56">
        <f t="shared" si="28"/>
        <v>472680.00000000047</v>
      </c>
    </row>
    <row r="585" spans="2:7">
      <c r="B585" s="76">
        <v>42463</v>
      </c>
      <c r="C585" s="77">
        <v>141.06</v>
      </c>
      <c r="D585" s="55">
        <f t="shared" si="27"/>
        <v>1.7700000000000102</v>
      </c>
      <c r="E585" s="56">
        <f t="shared" si="29"/>
        <v>-230100.00000000134</v>
      </c>
      <c r="F585" s="57"/>
      <c r="G585" s="56">
        <f t="shared" si="28"/>
        <v>472680.00000000047</v>
      </c>
    </row>
    <row r="586" spans="2:7">
      <c r="B586" s="76">
        <v>42462</v>
      </c>
      <c r="C586" s="77">
        <v>141.5</v>
      </c>
      <c r="D586" s="55">
        <f t="shared" ref="D586:D649" si="30">C585-C586</f>
        <v>-0.43999999999999773</v>
      </c>
      <c r="E586" s="56">
        <f t="shared" si="29"/>
        <v>57199.999999999702</v>
      </c>
      <c r="F586" s="57"/>
      <c r="G586" s="56">
        <f t="shared" ref="G586:G649" si="31">-PERCENTILE(E586:E846,1-$J$7)</f>
        <v>472680.00000000047</v>
      </c>
    </row>
    <row r="587" spans="2:7">
      <c r="B587" s="76">
        <v>42461</v>
      </c>
      <c r="C587" s="77">
        <v>140.37</v>
      </c>
      <c r="D587" s="55">
        <f t="shared" si="30"/>
        <v>1.1299999999999955</v>
      </c>
      <c r="E587" s="56">
        <f t="shared" si="29"/>
        <v>-146899.99999999942</v>
      </c>
      <c r="F587" s="57"/>
      <c r="G587" s="56">
        <f t="shared" si="31"/>
        <v>472680.00000000047</v>
      </c>
    </row>
    <row r="588" spans="2:7">
      <c r="B588" s="76">
        <v>42460</v>
      </c>
      <c r="C588" s="77">
        <v>139.85</v>
      </c>
      <c r="D588" s="55">
        <f t="shared" si="30"/>
        <v>0.52000000000001023</v>
      </c>
      <c r="E588" s="56">
        <f t="shared" si="29"/>
        <v>-67600.000000001324</v>
      </c>
      <c r="F588" s="57"/>
      <c r="G588" s="56">
        <f t="shared" si="31"/>
        <v>472680.00000000047</v>
      </c>
    </row>
    <row r="589" spans="2:7">
      <c r="B589" s="76">
        <v>42459</v>
      </c>
      <c r="C589" s="77">
        <v>139.66</v>
      </c>
      <c r="D589" s="55">
        <f t="shared" si="30"/>
        <v>0.18999999999999773</v>
      </c>
      <c r="E589" s="56">
        <f t="shared" si="29"/>
        <v>-24699.999999999705</v>
      </c>
      <c r="F589" s="57"/>
      <c r="G589" s="56">
        <f t="shared" si="31"/>
        <v>472680.00000000047</v>
      </c>
    </row>
    <row r="590" spans="2:7">
      <c r="B590" s="76">
        <v>42458</v>
      </c>
      <c r="C590" s="77">
        <v>138.85</v>
      </c>
      <c r="D590" s="55">
        <f t="shared" si="30"/>
        <v>0.81000000000000227</v>
      </c>
      <c r="E590" s="56">
        <f t="shared" si="29"/>
        <v>-105300.00000000029</v>
      </c>
      <c r="F590" s="57"/>
      <c r="G590" s="56">
        <f t="shared" si="31"/>
        <v>472680.00000000047</v>
      </c>
    </row>
    <row r="591" spans="2:7">
      <c r="B591" s="76">
        <v>42457</v>
      </c>
      <c r="C591" s="77">
        <v>138.72</v>
      </c>
      <c r="D591" s="55">
        <f t="shared" si="30"/>
        <v>0.12999999999999545</v>
      </c>
      <c r="E591" s="56">
        <f t="shared" si="29"/>
        <v>-16899.999999999411</v>
      </c>
      <c r="F591" s="57"/>
      <c r="G591" s="56">
        <f t="shared" si="31"/>
        <v>480480.00000000006</v>
      </c>
    </row>
    <row r="592" spans="2:7">
      <c r="B592" s="76">
        <v>42456</v>
      </c>
      <c r="C592" s="77">
        <v>137.84</v>
      </c>
      <c r="D592" s="55">
        <f t="shared" si="30"/>
        <v>0.87999999999999545</v>
      </c>
      <c r="E592" s="56">
        <f t="shared" si="29"/>
        <v>-114399.9999999994</v>
      </c>
      <c r="F592" s="57"/>
      <c r="G592" s="56">
        <f t="shared" si="31"/>
        <v>480480.00000000006</v>
      </c>
    </row>
    <row r="593" spans="2:7">
      <c r="B593" s="76">
        <v>42455</v>
      </c>
      <c r="C593" s="77">
        <v>137.66</v>
      </c>
      <c r="D593" s="55">
        <f t="shared" si="30"/>
        <v>0.18000000000000682</v>
      </c>
      <c r="E593" s="56">
        <f t="shared" si="29"/>
        <v>-23400.000000000888</v>
      </c>
      <c r="F593" s="57"/>
      <c r="G593" s="56">
        <f t="shared" si="31"/>
        <v>480480.00000000006</v>
      </c>
    </row>
    <row r="594" spans="2:7">
      <c r="B594" s="76">
        <v>42454</v>
      </c>
      <c r="C594" s="77">
        <v>135.25</v>
      </c>
      <c r="D594" s="55">
        <f t="shared" si="30"/>
        <v>2.4099999999999966</v>
      </c>
      <c r="E594" s="56">
        <f t="shared" si="29"/>
        <v>-313299.99999999953</v>
      </c>
      <c r="F594" s="57"/>
      <c r="G594" s="56">
        <f t="shared" si="31"/>
        <v>480480.00000000006</v>
      </c>
    </row>
    <row r="595" spans="2:7">
      <c r="B595" s="76">
        <v>42453</v>
      </c>
      <c r="C595" s="77">
        <v>135.63999999999999</v>
      </c>
      <c r="D595" s="55">
        <f t="shared" si="30"/>
        <v>-0.38999999999998636</v>
      </c>
      <c r="E595" s="56">
        <f t="shared" si="29"/>
        <v>50699.999999998225</v>
      </c>
      <c r="F595" s="57"/>
      <c r="G595" s="56">
        <f t="shared" si="31"/>
        <v>480480.00000000006</v>
      </c>
    </row>
    <row r="596" spans="2:7">
      <c r="B596" s="76">
        <v>42452</v>
      </c>
      <c r="C596" s="77">
        <v>134.13999999999999</v>
      </c>
      <c r="D596" s="55">
        <f t="shared" si="30"/>
        <v>1.5</v>
      </c>
      <c r="E596" s="56">
        <f t="shared" si="29"/>
        <v>-195000</v>
      </c>
      <c r="F596" s="57"/>
      <c r="G596" s="56">
        <f t="shared" si="31"/>
        <v>480480.00000000006</v>
      </c>
    </row>
    <row r="597" spans="2:7">
      <c r="B597" s="76">
        <v>42451</v>
      </c>
      <c r="C597" s="77">
        <v>135.47999999999999</v>
      </c>
      <c r="D597" s="55">
        <f t="shared" si="30"/>
        <v>-1.3400000000000034</v>
      </c>
      <c r="E597" s="56">
        <f t="shared" si="29"/>
        <v>174200.00000000044</v>
      </c>
      <c r="F597" s="57"/>
      <c r="G597" s="56">
        <f t="shared" si="31"/>
        <v>480480.00000000006</v>
      </c>
    </row>
    <row r="598" spans="2:7">
      <c r="B598" s="76">
        <v>42450</v>
      </c>
      <c r="C598" s="77">
        <v>134.88999999999999</v>
      </c>
      <c r="D598" s="55">
        <f t="shared" si="30"/>
        <v>0.59000000000000341</v>
      </c>
      <c r="E598" s="56">
        <f t="shared" si="29"/>
        <v>-76700.000000000437</v>
      </c>
      <c r="F598" s="57"/>
      <c r="G598" s="56">
        <f t="shared" si="31"/>
        <v>480480.00000000006</v>
      </c>
    </row>
    <row r="599" spans="2:7">
      <c r="B599" s="76">
        <v>42449</v>
      </c>
      <c r="C599" s="77">
        <v>134.65</v>
      </c>
      <c r="D599" s="55">
        <f t="shared" si="30"/>
        <v>0.23999999999998067</v>
      </c>
      <c r="E599" s="56">
        <f t="shared" si="29"/>
        <v>-31199.999999997486</v>
      </c>
      <c r="F599" s="57"/>
      <c r="G599" s="56">
        <f t="shared" si="31"/>
        <v>480480.00000000006</v>
      </c>
    </row>
    <row r="600" spans="2:7">
      <c r="B600" s="76">
        <v>42448</v>
      </c>
      <c r="C600" s="77">
        <v>134.11000000000001</v>
      </c>
      <c r="D600" s="55">
        <f t="shared" si="30"/>
        <v>0.53999999999999204</v>
      </c>
      <c r="E600" s="56">
        <f t="shared" si="29"/>
        <v>-70199.999999998967</v>
      </c>
      <c r="F600" s="57"/>
      <c r="G600" s="56">
        <f t="shared" si="31"/>
        <v>480480.00000000006</v>
      </c>
    </row>
    <row r="601" spans="2:7">
      <c r="B601" s="76">
        <v>42447</v>
      </c>
      <c r="C601" s="77">
        <v>131.66999999999999</v>
      </c>
      <c r="D601" s="55">
        <f t="shared" si="30"/>
        <v>2.4400000000000261</v>
      </c>
      <c r="E601" s="56">
        <f t="shared" si="29"/>
        <v>-317200.00000000338</v>
      </c>
      <c r="F601" s="57"/>
      <c r="G601" s="56">
        <f t="shared" si="31"/>
        <v>480480.00000000006</v>
      </c>
    </row>
    <row r="602" spans="2:7">
      <c r="B602" s="76">
        <v>42446</v>
      </c>
      <c r="C602" s="77">
        <v>132.57</v>
      </c>
      <c r="D602" s="55">
        <f t="shared" si="30"/>
        <v>-0.90000000000000568</v>
      </c>
      <c r="E602" s="56">
        <f t="shared" si="29"/>
        <v>117000.00000000074</v>
      </c>
      <c r="F602" s="57"/>
      <c r="G602" s="56">
        <f t="shared" si="31"/>
        <v>480480.00000000006</v>
      </c>
    </row>
    <row r="603" spans="2:7">
      <c r="B603" s="76">
        <v>42445</v>
      </c>
      <c r="C603" s="77">
        <v>131.97999999999999</v>
      </c>
      <c r="D603" s="55">
        <f t="shared" si="30"/>
        <v>0.59000000000000341</v>
      </c>
      <c r="E603" s="56">
        <f t="shared" si="29"/>
        <v>-76700.000000000437</v>
      </c>
      <c r="F603" s="57"/>
      <c r="G603" s="56">
        <f t="shared" si="31"/>
        <v>480480.00000000006</v>
      </c>
    </row>
    <row r="604" spans="2:7">
      <c r="B604" s="76">
        <v>42444</v>
      </c>
      <c r="C604" s="77">
        <v>131.79</v>
      </c>
      <c r="D604" s="55">
        <f t="shared" si="30"/>
        <v>0.18999999999999773</v>
      </c>
      <c r="E604" s="56">
        <f t="shared" si="29"/>
        <v>-24699.999999999705</v>
      </c>
      <c r="F604" s="57"/>
      <c r="G604" s="56">
        <f t="shared" si="31"/>
        <v>480480.00000000006</v>
      </c>
    </row>
    <row r="605" spans="2:7">
      <c r="B605" s="76">
        <v>42443</v>
      </c>
      <c r="C605" s="77">
        <v>130.19</v>
      </c>
      <c r="D605" s="55">
        <f t="shared" si="30"/>
        <v>1.5999999999999943</v>
      </c>
      <c r="E605" s="56">
        <f t="shared" si="29"/>
        <v>-207999.99999999927</v>
      </c>
      <c r="F605" s="57"/>
      <c r="G605" s="56">
        <f t="shared" si="31"/>
        <v>480480.00000000006</v>
      </c>
    </row>
    <row r="606" spans="2:7">
      <c r="B606" s="76">
        <v>42442</v>
      </c>
      <c r="C606" s="77">
        <v>129.66999999999999</v>
      </c>
      <c r="D606" s="55">
        <f t="shared" si="30"/>
        <v>0.52000000000001023</v>
      </c>
      <c r="E606" s="56">
        <f t="shared" si="29"/>
        <v>-67600.000000001324</v>
      </c>
      <c r="F606" s="57"/>
      <c r="G606" s="56">
        <f t="shared" si="31"/>
        <v>480480.00000000006</v>
      </c>
    </row>
    <row r="607" spans="2:7">
      <c r="B607" s="76">
        <v>42441</v>
      </c>
      <c r="C607" s="77">
        <v>129.43</v>
      </c>
      <c r="D607" s="55">
        <f t="shared" si="30"/>
        <v>0.23999999999998067</v>
      </c>
      <c r="E607" s="56">
        <f t="shared" si="29"/>
        <v>-31199.999999997486</v>
      </c>
      <c r="F607" s="57"/>
      <c r="G607" s="56">
        <f t="shared" si="31"/>
        <v>480480.00000000006</v>
      </c>
    </row>
    <row r="608" spans="2:7">
      <c r="B608" s="76">
        <v>42440</v>
      </c>
      <c r="C608" s="77">
        <v>128.85</v>
      </c>
      <c r="D608" s="55">
        <f t="shared" si="30"/>
        <v>0.58000000000001251</v>
      </c>
      <c r="E608" s="56">
        <f t="shared" si="29"/>
        <v>-75400.00000000163</v>
      </c>
      <c r="F608" s="57"/>
      <c r="G608" s="56">
        <f t="shared" si="31"/>
        <v>480480.00000000006</v>
      </c>
    </row>
    <row r="609" spans="2:7">
      <c r="B609" s="76">
        <v>42439</v>
      </c>
      <c r="C609" s="77">
        <v>129.61000000000001</v>
      </c>
      <c r="D609" s="55">
        <f t="shared" si="30"/>
        <v>-0.76000000000001933</v>
      </c>
      <c r="E609" s="56">
        <f t="shared" si="29"/>
        <v>98800.000000002517</v>
      </c>
      <c r="F609" s="57"/>
      <c r="G609" s="56">
        <f t="shared" si="31"/>
        <v>480480.00000000006</v>
      </c>
    </row>
    <row r="610" spans="2:7">
      <c r="B610" s="76">
        <v>42438</v>
      </c>
      <c r="C610" s="77">
        <v>127.99</v>
      </c>
      <c r="D610" s="55">
        <f t="shared" si="30"/>
        <v>1.6200000000000188</v>
      </c>
      <c r="E610" s="56">
        <f t="shared" si="29"/>
        <v>-210600.00000000244</v>
      </c>
      <c r="F610" s="57"/>
      <c r="G610" s="56">
        <f t="shared" si="31"/>
        <v>480480.00000000006</v>
      </c>
    </row>
    <row r="611" spans="2:7">
      <c r="B611" s="76">
        <v>42437</v>
      </c>
      <c r="C611" s="77">
        <v>126.36</v>
      </c>
      <c r="D611" s="55">
        <f t="shared" si="30"/>
        <v>1.6299999999999955</v>
      </c>
      <c r="E611" s="56">
        <f t="shared" si="29"/>
        <v>-211899.99999999942</v>
      </c>
      <c r="F611" s="57"/>
      <c r="G611" s="56">
        <f t="shared" si="31"/>
        <v>480480.00000000006</v>
      </c>
    </row>
    <row r="612" spans="2:7">
      <c r="B612" s="76">
        <v>42436</v>
      </c>
      <c r="C612" s="77">
        <v>126.08</v>
      </c>
      <c r="D612" s="55">
        <f t="shared" si="30"/>
        <v>0.28000000000000114</v>
      </c>
      <c r="E612" s="56">
        <f t="shared" si="29"/>
        <v>-36400.000000000146</v>
      </c>
      <c r="F612" s="57"/>
      <c r="G612" s="56">
        <f t="shared" si="31"/>
        <v>480480.00000000006</v>
      </c>
    </row>
    <row r="613" spans="2:7">
      <c r="B613" s="76">
        <v>42435</v>
      </c>
      <c r="C613" s="77">
        <v>125.95</v>
      </c>
      <c r="D613" s="55">
        <f t="shared" si="30"/>
        <v>0.12999999999999545</v>
      </c>
      <c r="E613" s="56">
        <f t="shared" si="29"/>
        <v>-16899.999999999411</v>
      </c>
      <c r="F613" s="57"/>
      <c r="G613" s="56">
        <f t="shared" si="31"/>
        <v>480480.00000000006</v>
      </c>
    </row>
    <row r="614" spans="2:7">
      <c r="B614" s="76">
        <v>42434</v>
      </c>
      <c r="C614" s="77">
        <v>127.58</v>
      </c>
      <c r="D614" s="55">
        <f t="shared" si="30"/>
        <v>-1.6299999999999955</v>
      </c>
      <c r="E614" s="56">
        <f t="shared" si="29"/>
        <v>211899.99999999942</v>
      </c>
      <c r="F614" s="57"/>
      <c r="G614" s="56">
        <f t="shared" si="31"/>
        <v>480480.00000000006</v>
      </c>
    </row>
    <row r="615" spans="2:7">
      <c r="B615" s="76">
        <v>42433</v>
      </c>
      <c r="C615" s="77">
        <v>127.58</v>
      </c>
      <c r="D615" s="55">
        <f t="shared" si="30"/>
        <v>0</v>
      </c>
      <c r="E615" s="56">
        <f t="shared" si="29"/>
        <v>0</v>
      </c>
      <c r="F615" s="57"/>
      <c r="G615" s="56">
        <f t="shared" si="31"/>
        <v>480480.00000000006</v>
      </c>
    </row>
    <row r="616" spans="2:7">
      <c r="B616" s="76">
        <v>42432</v>
      </c>
      <c r="C616" s="77">
        <v>125.04</v>
      </c>
      <c r="D616" s="55">
        <f t="shared" si="30"/>
        <v>2.539999999999992</v>
      </c>
      <c r="E616" s="56">
        <f t="shared" si="29"/>
        <v>-330199.99999999895</v>
      </c>
      <c r="F616" s="57"/>
      <c r="G616" s="56">
        <f t="shared" si="31"/>
        <v>480480.00000000006</v>
      </c>
    </row>
    <row r="617" spans="2:7">
      <c r="B617" s="76">
        <v>42431</v>
      </c>
      <c r="C617" s="77">
        <v>125.77</v>
      </c>
      <c r="D617" s="55">
        <f t="shared" si="30"/>
        <v>-0.72999999999998977</v>
      </c>
      <c r="E617" s="56">
        <f t="shared" si="29"/>
        <v>94899.999999998676</v>
      </c>
      <c r="F617" s="57"/>
      <c r="G617" s="56">
        <f t="shared" si="31"/>
        <v>480480.00000000006</v>
      </c>
    </row>
    <row r="618" spans="2:7">
      <c r="B618" s="76">
        <v>42430</v>
      </c>
      <c r="C618" s="77">
        <v>123.13</v>
      </c>
      <c r="D618" s="55">
        <f t="shared" si="30"/>
        <v>2.6400000000000006</v>
      </c>
      <c r="E618" s="56">
        <f t="shared" si="29"/>
        <v>-343200.00000000006</v>
      </c>
      <c r="F618" s="57"/>
      <c r="G618" s="56">
        <f t="shared" si="31"/>
        <v>480480.00000000006</v>
      </c>
    </row>
    <row r="619" spans="2:7">
      <c r="B619" s="76">
        <v>42429</v>
      </c>
      <c r="C619" s="77">
        <v>123.4</v>
      </c>
      <c r="D619" s="55">
        <f t="shared" si="30"/>
        <v>-0.27000000000001023</v>
      </c>
      <c r="E619" s="56">
        <f t="shared" si="29"/>
        <v>35100.000000001332</v>
      </c>
      <c r="F619" s="57"/>
      <c r="G619" s="56">
        <f t="shared" si="31"/>
        <v>480480.00000000006</v>
      </c>
    </row>
    <row r="620" spans="2:7">
      <c r="B620" s="76">
        <v>42428</v>
      </c>
      <c r="C620" s="77">
        <v>124.73</v>
      </c>
      <c r="D620" s="55">
        <f t="shared" si="30"/>
        <v>-1.3299999999999983</v>
      </c>
      <c r="E620" s="56">
        <f t="shared" si="29"/>
        <v>172899.99999999977</v>
      </c>
      <c r="F620" s="57"/>
      <c r="G620" s="56">
        <f t="shared" si="31"/>
        <v>480480.00000000006</v>
      </c>
    </row>
    <row r="621" spans="2:7">
      <c r="B621" s="76">
        <v>42427</v>
      </c>
      <c r="C621" s="77">
        <v>122.78</v>
      </c>
      <c r="D621" s="55">
        <f t="shared" si="30"/>
        <v>1.9500000000000028</v>
      </c>
      <c r="E621" s="56">
        <f t="shared" si="29"/>
        <v>-253500.00000000038</v>
      </c>
      <c r="F621" s="57"/>
      <c r="G621" s="56">
        <f t="shared" si="31"/>
        <v>480480.00000000006</v>
      </c>
    </row>
    <row r="622" spans="2:7">
      <c r="B622" s="76">
        <v>42426</v>
      </c>
      <c r="C622" s="77">
        <v>125.27</v>
      </c>
      <c r="D622" s="55">
        <f t="shared" si="30"/>
        <v>-2.4899999999999949</v>
      </c>
      <c r="E622" s="56">
        <f t="shared" si="29"/>
        <v>323699.99999999936</v>
      </c>
      <c r="F622" s="57"/>
      <c r="G622" s="56">
        <f t="shared" si="31"/>
        <v>480480.00000000006</v>
      </c>
    </row>
    <row r="623" spans="2:7">
      <c r="B623" s="76">
        <v>42425</v>
      </c>
      <c r="C623" s="77">
        <v>124.9</v>
      </c>
      <c r="D623" s="55">
        <f t="shared" si="30"/>
        <v>0.36999999999999034</v>
      </c>
      <c r="E623" s="56">
        <f t="shared" si="29"/>
        <v>-48099.999999998741</v>
      </c>
      <c r="F623" s="57"/>
      <c r="G623" s="56">
        <f t="shared" si="31"/>
        <v>480480.00000000006</v>
      </c>
    </row>
    <row r="624" spans="2:7">
      <c r="B624" s="76">
        <v>42424</v>
      </c>
      <c r="C624" s="77">
        <v>126.47</v>
      </c>
      <c r="D624" s="55">
        <f t="shared" si="30"/>
        <v>-1.5699999999999932</v>
      </c>
      <c r="E624" s="56">
        <f t="shared" si="29"/>
        <v>204099.99999999913</v>
      </c>
      <c r="F624" s="57"/>
      <c r="G624" s="56">
        <f t="shared" si="31"/>
        <v>480480.00000000006</v>
      </c>
    </row>
    <row r="625" spans="2:7">
      <c r="B625" s="76">
        <v>42423</v>
      </c>
      <c r="C625" s="77">
        <v>127.5</v>
      </c>
      <c r="D625" s="55">
        <f t="shared" si="30"/>
        <v>-1.0300000000000011</v>
      </c>
      <c r="E625" s="56">
        <f t="shared" si="29"/>
        <v>133900.00000000015</v>
      </c>
      <c r="F625" s="57"/>
      <c r="G625" s="56">
        <f t="shared" si="31"/>
        <v>480480.00000000006</v>
      </c>
    </row>
    <row r="626" spans="2:7">
      <c r="B626" s="76">
        <v>42422</v>
      </c>
      <c r="C626" s="77">
        <v>128.9</v>
      </c>
      <c r="D626" s="55">
        <f t="shared" si="30"/>
        <v>-1.4000000000000057</v>
      </c>
      <c r="E626" s="56">
        <f t="shared" si="29"/>
        <v>182000.00000000073</v>
      </c>
      <c r="F626" s="57"/>
      <c r="G626" s="56">
        <f t="shared" si="31"/>
        <v>480480.00000000006</v>
      </c>
    </row>
    <row r="627" spans="2:7">
      <c r="B627" s="76">
        <v>42421</v>
      </c>
      <c r="C627" s="77">
        <v>129.39250000000001</v>
      </c>
      <c r="D627" s="55">
        <f t="shared" si="30"/>
        <v>-0.49250000000000682</v>
      </c>
      <c r="E627" s="56">
        <f t="shared" si="29"/>
        <v>64025.000000000888</v>
      </c>
      <c r="F627" s="57"/>
      <c r="G627" s="56">
        <f t="shared" si="31"/>
        <v>480480.00000000006</v>
      </c>
    </row>
    <row r="628" spans="2:7">
      <c r="B628" s="76">
        <v>42420</v>
      </c>
      <c r="C628" s="77">
        <v>128.44999999999999</v>
      </c>
      <c r="D628" s="55">
        <f t="shared" si="30"/>
        <v>0.94250000000002387</v>
      </c>
      <c r="E628" s="56">
        <f t="shared" si="29"/>
        <v>-122525.0000000031</v>
      </c>
      <c r="F628" s="57"/>
      <c r="G628" s="56">
        <f t="shared" si="31"/>
        <v>480480.00000000006</v>
      </c>
    </row>
    <row r="629" spans="2:7">
      <c r="B629" s="76">
        <v>42419</v>
      </c>
      <c r="C629" s="77">
        <v>127.77</v>
      </c>
      <c r="D629" s="55">
        <f t="shared" si="30"/>
        <v>0.67999999999999261</v>
      </c>
      <c r="E629" s="56">
        <f t="shared" si="29"/>
        <v>-88399.99999999904</v>
      </c>
      <c r="F629" s="57"/>
      <c r="G629" s="56">
        <f t="shared" si="31"/>
        <v>480480.00000000006</v>
      </c>
    </row>
    <row r="630" spans="2:7">
      <c r="B630" s="76">
        <v>42418</v>
      </c>
      <c r="C630" s="77">
        <v>127.87</v>
      </c>
      <c r="D630" s="55">
        <f t="shared" si="30"/>
        <v>-0.10000000000000853</v>
      </c>
      <c r="E630" s="56">
        <f t="shared" si="29"/>
        <v>13000.000000001108</v>
      </c>
      <c r="F630" s="57"/>
      <c r="G630" s="56">
        <f t="shared" si="31"/>
        <v>480480.00000000006</v>
      </c>
    </row>
    <row r="631" spans="2:7">
      <c r="B631" s="76">
        <v>42417</v>
      </c>
      <c r="C631" s="77">
        <v>128.30000000000001</v>
      </c>
      <c r="D631" s="55">
        <f t="shared" si="30"/>
        <v>-0.43000000000000682</v>
      </c>
      <c r="E631" s="56">
        <f t="shared" si="29"/>
        <v>55900.000000000888</v>
      </c>
      <c r="F631" s="57"/>
      <c r="G631" s="56">
        <f t="shared" si="31"/>
        <v>480480.00000000006</v>
      </c>
    </row>
    <row r="632" spans="2:7">
      <c r="B632" s="76">
        <v>42416</v>
      </c>
      <c r="C632" s="77">
        <v>129.83000000000001</v>
      </c>
      <c r="D632" s="55">
        <f t="shared" si="30"/>
        <v>-1.5300000000000011</v>
      </c>
      <c r="E632" s="56">
        <f t="shared" si="29"/>
        <v>198900.00000000015</v>
      </c>
      <c r="F632" s="57"/>
      <c r="G632" s="56">
        <f t="shared" si="31"/>
        <v>480480.00000000006</v>
      </c>
    </row>
    <row r="633" spans="2:7">
      <c r="B633" s="76">
        <v>42415</v>
      </c>
      <c r="C633" s="77">
        <v>131.84</v>
      </c>
      <c r="D633" s="55">
        <f t="shared" si="30"/>
        <v>-2.0099999999999909</v>
      </c>
      <c r="E633" s="56">
        <f t="shared" si="29"/>
        <v>261299.99999999881</v>
      </c>
      <c r="F633" s="57"/>
      <c r="G633" s="56">
        <f t="shared" si="31"/>
        <v>480480.00000000006</v>
      </c>
    </row>
    <row r="634" spans="2:7">
      <c r="B634" s="76">
        <v>42414</v>
      </c>
      <c r="C634" s="77">
        <v>132</v>
      </c>
      <c r="D634" s="55">
        <f t="shared" si="30"/>
        <v>-0.15999999999999659</v>
      </c>
      <c r="E634" s="56">
        <f t="shared" si="29"/>
        <v>20799.999999999556</v>
      </c>
      <c r="F634" s="57"/>
      <c r="G634" s="56">
        <f t="shared" si="31"/>
        <v>480480.00000000006</v>
      </c>
    </row>
    <row r="635" spans="2:7">
      <c r="B635" s="76">
        <v>42413</v>
      </c>
      <c r="C635" s="77">
        <v>130.13999999999999</v>
      </c>
      <c r="D635" s="55">
        <f t="shared" si="30"/>
        <v>1.8600000000000136</v>
      </c>
      <c r="E635" s="56">
        <f t="shared" si="29"/>
        <v>-241800.00000000178</v>
      </c>
      <c r="F635" s="57"/>
      <c r="G635" s="56">
        <f t="shared" si="31"/>
        <v>480480.00000000006</v>
      </c>
    </row>
    <row r="636" spans="2:7">
      <c r="B636" s="76">
        <v>42412</v>
      </c>
      <c r="C636" s="77">
        <v>131.83000000000001</v>
      </c>
      <c r="D636" s="55">
        <f t="shared" si="30"/>
        <v>-1.6900000000000261</v>
      </c>
      <c r="E636" s="56">
        <f t="shared" si="29"/>
        <v>219700.00000000341</v>
      </c>
      <c r="F636" s="57"/>
      <c r="G636" s="56">
        <f t="shared" si="31"/>
        <v>480480.00000000006</v>
      </c>
    </row>
    <row r="637" spans="2:7">
      <c r="B637" s="76">
        <v>42411</v>
      </c>
      <c r="C637" s="77">
        <v>131.27000000000001</v>
      </c>
      <c r="D637" s="55">
        <f t="shared" si="30"/>
        <v>0.56000000000000227</v>
      </c>
      <c r="E637" s="56">
        <f t="shared" si="29"/>
        <v>-72800.000000000291</v>
      </c>
      <c r="F637" s="57"/>
      <c r="G637" s="56">
        <f t="shared" si="31"/>
        <v>480480.00000000006</v>
      </c>
    </row>
    <row r="638" spans="2:7">
      <c r="B638" s="76">
        <v>42410</v>
      </c>
      <c r="C638" s="77">
        <v>130.37</v>
      </c>
      <c r="D638" s="55">
        <f t="shared" si="30"/>
        <v>0.90000000000000568</v>
      </c>
      <c r="E638" s="56">
        <f t="shared" si="29"/>
        <v>-117000.00000000074</v>
      </c>
      <c r="F638" s="57"/>
      <c r="G638" s="56">
        <f t="shared" si="31"/>
        <v>480480.00000000006</v>
      </c>
    </row>
    <row r="639" spans="2:7">
      <c r="B639" s="76">
        <v>42409</v>
      </c>
      <c r="C639" s="77">
        <v>130.76</v>
      </c>
      <c r="D639" s="55">
        <f t="shared" si="30"/>
        <v>-0.38999999999998636</v>
      </c>
      <c r="E639" s="56">
        <f t="shared" si="29"/>
        <v>50699.999999998225</v>
      </c>
      <c r="F639" s="57"/>
      <c r="G639" s="56">
        <f t="shared" si="31"/>
        <v>480480.00000000006</v>
      </c>
    </row>
    <row r="640" spans="2:7">
      <c r="B640" s="76">
        <v>42408</v>
      </c>
      <c r="C640" s="77">
        <v>128.4</v>
      </c>
      <c r="D640" s="55">
        <f t="shared" si="30"/>
        <v>2.3599999999999852</v>
      </c>
      <c r="E640" s="56">
        <f t="shared" si="29"/>
        <v>-306799.99999999808</v>
      </c>
      <c r="F640" s="57"/>
      <c r="G640" s="56">
        <f t="shared" si="31"/>
        <v>480480.00000000006</v>
      </c>
    </row>
    <row r="641" spans="2:7">
      <c r="B641" s="76">
        <v>42407</v>
      </c>
      <c r="C641" s="77">
        <v>128.02000000000001</v>
      </c>
      <c r="D641" s="55">
        <f t="shared" si="30"/>
        <v>0.37999999999999545</v>
      </c>
      <c r="E641" s="56">
        <f t="shared" si="29"/>
        <v>-49399.999999999411</v>
      </c>
      <c r="F641" s="57"/>
      <c r="G641" s="56">
        <f t="shared" si="31"/>
        <v>480480.00000000006</v>
      </c>
    </row>
    <row r="642" spans="2:7">
      <c r="B642" s="76">
        <v>42406</v>
      </c>
      <c r="C642" s="77">
        <v>128.43</v>
      </c>
      <c r="D642" s="55">
        <f t="shared" si="30"/>
        <v>-0.40999999999999659</v>
      </c>
      <c r="E642" s="56">
        <f t="shared" si="29"/>
        <v>53299.999999999556</v>
      </c>
      <c r="F642" s="57"/>
      <c r="G642" s="56">
        <f t="shared" si="31"/>
        <v>480480.00000000006</v>
      </c>
    </row>
    <row r="643" spans="2:7">
      <c r="B643" s="76">
        <v>42405</v>
      </c>
      <c r="C643" s="77">
        <v>128.63</v>
      </c>
      <c r="D643" s="55">
        <f t="shared" si="30"/>
        <v>-0.19999999999998863</v>
      </c>
      <c r="E643" s="56">
        <f t="shared" si="29"/>
        <v>25999.999999998523</v>
      </c>
      <c r="F643" s="57"/>
      <c r="G643" s="56">
        <f t="shared" si="31"/>
        <v>480480.00000000006</v>
      </c>
    </row>
    <row r="644" spans="2:7">
      <c r="B644" s="76">
        <v>42404</v>
      </c>
      <c r="C644" s="77">
        <v>128.41</v>
      </c>
      <c r="D644" s="55">
        <f t="shared" si="30"/>
        <v>0.21999999999999886</v>
      </c>
      <c r="E644" s="56">
        <f t="shared" si="29"/>
        <v>-28599.999999999851</v>
      </c>
      <c r="F644" s="57"/>
      <c r="G644" s="56">
        <f t="shared" si="31"/>
        <v>480480.00000000006</v>
      </c>
    </row>
    <row r="645" spans="2:7">
      <c r="B645" s="76">
        <v>42403</v>
      </c>
      <c r="C645" s="77">
        <v>128.38</v>
      </c>
      <c r="D645" s="55">
        <f t="shared" si="30"/>
        <v>3.0000000000001137E-2</v>
      </c>
      <c r="E645" s="56">
        <f t="shared" si="29"/>
        <v>-3900.0000000001478</v>
      </c>
      <c r="F645" s="57"/>
      <c r="G645" s="56">
        <f t="shared" si="31"/>
        <v>480480.00000000006</v>
      </c>
    </row>
    <row r="646" spans="2:7">
      <c r="B646" s="76">
        <v>42402</v>
      </c>
      <c r="C646" s="77">
        <v>127.47</v>
      </c>
      <c r="D646" s="55">
        <f t="shared" si="30"/>
        <v>0.90999999999999659</v>
      </c>
      <c r="E646" s="56">
        <f t="shared" si="29"/>
        <v>-118299.99999999956</v>
      </c>
      <c r="F646" s="57"/>
      <c r="G646" s="56">
        <f t="shared" si="31"/>
        <v>480480.00000000006</v>
      </c>
    </row>
    <row r="647" spans="2:7">
      <c r="B647" s="76">
        <v>42401</v>
      </c>
      <c r="C647" s="77">
        <v>125.27</v>
      </c>
      <c r="D647" s="55">
        <f t="shared" si="30"/>
        <v>2.2000000000000028</v>
      </c>
      <c r="E647" s="56">
        <f t="shared" si="29"/>
        <v>-286000.00000000035</v>
      </c>
      <c r="F647" s="57"/>
      <c r="G647" s="56">
        <f t="shared" si="31"/>
        <v>480480.00000000006</v>
      </c>
    </row>
    <row r="648" spans="2:7">
      <c r="B648" s="76">
        <v>42400</v>
      </c>
      <c r="C648" s="77">
        <v>126.55</v>
      </c>
      <c r="D648" s="55">
        <f t="shared" si="30"/>
        <v>-1.2800000000000011</v>
      </c>
      <c r="E648" s="56">
        <f t="shared" ref="E648:E711" si="32">$J$8*D648</f>
        <v>166400.00000000015</v>
      </c>
      <c r="F648" s="57"/>
      <c r="G648" s="56">
        <f t="shared" si="31"/>
        <v>480480.00000000006</v>
      </c>
    </row>
    <row r="649" spans="2:7">
      <c r="B649" s="76">
        <v>42399</v>
      </c>
      <c r="C649" s="77">
        <v>129.79</v>
      </c>
      <c r="D649" s="55">
        <f t="shared" si="30"/>
        <v>-3.2399999999999949</v>
      </c>
      <c r="E649" s="56">
        <f t="shared" si="32"/>
        <v>421199.99999999936</v>
      </c>
      <c r="F649" s="57"/>
      <c r="G649" s="56">
        <f t="shared" si="31"/>
        <v>480480.00000000006</v>
      </c>
    </row>
    <row r="650" spans="2:7">
      <c r="B650" s="76">
        <v>42398</v>
      </c>
      <c r="C650" s="77">
        <v>128.03</v>
      </c>
      <c r="D650" s="55">
        <f t="shared" ref="D650:D713" si="33">C649-C650</f>
        <v>1.7599999999999909</v>
      </c>
      <c r="E650" s="56">
        <f t="shared" si="32"/>
        <v>-228799.99999999881</v>
      </c>
      <c r="F650" s="57"/>
      <c r="G650" s="56">
        <f t="shared" ref="G650:G713" si="34">-PERCENTILE(E650:E910,1-$J$7)</f>
        <v>480480.00000000006</v>
      </c>
    </row>
    <row r="651" spans="2:7">
      <c r="B651" s="76">
        <v>42397</v>
      </c>
      <c r="C651" s="77">
        <v>130.72</v>
      </c>
      <c r="D651" s="55">
        <f t="shared" si="33"/>
        <v>-2.6899999999999977</v>
      </c>
      <c r="E651" s="56">
        <f t="shared" si="32"/>
        <v>349699.99999999971</v>
      </c>
      <c r="F651" s="57"/>
      <c r="G651" s="56">
        <f t="shared" si="34"/>
        <v>511680.00000000006</v>
      </c>
    </row>
    <row r="652" spans="2:7">
      <c r="B652" s="76">
        <v>42396</v>
      </c>
      <c r="C652" s="77">
        <v>130.72</v>
      </c>
      <c r="D652" s="55">
        <f t="shared" si="33"/>
        <v>0</v>
      </c>
      <c r="E652" s="56">
        <f t="shared" si="32"/>
        <v>0</v>
      </c>
      <c r="F652" s="57"/>
      <c r="G652" s="56">
        <f t="shared" si="34"/>
        <v>511680.00000000006</v>
      </c>
    </row>
    <row r="653" spans="2:7">
      <c r="B653" s="76">
        <v>42395</v>
      </c>
      <c r="C653" s="77">
        <v>130.47999999999999</v>
      </c>
      <c r="D653" s="55">
        <f t="shared" si="33"/>
        <v>0.24000000000000909</v>
      </c>
      <c r="E653" s="56">
        <f t="shared" si="32"/>
        <v>-31200.000000001182</v>
      </c>
      <c r="F653" s="57"/>
      <c r="G653" s="56">
        <f t="shared" si="34"/>
        <v>526499.99999999988</v>
      </c>
    </row>
    <row r="654" spans="2:7">
      <c r="B654" s="76">
        <v>42394</v>
      </c>
      <c r="C654" s="77">
        <v>128.66999999999999</v>
      </c>
      <c r="D654" s="55">
        <f t="shared" si="33"/>
        <v>1.8100000000000023</v>
      </c>
      <c r="E654" s="56">
        <f t="shared" si="32"/>
        <v>-235300.00000000029</v>
      </c>
      <c r="F654" s="57"/>
      <c r="G654" s="56">
        <f t="shared" si="34"/>
        <v>526499.99999999988</v>
      </c>
    </row>
    <row r="655" spans="2:7">
      <c r="B655" s="76">
        <v>42393</v>
      </c>
      <c r="C655" s="77">
        <v>127.96</v>
      </c>
      <c r="D655" s="55">
        <f t="shared" si="33"/>
        <v>0.70999999999999375</v>
      </c>
      <c r="E655" s="56">
        <f t="shared" si="32"/>
        <v>-92299.999999999185</v>
      </c>
      <c r="F655" s="57"/>
      <c r="G655" s="56">
        <f t="shared" si="34"/>
        <v>526499.99999999988</v>
      </c>
    </row>
    <row r="656" spans="2:7">
      <c r="B656" s="76">
        <v>42392</v>
      </c>
      <c r="C656" s="77">
        <v>127.97</v>
      </c>
      <c r="D656" s="55">
        <f t="shared" si="33"/>
        <v>-1.0000000000005116E-2</v>
      </c>
      <c r="E656" s="56">
        <f t="shared" si="32"/>
        <v>1300.0000000006651</v>
      </c>
      <c r="F656" s="57"/>
      <c r="G656" s="56">
        <f t="shared" si="34"/>
        <v>526499.99999999988</v>
      </c>
    </row>
    <row r="657" spans="2:7">
      <c r="B657" s="76">
        <v>42391</v>
      </c>
      <c r="C657" s="77">
        <v>127</v>
      </c>
      <c r="D657" s="55">
        <f t="shared" si="33"/>
        <v>0.96999999999999886</v>
      </c>
      <c r="E657" s="56">
        <f t="shared" si="32"/>
        <v>-126099.99999999985</v>
      </c>
      <c r="F657" s="57"/>
      <c r="G657" s="56">
        <f t="shared" si="34"/>
        <v>526499.99999999988</v>
      </c>
    </row>
    <row r="658" spans="2:7">
      <c r="B658" s="76">
        <v>42390</v>
      </c>
      <c r="C658" s="77">
        <v>123.46</v>
      </c>
      <c r="D658" s="55">
        <f t="shared" si="33"/>
        <v>3.5400000000000063</v>
      </c>
      <c r="E658" s="56">
        <f t="shared" si="32"/>
        <v>-460200.00000000081</v>
      </c>
      <c r="F658" s="57"/>
      <c r="G658" s="56">
        <f t="shared" si="34"/>
        <v>526499.99999999988</v>
      </c>
    </row>
    <row r="659" spans="2:7">
      <c r="B659" s="76">
        <v>42389</v>
      </c>
      <c r="C659" s="77">
        <v>121.86</v>
      </c>
      <c r="D659" s="55">
        <f t="shared" si="33"/>
        <v>1.5999999999999943</v>
      </c>
      <c r="E659" s="56">
        <f t="shared" si="32"/>
        <v>-207999.99999999927</v>
      </c>
      <c r="F659" s="57"/>
      <c r="G659" s="56">
        <f t="shared" si="34"/>
        <v>526499.99999999988</v>
      </c>
    </row>
    <row r="660" spans="2:7">
      <c r="B660" s="76">
        <v>42388</v>
      </c>
      <c r="C660" s="77">
        <v>121.86</v>
      </c>
      <c r="D660" s="55">
        <f t="shared" si="33"/>
        <v>0</v>
      </c>
      <c r="E660" s="56">
        <f t="shared" si="32"/>
        <v>0</v>
      </c>
      <c r="F660" s="57"/>
      <c r="G660" s="56">
        <f t="shared" si="34"/>
        <v>526499.99999999988</v>
      </c>
    </row>
    <row r="661" spans="2:7">
      <c r="B661" s="76">
        <v>42387</v>
      </c>
      <c r="C661" s="77">
        <v>122.57</v>
      </c>
      <c r="D661" s="55">
        <f t="shared" si="33"/>
        <v>-0.70999999999999375</v>
      </c>
      <c r="E661" s="56">
        <f t="shared" si="32"/>
        <v>92299.999999999185</v>
      </c>
      <c r="F661" s="57"/>
      <c r="G661" s="56">
        <f t="shared" si="34"/>
        <v>526499.99999999988</v>
      </c>
    </row>
    <row r="662" spans="2:7">
      <c r="B662" s="76">
        <v>42386</v>
      </c>
      <c r="C662" s="77">
        <v>123.48</v>
      </c>
      <c r="D662" s="55">
        <f t="shared" si="33"/>
        <v>-0.9100000000000108</v>
      </c>
      <c r="E662" s="56">
        <f t="shared" si="32"/>
        <v>118300.0000000014</v>
      </c>
      <c r="F662" s="57"/>
      <c r="G662" s="56">
        <f t="shared" si="34"/>
        <v>526499.99999999988</v>
      </c>
    </row>
    <row r="663" spans="2:7">
      <c r="B663" s="76">
        <v>42385</v>
      </c>
      <c r="C663" s="77">
        <v>125.09</v>
      </c>
      <c r="D663" s="55">
        <f t="shared" si="33"/>
        <v>-1.6099999999999994</v>
      </c>
      <c r="E663" s="56">
        <f t="shared" si="32"/>
        <v>209299.99999999991</v>
      </c>
      <c r="F663" s="57"/>
      <c r="G663" s="56">
        <f t="shared" si="34"/>
        <v>526499.99999999988</v>
      </c>
    </row>
    <row r="664" spans="2:7">
      <c r="B664" s="76">
        <v>42384</v>
      </c>
      <c r="C664" s="77">
        <v>128.97999999999999</v>
      </c>
      <c r="D664" s="55">
        <f t="shared" si="33"/>
        <v>-3.8899999999999864</v>
      </c>
      <c r="E664" s="56">
        <f t="shared" si="32"/>
        <v>505699.99999999825</v>
      </c>
      <c r="F664" s="57"/>
      <c r="G664" s="56">
        <f t="shared" si="34"/>
        <v>526499.99999999988</v>
      </c>
    </row>
    <row r="665" spans="2:7">
      <c r="B665" s="76">
        <v>42383</v>
      </c>
      <c r="C665" s="77">
        <v>127.12</v>
      </c>
      <c r="D665" s="55">
        <f t="shared" si="33"/>
        <v>1.8599999999999852</v>
      </c>
      <c r="E665" s="56">
        <f t="shared" si="32"/>
        <v>-241799.99999999808</v>
      </c>
      <c r="F665" s="57"/>
      <c r="G665" s="56">
        <f t="shared" si="34"/>
        <v>526499.99999999988</v>
      </c>
    </row>
    <row r="666" spans="2:7">
      <c r="B666" s="76">
        <v>42382</v>
      </c>
      <c r="C666" s="77">
        <v>128.19</v>
      </c>
      <c r="D666" s="55">
        <f t="shared" si="33"/>
        <v>-1.0699999999999932</v>
      </c>
      <c r="E666" s="56">
        <f t="shared" si="32"/>
        <v>139099.99999999913</v>
      </c>
      <c r="F666" s="57"/>
      <c r="G666" s="56">
        <f t="shared" si="34"/>
        <v>526499.99999999988</v>
      </c>
    </row>
    <row r="667" spans="2:7">
      <c r="B667" s="76">
        <v>42381</v>
      </c>
      <c r="C667" s="77">
        <v>130.11000000000001</v>
      </c>
      <c r="D667" s="55">
        <f t="shared" si="33"/>
        <v>-1.9200000000000159</v>
      </c>
      <c r="E667" s="56">
        <f t="shared" si="32"/>
        <v>249600.00000000207</v>
      </c>
      <c r="F667" s="57"/>
      <c r="G667" s="56">
        <f t="shared" si="34"/>
        <v>526499.99999999988</v>
      </c>
    </row>
    <row r="668" spans="2:7">
      <c r="B668" s="76">
        <v>42380</v>
      </c>
      <c r="C668" s="77">
        <v>129.30000000000001</v>
      </c>
      <c r="D668" s="55">
        <f t="shared" si="33"/>
        <v>0.81000000000000227</v>
      </c>
      <c r="E668" s="56">
        <f t="shared" si="32"/>
        <v>-105300.00000000029</v>
      </c>
      <c r="F668" s="57"/>
      <c r="G668" s="56">
        <f t="shared" si="34"/>
        <v>526499.99999999988</v>
      </c>
    </row>
    <row r="669" spans="2:7">
      <c r="B669" s="76">
        <v>42379</v>
      </c>
      <c r="C669" s="77">
        <v>130.65</v>
      </c>
      <c r="D669" s="55">
        <f t="shared" si="33"/>
        <v>-1.3499999999999943</v>
      </c>
      <c r="E669" s="56">
        <f t="shared" si="32"/>
        <v>175499.99999999927</v>
      </c>
      <c r="F669" s="57"/>
      <c r="G669" s="56">
        <f t="shared" si="34"/>
        <v>526499.99999999988</v>
      </c>
    </row>
    <row r="670" spans="2:7">
      <c r="B670" s="76">
        <v>42378</v>
      </c>
      <c r="C670" s="77">
        <v>130.15</v>
      </c>
      <c r="D670" s="55">
        <f t="shared" si="33"/>
        <v>0.5</v>
      </c>
      <c r="E670" s="56">
        <f t="shared" si="32"/>
        <v>-65000</v>
      </c>
      <c r="F670" s="57"/>
      <c r="G670" s="56">
        <f t="shared" si="34"/>
        <v>526499.99999999988</v>
      </c>
    </row>
    <row r="671" spans="2:7">
      <c r="B671" s="76">
        <v>42377</v>
      </c>
      <c r="C671" s="77">
        <v>130.97999999999999</v>
      </c>
      <c r="D671" s="55">
        <f t="shared" si="33"/>
        <v>-0.82999999999998408</v>
      </c>
      <c r="E671" s="56">
        <f t="shared" si="32"/>
        <v>107899.99999999793</v>
      </c>
      <c r="F671" s="57"/>
      <c r="G671" s="56">
        <f t="shared" si="34"/>
        <v>526499.99999999988</v>
      </c>
    </row>
    <row r="672" spans="2:7">
      <c r="B672" s="76">
        <v>42376</v>
      </c>
      <c r="C672" s="77">
        <v>130.35</v>
      </c>
      <c r="D672" s="55">
        <f t="shared" si="33"/>
        <v>0.62999999999999545</v>
      </c>
      <c r="E672" s="56">
        <f t="shared" si="32"/>
        <v>-81899.999999999403</v>
      </c>
      <c r="F672" s="57"/>
      <c r="G672" s="56">
        <f t="shared" si="34"/>
        <v>526499.99999999988</v>
      </c>
    </row>
    <row r="673" spans="2:7">
      <c r="B673" s="76">
        <v>42375</v>
      </c>
      <c r="C673" s="77">
        <v>129.79</v>
      </c>
      <c r="D673" s="55">
        <f t="shared" si="33"/>
        <v>0.56000000000000227</v>
      </c>
      <c r="E673" s="56">
        <f t="shared" si="32"/>
        <v>-72800.000000000291</v>
      </c>
      <c r="F673" s="57"/>
      <c r="G673" s="56">
        <f t="shared" si="34"/>
        <v>526499.99999999988</v>
      </c>
    </row>
    <row r="674" spans="2:7">
      <c r="B674" s="76">
        <v>42374</v>
      </c>
      <c r="C674" s="77">
        <v>128.5</v>
      </c>
      <c r="D674" s="55">
        <f t="shared" si="33"/>
        <v>1.289999999999992</v>
      </c>
      <c r="E674" s="56">
        <f t="shared" si="32"/>
        <v>-167699.99999999895</v>
      </c>
      <c r="F674" s="57"/>
      <c r="G674" s="56">
        <f t="shared" si="34"/>
        <v>526499.99999999988</v>
      </c>
    </row>
    <row r="675" spans="2:7">
      <c r="B675" s="76">
        <v>42373</v>
      </c>
      <c r="C675" s="77">
        <v>128.44999999999999</v>
      </c>
      <c r="D675" s="55">
        <f t="shared" si="33"/>
        <v>5.0000000000011369E-2</v>
      </c>
      <c r="E675" s="56">
        <f t="shared" si="32"/>
        <v>-6500.0000000014779</v>
      </c>
      <c r="F675" s="57"/>
      <c r="G675" s="56">
        <f t="shared" si="34"/>
        <v>526499.99999999988</v>
      </c>
    </row>
    <row r="676" spans="2:7">
      <c r="B676" s="76">
        <v>42372</v>
      </c>
      <c r="C676" s="77">
        <v>127.68</v>
      </c>
      <c r="D676" s="55">
        <f t="shared" si="33"/>
        <v>0.76999999999998181</v>
      </c>
      <c r="E676" s="56">
        <f t="shared" si="32"/>
        <v>-100099.99999999764</v>
      </c>
      <c r="F676" s="57"/>
      <c r="G676" s="56">
        <f t="shared" si="34"/>
        <v>526499.99999999988</v>
      </c>
    </row>
    <row r="677" spans="2:7">
      <c r="B677" s="76">
        <v>42371</v>
      </c>
      <c r="C677" s="77">
        <v>123.9</v>
      </c>
      <c r="D677" s="55">
        <f t="shared" si="33"/>
        <v>3.7800000000000011</v>
      </c>
      <c r="E677" s="56">
        <f t="shared" si="32"/>
        <v>-491400.00000000017</v>
      </c>
      <c r="F677" s="57"/>
      <c r="G677" s="56">
        <f t="shared" si="34"/>
        <v>526499.99999999988</v>
      </c>
    </row>
    <row r="678" spans="2:7">
      <c r="B678" s="76">
        <v>42370</v>
      </c>
      <c r="C678" s="77">
        <v>123.72</v>
      </c>
      <c r="D678" s="55">
        <f t="shared" si="33"/>
        <v>0.18000000000000682</v>
      </c>
      <c r="E678" s="56">
        <f t="shared" si="32"/>
        <v>-23400.000000000888</v>
      </c>
      <c r="F678" s="57"/>
      <c r="G678" s="56">
        <f t="shared" si="34"/>
        <v>526499.99999999988</v>
      </c>
    </row>
    <row r="679" spans="2:7">
      <c r="B679" s="76">
        <v>42369</v>
      </c>
      <c r="C679" s="77">
        <v>124.13</v>
      </c>
      <c r="D679" s="55">
        <f t="shared" si="33"/>
        <v>-0.40999999999999659</v>
      </c>
      <c r="E679" s="56">
        <f t="shared" si="32"/>
        <v>53299.999999999556</v>
      </c>
      <c r="F679" s="57"/>
      <c r="G679" s="56">
        <f t="shared" si="34"/>
        <v>526499.99999999988</v>
      </c>
    </row>
    <row r="680" spans="2:7">
      <c r="B680" s="76">
        <v>42368</v>
      </c>
      <c r="C680" s="77">
        <v>125.28</v>
      </c>
      <c r="D680" s="55">
        <f t="shared" si="33"/>
        <v>-1.1500000000000057</v>
      </c>
      <c r="E680" s="56">
        <f t="shared" si="32"/>
        <v>149500.00000000073</v>
      </c>
      <c r="F680" s="57"/>
      <c r="G680" s="56">
        <f t="shared" si="34"/>
        <v>526499.99999999988</v>
      </c>
    </row>
    <row r="681" spans="2:7">
      <c r="B681" s="76">
        <v>42367</v>
      </c>
      <c r="C681" s="77">
        <v>127.96</v>
      </c>
      <c r="D681" s="55">
        <f t="shared" si="33"/>
        <v>-2.6799999999999926</v>
      </c>
      <c r="E681" s="56">
        <f t="shared" si="32"/>
        <v>348399.99999999901</v>
      </c>
      <c r="F681" s="57"/>
      <c r="G681" s="56">
        <f t="shared" si="34"/>
        <v>526499.99999999988</v>
      </c>
    </row>
    <row r="682" spans="2:7">
      <c r="B682" s="76">
        <v>42366</v>
      </c>
      <c r="C682" s="77">
        <v>127.41</v>
      </c>
      <c r="D682" s="55">
        <f t="shared" si="33"/>
        <v>0.54999999999999716</v>
      </c>
      <c r="E682" s="56">
        <f t="shared" si="32"/>
        <v>-71499.999999999636</v>
      </c>
      <c r="F682" s="57"/>
      <c r="G682" s="56">
        <f t="shared" si="34"/>
        <v>526499.99999999988</v>
      </c>
    </row>
    <row r="683" spans="2:7">
      <c r="B683" s="76">
        <v>42365</v>
      </c>
      <c r="C683" s="77">
        <v>124.34</v>
      </c>
      <c r="D683" s="55">
        <f t="shared" si="33"/>
        <v>3.0699999999999932</v>
      </c>
      <c r="E683" s="56">
        <f t="shared" si="32"/>
        <v>-399099.99999999913</v>
      </c>
      <c r="F683" s="57"/>
      <c r="G683" s="56">
        <f t="shared" si="34"/>
        <v>526499.99999999988</v>
      </c>
    </row>
    <row r="684" spans="2:7">
      <c r="B684" s="76">
        <v>42364</v>
      </c>
      <c r="C684" s="77">
        <v>125.26</v>
      </c>
      <c r="D684" s="55">
        <f t="shared" si="33"/>
        <v>-0.92000000000000171</v>
      </c>
      <c r="E684" s="56">
        <f t="shared" si="32"/>
        <v>119600.00000000022</v>
      </c>
      <c r="F684" s="57"/>
      <c r="G684" s="56">
        <f t="shared" si="34"/>
        <v>526499.99999999988</v>
      </c>
    </row>
    <row r="685" spans="2:7">
      <c r="B685" s="76">
        <v>42363</v>
      </c>
      <c r="C685" s="77">
        <v>125.26</v>
      </c>
      <c r="D685" s="55">
        <f t="shared" si="33"/>
        <v>0</v>
      </c>
      <c r="E685" s="56">
        <f t="shared" si="32"/>
        <v>0</v>
      </c>
      <c r="F685" s="57"/>
      <c r="G685" s="56">
        <f t="shared" si="34"/>
        <v>526499.99999999988</v>
      </c>
    </row>
    <row r="686" spans="2:7">
      <c r="B686" s="76">
        <v>42362</v>
      </c>
      <c r="C686" s="77">
        <v>126.39</v>
      </c>
      <c r="D686" s="55">
        <f t="shared" si="33"/>
        <v>-1.1299999999999955</v>
      </c>
      <c r="E686" s="56">
        <f t="shared" si="32"/>
        <v>146899.99999999942</v>
      </c>
      <c r="F686" s="57"/>
      <c r="G686" s="56">
        <f t="shared" si="34"/>
        <v>526499.99999999988</v>
      </c>
    </row>
    <row r="687" spans="2:7">
      <c r="B687" s="76">
        <v>42361</v>
      </c>
      <c r="C687" s="77">
        <v>123.23</v>
      </c>
      <c r="D687" s="55">
        <f t="shared" si="33"/>
        <v>3.1599999999999966</v>
      </c>
      <c r="E687" s="56">
        <f t="shared" si="32"/>
        <v>-410799.99999999953</v>
      </c>
      <c r="F687" s="57"/>
      <c r="G687" s="56">
        <f t="shared" si="34"/>
        <v>526499.99999999988</v>
      </c>
    </row>
    <row r="688" spans="2:7">
      <c r="B688" s="76">
        <v>42360</v>
      </c>
      <c r="C688" s="77">
        <v>124.52</v>
      </c>
      <c r="D688" s="55">
        <f t="shared" si="33"/>
        <v>-1.289999999999992</v>
      </c>
      <c r="E688" s="56">
        <f t="shared" si="32"/>
        <v>167699.99999999895</v>
      </c>
      <c r="F688" s="57"/>
      <c r="G688" s="56">
        <f t="shared" si="34"/>
        <v>526499.99999999988</v>
      </c>
    </row>
    <row r="689" spans="2:7">
      <c r="B689" s="76">
        <v>42359</v>
      </c>
      <c r="C689" s="77">
        <v>124.45</v>
      </c>
      <c r="D689" s="55">
        <f t="shared" si="33"/>
        <v>6.9999999999993179E-2</v>
      </c>
      <c r="E689" s="56">
        <f t="shared" si="32"/>
        <v>-9099.9999999991123</v>
      </c>
      <c r="F689" s="57"/>
      <c r="G689" s="56">
        <f t="shared" si="34"/>
        <v>526499.99999999988</v>
      </c>
    </row>
    <row r="690" spans="2:7">
      <c r="B690" s="76">
        <v>42358</v>
      </c>
      <c r="C690" s="77">
        <v>125.42</v>
      </c>
      <c r="D690" s="55">
        <f t="shared" si="33"/>
        <v>-0.96999999999999886</v>
      </c>
      <c r="E690" s="56">
        <f t="shared" si="32"/>
        <v>126099.99999999985</v>
      </c>
      <c r="F690" s="57"/>
      <c r="G690" s="56">
        <f t="shared" si="34"/>
        <v>526499.99999999988</v>
      </c>
    </row>
    <row r="691" spans="2:7">
      <c r="B691" s="76">
        <v>42357</v>
      </c>
      <c r="C691" s="77">
        <v>123.8</v>
      </c>
      <c r="D691" s="55">
        <f t="shared" si="33"/>
        <v>1.6200000000000045</v>
      </c>
      <c r="E691" s="56">
        <f t="shared" si="32"/>
        <v>-210600.00000000058</v>
      </c>
      <c r="F691" s="57"/>
      <c r="G691" s="56">
        <f t="shared" si="34"/>
        <v>526499.99999999988</v>
      </c>
    </row>
    <row r="692" spans="2:7">
      <c r="B692" s="76">
        <v>42356</v>
      </c>
      <c r="C692" s="77">
        <v>128.86000000000001</v>
      </c>
      <c r="D692" s="55">
        <f t="shared" si="33"/>
        <v>-5.0600000000000165</v>
      </c>
      <c r="E692" s="56">
        <f t="shared" si="32"/>
        <v>657800.0000000021</v>
      </c>
      <c r="F692" s="57"/>
      <c r="G692" s="56">
        <f t="shared" si="34"/>
        <v>526499.99999999988</v>
      </c>
    </row>
    <row r="693" spans="2:7">
      <c r="B693" s="76">
        <v>42355</v>
      </c>
      <c r="C693" s="77">
        <v>129.94999999999999</v>
      </c>
      <c r="D693" s="55">
        <f t="shared" si="33"/>
        <v>-1.089999999999975</v>
      </c>
      <c r="E693" s="56">
        <f t="shared" si="32"/>
        <v>141699.99999999674</v>
      </c>
      <c r="F693" s="57"/>
      <c r="G693" s="56">
        <f t="shared" si="34"/>
        <v>526499.99999999988</v>
      </c>
    </row>
    <row r="694" spans="2:7">
      <c r="B694" s="76">
        <v>42354</v>
      </c>
      <c r="C694" s="77">
        <v>130.44</v>
      </c>
      <c r="D694" s="55">
        <f t="shared" si="33"/>
        <v>-0.49000000000000909</v>
      </c>
      <c r="E694" s="56">
        <f t="shared" si="32"/>
        <v>63700.000000001179</v>
      </c>
      <c r="F694" s="57"/>
      <c r="G694" s="56">
        <f t="shared" si="34"/>
        <v>526499.99999999988</v>
      </c>
    </row>
    <row r="695" spans="2:7">
      <c r="B695" s="76">
        <v>42353</v>
      </c>
      <c r="C695" s="77">
        <v>131.19</v>
      </c>
      <c r="D695" s="55">
        <f t="shared" si="33"/>
        <v>-0.75</v>
      </c>
      <c r="E695" s="56">
        <f t="shared" si="32"/>
        <v>97500</v>
      </c>
      <c r="F695" s="57"/>
      <c r="G695" s="56">
        <f t="shared" si="34"/>
        <v>526499.99999999988</v>
      </c>
    </row>
    <row r="696" spans="2:7">
      <c r="B696" s="76">
        <v>42352</v>
      </c>
      <c r="C696" s="77">
        <v>131.47999999999999</v>
      </c>
      <c r="D696" s="55">
        <f t="shared" si="33"/>
        <v>-0.28999999999999204</v>
      </c>
      <c r="E696" s="56">
        <f t="shared" si="32"/>
        <v>37699.999999998967</v>
      </c>
      <c r="F696" s="57"/>
      <c r="G696" s="56">
        <f t="shared" si="34"/>
        <v>526499.99999999988</v>
      </c>
    </row>
    <row r="697" spans="2:7">
      <c r="B697" s="76">
        <v>42351</v>
      </c>
      <c r="C697" s="77">
        <v>132.68</v>
      </c>
      <c r="D697" s="55">
        <f t="shared" si="33"/>
        <v>-1.2000000000000171</v>
      </c>
      <c r="E697" s="56">
        <f t="shared" si="32"/>
        <v>156000.00000000221</v>
      </c>
      <c r="F697" s="57"/>
      <c r="G697" s="56">
        <f t="shared" si="34"/>
        <v>526499.99999999988</v>
      </c>
    </row>
    <row r="698" spans="2:7">
      <c r="B698" s="76">
        <v>42350</v>
      </c>
      <c r="C698" s="77">
        <v>126.89</v>
      </c>
      <c r="D698" s="55">
        <f t="shared" si="33"/>
        <v>5.7900000000000063</v>
      </c>
      <c r="E698" s="56">
        <f t="shared" si="32"/>
        <v>-752700.00000000081</v>
      </c>
      <c r="F698" s="57"/>
      <c r="G698" s="56">
        <f t="shared" si="34"/>
        <v>526499.99999999988</v>
      </c>
    </row>
    <row r="699" spans="2:7">
      <c r="B699" s="76">
        <v>42349</v>
      </c>
      <c r="C699" s="77">
        <v>126.27</v>
      </c>
      <c r="D699" s="55">
        <f t="shared" si="33"/>
        <v>0.62000000000000455</v>
      </c>
      <c r="E699" s="56">
        <f t="shared" si="32"/>
        <v>-80600.000000000597</v>
      </c>
      <c r="F699" s="57"/>
      <c r="G699" s="56">
        <f t="shared" si="34"/>
        <v>490359.99999999988</v>
      </c>
    </row>
    <row r="700" spans="2:7">
      <c r="B700" s="76">
        <v>42348</v>
      </c>
      <c r="C700" s="77">
        <v>122.1</v>
      </c>
      <c r="D700" s="55">
        <f t="shared" si="33"/>
        <v>4.1700000000000017</v>
      </c>
      <c r="E700" s="56">
        <f t="shared" si="32"/>
        <v>-542100.00000000023</v>
      </c>
      <c r="F700" s="57"/>
      <c r="G700" s="56">
        <f t="shared" si="34"/>
        <v>490359.99999999988</v>
      </c>
    </row>
    <row r="701" spans="2:7">
      <c r="B701" s="76">
        <v>42347</v>
      </c>
      <c r="C701" s="77">
        <v>123.92</v>
      </c>
      <c r="D701" s="55">
        <f t="shared" si="33"/>
        <v>-1.8200000000000074</v>
      </c>
      <c r="E701" s="56">
        <f t="shared" si="32"/>
        <v>236600.00000000096</v>
      </c>
      <c r="F701" s="57"/>
      <c r="G701" s="56">
        <f t="shared" si="34"/>
        <v>456040.00000000012</v>
      </c>
    </row>
    <row r="702" spans="2:7">
      <c r="B702" s="76">
        <v>42346</v>
      </c>
      <c r="C702" s="77">
        <v>127.46</v>
      </c>
      <c r="D702" s="55">
        <f t="shared" si="33"/>
        <v>-3.539999999999992</v>
      </c>
      <c r="E702" s="56">
        <f t="shared" si="32"/>
        <v>460199.99999999895</v>
      </c>
      <c r="F702" s="57"/>
      <c r="G702" s="56">
        <f t="shared" si="34"/>
        <v>456040.00000000012</v>
      </c>
    </row>
    <row r="703" spans="2:7">
      <c r="B703" s="76">
        <v>42345</v>
      </c>
      <c r="C703" s="77">
        <v>128.12</v>
      </c>
      <c r="D703" s="55">
        <f t="shared" si="33"/>
        <v>-0.6600000000000108</v>
      </c>
      <c r="E703" s="56">
        <f t="shared" si="32"/>
        <v>85800.000000001397</v>
      </c>
      <c r="F703" s="57"/>
      <c r="G703" s="56">
        <f t="shared" si="34"/>
        <v>456040.00000000012</v>
      </c>
    </row>
    <row r="704" spans="2:7">
      <c r="B704" s="76">
        <v>42344</v>
      </c>
      <c r="C704" s="77">
        <v>129.6</v>
      </c>
      <c r="D704" s="55">
        <f t="shared" si="33"/>
        <v>-1.4799999999999898</v>
      </c>
      <c r="E704" s="56">
        <f t="shared" si="32"/>
        <v>192399.99999999866</v>
      </c>
      <c r="F704" s="57"/>
      <c r="G704" s="56">
        <f t="shared" si="34"/>
        <v>456040.00000000012</v>
      </c>
    </row>
    <row r="705" spans="2:7">
      <c r="B705" s="76">
        <v>42343</v>
      </c>
      <c r="C705" s="77">
        <v>129</v>
      </c>
      <c r="D705" s="55">
        <f t="shared" si="33"/>
        <v>0.59999999999999432</v>
      </c>
      <c r="E705" s="56">
        <f t="shared" si="32"/>
        <v>-77999.999999999258</v>
      </c>
      <c r="F705" s="57"/>
      <c r="G705" s="56">
        <f t="shared" si="34"/>
        <v>456040.00000000012</v>
      </c>
    </row>
    <row r="706" spans="2:7">
      <c r="B706" s="76">
        <v>42342</v>
      </c>
      <c r="C706" s="77">
        <v>130.46</v>
      </c>
      <c r="D706" s="55">
        <f t="shared" si="33"/>
        <v>-1.460000000000008</v>
      </c>
      <c r="E706" s="56">
        <f t="shared" si="32"/>
        <v>189800.00000000105</v>
      </c>
      <c r="F706" s="57"/>
      <c r="G706" s="56">
        <f t="shared" si="34"/>
        <v>456040.00000000012</v>
      </c>
    </row>
    <row r="707" spans="2:7">
      <c r="B707" s="76">
        <v>42341</v>
      </c>
      <c r="C707" s="77">
        <v>130.1</v>
      </c>
      <c r="D707" s="55">
        <f t="shared" si="33"/>
        <v>0.36000000000001364</v>
      </c>
      <c r="E707" s="56">
        <f t="shared" si="32"/>
        <v>-46800.000000001775</v>
      </c>
      <c r="F707" s="57"/>
      <c r="G707" s="56">
        <f t="shared" si="34"/>
        <v>456040.00000000012</v>
      </c>
    </row>
    <row r="708" spans="2:7">
      <c r="B708" s="76">
        <v>42340</v>
      </c>
      <c r="C708" s="77">
        <v>128.82</v>
      </c>
      <c r="D708" s="55">
        <f t="shared" si="33"/>
        <v>1.2800000000000011</v>
      </c>
      <c r="E708" s="56">
        <f t="shared" si="32"/>
        <v>-166400.00000000015</v>
      </c>
      <c r="F708" s="57"/>
      <c r="G708" s="56">
        <f t="shared" si="34"/>
        <v>456040.00000000012</v>
      </c>
    </row>
    <row r="709" spans="2:7">
      <c r="B709" s="76">
        <v>42339</v>
      </c>
      <c r="C709" s="77">
        <v>130.72999999999999</v>
      </c>
      <c r="D709" s="55">
        <f t="shared" si="33"/>
        <v>-1.9099999999999966</v>
      </c>
      <c r="E709" s="56">
        <f t="shared" si="32"/>
        <v>248299.99999999956</v>
      </c>
      <c r="F709" s="57"/>
      <c r="G709" s="56">
        <f t="shared" si="34"/>
        <v>456040.00000000012</v>
      </c>
    </row>
    <row r="710" spans="2:7">
      <c r="B710" s="76">
        <v>42338</v>
      </c>
      <c r="C710" s="77">
        <v>129.99</v>
      </c>
      <c r="D710" s="55">
        <f t="shared" si="33"/>
        <v>0.73999999999998067</v>
      </c>
      <c r="E710" s="56">
        <f t="shared" si="32"/>
        <v>-96199.999999997483</v>
      </c>
      <c r="F710" s="57"/>
      <c r="G710" s="56">
        <f t="shared" si="34"/>
        <v>456040.00000000012</v>
      </c>
    </row>
    <row r="711" spans="2:7">
      <c r="B711" s="76">
        <v>42337</v>
      </c>
      <c r="C711" s="77">
        <v>129.13</v>
      </c>
      <c r="D711" s="55">
        <f t="shared" si="33"/>
        <v>0.86000000000001364</v>
      </c>
      <c r="E711" s="56">
        <f t="shared" si="32"/>
        <v>-111800.00000000178</v>
      </c>
      <c r="F711" s="57"/>
      <c r="G711" s="56">
        <f t="shared" si="34"/>
        <v>456040.00000000012</v>
      </c>
    </row>
    <row r="712" spans="2:7">
      <c r="B712" s="76">
        <v>42336</v>
      </c>
      <c r="C712" s="77">
        <v>128.99</v>
      </c>
      <c r="D712" s="55">
        <f t="shared" si="33"/>
        <v>0.13999999999998636</v>
      </c>
      <c r="E712" s="56">
        <f t="shared" ref="E712:E775" si="35">$J$8*D712</f>
        <v>-18199.999999998225</v>
      </c>
      <c r="F712" s="57"/>
      <c r="G712" s="56">
        <f t="shared" si="34"/>
        <v>456040.00000000012</v>
      </c>
    </row>
    <row r="713" spans="2:7">
      <c r="B713" s="76">
        <v>42335</v>
      </c>
      <c r="C713" s="77">
        <v>129.69</v>
      </c>
      <c r="D713" s="55">
        <f t="shared" si="33"/>
        <v>-0.69999999999998863</v>
      </c>
      <c r="E713" s="56">
        <f t="shared" si="35"/>
        <v>90999.999999998516</v>
      </c>
      <c r="F713" s="57"/>
      <c r="G713" s="56">
        <f t="shared" si="34"/>
        <v>456040.00000000012</v>
      </c>
    </row>
    <row r="714" spans="2:7">
      <c r="B714" s="76">
        <v>42334</v>
      </c>
      <c r="C714" s="77">
        <v>132.22999999999999</v>
      </c>
      <c r="D714" s="55">
        <f t="shared" ref="D714:D777" si="36">C713-C714</f>
        <v>-2.539999999999992</v>
      </c>
      <c r="E714" s="56">
        <f t="shared" si="35"/>
        <v>330199.99999999895</v>
      </c>
      <c r="F714" s="57"/>
      <c r="G714" s="56">
        <f t="shared" ref="G714:G777" si="37">-PERCENTILE(E714:E974,1-$J$7)</f>
        <v>456040.00000000012</v>
      </c>
    </row>
    <row r="715" spans="2:7">
      <c r="B715" s="76">
        <v>42333</v>
      </c>
      <c r="C715" s="77">
        <v>130.63</v>
      </c>
      <c r="D715" s="55">
        <f t="shared" si="36"/>
        <v>1.5999999999999943</v>
      </c>
      <c r="E715" s="56">
        <f t="shared" si="35"/>
        <v>-207999.99999999927</v>
      </c>
      <c r="F715" s="57"/>
      <c r="G715" s="56">
        <f t="shared" si="37"/>
        <v>456040.00000000012</v>
      </c>
    </row>
    <row r="716" spans="2:7">
      <c r="B716" s="76">
        <v>42332</v>
      </c>
      <c r="C716" s="77">
        <v>130.88999999999999</v>
      </c>
      <c r="D716" s="55">
        <f t="shared" si="36"/>
        <v>-0.25999999999999091</v>
      </c>
      <c r="E716" s="56">
        <f t="shared" si="35"/>
        <v>33799.999999998821</v>
      </c>
      <c r="F716" s="57"/>
      <c r="G716" s="56">
        <f t="shared" si="37"/>
        <v>456040.00000000012</v>
      </c>
    </row>
    <row r="717" spans="2:7">
      <c r="B717" s="76">
        <v>42331</v>
      </c>
      <c r="C717" s="77">
        <v>131.25</v>
      </c>
      <c r="D717" s="55">
        <f t="shared" si="36"/>
        <v>-0.36000000000001364</v>
      </c>
      <c r="E717" s="56">
        <f t="shared" si="35"/>
        <v>46800.000000001775</v>
      </c>
      <c r="F717" s="57"/>
      <c r="G717" s="56">
        <f t="shared" si="37"/>
        <v>456040.00000000012</v>
      </c>
    </row>
    <row r="718" spans="2:7">
      <c r="B718" s="76">
        <v>42330</v>
      </c>
      <c r="C718" s="77">
        <v>129.03</v>
      </c>
      <c r="D718" s="55">
        <f t="shared" si="36"/>
        <v>2.2199999999999989</v>
      </c>
      <c r="E718" s="56">
        <f t="shared" si="35"/>
        <v>-288599.99999999983</v>
      </c>
      <c r="F718" s="57"/>
      <c r="G718" s="56">
        <f t="shared" si="37"/>
        <v>456040.00000000012</v>
      </c>
    </row>
    <row r="719" spans="2:7">
      <c r="B719" s="76">
        <v>42329</v>
      </c>
      <c r="C719" s="77">
        <v>128.36000000000001</v>
      </c>
      <c r="D719" s="55">
        <f t="shared" si="36"/>
        <v>0.66999999999998749</v>
      </c>
      <c r="E719" s="56">
        <f t="shared" si="35"/>
        <v>-87099.99999999837</v>
      </c>
      <c r="F719" s="57"/>
      <c r="G719" s="56">
        <f t="shared" si="37"/>
        <v>456040.00000000012</v>
      </c>
    </row>
    <row r="720" spans="2:7">
      <c r="B720" s="76">
        <v>42328</v>
      </c>
      <c r="C720" s="77">
        <v>128.76</v>
      </c>
      <c r="D720" s="55">
        <f t="shared" si="36"/>
        <v>-0.39999999999997726</v>
      </c>
      <c r="E720" s="56">
        <f t="shared" si="35"/>
        <v>51999.999999997046</v>
      </c>
      <c r="F720" s="57"/>
      <c r="G720" s="56">
        <f t="shared" si="37"/>
        <v>456040.00000000012</v>
      </c>
    </row>
    <row r="721" spans="2:7">
      <c r="B721" s="76">
        <v>42327</v>
      </c>
      <c r="C721" s="77">
        <v>127.61</v>
      </c>
      <c r="D721" s="55">
        <f t="shared" si="36"/>
        <v>1.1499999999999915</v>
      </c>
      <c r="E721" s="56">
        <f t="shared" si="35"/>
        <v>-149499.99999999889</v>
      </c>
      <c r="F721" s="57"/>
      <c r="G721" s="56">
        <f t="shared" si="37"/>
        <v>456040.00000000012</v>
      </c>
    </row>
    <row r="722" spans="2:7">
      <c r="B722" s="76">
        <v>42326</v>
      </c>
      <c r="C722" s="77">
        <v>128.47999999999999</v>
      </c>
      <c r="D722" s="55">
        <f t="shared" si="36"/>
        <v>-0.86999999999999034</v>
      </c>
      <c r="E722" s="56">
        <f t="shared" si="35"/>
        <v>113099.99999999875</v>
      </c>
      <c r="F722" s="57"/>
      <c r="G722" s="56">
        <f t="shared" si="37"/>
        <v>456040.00000000012</v>
      </c>
    </row>
    <row r="723" spans="2:7">
      <c r="B723" s="76">
        <v>42325</v>
      </c>
      <c r="C723" s="77">
        <v>128.93</v>
      </c>
      <c r="D723" s="55">
        <f t="shared" si="36"/>
        <v>-0.45000000000001705</v>
      </c>
      <c r="E723" s="56">
        <f t="shared" si="35"/>
        <v>58500.000000002219</v>
      </c>
      <c r="F723" s="57"/>
      <c r="G723" s="56">
        <f t="shared" si="37"/>
        <v>456040.00000000012</v>
      </c>
    </row>
    <row r="724" spans="2:7">
      <c r="B724" s="76">
        <v>42324</v>
      </c>
      <c r="C724" s="77">
        <v>129.35</v>
      </c>
      <c r="D724" s="55">
        <f t="shared" si="36"/>
        <v>-0.41999999999998749</v>
      </c>
      <c r="E724" s="56">
        <f t="shared" si="35"/>
        <v>54599.999999998377</v>
      </c>
      <c r="F724" s="57"/>
      <c r="G724" s="56">
        <f t="shared" si="37"/>
        <v>456040.00000000012</v>
      </c>
    </row>
    <row r="725" spans="2:7">
      <c r="B725" s="76">
        <v>42323</v>
      </c>
      <c r="C725" s="77">
        <v>128.25</v>
      </c>
      <c r="D725" s="55">
        <f t="shared" si="36"/>
        <v>1.0999999999999943</v>
      </c>
      <c r="E725" s="56">
        <f t="shared" si="35"/>
        <v>-142999.99999999927</v>
      </c>
      <c r="F725" s="57"/>
      <c r="G725" s="56">
        <f t="shared" si="37"/>
        <v>456040.00000000012</v>
      </c>
    </row>
    <row r="726" spans="2:7">
      <c r="B726" s="76">
        <v>42322</v>
      </c>
      <c r="C726" s="77">
        <v>128.25</v>
      </c>
      <c r="D726" s="55">
        <f t="shared" si="36"/>
        <v>0</v>
      </c>
      <c r="E726" s="56">
        <f t="shared" si="35"/>
        <v>0</v>
      </c>
      <c r="F726" s="57"/>
      <c r="G726" s="56">
        <f t="shared" si="37"/>
        <v>456040.00000000012</v>
      </c>
    </row>
    <row r="727" spans="2:7">
      <c r="B727" s="76">
        <v>42321</v>
      </c>
      <c r="C727" s="77">
        <v>128.25</v>
      </c>
      <c r="D727" s="55">
        <f t="shared" si="36"/>
        <v>0</v>
      </c>
      <c r="E727" s="56">
        <f t="shared" si="35"/>
        <v>0</v>
      </c>
      <c r="F727" s="57"/>
      <c r="G727" s="56">
        <f t="shared" si="37"/>
        <v>456040.00000000012</v>
      </c>
    </row>
    <row r="728" spans="2:7">
      <c r="B728" s="76">
        <v>42320</v>
      </c>
      <c r="C728" s="77">
        <v>128.77000000000001</v>
      </c>
      <c r="D728" s="55">
        <f t="shared" si="36"/>
        <v>-0.52000000000001023</v>
      </c>
      <c r="E728" s="56">
        <f t="shared" si="35"/>
        <v>67600.000000001324</v>
      </c>
      <c r="F728" s="57"/>
      <c r="G728" s="56">
        <f t="shared" si="37"/>
        <v>456040.00000000012</v>
      </c>
    </row>
    <row r="729" spans="2:7">
      <c r="B729" s="76">
        <v>42319</v>
      </c>
      <c r="C729" s="77">
        <v>128.59</v>
      </c>
      <c r="D729" s="55">
        <f t="shared" si="36"/>
        <v>0.18000000000000682</v>
      </c>
      <c r="E729" s="56">
        <f t="shared" si="35"/>
        <v>-23400.000000000888</v>
      </c>
      <c r="F729" s="57"/>
      <c r="G729" s="56">
        <f t="shared" si="37"/>
        <v>456040.00000000012</v>
      </c>
    </row>
    <row r="730" spans="2:7">
      <c r="B730" s="76">
        <v>42318</v>
      </c>
      <c r="C730" s="77">
        <v>129.26</v>
      </c>
      <c r="D730" s="55">
        <f t="shared" si="36"/>
        <v>-0.66999999999998749</v>
      </c>
      <c r="E730" s="56">
        <f t="shared" si="35"/>
        <v>87099.99999999837</v>
      </c>
      <c r="F730" s="57"/>
      <c r="G730" s="56">
        <f t="shared" si="37"/>
        <v>456040.00000000012</v>
      </c>
    </row>
    <row r="731" spans="2:7">
      <c r="B731" s="76">
        <v>42317</v>
      </c>
      <c r="C731" s="77">
        <v>129.24</v>
      </c>
      <c r="D731" s="55">
        <f t="shared" si="36"/>
        <v>1.999999999998181E-2</v>
      </c>
      <c r="E731" s="56">
        <f t="shared" si="35"/>
        <v>-2599.9999999976353</v>
      </c>
      <c r="F731" s="57"/>
      <c r="G731" s="56">
        <f t="shared" si="37"/>
        <v>456040.00000000012</v>
      </c>
    </row>
    <row r="732" spans="2:7">
      <c r="B732" s="76">
        <v>42316</v>
      </c>
      <c r="C732" s="77">
        <v>128.53</v>
      </c>
      <c r="D732" s="55">
        <f t="shared" si="36"/>
        <v>0.71000000000000796</v>
      </c>
      <c r="E732" s="56">
        <f t="shared" si="35"/>
        <v>-92300.000000001033</v>
      </c>
      <c r="F732" s="57"/>
      <c r="G732" s="56">
        <f t="shared" si="37"/>
        <v>456040.00000000012</v>
      </c>
    </row>
    <row r="733" spans="2:7">
      <c r="B733" s="76">
        <v>42315</v>
      </c>
      <c r="C733" s="77">
        <v>129.37</v>
      </c>
      <c r="D733" s="55">
        <f t="shared" si="36"/>
        <v>-0.84000000000000341</v>
      </c>
      <c r="E733" s="56">
        <f t="shared" si="35"/>
        <v>109200.00000000044</v>
      </c>
      <c r="F733" s="57"/>
      <c r="G733" s="56">
        <f t="shared" si="37"/>
        <v>456040.00000000012</v>
      </c>
    </row>
    <row r="734" spans="2:7">
      <c r="B734" s="76">
        <v>42314</v>
      </c>
      <c r="C734" s="77">
        <v>127.98</v>
      </c>
      <c r="D734" s="55">
        <f t="shared" si="36"/>
        <v>1.3900000000000006</v>
      </c>
      <c r="E734" s="56">
        <f t="shared" si="35"/>
        <v>-180700.00000000009</v>
      </c>
      <c r="F734" s="57"/>
      <c r="G734" s="56">
        <f t="shared" si="37"/>
        <v>456040.00000000012</v>
      </c>
    </row>
    <row r="735" spans="2:7">
      <c r="B735" s="76">
        <v>42313</v>
      </c>
      <c r="C735" s="77">
        <v>127.71</v>
      </c>
      <c r="D735" s="55">
        <f t="shared" si="36"/>
        <v>0.27000000000001023</v>
      </c>
      <c r="E735" s="56">
        <f t="shared" si="35"/>
        <v>-35100.000000001332</v>
      </c>
      <c r="F735" s="57"/>
      <c r="G735" s="56">
        <f t="shared" si="37"/>
        <v>490359.99999999988</v>
      </c>
    </row>
    <row r="736" spans="2:7">
      <c r="B736" s="76">
        <v>42312</v>
      </c>
      <c r="C736" s="77">
        <v>128.38</v>
      </c>
      <c r="D736" s="55">
        <f t="shared" si="36"/>
        <v>-0.67000000000000171</v>
      </c>
      <c r="E736" s="56">
        <f t="shared" si="35"/>
        <v>87100.000000000218</v>
      </c>
      <c r="F736" s="57"/>
      <c r="G736" s="56">
        <f t="shared" si="37"/>
        <v>490359.99999999988</v>
      </c>
    </row>
    <row r="737" spans="2:7">
      <c r="B737" s="76">
        <v>42311</v>
      </c>
      <c r="C737" s="77">
        <v>127.76</v>
      </c>
      <c r="D737" s="55">
        <f t="shared" si="36"/>
        <v>0.61999999999999034</v>
      </c>
      <c r="E737" s="56">
        <f t="shared" si="35"/>
        <v>-80599.999999998749</v>
      </c>
      <c r="F737" s="57"/>
      <c r="G737" s="56">
        <f t="shared" si="37"/>
        <v>490359.99999999988</v>
      </c>
    </row>
    <row r="738" spans="2:7">
      <c r="B738" s="76">
        <v>42310</v>
      </c>
      <c r="C738" s="77">
        <v>128.66999999999999</v>
      </c>
      <c r="D738" s="55">
        <f t="shared" si="36"/>
        <v>-0.90999999999998238</v>
      </c>
      <c r="E738" s="56">
        <f t="shared" si="35"/>
        <v>118299.99999999772</v>
      </c>
      <c r="F738" s="57"/>
      <c r="G738" s="56">
        <f t="shared" si="37"/>
        <v>490359.99999999988</v>
      </c>
    </row>
    <row r="739" spans="2:7">
      <c r="B739" s="76">
        <v>42309</v>
      </c>
      <c r="C739" s="77">
        <v>127.83</v>
      </c>
      <c r="D739" s="55">
        <f t="shared" si="36"/>
        <v>0.8399999999999892</v>
      </c>
      <c r="E739" s="56">
        <f t="shared" si="35"/>
        <v>-109199.9999999986</v>
      </c>
      <c r="F739" s="57"/>
      <c r="G739" s="56">
        <f t="shared" si="37"/>
        <v>490359.99999999988</v>
      </c>
    </row>
    <row r="740" spans="2:7">
      <c r="B740" s="76">
        <v>42308</v>
      </c>
      <c r="C740" s="77">
        <v>127.94</v>
      </c>
      <c r="D740" s="55">
        <f t="shared" si="36"/>
        <v>-0.10999999999999943</v>
      </c>
      <c r="E740" s="56">
        <f t="shared" si="35"/>
        <v>14299.999999999925</v>
      </c>
      <c r="F740" s="57"/>
      <c r="G740" s="56">
        <f t="shared" si="37"/>
        <v>490359.99999999988</v>
      </c>
    </row>
    <row r="741" spans="2:7">
      <c r="B741" s="76">
        <v>42307</v>
      </c>
      <c r="C741" s="77">
        <v>127.6</v>
      </c>
      <c r="D741" s="55">
        <f t="shared" si="36"/>
        <v>0.34000000000000341</v>
      </c>
      <c r="E741" s="56">
        <f t="shared" si="35"/>
        <v>-44200.000000000444</v>
      </c>
      <c r="F741" s="57"/>
      <c r="G741" s="56">
        <f t="shared" si="37"/>
        <v>490359.99999999988</v>
      </c>
    </row>
    <row r="742" spans="2:7">
      <c r="B742" s="76">
        <v>42306</v>
      </c>
      <c r="C742" s="77">
        <v>125.62</v>
      </c>
      <c r="D742" s="55">
        <f t="shared" si="36"/>
        <v>1.9799999999999898</v>
      </c>
      <c r="E742" s="56">
        <f t="shared" si="35"/>
        <v>-257399.99999999866</v>
      </c>
      <c r="F742" s="57"/>
      <c r="G742" s="56">
        <f t="shared" si="37"/>
        <v>490359.99999999988</v>
      </c>
    </row>
    <row r="743" spans="2:7">
      <c r="B743" s="76">
        <v>42305</v>
      </c>
      <c r="C743" s="77">
        <v>125.55</v>
      </c>
      <c r="D743" s="55">
        <f t="shared" si="36"/>
        <v>7.000000000000739E-2</v>
      </c>
      <c r="E743" s="56">
        <f t="shared" si="35"/>
        <v>-9100.0000000009604</v>
      </c>
      <c r="F743" s="57"/>
      <c r="G743" s="56">
        <f t="shared" si="37"/>
        <v>490359.99999999988</v>
      </c>
    </row>
    <row r="744" spans="2:7">
      <c r="B744" s="76">
        <v>42304</v>
      </c>
      <c r="C744" s="77">
        <v>126.41</v>
      </c>
      <c r="D744" s="55">
        <f t="shared" si="36"/>
        <v>-0.85999999999999943</v>
      </c>
      <c r="E744" s="56">
        <f t="shared" si="35"/>
        <v>111799.99999999993</v>
      </c>
      <c r="F744" s="57"/>
      <c r="G744" s="56">
        <f t="shared" si="37"/>
        <v>500499.99999999953</v>
      </c>
    </row>
    <row r="745" spans="2:7">
      <c r="B745" s="76">
        <v>42303</v>
      </c>
      <c r="C745" s="77">
        <v>127.25</v>
      </c>
      <c r="D745" s="55">
        <f t="shared" si="36"/>
        <v>-0.84000000000000341</v>
      </c>
      <c r="E745" s="56">
        <f t="shared" si="35"/>
        <v>109200.00000000044</v>
      </c>
      <c r="F745" s="57"/>
      <c r="G745" s="56">
        <f t="shared" si="37"/>
        <v>500499.99999999953</v>
      </c>
    </row>
    <row r="746" spans="2:7">
      <c r="B746" s="76">
        <v>42302</v>
      </c>
      <c r="C746" s="77">
        <v>126.72</v>
      </c>
      <c r="D746" s="55">
        <f t="shared" si="36"/>
        <v>0.53000000000000114</v>
      </c>
      <c r="E746" s="56">
        <f t="shared" si="35"/>
        <v>-68900.000000000146</v>
      </c>
      <c r="F746" s="57"/>
      <c r="G746" s="56">
        <f t="shared" si="37"/>
        <v>500499.99999999953</v>
      </c>
    </row>
    <row r="747" spans="2:7">
      <c r="B747" s="76">
        <v>42301</v>
      </c>
      <c r="C747" s="77">
        <v>126.88</v>
      </c>
      <c r="D747" s="55">
        <f t="shared" si="36"/>
        <v>-0.15999999999999659</v>
      </c>
      <c r="E747" s="56">
        <f t="shared" si="35"/>
        <v>20799.999999999556</v>
      </c>
      <c r="F747" s="57"/>
      <c r="G747" s="56">
        <f t="shared" si="37"/>
        <v>500499.99999999953</v>
      </c>
    </row>
    <row r="748" spans="2:7">
      <c r="B748" s="76">
        <v>42300</v>
      </c>
      <c r="C748" s="77">
        <v>127.42</v>
      </c>
      <c r="D748" s="55">
        <f t="shared" si="36"/>
        <v>-0.54000000000000625</v>
      </c>
      <c r="E748" s="56">
        <f t="shared" si="35"/>
        <v>70200.000000000815</v>
      </c>
      <c r="F748" s="57"/>
      <c r="G748" s="56">
        <f t="shared" si="37"/>
        <v>500499.99999999953</v>
      </c>
    </row>
    <row r="749" spans="2:7">
      <c r="B749" s="76">
        <v>42299</v>
      </c>
      <c r="C749" s="77">
        <v>128.57</v>
      </c>
      <c r="D749" s="55">
        <f t="shared" si="36"/>
        <v>-1.1499999999999915</v>
      </c>
      <c r="E749" s="56">
        <f t="shared" si="35"/>
        <v>149499.99999999889</v>
      </c>
      <c r="F749" s="57"/>
      <c r="G749" s="56">
        <f t="shared" si="37"/>
        <v>500499.99999999953</v>
      </c>
    </row>
    <row r="750" spans="2:7">
      <c r="B750" s="76">
        <v>42298</v>
      </c>
      <c r="C750" s="77">
        <v>127.16</v>
      </c>
      <c r="D750" s="55">
        <f t="shared" si="36"/>
        <v>1.4099999999999966</v>
      </c>
      <c r="E750" s="56">
        <f t="shared" si="35"/>
        <v>-183299.99999999956</v>
      </c>
      <c r="F750" s="57"/>
      <c r="G750" s="56">
        <f t="shared" si="37"/>
        <v>500499.99999999953</v>
      </c>
    </row>
    <row r="751" spans="2:7">
      <c r="B751" s="76">
        <v>42297</v>
      </c>
      <c r="C751" s="77">
        <v>127.07</v>
      </c>
      <c r="D751" s="55">
        <f t="shared" si="36"/>
        <v>9.0000000000003411E-2</v>
      </c>
      <c r="E751" s="56">
        <f t="shared" si="35"/>
        <v>-11700.000000000444</v>
      </c>
      <c r="F751" s="57"/>
      <c r="G751" s="56">
        <f t="shared" si="37"/>
        <v>500499.99999999953</v>
      </c>
    </row>
    <row r="752" spans="2:7">
      <c r="B752" s="76">
        <v>42296</v>
      </c>
      <c r="C752" s="77">
        <v>127.59</v>
      </c>
      <c r="D752" s="55">
        <f t="shared" si="36"/>
        <v>-0.52000000000001023</v>
      </c>
      <c r="E752" s="56">
        <f t="shared" si="35"/>
        <v>67600.000000001324</v>
      </c>
      <c r="F752" s="57"/>
      <c r="G752" s="56">
        <f t="shared" si="37"/>
        <v>500499.99999999953</v>
      </c>
    </row>
    <row r="753" spans="2:7">
      <c r="B753" s="76">
        <v>42295</v>
      </c>
      <c r="C753" s="77">
        <v>126.46</v>
      </c>
      <c r="D753" s="55">
        <f t="shared" si="36"/>
        <v>1.1300000000000097</v>
      </c>
      <c r="E753" s="56">
        <f t="shared" si="35"/>
        <v>-146900.00000000125</v>
      </c>
      <c r="F753" s="57"/>
      <c r="G753" s="56">
        <f t="shared" si="37"/>
        <v>500499.99999999953</v>
      </c>
    </row>
    <row r="754" spans="2:7">
      <c r="B754" s="76">
        <v>42294</v>
      </c>
      <c r="C754" s="77">
        <v>126.85</v>
      </c>
      <c r="D754" s="55">
        <f t="shared" si="36"/>
        <v>-0.39000000000000057</v>
      </c>
      <c r="E754" s="56">
        <f t="shared" si="35"/>
        <v>50700.000000000073</v>
      </c>
      <c r="F754" s="57"/>
      <c r="G754" s="56">
        <f t="shared" si="37"/>
        <v>500499.99999999953</v>
      </c>
    </row>
    <row r="755" spans="2:7">
      <c r="B755" s="76">
        <v>42293</v>
      </c>
      <c r="C755" s="77">
        <v>127.19</v>
      </c>
      <c r="D755" s="55">
        <f t="shared" si="36"/>
        <v>-0.34000000000000341</v>
      </c>
      <c r="E755" s="56">
        <f t="shared" si="35"/>
        <v>44200.000000000444</v>
      </c>
      <c r="F755" s="57"/>
      <c r="G755" s="56">
        <f t="shared" si="37"/>
        <v>500499.99999999953</v>
      </c>
    </row>
    <row r="756" spans="2:7">
      <c r="B756" s="76">
        <v>42292</v>
      </c>
      <c r="C756" s="77">
        <v>127.81</v>
      </c>
      <c r="D756" s="55">
        <f t="shared" si="36"/>
        <v>-0.62000000000000455</v>
      </c>
      <c r="E756" s="56">
        <f t="shared" si="35"/>
        <v>80600.000000000597</v>
      </c>
      <c r="F756" s="57"/>
      <c r="G756" s="56">
        <f t="shared" si="37"/>
        <v>500499.99999999953</v>
      </c>
    </row>
    <row r="757" spans="2:7">
      <c r="B757" s="76">
        <v>42291</v>
      </c>
      <c r="C757" s="77">
        <v>126.33</v>
      </c>
      <c r="D757" s="55">
        <f t="shared" si="36"/>
        <v>1.480000000000004</v>
      </c>
      <c r="E757" s="56">
        <f t="shared" si="35"/>
        <v>-192400.00000000052</v>
      </c>
      <c r="F757" s="57"/>
      <c r="G757" s="56">
        <f t="shared" si="37"/>
        <v>500499.99999999953</v>
      </c>
    </row>
    <row r="758" spans="2:7">
      <c r="B758" s="76">
        <v>42290</v>
      </c>
      <c r="C758" s="77">
        <v>125.23</v>
      </c>
      <c r="D758" s="55">
        <f t="shared" si="36"/>
        <v>1.0999999999999943</v>
      </c>
      <c r="E758" s="56">
        <f t="shared" si="35"/>
        <v>-142999.99999999927</v>
      </c>
      <c r="F758" s="57"/>
      <c r="G758" s="56">
        <f t="shared" si="37"/>
        <v>500499.99999999953</v>
      </c>
    </row>
    <row r="759" spans="2:7">
      <c r="B759" s="76">
        <v>42289</v>
      </c>
      <c r="C759" s="77">
        <v>124</v>
      </c>
      <c r="D759" s="55">
        <f t="shared" si="36"/>
        <v>1.230000000000004</v>
      </c>
      <c r="E759" s="56">
        <f t="shared" si="35"/>
        <v>-159900.00000000052</v>
      </c>
      <c r="F759" s="57"/>
      <c r="G759" s="56">
        <f t="shared" si="37"/>
        <v>500499.99999999953</v>
      </c>
    </row>
    <row r="760" spans="2:7">
      <c r="B760" s="76">
        <v>42288</v>
      </c>
      <c r="C760" s="77">
        <v>124</v>
      </c>
      <c r="D760" s="55">
        <f t="shared" si="36"/>
        <v>0</v>
      </c>
      <c r="E760" s="56">
        <f t="shared" si="35"/>
        <v>0</v>
      </c>
      <c r="F760" s="57"/>
      <c r="G760" s="56">
        <f t="shared" si="37"/>
        <v>500499.99999999953</v>
      </c>
    </row>
    <row r="761" spans="2:7">
      <c r="B761" s="76">
        <v>42287</v>
      </c>
      <c r="C761" s="77">
        <v>123.73</v>
      </c>
      <c r="D761" s="55">
        <f t="shared" si="36"/>
        <v>0.26999999999999602</v>
      </c>
      <c r="E761" s="56">
        <f t="shared" si="35"/>
        <v>-35099.999999999483</v>
      </c>
      <c r="F761" s="57"/>
      <c r="G761" s="56">
        <f t="shared" si="37"/>
        <v>500499.99999999953</v>
      </c>
    </row>
    <row r="762" spans="2:7">
      <c r="B762" s="76">
        <v>42286</v>
      </c>
      <c r="C762" s="77">
        <v>122.81</v>
      </c>
      <c r="D762" s="55">
        <f t="shared" si="36"/>
        <v>0.92000000000000171</v>
      </c>
      <c r="E762" s="56">
        <f t="shared" si="35"/>
        <v>-119600.00000000022</v>
      </c>
      <c r="F762" s="57"/>
      <c r="G762" s="56">
        <f t="shared" si="37"/>
        <v>500499.99999999953</v>
      </c>
    </row>
    <row r="763" spans="2:7">
      <c r="B763" s="76">
        <v>42285</v>
      </c>
      <c r="C763" s="77">
        <v>123.21</v>
      </c>
      <c r="D763" s="55">
        <f t="shared" si="36"/>
        <v>-0.39999999999999147</v>
      </c>
      <c r="E763" s="56">
        <f t="shared" si="35"/>
        <v>51999.999999998894</v>
      </c>
      <c r="F763" s="57"/>
      <c r="G763" s="56">
        <f t="shared" si="37"/>
        <v>500499.99999999953</v>
      </c>
    </row>
    <row r="764" spans="2:7">
      <c r="B764" s="76">
        <v>42284</v>
      </c>
      <c r="C764" s="77">
        <v>121.88</v>
      </c>
      <c r="D764" s="55">
        <f t="shared" si="36"/>
        <v>1.3299999999999983</v>
      </c>
      <c r="E764" s="56">
        <f t="shared" si="35"/>
        <v>-172899.99999999977</v>
      </c>
      <c r="F764" s="57"/>
      <c r="G764" s="56">
        <f t="shared" si="37"/>
        <v>500499.99999999953</v>
      </c>
    </row>
    <row r="765" spans="2:7">
      <c r="B765" s="76">
        <v>42283</v>
      </c>
      <c r="C765" s="77">
        <v>123.52</v>
      </c>
      <c r="D765" s="55">
        <f t="shared" si="36"/>
        <v>-1.6400000000000006</v>
      </c>
      <c r="E765" s="56">
        <f t="shared" si="35"/>
        <v>213200.00000000009</v>
      </c>
      <c r="F765" s="57"/>
      <c r="G765" s="56">
        <f t="shared" si="37"/>
        <v>500499.99999999953</v>
      </c>
    </row>
    <row r="766" spans="2:7">
      <c r="B766" s="76">
        <v>42282</v>
      </c>
      <c r="C766" s="77">
        <v>123</v>
      </c>
      <c r="D766" s="55">
        <f t="shared" si="36"/>
        <v>0.51999999999999602</v>
      </c>
      <c r="E766" s="56">
        <f t="shared" si="35"/>
        <v>-67599.999999999476</v>
      </c>
      <c r="F766" s="57"/>
      <c r="G766" s="56">
        <f t="shared" si="37"/>
        <v>500499.99999999953</v>
      </c>
    </row>
    <row r="767" spans="2:7">
      <c r="B767" s="76">
        <v>42281</v>
      </c>
      <c r="C767" s="77">
        <v>125.66</v>
      </c>
      <c r="D767" s="55">
        <f t="shared" si="36"/>
        <v>-2.6599999999999966</v>
      </c>
      <c r="E767" s="56">
        <f t="shared" si="35"/>
        <v>345799.99999999953</v>
      </c>
      <c r="F767" s="57"/>
      <c r="G767" s="56">
        <f t="shared" si="37"/>
        <v>500499.99999999953</v>
      </c>
    </row>
    <row r="768" spans="2:7">
      <c r="B768" s="76">
        <v>42280</v>
      </c>
      <c r="C768" s="77">
        <v>125.53</v>
      </c>
      <c r="D768" s="55">
        <f t="shared" si="36"/>
        <v>0.12999999999999545</v>
      </c>
      <c r="E768" s="56">
        <f t="shared" si="35"/>
        <v>-16899.999999999411</v>
      </c>
      <c r="F768" s="57"/>
      <c r="G768" s="56">
        <f t="shared" si="37"/>
        <v>500499.99999999953</v>
      </c>
    </row>
    <row r="769" spans="2:7">
      <c r="B769" s="76">
        <v>42279</v>
      </c>
      <c r="C769" s="77">
        <v>124.67</v>
      </c>
      <c r="D769" s="55">
        <f t="shared" si="36"/>
        <v>0.85999999999999943</v>
      </c>
      <c r="E769" s="56">
        <f t="shared" si="35"/>
        <v>-111799.99999999993</v>
      </c>
      <c r="F769" s="57"/>
      <c r="G769" s="56">
        <f t="shared" si="37"/>
        <v>500499.99999999953</v>
      </c>
    </row>
    <row r="770" spans="2:7">
      <c r="B770" s="76">
        <v>42278</v>
      </c>
      <c r="C770" s="77">
        <v>122.39</v>
      </c>
      <c r="D770" s="55">
        <f t="shared" si="36"/>
        <v>2.2800000000000011</v>
      </c>
      <c r="E770" s="56">
        <f t="shared" si="35"/>
        <v>-296400.00000000017</v>
      </c>
      <c r="F770" s="57"/>
      <c r="G770" s="56">
        <f t="shared" si="37"/>
        <v>500499.99999999953</v>
      </c>
    </row>
    <row r="771" spans="2:7">
      <c r="B771" s="76">
        <v>42277</v>
      </c>
      <c r="C771" s="77">
        <v>123.75</v>
      </c>
      <c r="D771" s="55">
        <f t="shared" si="36"/>
        <v>-1.3599999999999994</v>
      </c>
      <c r="E771" s="56">
        <f t="shared" si="35"/>
        <v>176799.99999999991</v>
      </c>
      <c r="F771" s="57"/>
      <c r="G771" s="56">
        <f t="shared" si="37"/>
        <v>500499.99999999953</v>
      </c>
    </row>
    <row r="772" spans="2:7">
      <c r="B772" s="76">
        <v>42276</v>
      </c>
      <c r="C772" s="77">
        <v>126.33</v>
      </c>
      <c r="D772" s="55">
        <f t="shared" si="36"/>
        <v>-2.5799999999999983</v>
      </c>
      <c r="E772" s="56">
        <f t="shared" si="35"/>
        <v>335399.99999999977</v>
      </c>
      <c r="F772" s="57"/>
      <c r="G772" s="56">
        <f t="shared" si="37"/>
        <v>500499.99999999953</v>
      </c>
    </row>
    <row r="773" spans="2:7">
      <c r="B773" s="76">
        <v>42275</v>
      </c>
      <c r="C773" s="77">
        <v>125.75</v>
      </c>
      <c r="D773" s="55">
        <f t="shared" si="36"/>
        <v>0.57999999999999829</v>
      </c>
      <c r="E773" s="56">
        <f t="shared" si="35"/>
        <v>-75399.999999999782</v>
      </c>
      <c r="F773" s="57"/>
      <c r="G773" s="56">
        <f t="shared" si="37"/>
        <v>500499.99999999953</v>
      </c>
    </row>
    <row r="774" spans="2:7">
      <c r="B774" s="76">
        <v>42274</v>
      </c>
      <c r="C774" s="77">
        <v>126.12</v>
      </c>
      <c r="D774" s="55">
        <f t="shared" si="36"/>
        <v>-0.37000000000000455</v>
      </c>
      <c r="E774" s="56">
        <f t="shared" si="35"/>
        <v>48100.000000000589</v>
      </c>
      <c r="F774" s="57"/>
      <c r="G774" s="56">
        <f t="shared" si="37"/>
        <v>500499.99999999953</v>
      </c>
    </row>
    <row r="775" spans="2:7">
      <c r="B775" s="76">
        <v>42273</v>
      </c>
      <c r="C775" s="77">
        <v>125.5</v>
      </c>
      <c r="D775" s="55">
        <f t="shared" si="36"/>
        <v>0.62000000000000455</v>
      </c>
      <c r="E775" s="56">
        <f t="shared" si="35"/>
        <v>-80600.000000000597</v>
      </c>
      <c r="F775" s="57"/>
      <c r="G775" s="56">
        <f t="shared" si="37"/>
        <v>500499.99999999953</v>
      </c>
    </row>
    <row r="776" spans="2:7">
      <c r="B776" s="76">
        <v>42272</v>
      </c>
      <c r="C776" s="77">
        <v>129</v>
      </c>
      <c r="D776" s="55">
        <f t="shared" si="36"/>
        <v>-3.5</v>
      </c>
      <c r="E776" s="56">
        <f t="shared" ref="E776:E839" si="38">$J$8*D776</f>
        <v>455000</v>
      </c>
      <c r="F776" s="57"/>
      <c r="G776" s="56">
        <f t="shared" si="37"/>
        <v>500499.99999999953</v>
      </c>
    </row>
    <row r="777" spans="2:7">
      <c r="B777" s="76">
        <v>42271</v>
      </c>
      <c r="C777" s="77">
        <v>130.25</v>
      </c>
      <c r="D777" s="55">
        <f t="shared" si="36"/>
        <v>-1.25</v>
      </c>
      <c r="E777" s="56">
        <f t="shared" si="38"/>
        <v>162500</v>
      </c>
      <c r="F777" s="57"/>
      <c r="G777" s="56">
        <f t="shared" si="37"/>
        <v>500499.99999999953</v>
      </c>
    </row>
    <row r="778" spans="2:7">
      <c r="B778" s="76">
        <v>42270</v>
      </c>
      <c r="C778" s="77">
        <v>134.13999999999999</v>
      </c>
      <c r="D778" s="55">
        <f t="shared" ref="D778:D841" si="39">C777-C778</f>
        <v>-3.8899999999999864</v>
      </c>
      <c r="E778" s="56">
        <f t="shared" si="38"/>
        <v>505699.99999999825</v>
      </c>
      <c r="F778" s="57"/>
      <c r="G778" s="56">
        <f t="shared" ref="G778:G841" si="40">-PERCENTILE(E778:E1038,1-$J$7)</f>
        <v>558219.99999999965</v>
      </c>
    </row>
    <row r="779" spans="2:7">
      <c r="B779" s="76">
        <v>42269</v>
      </c>
      <c r="C779" s="77">
        <v>131.78</v>
      </c>
      <c r="D779" s="55">
        <f t="shared" si="39"/>
        <v>2.3599999999999852</v>
      </c>
      <c r="E779" s="56">
        <f t="shared" si="38"/>
        <v>-306799.99999999808</v>
      </c>
      <c r="F779" s="57"/>
      <c r="G779" s="56">
        <f t="shared" si="40"/>
        <v>558219.99999999965</v>
      </c>
    </row>
    <row r="780" spans="2:7">
      <c r="B780" s="76">
        <v>42268</v>
      </c>
      <c r="C780" s="77">
        <v>131.78</v>
      </c>
      <c r="D780" s="55">
        <f t="shared" si="39"/>
        <v>0</v>
      </c>
      <c r="E780" s="56">
        <f t="shared" si="38"/>
        <v>0</v>
      </c>
      <c r="F780" s="57"/>
      <c r="G780" s="56">
        <f t="shared" si="40"/>
        <v>558219.99999999965</v>
      </c>
    </row>
    <row r="781" spans="2:7">
      <c r="B781" s="76">
        <v>42267</v>
      </c>
      <c r="C781" s="77">
        <v>132.31</v>
      </c>
      <c r="D781" s="55">
        <f t="shared" si="39"/>
        <v>-0.53000000000000114</v>
      </c>
      <c r="E781" s="56">
        <f t="shared" si="38"/>
        <v>68900.000000000146</v>
      </c>
      <c r="F781" s="57"/>
      <c r="G781" s="56">
        <f t="shared" si="40"/>
        <v>558219.99999999965</v>
      </c>
    </row>
    <row r="782" spans="2:7">
      <c r="B782" s="76">
        <v>42266</v>
      </c>
      <c r="C782" s="77">
        <v>130.22999999999999</v>
      </c>
      <c r="D782" s="55">
        <f t="shared" si="39"/>
        <v>2.0800000000000125</v>
      </c>
      <c r="E782" s="56">
        <f t="shared" si="38"/>
        <v>-270400.00000000163</v>
      </c>
      <c r="F782" s="57"/>
      <c r="G782" s="56">
        <f t="shared" si="40"/>
        <v>558219.99999999965</v>
      </c>
    </row>
    <row r="783" spans="2:7">
      <c r="B783" s="76">
        <v>42265</v>
      </c>
      <c r="C783" s="77">
        <v>130.51</v>
      </c>
      <c r="D783" s="55">
        <f t="shared" si="39"/>
        <v>-0.28000000000000114</v>
      </c>
      <c r="E783" s="56">
        <f t="shared" si="38"/>
        <v>36400.000000000146</v>
      </c>
      <c r="F783" s="57"/>
      <c r="G783" s="56">
        <f t="shared" si="40"/>
        <v>558219.99999999965</v>
      </c>
    </row>
    <row r="784" spans="2:7">
      <c r="B784" s="76">
        <v>42264</v>
      </c>
      <c r="C784" s="77">
        <v>129.47999999999999</v>
      </c>
      <c r="D784" s="55">
        <f t="shared" si="39"/>
        <v>1.0300000000000011</v>
      </c>
      <c r="E784" s="56">
        <f t="shared" si="38"/>
        <v>-133900.00000000015</v>
      </c>
      <c r="F784" s="57"/>
      <c r="G784" s="56">
        <f t="shared" si="40"/>
        <v>558219.99999999965</v>
      </c>
    </row>
    <row r="785" spans="2:7">
      <c r="B785" s="76">
        <v>42263</v>
      </c>
      <c r="C785" s="77">
        <v>130.85</v>
      </c>
      <c r="D785" s="55">
        <f t="shared" si="39"/>
        <v>-1.3700000000000045</v>
      </c>
      <c r="E785" s="56">
        <f t="shared" si="38"/>
        <v>178100.00000000058</v>
      </c>
      <c r="F785" s="57"/>
      <c r="G785" s="56">
        <f t="shared" si="40"/>
        <v>558219.99999999965</v>
      </c>
    </row>
    <row r="786" spans="2:7">
      <c r="B786" s="76">
        <v>42262</v>
      </c>
      <c r="C786" s="77">
        <v>129.55000000000001</v>
      </c>
      <c r="D786" s="55">
        <f t="shared" si="39"/>
        <v>1.2999999999999829</v>
      </c>
      <c r="E786" s="56">
        <f t="shared" si="38"/>
        <v>-168999.99999999779</v>
      </c>
      <c r="F786" s="57"/>
      <c r="G786" s="56">
        <f t="shared" si="40"/>
        <v>558219.99999999965</v>
      </c>
    </row>
    <row r="787" spans="2:7">
      <c r="B787" s="76">
        <v>42261</v>
      </c>
      <c r="C787" s="77">
        <v>130</v>
      </c>
      <c r="D787" s="55">
        <f t="shared" si="39"/>
        <v>-0.44999999999998863</v>
      </c>
      <c r="E787" s="56">
        <f t="shared" si="38"/>
        <v>58499.999999998523</v>
      </c>
      <c r="F787" s="57"/>
      <c r="G787" s="56">
        <f t="shared" si="40"/>
        <v>558219.99999999965</v>
      </c>
    </row>
    <row r="788" spans="2:7">
      <c r="B788" s="76">
        <v>42260</v>
      </c>
      <c r="C788" s="77">
        <v>130.85</v>
      </c>
      <c r="D788" s="55">
        <f t="shared" si="39"/>
        <v>-0.84999999999999432</v>
      </c>
      <c r="E788" s="56">
        <f t="shared" si="38"/>
        <v>110499.99999999926</v>
      </c>
      <c r="F788" s="57"/>
      <c r="G788" s="56">
        <f t="shared" si="40"/>
        <v>558219.99999999965</v>
      </c>
    </row>
    <row r="789" spans="2:7">
      <c r="B789" s="76">
        <v>42259</v>
      </c>
      <c r="C789" s="77">
        <v>132.44999999999999</v>
      </c>
      <c r="D789" s="55">
        <f t="shared" si="39"/>
        <v>-1.5999999999999943</v>
      </c>
      <c r="E789" s="56">
        <f t="shared" si="38"/>
        <v>207999.99999999927</v>
      </c>
      <c r="F789" s="57"/>
      <c r="G789" s="56">
        <f t="shared" si="40"/>
        <v>558219.99999999965</v>
      </c>
    </row>
    <row r="790" spans="2:7">
      <c r="B790" s="76">
        <v>42258</v>
      </c>
      <c r="C790" s="77">
        <v>130.9</v>
      </c>
      <c r="D790" s="55">
        <f t="shared" si="39"/>
        <v>1.5499999999999829</v>
      </c>
      <c r="E790" s="56">
        <f t="shared" si="38"/>
        <v>-201499.99999999779</v>
      </c>
      <c r="F790" s="57"/>
      <c r="G790" s="56">
        <f t="shared" si="40"/>
        <v>558219.99999999965</v>
      </c>
    </row>
    <row r="791" spans="2:7">
      <c r="B791" s="76">
        <v>42257</v>
      </c>
      <c r="C791" s="77">
        <v>130.9</v>
      </c>
      <c r="D791" s="55">
        <f t="shared" si="39"/>
        <v>0</v>
      </c>
      <c r="E791" s="56">
        <f t="shared" si="38"/>
        <v>0</v>
      </c>
      <c r="F791" s="57"/>
      <c r="G791" s="56">
        <f t="shared" si="40"/>
        <v>558219.99999999965</v>
      </c>
    </row>
    <row r="792" spans="2:7">
      <c r="B792" s="76">
        <v>42256</v>
      </c>
      <c r="C792" s="77">
        <v>132.57</v>
      </c>
      <c r="D792" s="55">
        <f t="shared" si="39"/>
        <v>-1.6699999999999875</v>
      </c>
      <c r="E792" s="56">
        <f t="shared" si="38"/>
        <v>217099.99999999837</v>
      </c>
      <c r="F792" s="57"/>
      <c r="G792" s="56">
        <f t="shared" si="40"/>
        <v>558219.99999999965</v>
      </c>
    </row>
    <row r="793" spans="2:7">
      <c r="B793" s="76">
        <v>42255</v>
      </c>
      <c r="C793" s="77">
        <v>131.85</v>
      </c>
      <c r="D793" s="55">
        <f t="shared" si="39"/>
        <v>0.71999999999999886</v>
      </c>
      <c r="E793" s="56">
        <f t="shared" si="38"/>
        <v>-93599.999999999854</v>
      </c>
      <c r="F793" s="57"/>
      <c r="G793" s="56">
        <f t="shared" si="40"/>
        <v>558219.99999999965</v>
      </c>
    </row>
    <row r="794" spans="2:7">
      <c r="B794" s="76">
        <v>42254</v>
      </c>
      <c r="C794" s="77">
        <v>132.31</v>
      </c>
      <c r="D794" s="55">
        <f t="shared" si="39"/>
        <v>-0.46000000000000796</v>
      </c>
      <c r="E794" s="56">
        <f t="shared" si="38"/>
        <v>59800.000000001033</v>
      </c>
      <c r="F794" s="57"/>
      <c r="G794" s="56">
        <f t="shared" si="40"/>
        <v>558219.99999999965</v>
      </c>
    </row>
    <row r="795" spans="2:7">
      <c r="B795" s="76">
        <v>42253</v>
      </c>
      <c r="C795" s="77">
        <v>130.57</v>
      </c>
      <c r="D795" s="55">
        <f t="shared" si="39"/>
        <v>1.7400000000000091</v>
      </c>
      <c r="E795" s="56">
        <f t="shared" si="38"/>
        <v>-226200.00000000119</v>
      </c>
      <c r="F795" s="57"/>
      <c r="G795" s="56">
        <f t="shared" si="40"/>
        <v>558219.99999999965</v>
      </c>
    </row>
    <row r="796" spans="2:7">
      <c r="B796" s="76">
        <v>42252</v>
      </c>
      <c r="C796" s="77">
        <v>130.57</v>
      </c>
      <c r="D796" s="55">
        <f t="shared" si="39"/>
        <v>0</v>
      </c>
      <c r="E796" s="56">
        <f t="shared" si="38"/>
        <v>0</v>
      </c>
      <c r="F796" s="57"/>
      <c r="G796" s="56">
        <f t="shared" si="40"/>
        <v>558219.99999999965</v>
      </c>
    </row>
    <row r="797" spans="2:7">
      <c r="B797" s="76">
        <v>42251</v>
      </c>
      <c r="C797" s="77">
        <v>130</v>
      </c>
      <c r="D797" s="55">
        <f t="shared" si="39"/>
        <v>0.56999999999999318</v>
      </c>
      <c r="E797" s="56">
        <f t="shared" si="38"/>
        <v>-74099.999999999112</v>
      </c>
      <c r="F797" s="57"/>
      <c r="G797" s="56">
        <f t="shared" si="40"/>
        <v>558219.99999999965</v>
      </c>
    </row>
    <row r="798" spans="2:7">
      <c r="B798" s="76">
        <v>42250</v>
      </c>
      <c r="C798" s="77">
        <v>129.93</v>
      </c>
      <c r="D798" s="55">
        <f t="shared" si="39"/>
        <v>6.9999999999993179E-2</v>
      </c>
      <c r="E798" s="56">
        <f t="shared" si="38"/>
        <v>-9099.9999999991123</v>
      </c>
      <c r="F798" s="57"/>
      <c r="G798" s="56">
        <f t="shared" si="40"/>
        <v>558219.99999999965</v>
      </c>
    </row>
    <row r="799" spans="2:7">
      <c r="B799" s="76">
        <v>42249</v>
      </c>
      <c r="C799" s="77">
        <v>128.65</v>
      </c>
      <c r="D799" s="55">
        <f t="shared" si="39"/>
        <v>1.2800000000000011</v>
      </c>
      <c r="E799" s="56">
        <f t="shared" si="38"/>
        <v>-166400.00000000015</v>
      </c>
      <c r="F799" s="57"/>
      <c r="G799" s="56">
        <f t="shared" si="40"/>
        <v>558219.99999999965</v>
      </c>
    </row>
    <row r="800" spans="2:7">
      <c r="B800" s="76">
        <v>42248</v>
      </c>
      <c r="C800" s="77">
        <v>127.91</v>
      </c>
      <c r="D800" s="55">
        <f t="shared" si="39"/>
        <v>0.74000000000000909</v>
      </c>
      <c r="E800" s="56">
        <f t="shared" si="38"/>
        <v>-96200.000000001179</v>
      </c>
      <c r="F800" s="57"/>
      <c r="G800" s="56">
        <f t="shared" si="40"/>
        <v>558219.99999999965</v>
      </c>
    </row>
    <row r="801" spans="2:7">
      <c r="B801" s="76">
        <v>42247</v>
      </c>
      <c r="C801" s="77">
        <v>127.4</v>
      </c>
      <c r="D801" s="55">
        <f t="shared" si="39"/>
        <v>0.50999999999999091</v>
      </c>
      <c r="E801" s="56">
        <f t="shared" si="38"/>
        <v>-66299.999999998821</v>
      </c>
      <c r="F801" s="57"/>
      <c r="G801" s="56">
        <f t="shared" si="40"/>
        <v>558219.99999999965</v>
      </c>
    </row>
    <row r="802" spans="2:7">
      <c r="B802" s="76">
        <v>42246</v>
      </c>
      <c r="C802" s="77">
        <v>128.71</v>
      </c>
      <c r="D802" s="55">
        <f t="shared" si="39"/>
        <v>-1.3100000000000023</v>
      </c>
      <c r="E802" s="56">
        <f t="shared" si="38"/>
        <v>170300.00000000029</v>
      </c>
      <c r="F802" s="57"/>
      <c r="G802" s="56">
        <f t="shared" si="40"/>
        <v>558219.99999999965</v>
      </c>
    </row>
    <row r="803" spans="2:7">
      <c r="B803" s="76">
        <v>42245</v>
      </c>
      <c r="C803" s="77">
        <v>128.49</v>
      </c>
      <c r="D803" s="55">
        <f t="shared" si="39"/>
        <v>0.21999999999999886</v>
      </c>
      <c r="E803" s="56">
        <f t="shared" si="38"/>
        <v>-28599.999999999851</v>
      </c>
      <c r="F803" s="57"/>
      <c r="G803" s="56">
        <f t="shared" si="40"/>
        <v>558219.99999999965</v>
      </c>
    </row>
    <row r="804" spans="2:7">
      <c r="B804" s="76">
        <v>42244</v>
      </c>
      <c r="C804" s="77">
        <v>129.93</v>
      </c>
      <c r="D804" s="55">
        <f t="shared" si="39"/>
        <v>-1.4399999999999977</v>
      </c>
      <c r="E804" s="56">
        <f t="shared" si="38"/>
        <v>187199.99999999971</v>
      </c>
      <c r="F804" s="57"/>
      <c r="G804" s="56">
        <f t="shared" si="40"/>
        <v>558219.99999999965</v>
      </c>
    </row>
    <row r="805" spans="2:7">
      <c r="B805" s="76">
        <v>42243</v>
      </c>
      <c r="C805" s="77">
        <v>129.68</v>
      </c>
      <c r="D805" s="55">
        <f t="shared" si="39"/>
        <v>0.25</v>
      </c>
      <c r="E805" s="56">
        <f t="shared" si="38"/>
        <v>-32500</v>
      </c>
      <c r="F805" s="57"/>
      <c r="G805" s="56">
        <f t="shared" si="40"/>
        <v>558219.99999999965</v>
      </c>
    </row>
    <row r="806" spans="2:7">
      <c r="B806" s="76">
        <v>42242</v>
      </c>
      <c r="C806" s="77">
        <v>129.34</v>
      </c>
      <c r="D806" s="55">
        <f t="shared" si="39"/>
        <v>0.34000000000000341</v>
      </c>
      <c r="E806" s="56">
        <f t="shared" si="38"/>
        <v>-44200.000000000444</v>
      </c>
      <c r="F806" s="57"/>
      <c r="G806" s="56">
        <f t="shared" si="40"/>
        <v>558219.99999999965</v>
      </c>
    </row>
    <row r="807" spans="2:7">
      <c r="B807" s="76">
        <v>42241</v>
      </c>
      <c r="C807" s="77">
        <v>128.38999999999999</v>
      </c>
      <c r="D807" s="55">
        <f t="shared" si="39"/>
        <v>0.95000000000001705</v>
      </c>
      <c r="E807" s="56">
        <f t="shared" si="38"/>
        <v>-123500.00000000221</v>
      </c>
      <c r="F807" s="57"/>
      <c r="G807" s="56">
        <f t="shared" si="40"/>
        <v>558219.99999999965</v>
      </c>
    </row>
    <row r="808" spans="2:7">
      <c r="B808" s="76">
        <v>42240</v>
      </c>
      <c r="C808" s="77">
        <v>126.8</v>
      </c>
      <c r="D808" s="55">
        <f t="shared" si="39"/>
        <v>1.5899999999999892</v>
      </c>
      <c r="E808" s="56">
        <f t="shared" si="38"/>
        <v>-206699.9999999986</v>
      </c>
      <c r="F808" s="57"/>
      <c r="G808" s="56">
        <f t="shared" si="40"/>
        <v>558219.99999999965</v>
      </c>
    </row>
    <row r="809" spans="2:7">
      <c r="B809" s="76">
        <v>42239</v>
      </c>
      <c r="C809" s="77">
        <v>127.04</v>
      </c>
      <c r="D809" s="55">
        <f t="shared" si="39"/>
        <v>-0.24000000000000909</v>
      </c>
      <c r="E809" s="56">
        <f t="shared" si="38"/>
        <v>31200.000000001182</v>
      </c>
      <c r="F809" s="57"/>
      <c r="G809" s="56">
        <f t="shared" si="40"/>
        <v>558219.99999999965</v>
      </c>
    </row>
    <row r="810" spans="2:7">
      <c r="B810" s="76">
        <v>42238</v>
      </c>
      <c r="C810" s="77">
        <v>127.25</v>
      </c>
      <c r="D810" s="55">
        <f t="shared" si="39"/>
        <v>-0.20999999999999375</v>
      </c>
      <c r="E810" s="56">
        <f t="shared" si="38"/>
        <v>27299.999999999189</v>
      </c>
      <c r="F810" s="57"/>
      <c r="G810" s="56">
        <f t="shared" si="40"/>
        <v>581619.99999999965</v>
      </c>
    </row>
    <row r="811" spans="2:7">
      <c r="B811" s="76">
        <v>42237</v>
      </c>
      <c r="C811" s="77">
        <v>127.55</v>
      </c>
      <c r="D811" s="55">
        <f t="shared" si="39"/>
        <v>-0.29999999999999716</v>
      </c>
      <c r="E811" s="56">
        <f t="shared" si="38"/>
        <v>38999.999999999629</v>
      </c>
      <c r="F811" s="57"/>
      <c r="G811" s="56">
        <f t="shared" si="40"/>
        <v>581619.99999999965</v>
      </c>
    </row>
    <row r="812" spans="2:7">
      <c r="B812" s="76">
        <v>42236</v>
      </c>
      <c r="C812" s="77">
        <v>127.21</v>
      </c>
      <c r="D812" s="55">
        <f t="shared" si="39"/>
        <v>0.34000000000000341</v>
      </c>
      <c r="E812" s="56">
        <f t="shared" si="38"/>
        <v>-44200.000000000444</v>
      </c>
      <c r="F812" s="57"/>
      <c r="G812" s="56">
        <f t="shared" si="40"/>
        <v>581619.99999999965</v>
      </c>
    </row>
    <row r="813" spans="2:7">
      <c r="B813" s="76">
        <v>42235</v>
      </c>
      <c r="C813" s="77">
        <v>127.94</v>
      </c>
      <c r="D813" s="55">
        <f t="shared" si="39"/>
        <v>-0.73000000000000398</v>
      </c>
      <c r="E813" s="56">
        <f t="shared" si="38"/>
        <v>94900.000000000524</v>
      </c>
      <c r="F813" s="57"/>
      <c r="G813" s="56">
        <f t="shared" si="40"/>
        <v>581619.99999999965</v>
      </c>
    </row>
    <row r="814" spans="2:7">
      <c r="B814" s="76">
        <v>42234</v>
      </c>
      <c r="C814" s="77">
        <v>126.35</v>
      </c>
      <c r="D814" s="55">
        <f t="shared" si="39"/>
        <v>1.5900000000000034</v>
      </c>
      <c r="E814" s="56">
        <f t="shared" si="38"/>
        <v>-206700.00000000044</v>
      </c>
      <c r="F814" s="57"/>
      <c r="G814" s="56">
        <f t="shared" si="40"/>
        <v>581619.99999999965</v>
      </c>
    </row>
    <row r="815" spans="2:7">
      <c r="B815" s="76">
        <v>42233</v>
      </c>
      <c r="C815" s="77">
        <v>125.7</v>
      </c>
      <c r="D815" s="55">
        <f t="shared" si="39"/>
        <v>0.64999999999999147</v>
      </c>
      <c r="E815" s="56">
        <f t="shared" si="38"/>
        <v>-84499.999999998894</v>
      </c>
      <c r="F815" s="57"/>
      <c r="G815" s="56">
        <f t="shared" si="40"/>
        <v>581619.99999999965</v>
      </c>
    </row>
    <row r="816" spans="2:7">
      <c r="B816" s="76">
        <v>42232</v>
      </c>
      <c r="C816" s="77">
        <v>127.28</v>
      </c>
      <c r="D816" s="55">
        <f t="shared" si="39"/>
        <v>-1.5799999999999983</v>
      </c>
      <c r="E816" s="56">
        <f t="shared" si="38"/>
        <v>205399.99999999977</v>
      </c>
      <c r="F816" s="57"/>
      <c r="G816" s="56">
        <f t="shared" si="40"/>
        <v>581619.99999999965</v>
      </c>
    </row>
    <row r="817" spans="2:7">
      <c r="B817" s="76">
        <v>42231</v>
      </c>
      <c r="C817" s="77">
        <v>127.28</v>
      </c>
      <c r="D817" s="55">
        <f t="shared" si="39"/>
        <v>0</v>
      </c>
      <c r="E817" s="56">
        <f t="shared" si="38"/>
        <v>0</v>
      </c>
      <c r="F817" s="57"/>
      <c r="G817" s="56">
        <f t="shared" si="40"/>
        <v>581619.99999999965</v>
      </c>
    </row>
    <row r="818" spans="2:7">
      <c r="B818" s="76">
        <v>42230</v>
      </c>
      <c r="C818" s="77">
        <v>127.93</v>
      </c>
      <c r="D818" s="55">
        <f t="shared" si="39"/>
        <v>-0.65000000000000568</v>
      </c>
      <c r="E818" s="56">
        <f t="shared" si="38"/>
        <v>84500.000000000742</v>
      </c>
      <c r="F818" s="57"/>
      <c r="G818" s="56">
        <f t="shared" si="40"/>
        <v>581619.99999999965</v>
      </c>
    </row>
    <row r="819" spans="2:7">
      <c r="B819" s="76">
        <v>42229</v>
      </c>
      <c r="C819" s="77">
        <v>128.19999999999999</v>
      </c>
      <c r="D819" s="55">
        <f t="shared" si="39"/>
        <v>-0.26999999999998181</v>
      </c>
      <c r="E819" s="56">
        <f t="shared" si="38"/>
        <v>35099.999999997635</v>
      </c>
      <c r="F819" s="57"/>
      <c r="G819" s="56">
        <f t="shared" si="40"/>
        <v>581619.99999999965</v>
      </c>
    </row>
    <row r="820" spans="2:7">
      <c r="B820" s="76">
        <v>42228</v>
      </c>
      <c r="C820" s="77">
        <v>126.96</v>
      </c>
      <c r="D820" s="55">
        <f t="shared" si="39"/>
        <v>1.2399999999999949</v>
      </c>
      <c r="E820" s="56">
        <f t="shared" si="38"/>
        <v>-161199.99999999933</v>
      </c>
      <c r="F820" s="57"/>
      <c r="G820" s="56">
        <f t="shared" si="40"/>
        <v>633360.00000000023</v>
      </c>
    </row>
    <row r="821" spans="2:7">
      <c r="B821" s="76">
        <v>42227</v>
      </c>
      <c r="C821" s="77">
        <v>127.54</v>
      </c>
      <c r="D821" s="55">
        <f t="shared" si="39"/>
        <v>-0.58000000000001251</v>
      </c>
      <c r="E821" s="56">
        <f t="shared" si="38"/>
        <v>75400.00000000163</v>
      </c>
      <c r="F821" s="57"/>
      <c r="G821" s="56">
        <f t="shared" si="40"/>
        <v>633360.00000000023</v>
      </c>
    </row>
    <row r="822" spans="2:7">
      <c r="B822" s="76">
        <v>42226</v>
      </c>
      <c r="C822" s="77">
        <v>128.15</v>
      </c>
      <c r="D822" s="55">
        <f t="shared" si="39"/>
        <v>-0.60999999999999943</v>
      </c>
      <c r="E822" s="56">
        <f t="shared" si="38"/>
        <v>79299.999999999927</v>
      </c>
      <c r="F822" s="57"/>
      <c r="G822" s="56">
        <f t="shared" si="40"/>
        <v>633360.00000000023</v>
      </c>
    </row>
    <row r="823" spans="2:7">
      <c r="B823" s="76">
        <v>42225</v>
      </c>
      <c r="C823" s="77">
        <v>128.63</v>
      </c>
      <c r="D823" s="55">
        <f t="shared" si="39"/>
        <v>-0.47999999999998977</v>
      </c>
      <c r="E823" s="56">
        <f t="shared" si="38"/>
        <v>62399.999999998668</v>
      </c>
      <c r="F823" s="57"/>
      <c r="G823" s="56">
        <f t="shared" si="40"/>
        <v>633360.00000000023</v>
      </c>
    </row>
    <row r="824" spans="2:7">
      <c r="B824" s="76">
        <v>42224</v>
      </c>
      <c r="C824" s="77">
        <v>128.21</v>
      </c>
      <c r="D824" s="55">
        <f t="shared" si="39"/>
        <v>0.41999999999998749</v>
      </c>
      <c r="E824" s="56">
        <f t="shared" si="38"/>
        <v>-54599.999999998377</v>
      </c>
      <c r="F824" s="57"/>
      <c r="G824" s="56">
        <f t="shared" si="40"/>
        <v>633360.00000000023</v>
      </c>
    </row>
    <row r="825" spans="2:7">
      <c r="B825" s="76">
        <v>42223</v>
      </c>
      <c r="C825" s="77">
        <v>127.03</v>
      </c>
      <c r="D825" s="55">
        <f t="shared" si="39"/>
        <v>1.1800000000000068</v>
      </c>
      <c r="E825" s="56">
        <f t="shared" si="38"/>
        <v>-153400.00000000087</v>
      </c>
      <c r="F825" s="57"/>
      <c r="G825" s="56">
        <f t="shared" si="40"/>
        <v>633360.00000000023</v>
      </c>
    </row>
    <row r="826" spans="2:7">
      <c r="B826" s="76">
        <v>42222</v>
      </c>
      <c r="C826" s="77">
        <v>126.26</v>
      </c>
      <c r="D826" s="55">
        <f t="shared" si="39"/>
        <v>0.76999999999999602</v>
      </c>
      <c r="E826" s="56">
        <f t="shared" si="38"/>
        <v>-100099.99999999948</v>
      </c>
      <c r="F826" s="57"/>
      <c r="G826" s="56">
        <f t="shared" si="40"/>
        <v>633360.00000000023</v>
      </c>
    </row>
    <row r="827" spans="2:7">
      <c r="B827" s="76">
        <v>42221</v>
      </c>
      <c r="C827" s="77">
        <v>127.19</v>
      </c>
      <c r="D827" s="55">
        <f t="shared" si="39"/>
        <v>-0.92999999999999261</v>
      </c>
      <c r="E827" s="56">
        <f t="shared" si="38"/>
        <v>120899.99999999904</v>
      </c>
      <c r="F827" s="57"/>
      <c r="G827" s="56">
        <f t="shared" si="40"/>
        <v>633360.00000000023</v>
      </c>
    </row>
    <row r="828" spans="2:7">
      <c r="B828" s="76">
        <v>42220</v>
      </c>
      <c r="C828" s="77">
        <v>126.91</v>
      </c>
      <c r="D828" s="55">
        <f t="shared" si="39"/>
        <v>0.28000000000000114</v>
      </c>
      <c r="E828" s="56">
        <f t="shared" si="38"/>
        <v>-36400.000000000146</v>
      </c>
      <c r="F828" s="57"/>
      <c r="G828" s="56">
        <f t="shared" si="40"/>
        <v>633360.00000000023</v>
      </c>
    </row>
    <row r="829" spans="2:7">
      <c r="B829" s="76">
        <v>42219</v>
      </c>
      <c r="C829" s="77">
        <v>126</v>
      </c>
      <c r="D829" s="55">
        <f t="shared" si="39"/>
        <v>0.90999999999999659</v>
      </c>
      <c r="E829" s="56">
        <f t="shared" si="38"/>
        <v>-118299.99999999956</v>
      </c>
      <c r="F829" s="57"/>
      <c r="G829" s="56">
        <f t="shared" si="40"/>
        <v>633360.00000000023</v>
      </c>
    </row>
    <row r="830" spans="2:7">
      <c r="B830" s="76">
        <v>42218</v>
      </c>
      <c r="C830" s="77">
        <v>123.49</v>
      </c>
      <c r="D830" s="55">
        <f t="shared" si="39"/>
        <v>2.5100000000000051</v>
      </c>
      <c r="E830" s="56">
        <f t="shared" si="38"/>
        <v>-326300.00000000064</v>
      </c>
      <c r="F830" s="57"/>
      <c r="G830" s="56">
        <f t="shared" si="40"/>
        <v>633360.00000000023</v>
      </c>
    </row>
    <row r="831" spans="2:7">
      <c r="B831" s="76">
        <v>42217</v>
      </c>
      <c r="C831" s="77">
        <v>123.1</v>
      </c>
      <c r="D831" s="55">
        <f t="shared" si="39"/>
        <v>0.39000000000000057</v>
      </c>
      <c r="E831" s="56">
        <f t="shared" si="38"/>
        <v>-50700.000000000073</v>
      </c>
      <c r="F831" s="57"/>
      <c r="G831" s="56">
        <f t="shared" si="40"/>
        <v>633360.00000000023</v>
      </c>
    </row>
    <row r="832" spans="2:7">
      <c r="B832" s="76">
        <v>42216</v>
      </c>
      <c r="C832" s="77">
        <v>121.29</v>
      </c>
      <c r="D832" s="55">
        <f t="shared" si="39"/>
        <v>1.8099999999999881</v>
      </c>
      <c r="E832" s="56">
        <f t="shared" si="38"/>
        <v>-235299.99999999846</v>
      </c>
      <c r="F832" s="57"/>
      <c r="G832" s="56">
        <f t="shared" si="40"/>
        <v>633360.00000000023</v>
      </c>
    </row>
    <row r="833" spans="2:7">
      <c r="B833" s="76">
        <v>42215</v>
      </c>
      <c r="C833" s="77">
        <v>121.16</v>
      </c>
      <c r="D833" s="55">
        <f t="shared" si="39"/>
        <v>0.13000000000000966</v>
      </c>
      <c r="E833" s="56">
        <f t="shared" si="38"/>
        <v>-16900.000000001255</v>
      </c>
      <c r="F833" s="57"/>
      <c r="G833" s="56">
        <f t="shared" si="40"/>
        <v>633360.00000000023</v>
      </c>
    </row>
    <row r="834" spans="2:7">
      <c r="B834" s="76">
        <v>42214</v>
      </c>
      <c r="C834" s="77">
        <v>120.56</v>
      </c>
      <c r="D834" s="55">
        <f t="shared" si="39"/>
        <v>0.59999999999999432</v>
      </c>
      <c r="E834" s="56">
        <f t="shared" si="38"/>
        <v>-77999.999999999258</v>
      </c>
      <c r="F834" s="57"/>
      <c r="G834" s="56">
        <f t="shared" si="40"/>
        <v>633360.00000000023</v>
      </c>
    </row>
    <row r="835" spans="2:7">
      <c r="B835" s="76">
        <v>42213</v>
      </c>
      <c r="C835" s="77">
        <v>120.61</v>
      </c>
      <c r="D835" s="55">
        <f t="shared" si="39"/>
        <v>-4.9999999999997158E-2</v>
      </c>
      <c r="E835" s="56">
        <f t="shared" si="38"/>
        <v>6499.9999999996307</v>
      </c>
      <c r="F835" s="57"/>
      <c r="G835" s="56">
        <f t="shared" si="40"/>
        <v>633360.00000000023</v>
      </c>
    </row>
    <row r="836" spans="2:7">
      <c r="B836" s="76">
        <v>42212</v>
      </c>
      <c r="C836" s="77">
        <v>122.87</v>
      </c>
      <c r="D836" s="55">
        <f t="shared" si="39"/>
        <v>-2.2600000000000051</v>
      </c>
      <c r="E836" s="56">
        <f t="shared" si="38"/>
        <v>293800.00000000064</v>
      </c>
      <c r="F836" s="57"/>
      <c r="G836" s="56">
        <f t="shared" si="40"/>
        <v>633360.00000000023</v>
      </c>
    </row>
    <row r="837" spans="2:7">
      <c r="B837" s="76">
        <v>42211</v>
      </c>
      <c r="C837" s="77">
        <v>121.5</v>
      </c>
      <c r="D837" s="55">
        <f t="shared" si="39"/>
        <v>1.3700000000000045</v>
      </c>
      <c r="E837" s="56">
        <f t="shared" si="38"/>
        <v>-178100.00000000058</v>
      </c>
      <c r="F837" s="57"/>
      <c r="G837" s="56">
        <f t="shared" si="40"/>
        <v>633360.00000000023</v>
      </c>
    </row>
    <row r="838" spans="2:7">
      <c r="B838" s="76">
        <v>42210</v>
      </c>
      <c r="C838" s="77">
        <v>120.65</v>
      </c>
      <c r="D838" s="55">
        <f t="shared" si="39"/>
        <v>0.84999999999999432</v>
      </c>
      <c r="E838" s="56">
        <f t="shared" si="38"/>
        <v>-110499.99999999926</v>
      </c>
      <c r="F838" s="57"/>
      <c r="G838" s="56">
        <f t="shared" si="40"/>
        <v>633360.00000000023</v>
      </c>
    </row>
    <row r="839" spans="2:7">
      <c r="B839" s="76">
        <v>42209</v>
      </c>
      <c r="C839" s="77">
        <v>120.11</v>
      </c>
      <c r="D839" s="55">
        <f t="shared" si="39"/>
        <v>0.54000000000000625</v>
      </c>
      <c r="E839" s="56">
        <f t="shared" si="38"/>
        <v>-70200.000000000815</v>
      </c>
      <c r="F839" s="57"/>
      <c r="G839" s="56">
        <f t="shared" si="40"/>
        <v>713179.99999999942</v>
      </c>
    </row>
    <row r="840" spans="2:7">
      <c r="B840" s="76">
        <v>42208</v>
      </c>
      <c r="C840" s="77">
        <v>120.36</v>
      </c>
      <c r="D840" s="55">
        <f t="shared" si="39"/>
        <v>-0.25</v>
      </c>
      <c r="E840" s="56">
        <f t="shared" ref="E840:E903" si="41">$J$8*D840</f>
        <v>32500</v>
      </c>
      <c r="F840" s="57"/>
      <c r="G840" s="56">
        <f t="shared" si="40"/>
        <v>713179.99999999942</v>
      </c>
    </row>
    <row r="841" spans="2:7">
      <c r="B841" s="76">
        <v>42207</v>
      </c>
      <c r="C841" s="77">
        <v>122.69</v>
      </c>
      <c r="D841" s="55">
        <f t="shared" si="39"/>
        <v>-2.3299999999999983</v>
      </c>
      <c r="E841" s="56">
        <f t="shared" si="41"/>
        <v>302899.99999999977</v>
      </c>
      <c r="F841" s="57"/>
      <c r="G841" s="56">
        <f t="shared" si="40"/>
        <v>713179.99999999942</v>
      </c>
    </row>
    <row r="842" spans="2:7">
      <c r="B842" s="76">
        <v>42206</v>
      </c>
      <c r="C842" s="77">
        <v>120.87</v>
      </c>
      <c r="D842" s="55">
        <f t="shared" ref="D842:D905" si="42">C841-C842</f>
        <v>1.8199999999999932</v>
      </c>
      <c r="E842" s="56">
        <f t="shared" si="41"/>
        <v>-236599.99999999913</v>
      </c>
      <c r="F842" s="57"/>
      <c r="G842" s="56">
        <f t="shared" ref="G842:G905" si="43">-PERCENTILE(E842:E1102,1-$J$7)</f>
        <v>713179.99999999942</v>
      </c>
    </row>
    <row r="843" spans="2:7">
      <c r="B843" s="76">
        <v>42205</v>
      </c>
      <c r="C843" s="77">
        <v>122.82</v>
      </c>
      <c r="D843" s="55">
        <f t="shared" si="42"/>
        <v>-1.9499999999999886</v>
      </c>
      <c r="E843" s="56">
        <f t="shared" si="41"/>
        <v>253499.99999999852</v>
      </c>
      <c r="F843" s="57"/>
      <c r="G843" s="56">
        <f t="shared" si="43"/>
        <v>713179.99999999942</v>
      </c>
    </row>
    <row r="844" spans="2:7">
      <c r="B844" s="76">
        <v>42204</v>
      </c>
      <c r="C844" s="77">
        <v>123.06</v>
      </c>
      <c r="D844" s="55">
        <f t="shared" si="42"/>
        <v>-0.24000000000000909</v>
      </c>
      <c r="E844" s="56">
        <f t="shared" si="41"/>
        <v>31200.000000001182</v>
      </c>
      <c r="F844" s="57"/>
      <c r="G844" s="56">
        <f t="shared" si="43"/>
        <v>713179.99999999942</v>
      </c>
    </row>
    <row r="845" spans="2:7">
      <c r="B845" s="76">
        <v>42203</v>
      </c>
      <c r="C845" s="77">
        <v>121.64</v>
      </c>
      <c r="D845" s="55">
        <f t="shared" si="42"/>
        <v>1.4200000000000017</v>
      </c>
      <c r="E845" s="56">
        <f t="shared" si="41"/>
        <v>-184600.00000000023</v>
      </c>
      <c r="F845" s="57"/>
      <c r="G845" s="56">
        <f t="shared" si="43"/>
        <v>713179.99999999942</v>
      </c>
    </row>
    <row r="846" spans="2:7">
      <c r="B846" s="76">
        <v>42202</v>
      </c>
      <c r="C846" s="77">
        <v>127.98</v>
      </c>
      <c r="D846" s="55">
        <f t="shared" si="42"/>
        <v>-6.3400000000000034</v>
      </c>
      <c r="E846" s="56">
        <f t="shared" si="41"/>
        <v>824200.00000000047</v>
      </c>
      <c r="F846" s="57"/>
      <c r="G846" s="56">
        <f t="shared" si="43"/>
        <v>713179.99999999942</v>
      </c>
    </row>
    <row r="847" spans="2:7">
      <c r="B847" s="76">
        <v>42201</v>
      </c>
      <c r="C847" s="77">
        <v>128.35</v>
      </c>
      <c r="D847" s="55">
        <f t="shared" si="42"/>
        <v>-0.36999999999999034</v>
      </c>
      <c r="E847" s="56">
        <f t="shared" si="41"/>
        <v>48099.999999998741</v>
      </c>
      <c r="F847" s="57"/>
      <c r="G847" s="56">
        <f t="shared" si="43"/>
        <v>713179.99999999942</v>
      </c>
    </row>
    <row r="848" spans="2:7">
      <c r="B848" s="76">
        <v>42200</v>
      </c>
      <c r="C848" s="77">
        <v>127.02</v>
      </c>
      <c r="D848" s="55">
        <f t="shared" si="42"/>
        <v>1.3299999999999983</v>
      </c>
      <c r="E848" s="56">
        <f t="shared" si="41"/>
        <v>-172899.99999999977</v>
      </c>
      <c r="F848" s="57"/>
      <c r="G848" s="56">
        <f t="shared" si="43"/>
        <v>713179.99999999942</v>
      </c>
    </row>
    <row r="849" spans="2:7">
      <c r="B849" s="76">
        <v>42199</v>
      </c>
      <c r="C849" s="77">
        <v>127.04</v>
      </c>
      <c r="D849" s="55">
        <f t="shared" si="42"/>
        <v>-2.0000000000010232E-2</v>
      </c>
      <c r="E849" s="56">
        <f t="shared" si="41"/>
        <v>2600.0000000013301</v>
      </c>
      <c r="F849" s="57"/>
      <c r="G849" s="56">
        <f t="shared" si="43"/>
        <v>713179.99999999942</v>
      </c>
    </row>
    <row r="850" spans="2:7">
      <c r="B850" s="76">
        <v>42198</v>
      </c>
      <c r="C850" s="77">
        <v>125.93</v>
      </c>
      <c r="D850" s="55">
        <f t="shared" si="42"/>
        <v>1.1099999999999994</v>
      </c>
      <c r="E850" s="56">
        <f t="shared" si="41"/>
        <v>-144299.99999999991</v>
      </c>
      <c r="F850" s="57"/>
      <c r="G850" s="56">
        <f t="shared" si="43"/>
        <v>713179.99999999942</v>
      </c>
    </row>
    <row r="851" spans="2:7">
      <c r="B851" s="76">
        <v>42197</v>
      </c>
      <c r="C851" s="77">
        <v>122.29</v>
      </c>
      <c r="D851" s="55">
        <f t="shared" si="42"/>
        <v>3.6400000000000006</v>
      </c>
      <c r="E851" s="56">
        <f t="shared" si="41"/>
        <v>-473200.00000000006</v>
      </c>
      <c r="F851" s="57"/>
      <c r="G851" s="56">
        <f t="shared" si="43"/>
        <v>713179.99999999942</v>
      </c>
    </row>
    <row r="852" spans="2:7">
      <c r="B852" s="76">
        <v>42196</v>
      </c>
      <c r="C852" s="77">
        <v>122.78</v>
      </c>
      <c r="D852" s="55">
        <f t="shared" si="42"/>
        <v>-0.48999999999999488</v>
      </c>
      <c r="E852" s="56">
        <f t="shared" si="41"/>
        <v>63699.999999999338</v>
      </c>
      <c r="F852" s="57"/>
      <c r="G852" s="56">
        <f t="shared" si="43"/>
        <v>713179.99999999942</v>
      </c>
    </row>
    <row r="853" spans="2:7">
      <c r="B853" s="76">
        <v>42195</v>
      </c>
      <c r="C853" s="77">
        <v>121.35</v>
      </c>
      <c r="D853" s="55">
        <f t="shared" si="42"/>
        <v>1.4300000000000068</v>
      </c>
      <c r="E853" s="56">
        <f t="shared" si="41"/>
        <v>-185900.00000000087</v>
      </c>
      <c r="F853" s="57"/>
      <c r="G853" s="56">
        <f t="shared" si="43"/>
        <v>713179.99999999942</v>
      </c>
    </row>
    <row r="854" spans="2:7">
      <c r="B854" s="76">
        <v>42194</v>
      </c>
      <c r="C854" s="77">
        <v>119.75</v>
      </c>
      <c r="D854" s="55">
        <f t="shared" si="42"/>
        <v>1.5999999999999943</v>
      </c>
      <c r="E854" s="56">
        <f t="shared" si="41"/>
        <v>-207999.99999999927</v>
      </c>
      <c r="F854" s="57"/>
      <c r="G854" s="56">
        <f t="shared" si="43"/>
        <v>713179.99999999942</v>
      </c>
    </row>
    <row r="855" spans="2:7">
      <c r="B855" s="76">
        <v>42193</v>
      </c>
      <c r="C855" s="77">
        <v>119.02</v>
      </c>
      <c r="D855" s="55">
        <f t="shared" si="42"/>
        <v>0.73000000000000398</v>
      </c>
      <c r="E855" s="56">
        <f t="shared" si="41"/>
        <v>-94900.000000000524</v>
      </c>
      <c r="F855" s="57"/>
      <c r="G855" s="56">
        <f t="shared" si="43"/>
        <v>713179.99999999942</v>
      </c>
    </row>
    <row r="856" spans="2:7">
      <c r="B856" s="76">
        <v>42192</v>
      </c>
      <c r="C856" s="77">
        <v>117.9</v>
      </c>
      <c r="D856" s="55">
        <f t="shared" si="42"/>
        <v>1.1199999999999903</v>
      </c>
      <c r="E856" s="56">
        <f t="shared" si="41"/>
        <v>-145599.99999999875</v>
      </c>
      <c r="F856" s="57"/>
      <c r="G856" s="56">
        <f t="shared" si="43"/>
        <v>713179.99999999942</v>
      </c>
    </row>
    <row r="857" spans="2:7">
      <c r="B857" s="76">
        <v>42191</v>
      </c>
      <c r="C857" s="77">
        <v>119.61</v>
      </c>
      <c r="D857" s="55">
        <f t="shared" si="42"/>
        <v>-1.7099999999999937</v>
      </c>
      <c r="E857" s="56">
        <f t="shared" si="41"/>
        <v>222299.99999999919</v>
      </c>
      <c r="F857" s="57"/>
      <c r="G857" s="56">
        <f t="shared" si="43"/>
        <v>713179.99999999942</v>
      </c>
    </row>
    <row r="858" spans="2:7">
      <c r="B858" s="76">
        <v>42190</v>
      </c>
      <c r="C858" s="77">
        <v>118.81</v>
      </c>
      <c r="D858" s="55">
        <f t="shared" si="42"/>
        <v>0.79999999999999716</v>
      </c>
      <c r="E858" s="56">
        <f t="shared" si="41"/>
        <v>-103999.99999999964</v>
      </c>
      <c r="F858" s="57"/>
      <c r="G858" s="56">
        <f t="shared" si="43"/>
        <v>713179.99999999942</v>
      </c>
    </row>
    <row r="859" spans="2:7">
      <c r="B859" s="76">
        <v>42189</v>
      </c>
      <c r="C859" s="77">
        <v>119.33</v>
      </c>
      <c r="D859" s="55">
        <f t="shared" si="42"/>
        <v>-0.51999999999999602</v>
      </c>
      <c r="E859" s="56">
        <f t="shared" si="41"/>
        <v>67599.999999999476</v>
      </c>
      <c r="F859" s="57"/>
      <c r="G859" s="56">
        <f t="shared" si="43"/>
        <v>713179.99999999942</v>
      </c>
    </row>
    <row r="860" spans="2:7">
      <c r="B860" s="76">
        <v>42188</v>
      </c>
      <c r="C860" s="77">
        <v>121.08</v>
      </c>
      <c r="D860" s="55">
        <f t="shared" si="42"/>
        <v>-1.75</v>
      </c>
      <c r="E860" s="56">
        <f t="shared" si="41"/>
        <v>227500</v>
      </c>
      <c r="F860" s="57"/>
      <c r="G860" s="56">
        <f t="shared" si="43"/>
        <v>713179.99999999942</v>
      </c>
    </row>
    <row r="861" spans="2:7">
      <c r="B861" s="76">
        <v>42187</v>
      </c>
      <c r="C861" s="77">
        <v>120.94</v>
      </c>
      <c r="D861" s="55">
        <f t="shared" si="42"/>
        <v>0.14000000000000057</v>
      </c>
      <c r="E861" s="56">
        <f t="shared" si="41"/>
        <v>-18200.000000000073</v>
      </c>
      <c r="F861" s="57"/>
      <c r="G861" s="56">
        <f t="shared" si="43"/>
        <v>713179.99999999942</v>
      </c>
    </row>
    <row r="862" spans="2:7">
      <c r="B862" s="76">
        <v>42186</v>
      </c>
      <c r="C862" s="77">
        <v>120.82</v>
      </c>
      <c r="D862" s="55">
        <f t="shared" si="42"/>
        <v>0.12000000000000455</v>
      </c>
      <c r="E862" s="56">
        <f t="shared" si="41"/>
        <v>-15600.000000000591</v>
      </c>
      <c r="F862" s="57"/>
      <c r="G862" s="56">
        <f t="shared" si="43"/>
        <v>713179.99999999942</v>
      </c>
    </row>
    <row r="863" spans="2:7">
      <c r="B863" s="76">
        <v>42185</v>
      </c>
      <c r="C863" s="77">
        <v>121.61</v>
      </c>
      <c r="D863" s="55">
        <f t="shared" si="42"/>
        <v>-0.79000000000000625</v>
      </c>
      <c r="E863" s="56">
        <f t="shared" si="41"/>
        <v>102700.00000000081</v>
      </c>
      <c r="F863" s="57"/>
      <c r="G863" s="56">
        <f t="shared" si="43"/>
        <v>713179.99999999942</v>
      </c>
    </row>
    <row r="864" spans="2:7">
      <c r="B864" s="76">
        <v>42184</v>
      </c>
      <c r="C864" s="77">
        <v>121.57</v>
      </c>
      <c r="D864" s="55">
        <f t="shared" si="42"/>
        <v>4.0000000000006253E-2</v>
      </c>
      <c r="E864" s="56">
        <f t="shared" si="41"/>
        <v>-5200.0000000008131</v>
      </c>
      <c r="F864" s="57"/>
      <c r="G864" s="56">
        <f t="shared" si="43"/>
        <v>713179.99999999942</v>
      </c>
    </row>
    <row r="865" spans="2:7">
      <c r="B865" s="76">
        <v>42183</v>
      </c>
      <c r="C865" s="77">
        <v>122.11</v>
      </c>
      <c r="D865" s="55">
        <f t="shared" si="42"/>
        <v>-0.54000000000000625</v>
      </c>
      <c r="E865" s="56">
        <f t="shared" si="41"/>
        <v>70200.000000000815</v>
      </c>
      <c r="F865" s="57"/>
      <c r="G865" s="56">
        <f t="shared" si="43"/>
        <v>713179.99999999942</v>
      </c>
    </row>
    <row r="866" spans="2:7">
      <c r="B866" s="76">
        <v>42182</v>
      </c>
      <c r="C866" s="77">
        <v>121.88</v>
      </c>
      <c r="D866" s="55">
        <f t="shared" si="42"/>
        <v>0.23000000000000398</v>
      </c>
      <c r="E866" s="56">
        <f t="shared" si="41"/>
        <v>-29900.000000000517</v>
      </c>
      <c r="F866" s="57"/>
      <c r="G866" s="56">
        <f t="shared" si="43"/>
        <v>713179.99999999942</v>
      </c>
    </row>
    <row r="867" spans="2:7">
      <c r="B867" s="76">
        <v>42181</v>
      </c>
      <c r="C867" s="77">
        <v>121.82</v>
      </c>
      <c r="D867" s="55">
        <f t="shared" si="42"/>
        <v>6.0000000000002274E-2</v>
      </c>
      <c r="E867" s="56">
        <f t="shared" si="41"/>
        <v>-7800.0000000002956</v>
      </c>
      <c r="F867" s="57"/>
      <c r="G867" s="56">
        <f t="shared" si="43"/>
        <v>713179.99999999942</v>
      </c>
    </row>
    <row r="868" spans="2:7">
      <c r="B868" s="76">
        <v>42180</v>
      </c>
      <c r="C868" s="77">
        <v>119.35</v>
      </c>
      <c r="D868" s="55">
        <f t="shared" si="42"/>
        <v>2.4699999999999989</v>
      </c>
      <c r="E868" s="56">
        <f t="shared" si="41"/>
        <v>-321099.99999999983</v>
      </c>
      <c r="F868" s="57"/>
      <c r="G868" s="56">
        <f t="shared" si="43"/>
        <v>713179.99999999942</v>
      </c>
    </row>
    <row r="869" spans="2:7">
      <c r="B869" s="76">
        <v>42179</v>
      </c>
      <c r="C869" s="77">
        <v>118.88</v>
      </c>
      <c r="D869" s="55">
        <f t="shared" si="42"/>
        <v>0.46999999999999886</v>
      </c>
      <c r="E869" s="56">
        <f t="shared" si="41"/>
        <v>-61099.999999999854</v>
      </c>
      <c r="F869" s="57"/>
      <c r="G869" s="56">
        <f t="shared" si="43"/>
        <v>713179.99999999942</v>
      </c>
    </row>
    <row r="870" spans="2:7">
      <c r="B870" s="76">
        <v>42178</v>
      </c>
      <c r="C870" s="77">
        <v>118.05</v>
      </c>
      <c r="D870" s="55">
        <f t="shared" si="42"/>
        <v>0.82999999999999829</v>
      </c>
      <c r="E870" s="56">
        <f t="shared" si="41"/>
        <v>-107899.99999999978</v>
      </c>
      <c r="F870" s="57"/>
      <c r="G870" s="56">
        <f t="shared" si="43"/>
        <v>713179.99999999942</v>
      </c>
    </row>
    <row r="871" spans="2:7">
      <c r="B871" s="76">
        <v>42177</v>
      </c>
      <c r="C871" s="77">
        <v>117.67</v>
      </c>
      <c r="D871" s="55">
        <f t="shared" si="42"/>
        <v>0.37999999999999545</v>
      </c>
      <c r="E871" s="56">
        <f t="shared" si="41"/>
        <v>-49399.999999999411</v>
      </c>
      <c r="F871" s="57"/>
      <c r="G871" s="56">
        <f t="shared" si="43"/>
        <v>713179.99999999942</v>
      </c>
    </row>
    <row r="872" spans="2:7">
      <c r="B872" s="76">
        <v>42176</v>
      </c>
      <c r="C872" s="77">
        <v>116.76</v>
      </c>
      <c r="D872" s="55">
        <f t="shared" si="42"/>
        <v>0.90999999999999659</v>
      </c>
      <c r="E872" s="56">
        <f t="shared" si="41"/>
        <v>-118299.99999999956</v>
      </c>
      <c r="F872" s="57"/>
      <c r="G872" s="56">
        <f t="shared" si="43"/>
        <v>713179.99999999942</v>
      </c>
    </row>
    <row r="873" spans="2:7">
      <c r="B873" s="76">
        <v>42175</v>
      </c>
      <c r="C873" s="77">
        <v>117.16</v>
      </c>
      <c r="D873" s="55">
        <f t="shared" si="42"/>
        <v>-0.39999999999999147</v>
      </c>
      <c r="E873" s="56">
        <f t="shared" si="41"/>
        <v>51999.999999998894</v>
      </c>
      <c r="F873" s="57"/>
      <c r="G873" s="56">
        <f t="shared" si="43"/>
        <v>713179.99999999942</v>
      </c>
    </row>
    <row r="874" spans="2:7">
      <c r="B874" s="76">
        <v>42174</v>
      </c>
      <c r="C874" s="77">
        <v>117.46</v>
      </c>
      <c r="D874" s="55">
        <f t="shared" si="42"/>
        <v>-0.29999999999999716</v>
      </c>
      <c r="E874" s="56">
        <f t="shared" si="41"/>
        <v>38999.999999999629</v>
      </c>
      <c r="F874" s="57"/>
      <c r="G874" s="56">
        <f t="shared" si="43"/>
        <v>713179.99999999942</v>
      </c>
    </row>
    <row r="875" spans="2:7">
      <c r="B875" s="76">
        <v>42173</v>
      </c>
      <c r="C875" s="77">
        <v>117.46</v>
      </c>
      <c r="D875" s="55">
        <f t="shared" si="42"/>
        <v>0</v>
      </c>
      <c r="E875" s="56">
        <f t="shared" si="41"/>
        <v>0</v>
      </c>
      <c r="F875" s="57"/>
      <c r="G875" s="56">
        <f t="shared" si="43"/>
        <v>713179.99999999942</v>
      </c>
    </row>
    <row r="876" spans="2:7">
      <c r="B876" s="76">
        <v>42172</v>
      </c>
      <c r="C876" s="77">
        <v>116.33</v>
      </c>
      <c r="D876" s="55">
        <f t="shared" si="42"/>
        <v>1.1299999999999955</v>
      </c>
      <c r="E876" s="56">
        <f t="shared" si="41"/>
        <v>-146899.99999999942</v>
      </c>
      <c r="F876" s="57"/>
      <c r="G876" s="56">
        <f t="shared" si="43"/>
        <v>713179.99999999942</v>
      </c>
    </row>
    <row r="877" spans="2:7">
      <c r="B877" s="76">
        <v>42171</v>
      </c>
      <c r="C877" s="77">
        <v>116.09</v>
      </c>
      <c r="D877" s="55">
        <f t="shared" si="42"/>
        <v>0.23999999999999488</v>
      </c>
      <c r="E877" s="56">
        <f t="shared" si="41"/>
        <v>-31199.999999999334</v>
      </c>
      <c r="F877" s="57"/>
      <c r="G877" s="56">
        <f t="shared" si="43"/>
        <v>713179.99999999942</v>
      </c>
    </row>
    <row r="878" spans="2:7">
      <c r="B878" s="76">
        <v>42170</v>
      </c>
      <c r="C878" s="77">
        <v>116.69</v>
      </c>
      <c r="D878" s="55">
        <f t="shared" si="42"/>
        <v>-0.59999999999999432</v>
      </c>
      <c r="E878" s="56">
        <f t="shared" si="41"/>
        <v>77999.999999999258</v>
      </c>
      <c r="F878" s="57"/>
      <c r="G878" s="56">
        <f t="shared" si="43"/>
        <v>713179.99999999942</v>
      </c>
    </row>
    <row r="879" spans="2:7">
      <c r="B879" s="76">
        <v>42169</v>
      </c>
      <c r="C879" s="77">
        <v>118.05</v>
      </c>
      <c r="D879" s="55">
        <f t="shared" si="42"/>
        <v>-1.3599999999999994</v>
      </c>
      <c r="E879" s="56">
        <f t="shared" si="41"/>
        <v>176799.99999999991</v>
      </c>
      <c r="F879" s="57"/>
      <c r="G879" s="56">
        <f t="shared" si="43"/>
        <v>713179.99999999942</v>
      </c>
    </row>
    <row r="880" spans="2:7">
      <c r="B880" s="76">
        <v>42168</v>
      </c>
      <c r="C880" s="77">
        <v>118.22</v>
      </c>
      <c r="D880" s="55">
        <f t="shared" si="42"/>
        <v>-0.17000000000000171</v>
      </c>
      <c r="E880" s="56">
        <f t="shared" si="41"/>
        <v>22100.000000000222</v>
      </c>
      <c r="F880" s="57"/>
      <c r="G880" s="56">
        <f t="shared" si="43"/>
        <v>713179.99999999942</v>
      </c>
    </row>
    <row r="881" spans="2:7">
      <c r="B881" s="76">
        <v>42167</v>
      </c>
      <c r="C881" s="77">
        <v>119.43</v>
      </c>
      <c r="D881" s="55">
        <f t="shared" si="42"/>
        <v>-1.210000000000008</v>
      </c>
      <c r="E881" s="56">
        <f t="shared" si="41"/>
        <v>157300.00000000105</v>
      </c>
      <c r="F881" s="57"/>
      <c r="G881" s="56">
        <f t="shared" si="43"/>
        <v>713179.99999999942</v>
      </c>
    </row>
    <row r="882" spans="2:7">
      <c r="B882" s="76">
        <v>42166</v>
      </c>
      <c r="C882" s="77">
        <v>119.47</v>
      </c>
      <c r="D882" s="55">
        <f t="shared" si="42"/>
        <v>-3.9999999999992042E-2</v>
      </c>
      <c r="E882" s="56">
        <f t="shared" si="41"/>
        <v>5199.999999998965</v>
      </c>
      <c r="F882" s="57"/>
      <c r="G882" s="56">
        <f t="shared" si="43"/>
        <v>713179.99999999942</v>
      </c>
    </row>
    <row r="883" spans="2:7">
      <c r="B883" s="76">
        <v>42165</v>
      </c>
      <c r="C883" s="77">
        <v>118.83</v>
      </c>
      <c r="D883" s="55">
        <f t="shared" si="42"/>
        <v>0.64000000000000057</v>
      </c>
      <c r="E883" s="56">
        <f t="shared" si="41"/>
        <v>-83200.000000000073</v>
      </c>
      <c r="F883" s="57"/>
      <c r="G883" s="56">
        <f t="shared" si="43"/>
        <v>713179.99999999942</v>
      </c>
    </row>
    <row r="884" spans="2:7">
      <c r="B884" s="76">
        <v>42164</v>
      </c>
      <c r="C884" s="77">
        <v>119.32</v>
      </c>
      <c r="D884" s="55">
        <f t="shared" si="42"/>
        <v>-0.48999999999999488</v>
      </c>
      <c r="E884" s="56">
        <f t="shared" si="41"/>
        <v>63699.999999999338</v>
      </c>
      <c r="F884" s="57"/>
      <c r="G884" s="56">
        <f t="shared" si="43"/>
        <v>713179.99999999942</v>
      </c>
    </row>
    <row r="885" spans="2:7">
      <c r="B885" s="76">
        <v>42163</v>
      </c>
      <c r="C885" s="77">
        <v>119.9</v>
      </c>
      <c r="D885" s="55">
        <f t="shared" si="42"/>
        <v>-0.58000000000001251</v>
      </c>
      <c r="E885" s="56">
        <f t="shared" si="41"/>
        <v>75400.00000000163</v>
      </c>
      <c r="F885" s="57"/>
      <c r="G885" s="56">
        <f t="shared" si="43"/>
        <v>713179.99999999942</v>
      </c>
    </row>
    <row r="886" spans="2:7">
      <c r="B886" s="76">
        <v>42162</v>
      </c>
      <c r="C886" s="77">
        <v>118.95</v>
      </c>
      <c r="D886" s="55">
        <f t="shared" si="42"/>
        <v>0.95000000000000284</v>
      </c>
      <c r="E886" s="56">
        <f t="shared" si="41"/>
        <v>-123500.00000000036</v>
      </c>
      <c r="F886" s="57"/>
      <c r="G886" s="56">
        <f t="shared" si="43"/>
        <v>713179.99999999942</v>
      </c>
    </row>
    <row r="887" spans="2:7">
      <c r="B887" s="76">
        <v>42161</v>
      </c>
      <c r="C887" s="77">
        <v>118.57</v>
      </c>
      <c r="D887" s="55">
        <f t="shared" si="42"/>
        <v>0.38000000000000966</v>
      </c>
      <c r="E887" s="56">
        <f t="shared" si="41"/>
        <v>-49400.000000001259</v>
      </c>
      <c r="F887" s="57"/>
      <c r="G887" s="56">
        <f t="shared" si="43"/>
        <v>713179.99999999942</v>
      </c>
    </row>
    <row r="888" spans="2:7">
      <c r="B888" s="76">
        <v>42160</v>
      </c>
      <c r="C888" s="77">
        <v>117.63</v>
      </c>
      <c r="D888" s="55">
        <f t="shared" si="42"/>
        <v>0.93999999999999773</v>
      </c>
      <c r="E888" s="56">
        <f t="shared" si="41"/>
        <v>-122199.99999999971</v>
      </c>
      <c r="F888" s="57"/>
      <c r="G888" s="56">
        <f t="shared" si="43"/>
        <v>713179.99999999942</v>
      </c>
    </row>
    <row r="889" spans="2:7">
      <c r="B889" s="76">
        <v>42159</v>
      </c>
      <c r="C889" s="77">
        <v>116.86</v>
      </c>
      <c r="D889" s="55">
        <f t="shared" si="42"/>
        <v>0.76999999999999602</v>
      </c>
      <c r="E889" s="56">
        <f t="shared" si="41"/>
        <v>-100099.99999999948</v>
      </c>
      <c r="F889" s="57"/>
      <c r="G889" s="56">
        <f t="shared" si="43"/>
        <v>713179.99999999942</v>
      </c>
    </row>
    <row r="890" spans="2:7">
      <c r="B890" s="76">
        <v>42158</v>
      </c>
      <c r="C890" s="77">
        <v>118.57</v>
      </c>
      <c r="D890" s="55">
        <f t="shared" si="42"/>
        <v>-1.7099999999999937</v>
      </c>
      <c r="E890" s="56">
        <f t="shared" si="41"/>
        <v>222299.99999999919</v>
      </c>
      <c r="F890" s="57"/>
      <c r="G890" s="56">
        <f t="shared" si="43"/>
        <v>713179.99999999942</v>
      </c>
    </row>
    <row r="891" spans="2:7">
      <c r="B891" s="76">
        <v>42157</v>
      </c>
      <c r="C891" s="77">
        <v>119.58</v>
      </c>
      <c r="D891" s="55">
        <f t="shared" si="42"/>
        <v>-1.0100000000000051</v>
      </c>
      <c r="E891" s="56">
        <f t="shared" si="41"/>
        <v>131300.00000000067</v>
      </c>
      <c r="F891" s="57"/>
      <c r="G891" s="56">
        <f t="shared" si="43"/>
        <v>713179.99999999942</v>
      </c>
    </row>
    <row r="892" spans="2:7">
      <c r="B892" s="76">
        <v>42156</v>
      </c>
      <c r="C892" s="77">
        <v>119.29</v>
      </c>
      <c r="D892" s="55">
        <f t="shared" si="42"/>
        <v>0.28999999999999204</v>
      </c>
      <c r="E892" s="56">
        <f t="shared" si="41"/>
        <v>-37699.999999998967</v>
      </c>
      <c r="F892" s="57"/>
      <c r="G892" s="56">
        <f t="shared" si="43"/>
        <v>713179.99999999942</v>
      </c>
    </row>
    <row r="893" spans="2:7">
      <c r="B893" s="76">
        <v>42155</v>
      </c>
      <c r="C893" s="77">
        <v>117.79</v>
      </c>
      <c r="D893" s="55">
        <f t="shared" si="42"/>
        <v>1.5</v>
      </c>
      <c r="E893" s="56">
        <f t="shared" si="41"/>
        <v>-195000</v>
      </c>
      <c r="F893" s="57"/>
      <c r="G893" s="56">
        <f t="shared" si="43"/>
        <v>713179.99999999942</v>
      </c>
    </row>
    <row r="894" spans="2:7">
      <c r="B894" s="76">
        <v>42154</v>
      </c>
      <c r="C894" s="77">
        <v>118.7</v>
      </c>
      <c r="D894" s="55">
        <f t="shared" si="42"/>
        <v>-0.90999999999999659</v>
      </c>
      <c r="E894" s="56">
        <f t="shared" si="41"/>
        <v>118299.99999999956</v>
      </c>
      <c r="F894" s="57"/>
      <c r="G894" s="56">
        <f t="shared" si="43"/>
        <v>713179.99999999942</v>
      </c>
    </row>
    <row r="895" spans="2:7">
      <c r="B895" s="76">
        <v>42153</v>
      </c>
      <c r="C895" s="77">
        <v>119.33</v>
      </c>
      <c r="D895" s="55">
        <f t="shared" si="42"/>
        <v>-0.62999999999999545</v>
      </c>
      <c r="E895" s="56">
        <f t="shared" si="41"/>
        <v>81899.999999999403</v>
      </c>
      <c r="F895" s="57"/>
      <c r="G895" s="56">
        <f t="shared" si="43"/>
        <v>713179.99999999942</v>
      </c>
    </row>
    <row r="896" spans="2:7">
      <c r="B896" s="76">
        <v>42152</v>
      </c>
      <c r="C896" s="77">
        <v>117.38</v>
      </c>
      <c r="D896" s="55">
        <f t="shared" si="42"/>
        <v>1.9500000000000028</v>
      </c>
      <c r="E896" s="56">
        <f t="shared" si="41"/>
        <v>-253500.00000000038</v>
      </c>
      <c r="F896" s="57"/>
      <c r="G896" s="56">
        <f t="shared" si="43"/>
        <v>713179.99999999942</v>
      </c>
    </row>
    <row r="897" spans="2:7">
      <c r="B897" s="76">
        <v>42151</v>
      </c>
      <c r="C897" s="77">
        <v>118.47</v>
      </c>
      <c r="D897" s="55">
        <f t="shared" si="42"/>
        <v>-1.0900000000000034</v>
      </c>
      <c r="E897" s="56">
        <f t="shared" si="41"/>
        <v>141700.00000000044</v>
      </c>
      <c r="F897" s="57"/>
      <c r="G897" s="56">
        <f t="shared" si="43"/>
        <v>713179.99999999942</v>
      </c>
    </row>
    <row r="898" spans="2:7">
      <c r="B898" s="76">
        <v>42150</v>
      </c>
      <c r="C898" s="77">
        <v>119.6</v>
      </c>
      <c r="D898" s="55">
        <f t="shared" si="42"/>
        <v>-1.1299999999999955</v>
      </c>
      <c r="E898" s="56">
        <f t="shared" si="41"/>
        <v>146899.99999999942</v>
      </c>
      <c r="F898" s="57"/>
      <c r="G898" s="56">
        <f t="shared" si="43"/>
        <v>713179.99999999942</v>
      </c>
    </row>
    <row r="899" spans="2:7">
      <c r="B899" s="76">
        <v>42149</v>
      </c>
      <c r="C899" s="77">
        <v>119.92</v>
      </c>
      <c r="D899" s="55">
        <f t="shared" si="42"/>
        <v>-0.32000000000000739</v>
      </c>
      <c r="E899" s="56">
        <f t="shared" si="41"/>
        <v>41600.00000000096</v>
      </c>
      <c r="F899" s="57"/>
      <c r="G899" s="56">
        <f t="shared" si="43"/>
        <v>713179.99999999942</v>
      </c>
    </row>
    <row r="900" spans="2:7">
      <c r="B900" s="76">
        <v>42148</v>
      </c>
      <c r="C900" s="77">
        <v>117.93</v>
      </c>
      <c r="D900" s="55">
        <f t="shared" si="42"/>
        <v>1.9899999999999949</v>
      </c>
      <c r="E900" s="56">
        <f t="shared" si="41"/>
        <v>-258699.99999999933</v>
      </c>
      <c r="F900" s="57"/>
      <c r="G900" s="56">
        <f t="shared" si="43"/>
        <v>713179.99999999942</v>
      </c>
    </row>
    <row r="901" spans="2:7">
      <c r="B901" s="76">
        <v>42147</v>
      </c>
      <c r="C901" s="77">
        <v>117.86</v>
      </c>
      <c r="D901" s="55">
        <f t="shared" si="42"/>
        <v>7.000000000000739E-2</v>
      </c>
      <c r="E901" s="56">
        <f t="shared" si="41"/>
        <v>-9100.0000000009604</v>
      </c>
      <c r="F901" s="57"/>
      <c r="G901" s="56">
        <f t="shared" si="43"/>
        <v>713179.99999999942</v>
      </c>
    </row>
    <row r="902" spans="2:7">
      <c r="B902" s="76">
        <v>42146</v>
      </c>
      <c r="C902" s="77">
        <v>117.26</v>
      </c>
      <c r="D902" s="55">
        <f t="shared" si="42"/>
        <v>0.59999999999999432</v>
      </c>
      <c r="E902" s="56">
        <f t="shared" si="41"/>
        <v>-77999.999999999258</v>
      </c>
      <c r="F902" s="57"/>
      <c r="G902" s="56">
        <f t="shared" si="43"/>
        <v>713179.99999999942</v>
      </c>
    </row>
    <row r="903" spans="2:7">
      <c r="B903" s="76">
        <v>42145</v>
      </c>
      <c r="C903" s="77">
        <v>117.28</v>
      </c>
      <c r="D903" s="55">
        <f t="shared" si="42"/>
        <v>-1.9999999999996021E-2</v>
      </c>
      <c r="E903" s="56">
        <f t="shared" si="41"/>
        <v>2599.9999999994825</v>
      </c>
      <c r="F903" s="57"/>
      <c r="G903" s="56">
        <f t="shared" si="43"/>
        <v>713179.99999999942</v>
      </c>
    </row>
    <row r="904" spans="2:7">
      <c r="B904" s="76">
        <v>42144</v>
      </c>
      <c r="C904" s="77">
        <v>117.63</v>
      </c>
      <c r="D904" s="55">
        <f t="shared" si="42"/>
        <v>-0.34999999999999432</v>
      </c>
      <c r="E904" s="56">
        <f t="shared" ref="E904:E967" si="44">$J$8*D904</f>
        <v>45499.999999999258</v>
      </c>
      <c r="F904" s="57"/>
      <c r="G904" s="56">
        <f t="shared" si="43"/>
        <v>713179.99999999942</v>
      </c>
    </row>
    <row r="905" spans="2:7">
      <c r="B905" s="76">
        <v>42143</v>
      </c>
      <c r="C905" s="77">
        <v>117.64</v>
      </c>
      <c r="D905" s="55">
        <f t="shared" si="42"/>
        <v>-1.0000000000005116E-2</v>
      </c>
      <c r="E905" s="56">
        <f t="shared" si="44"/>
        <v>1300.0000000006651</v>
      </c>
      <c r="F905" s="57"/>
      <c r="G905" s="56">
        <f t="shared" si="43"/>
        <v>713179.99999999942</v>
      </c>
    </row>
    <row r="906" spans="2:7">
      <c r="B906" s="76">
        <v>42142</v>
      </c>
      <c r="C906" s="77">
        <v>117.06</v>
      </c>
      <c r="D906" s="55">
        <f t="shared" ref="D906:D969" si="45">C905-C906</f>
        <v>0.57999999999999829</v>
      </c>
      <c r="E906" s="56">
        <f t="shared" si="44"/>
        <v>-75399.999999999782</v>
      </c>
      <c r="F906" s="57"/>
      <c r="G906" s="56">
        <f t="shared" ref="G906:G969" si="46">-PERCENTILE(E906:E1166,1-$J$7)</f>
        <v>713179.99999999942</v>
      </c>
    </row>
    <row r="907" spans="2:7">
      <c r="B907" s="76">
        <v>42141</v>
      </c>
      <c r="C907" s="77">
        <v>115.57</v>
      </c>
      <c r="D907" s="55">
        <f t="shared" si="45"/>
        <v>1.4900000000000091</v>
      </c>
      <c r="E907" s="56">
        <f t="shared" si="44"/>
        <v>-193700.00000000119</v>
      </c>
      <c r="F907" s="57"/>
      <c r="G907" s="56">
        <f t="shared" si="46"/>
        <v>713179.99999999942</v>
      </c>
    </row>
    <row r="908" spans="2:7">
      <c r="B908" s="76">
        <v>42140</v>
      </c>
      <c r="C908" s="77">
        <v>117.04</v>
      </c>
      <c r="D908" s="55">
        <f t="shared" si="45"/>
        <v>-1.4700000000000131</v>
      </c>
      <c r="E908" s="56">
        <f t="shared" si="44"/>
        <v>191100.00000000169</v>
      </c>
      <c r="F908" s="57"/>
      <c r="G908" s="56">
        <f t="shared" si="46"/>
        <v>713179.99999999942</v>
      </c>
    </row>
    <row r="909" spans="2:7">
      <c r="B909" s="76">
        <v>42139</v>
      </c>
      <c r="C909" s="77">
        <v>116.44</v>
      </c>
      <c r="D909" s="55">
        <f t="shared" si="45"/>
        <v>0.60000000000000853</v>
      </c>
      <c r="E909" s="56">
        <f t="shared" si="44"/>
        <v>-78000.000000001106</v>
      </c>
      <c r="F909" s="57"/>
      <c r="G909" s="56">
        <f t="shared" si="46"/>
        <v>713179.99999999942</v>
      </c>
    </row>
    <row r="910" spans="2:7">
      <c r="B910" s="76">
        <v>42138</v>
      </c>
      <c r="C910" s="77">
        <v>115.42</v>
      </c>
      <c r="D910" s="55">
        <f t="shared" si="45"/>
        <v>1.019999999999996</v>
      </c>
      <c r="E910" s="56">
        <f t="shared" si="44"/>
        <v>-132599.99999999948</v>
      </c>
      <c r="F910" s="57"/>
      <c r="G910" s="56">
        <f t="shared" si="46"/>
        <v>713179.99999999942</v>
      </c>
    </row>
    <row r="911" spans="2:7">
      <c r="B911" s="76">
        <v>42137</v>
      </c>
      <c r="C911" s="77">
        <v>110.64</v>
      </c>
      <c r="D911" s="55">
        <f t="shared" si="45"/>
        <v>4.7800000000000011</v>
      </c>
      <c r="E911" s="56">
        <f t="shared" si="44"/>
        <v>-621400.00000000012</v>
      </c>
      <c r="F911" s="57"/>
      <c r="G911" s="56">
        <f t="shared" si="46"/>
        <v>713179.99999999942</v>
      </c>
    </row>
    <row r="912" spans="2:7">
      <c r="B912" s="76">
        <v>42136</v>
      </c>
      <c r="C912" s="77">
        <v>107.22</v>
      </c>
      <c r="D912" s="55">
        <f t="shared" si="45"/>
        <v>3.4200000000000017</v>
      </c>
      <c r="E912" s="56">
        <f t="shared" si="44"/>
        <v>-444600.00000000023</v>
      </c>
      <c r="F912" s="57"/>
      <c r="G912" s="56">
        <f t="shared" si="46"/>
        <v>713179.99999999942</v>
      </c>
    </row>
    <row r="913" spans="2:7">
      <c r="B913" s="76">
        <v>42135</v>
      </c>
      <c r="C913" s="77">
        <v>103.25</v>
      </c>
      <c r="D913" s="55">
        <f t="shared" si="45"/>
        <v>3.9699999999999989</v>
      </c>
      <c r="E913" s="56">
        <f t="shared" si="44"/>
        <v>-516099.99999999983</v>
      </c>
      <c r="F913" s="57"/>
      <c r="G913" s="56">
        <f t="shared" si="46"/>
        <v>713179.99999999942</v>
      </c>
    </row>
    <row r="914" spans="2:7">
      <c r="B914" s="76">
        <v>42134</v>
      </c>
      <c r="C914" s="77">
        <v>103.62</v>
      </c>
      <c r="D914" s="55">
        <f t="shared" si="45"/>
        <v>-0.37000000000000455</v>
      </c>
      <c r="E914" s="56">
        <f t="shared" si="44"/>
        <v>48100.000000000589</v>
      </c>
      <c r="F914" s="57"/>
      <c r="G914" s="56">
        <f t="shared" si="46"/>
        <v>713179.99999999942</v>
      </c>
    </row>
    <row r="915" spans="2:7">
      <c r="B915" s="76">
        <v>42133</v>
      </c>
      <c r="C915" s="77">
        <v>100.83</v>
      </c>
      <c r="D915" s="55">
        <f t="shared" si="45"/>
        <v>2.7900000000000063</v>
      </c>
      <c r="E915" s="56">
        <f t="shared" si="44"/>
        <v>-362700.00000000081</v>
      </c>
      <c r="F915" s="57"/>
      <c r="G915" s="56">
        <f t="shared" si="46"/>
        <v>713179.99999999942</v>
      </c>
    </row>
    <row r="916" spans="2:7">
      <c r="B916" s="76">
        <v>42132</v>
      </c>
      <c r="C916" s="77">
        <v>102.08</v>
      </c>
      <c r="D916" s="55">
        <f t="shared" si="45"/>
        <v>-1.25</v>
      </c>
      <c r="E916" s="56">
        <f t="shared" si="44"/>
        <v>162500</v>
      </c>
      <c r="F916" s="57"/>
      <c r="G916" s="56">
        <f t="shared" si="46"/>
        <v>713179.99999999942</v>
      </c>
    </row>
    <row r="917" spans="2:7">
      <c r="B917" s="76">
        <v>42131</v>
      </c>
      <c r="C917" s="77">
        <v>100.68</v>
      </c>
      <c r="D917" s="55">
        <f t="shared" si="45"/>
        <v>1.3999999999999915</v>
      </c>
      <c r="E917" s="56">
        <f t="shared" si="44"/>
        <v>-181999.99999999889</v>
      </c>
      <c r="F917" s="57"/>
      <c r="G917" s="56">
        <f t="shared" si="46"/>
        <v>713179.99999999942</v>
      </c>
    </row>
    <row r="918" spans="2:7">
      <c r="B918" s="76">
        <v>42130</v>
      </c>
      <c r="C918" s="77">
        <v>100.19</v>
      </c>
      <c r="D918" s="55">
        <f t="shared" si="45"/>
        <v>0.49000000000000909</v>
      </c>
      <c r="E918" s="56">
        <f t="shared" si="44"/>
        <v>-63700.000000001179</v>
      </c>
      <c r="F918" s="57"/>
      <c r="G918" s="56">
        <f t="shared" si="46"/>
        <v>713179.99999999942</v>
      </c>
    </row>
    <row r="919" spans="2:7">
      <c r="B919" s="76">
        <v>42129</v>
      </c>
      <c r="C919" s="77">
        <v>101.65</v>
      </c>
      <c r="D919" s="55">
        <f t="shared" si="45"/>
        <v>-1.460000000000008</v>
      </c>
      <c r="E919" s="56">
        <f t="shared" si="44"/>
        <v>189800.00000000105</v>
      </c>
      <c r="F919" s="57"/>
      <c r="G919" s="56">
        <f t="shared" si="46"/>
        <v>713179.99999999942</v>
      </c>
    </row>
    <row r="920" spans="2:7">
      <c r="B920" s="76">
        <v>42128</v>
      </c>
      <c r="C920" s="77">
        <v>101.73</v>
      </c>
      <c r="D920" s="55">
        <f t="shared" si="45"/>
        <v>-7.9999999999998295E-2</v>
      </c>
      <c r="E920" s="56">
        <f t="shared" si="44"/>
        <v>10399.999999999778</v>
      </c>
      <c r="F920" s="57"/>
      <c r="G920" s="56">
        <f t="shared" si="46"/>
        <v>713179.99999999942</v>
      </c>
    </row>
    <row r="921" spans="2:7">
      <c r="B921" s="76">
        <v>42127</v>
      </c>
      <c r="C921" s="77">
        <v>101.73</v>
      </c>
      <c r="D921" s="55">
        <f t="shared" si="45"/>
        <v>0</v>
      </c>
      <c r="E921" s="56">
        <f t="shared" si="44"/>
        <v>0</v>
      </c>
      <c r="F921" s="57"/>
      <c r="G921" s="56">
        <f t="shared" si="46"/>
        <v>713179.99999999942</v>
      </c>
    </row>
    <row r="922" spans="2:7">
      <c r="B922" s="76">
        <v>42126</v>
      </c>
      <c r="C922" s="77">
        <v>104.84</v>
      </c>
      <c r="D922" s="55">
        <f t="shared" si="45"/>
        <v>-3.1099999999999994</v>
      </c>
      <c r="E922" s="56">
        <f t="shared" si="44"/>
        <v>404299.99999999994</v>
      </c>
      <c r="F922" s="57"/>
      <c r="G922" s="56">
        <f t="shared" si="46"/>
        <v>713179.99999999942</v>
      </c>
    </row>
    <row r="923" spans="2:7">
      <c r="B923" s="76">
        <v>42125</v>
      </c>
      <c r="C923" s="77">
        <v>104.42</v>
      </c>
      <c r="D923" s="55">
        <f t="shared" si="45"/>
        <v>0.42000000000000171</v>
      </c>
      <c r="E923" s="56">
        <f t="shared" si="44"/>
        <v>-54600.000000000218</v>
      </c>
      <c r="F923" s="57"/>
      <c r="G923" s="56">
        <f t="shared" si="46"/>
        <v>713179.99999999942</v>
      </c>
    </row>
    <row r="924" spans="2:7">
      <c r="B924" s="76">
        <v>42124</v>
      </c>
      <c r="C924" s="77">
        <v>105.83</v>
      </c>
      <c r="D924" s="55">
        <f t="shared" si="45"/>
        <v>-1.4099999999999966</v>
      </c>
      <c r="E924" s="56">
        <f t="shared" si="44"/>
        <v>183299.99999999956</v>
      </c>
      <c r="F924" s="57"/>
      <c r="G924" s="56">
        <f t="shared" si="46"/>
        <v>713179.99999999942</v>
      </c>
    </row>
    <row r="925" spans="2:7">
      <c r="B925" s="76">
        <v>42123</v>
      </c>
      <c r="C925" s="77">
        <v>105.68</v>
      </c>
      <c r="D925" s="55">
        <f t="shared" si="45"/>
        <v>0.14999999999999147</v>
      </c>
      <c r="E925" s="56">
        <f t="shared" si="44"/>
        <v>-19499.99999999889</v>
      </c>
      <c r="F925" s="57"/>
      <c r="G925" s="56">
        <f t="shared" si="46"/>
        <v>713179.99999999942</v>
      </c>
    </row>
    <row r="926" spans="2:7">
      <c r="B926" s="76">
        <v>42122</v>
      </c>
      <c r="C926" s="77">
        <v>106.06</v>
      </c>
      <c r="D926" s="55">
        <f t="shared" si="45"/>
        <v>-0.37999999999999545</v>
      </c>
      <c r="E926" s="56">
        <f t="shared" si="44"/>
        <v>49399.999999999411</v>
      </c>
      <c r="F926" s="57"/>
      <c r="G926" s="56">
        <f t="shared" si="46"/>
        <v>713179.99999999942</v>
      </c>
    </row>
    <row r="927" spans="2:7">
      <c r="B927" s="76">
        <v>42121</v>
      </c>
      <c r="C927" s="77">
        <v>104.15</v>
      </c>
      <c r="D927" s="55">
        <f t="shared" si="45"/>
        <v>1.9099999999999966</v>
      </c>
      <c r="E927" s="56">
        <f t="shared" si="44"/>
        <v>-248299.99999999956</v>
      </c>
      <c r="F927" s="57"/>
      <c r="G927" s="56">
        <f t="shared" si="46"/>
        <v>713179.99999999942</v>
      </c>
    </row>
    <row r="928" spans="2:7">
      <c r="B928" s="76">
        <v>42120</v>
      </c>
      <c r="C928" s="77">
        <v>104.44</v>
      </c>
      <c r="D928" s="55">
        <f t="shared" si="45"/>
        <v>-0.28999999999999204</v>
      </c>
      <c r="E928" s="56">
        <f t="shared" si="44"/>
        <v>37699.999999998967</v>
      </c>
      <c r="F928" s="57"/>
      <c r="G928" s="56">
        <f t="shared" si="46"/>
        <v>713179.99999999942</v>
      </c>
    </row>
    <row r="929" spans="2:7">
      <c r="B929" s="76">
        <v>42119</v>
      </c>
      <c r="C929" s="77">
        <v>104.52</v>
      </c>
      <c r="D929" s="55">
        <f t="shared" si="45"/>
        <v>-7.9999999999998295E-2</v>
      </c>
      <c r="E929" s="56">
        <f t="shared" si="44"/>
        <v>10399.999999999778</v>
      </c>
      <c r="F929" s="57"/>
      <c r="G929" s="56">
        <f t="shared" si="46"/>
        <v>713179.99999999942</v>
      </c>
    </row>
    <row r="930" spans="2:7">
      <c r="B930" s="76">
        <v>42118</v>
      </c>
      <c r="C930" s="77">
        <v>105.89</v>
      </c>
      <c r="D930" s="55">
        <f t="shared" si="45"/>
        <v>-1.3700000000000045</v>
      </c>
      <c r="E930" s="56">
        <f t="shared" si="44"/>
        <v>178100.00000000058</v>
      </c>
      <c r="F930" s="57"/>
      <c r="G930" s="56">
        <f t="shared" si="46"/>
        <v>713179.99999999942</v>
      </c>
    </row>
    <row r="931" spans="2:7">
      <c r="B931" s="76">
        <v>42117</v>
      </c>
      <c r="C931" s="77">
        <v>106.33</v>
      </c>
      <c r="D931" s="55">
        <f t="shared" si="45"/>
        <v>-0.43999999999999773</v>
      </c>
      <c r="E931" s="56">
        <f t="shared" si="44"/>
        <v>57199.999999999702</v>
      </c>
      <c r="F931" s="57"/>
      <c r="G931" s="56">
        <f t="shared" si="46"/>
        <v>713179.99999999942</v>
      </c>
    </row>
    <row r="932" spans="2:7">
      <c r="B932" s="76">
        <v>42116</v>
      </c>
      <c r="C932" s="77">
        <v>107</v>
      </c>
      <c r="D932" s="55">
        <f t="shared" si="45"/>
        <v>-0.67000000000000171</v>
      </c>
      <c r="E932" s="56">
        <f t="shared" si="44"/>
        <v>87100.000000000218</v>
      </c>
      <c r="F932" s="57"/>
      <c r="G932" s="56">
        <f t="shared" si="46"/>
        <v>713179.99999999942</v>
      </c>
    </row>
    <row r="933" spans="2:7">
      <c r="B933" s="76">
        <v>42115</v>
      </c>
      <c r="C933" s="77">
        <v>107.32</v>
      </c>
      <c r="D933" s="55">
        <f t="shared" si="45"/>
        <v>-0.31999999999999318</v>
      </c>
      <c r="E933" s="56">
        <f t="shared" si="44"/>
        <v>41599.999999999112</v>
      </c>
      <c r="F933" s="57"/>
      <c r="G933" s="56">
        <f t="shared" si="46"/>
        <v>713179.99999999942</v>
      </c>
    </row>
    <row r="934" spans="2:7">
      <c r="B934" s="76">
        <v>42114</v>
      </c>
      <c r="C934" s="77">
        <v>107.62</v>
      </c>
      <c r="D934" s="55">
        <f t="shared" si="45"/>
        <v>-0.30000000000001137</v>
      </c>
      <c r="E934" s="56">
        <f t="shared" si="44"/>
        <v>39000.000000001477</v>
      </c>
      <c r="F934" s="57"/>
      <c r="G934" s="56">
        <f t="shared" si="46"/>
        <v>713179.99999999942</v>
      </c>
    </row>
    <row r="935" spans="2:7">
      <c r="B935" s="76">
        <v>42113</v>
      </c>
      <c r="C935" s="77">
        <v>108.21</v>
      </c>
      <c r="D935" s="55">
        <f t="shared" si="45"/>
        <v>-0.5899999999999892</v>
      </c>
      <c r="E935" s="56">
        <f t="shared" si="44"/>
        <v>76699.999999998603</v>
      </c>
      <c r="F935" s="57"/>
      <c r="G935" s="56">
        <f t="shared" si="46"/>
        <v>713179.99999999942</v>
      </c>
    </row>
    <row r="936" spans="2:7">
      <c r="B936" s="76">
        <v>42112</v>
      </c>
      <c r="C936" s="77">
        <v>109.4</v>
      </c>
      <c r="D936" s="55">
        <f t="shared" si="45"/>
        <v>-1.1900000000000119</v>
      </c>
      <c r="E936" s="56">
        <f t="shared" si="44"/>
        <v>154700.00000000154</v>
      </c>
      <c r="F936" s="57"/>
      <c r="G936" s="56">
        <f t="shared" si="46"/>
        <v>713179.99999999942</v>
      </c>
    </row>
    <row r="937" spans="2:7">
      <c r="B937" s="76">
        <v>42111</v>
      </c>
      <c r="C937" s="77">
        <v>108.35</v>
      </c>
      <c r="D937" s="55">
        <f t="shared" si="45"/>
        <v>1.0500000000000114</v>
      </c>
      <c r="E937" s="56">
        <f t="shared" si="44"/>
        <v>-136500.00000000148</v>
      </c>
      <c r="F937" s="57"/>
      <c r="G937" s="56">
        <f t="shared" si="46"/>
        <v>713179.99999999942</v>
      </c>
    </row>
    <row r="938" spans="2:7">
      <c r="B938" s="76">
        <v>42110</v>
      </c>
      <c r="C938" s="77">
        <v>108.14</v>
      </c>
      <c r="D938" s="55">
        <f t="shared" si="45"/>
        <v>0.20999999999999375</v>
      </c>
      <c r="E938" s="56">
        <f t="shared" si="44"/>
        <v>-27299.999999999189</v>
      </c>
      <c r="F938" s="57"/>
      <c r="G938" s="56">
        <f t="shared" si="46"/>
        <v>713179.99999999942</v>
      </c>
    </row>
    <row r="939" spans="2:7">
      <c r="B939" s="76">
        <v>42109</v>
      </c>
      <c r="C939" s="77">
        <v>107.49</v>
      </c>
      <c r="D939" s="55">
        <f t="shared" si="45"/>
        <v>0.65000000000000568</v>
      </c>
      <c r="E939" s="56">
        <f t="shared" si="44"/>
        <v>-84500.000000000742</v>
      </c>
      <c r="F939" s="57"/>
      <c r="G939" s="56">
        <f t="shared" si="46"/>
        <v>713179.99999999942</v>
      </c>
    </row>
    <row r="940" spans="2:7">
      <c r="B940" s="76">
        <v>42108</v>
      </c>
      <c r="C940" s="77">
        <v>107.24</v>
      </c>
      <c r="D940" s="55">
        <f t="shared" si="45"/>
        <v>0.25</v>
      </c>
      <c r="E940" s="56">
        <f t="shared" si="44"/>
        <v>-32500</v>
      </c>
      <c r="F940" s="57"/>
      <c r="G940" s="56">
        <f t="shared" si="46"/>
        <v>713179.99999999942</v>
      </c>
    </row>
    <row r="941" spans="2:7">
      <c r="B941" s="76">
        <v>42107</v>
      </c>
      <c r="C941" s="77">
        <v>106.33</v>
      </c>
      <c r="D941" s="55">
        <f t="shared" si="45"/>
        <v>0.90999999999999659</v>
      </c>
      <c r="E941" s="56">
        <f t="shared" si="44"/>
        <v>-118299.99999999956</v>
      </c>
      <c r="F941" s="57"/>
      <c r="G941" s="56">
        <f t="shared" si="46"/>
        <v>713179.99999999942</v>
      </c>
    </row>
    <row r="942" spans="2:7">
      <c r="B942" s="76">
        <v>42106</v>
      </c>
      <c r="C942" s="77">
        <v>106.49</v>
      </c>
      <c r="D942" s="55">
        <f t="shared" si="45"/>
        <v>-0.15999999999999659</v>
      </c>
      <c r="E942" s="56">
        <f t="shared" si="44"/>
        <v>20799.999999999556</v>
      </c>
      <c r="F942" s="57"/>
      <c r="G942" s="56">
        <f t="shared" si="46"/>
        <v>713179.99999999942</v>
      </c>
    </row>
    <row r="943" spans="2:7">
      <c r="B943" s="76">
        <v>42105</v>
      </c>
      <c r="C943" s="77">
        <v>106.83</v>
      </c>
      <c r="D943" s="55">
        <f t="shared" si="45"/>
        <v>-0.34000000000000341</v>
      </c>
      <c r="E943" s="56">
        <f t="shared" si="44"/>
        <v>44200.000000000444</v>
      </c>
      <c r="F943" s="57"/>
      <c r="G943" s="56">
        <f t="shared" si="46"/>
        <v>713179.99999999942</v>
      </c>
    </row>
    <row r="944" spans="2:7">
      <c r="B944" s="76">
        <v>42104</v>
      </c>
      <c r="C944" s="77">
        <v>108.37</v>
      </c>
      <c r="D944" s="55">
        <f t="shared" si="45"/>
        <v>-1.5400000000000063</v>
      </c>
      <c r="E944" s="56">
        <f t="shared" si="44"/>
        <v>200200.00000000081</v>
      </c>
      <c r="F944" s="57"/>
      <c r="G944" s="56">
        <f t="shared" si="46"/>
        <v>713179.99999999942</v>
      </c>
    </row>
    <row r="945" spans="2:7">
      <c r="B945" s="76">
        <v>42103</v>
      </c>
      <c r="C945" s="77">
        <v>106.28</v>
      </c>
      <c r="D945" s="55">
        <f t="shared" si="45"/>
        <v>2.0900000000000034</v>
      </c>
      <c r="E945" s="56">
        <f t="shared" si="44"/>
        <v>-271700.00000000047</v>
      </c>
      <c r="F945" s="57"/>
      <c r="G945" s="56">
        <f t="shared" si="46"/>
        <v>713179.99999999942</v>
      </c>
    </row>
    <row r="946" spans="2:7">
      <c r="B946" s="76">
        <v>42102</v>
      </c>
      <c r="C946" s="77">
        <v>104.69</v>
      </c>
      <c r="D946" s="55">
        <f t="shared" si="45"/>
        <v>1.5900000000000034</v>
      </c>
      <c r="E946" s="56">
        <f t="shared" si="44"/>
        <v>-206700.00000000044</v>
      </c>
      <c r="F946" s="57"/>
      <c r="G946" s="56">
        <f t="shared" si="46"/>
        <v>713179.99999999942</v>
      </c>
    </row>
    <row r="947" spans="2:7">
      <c r="B947" s="76">
        <v>42101</v>
      </c>
      <c r="C947" s="77">
        <v>102.93</v>
      </c>
      <c r="D947" s="55">
        <f t="shared" si="45"/>
        <v>1.7599999999999909</v>
      </c>
      <c r="E947" s="56">
        <f t="shared" si="44"/>
        <v>-228799.99999999881</v>
      </c>
      <c r="F947" s="57"/>
      <c r="G947" s="56">
        <f t="shared" si="46"/>
        <v>713179.99999999942</v>
      </c>
    </row>
    <row r="948" spans="2:7">
      <c r="B948" s="76">
        <v>42100</v>
      </c>
      <c r="C948" s="77">
        <v>105.02</v>
      </c>
      <c r="D948" s="55">
        <f t="shared" si="45"/>
        <v>-2.0899999999999892</v>
      </c>
      <c r="E948" s="56">
        <f t="shared" si="44"/>
        <v>271699.9999999986</v>
      </c>
      <c r="F948" s="57"/>
      <c r="G948" s="56">
        <f t="shared" si="46"/>
        <v>713179.99999999942</v>
      </c>
    </row>
    <row r="949" spans="2:7">
      <c r="B949" s="76">
        <v>42099</v>
      </c>
      <c r="C949" s="77">
        <v>101.89</v>
      </c>
      <c r="D949" s="55">
        <f t="shared" si="45"/>
        <v>3.1299999999999955</v>
      </c>
      <c r="E949" s="56">
        <f t="shared" si="44"/>
        <v>-406899.99999999942</v>
      </c>
      <c r="F949" s="57"/>
      <c r="G949" s="56">
        <f t="shared" si="46"/>
        <v>713179.99999999942</v>
      </c>
    </row>
    <row r="950" spans="2:7">
      <c r="B950" s="76">
        <v>42098</v>
      </c>
      <c r="C950" s="77">
        <v>101.89</v>
      </c>
      <c r="D950" s="55">
        <f t="shared" si="45"/>
        <v>0</v>
      </c>
      <c r="E950" s="56">
        <f t="shared" si="44"/>
        <v>0</v>
      </c>
      <c r="F950" s="57"/>
      <c r="G950" s="56">
        <f t="shared" si="46"/>
        <v>713179.99999999942</v>
      </c>
    </row>
    <row r="951" spans="2:7">
      <c r="B951" s="76">
        <v>42097</v>
      </c>
      <c r="C951" s="77">
        <v>102.82</v>
      </c>
      <c r="D951" s="55">
        <f t="shared" si="45"/>
        <v>-0.92999999999999261</v>
      </c>
      <c r="E951" s="56">
        <f t="shared" si="44"/>
        <v>120899.99999999904</v>
      </c>
      <c r="F951" s="57"/>
      <c r="G951" s="56">
        <f t="shared" si="46"/>
        <v>713179.99999999942</v>
      </c>
    </row>
    <row r="952" spans="2:7">
      <c r="B952" s="76">
        <v>42096</v>
      </c>
      <c r="C952" s="77">
        <v>104.05</v>
      </c>
      <c r="D952" s="55">
        <f t="shared" si="45"/>
        <v>-1.230000000000004</v>
      </c>
      <c r="E952" s="56">
        <f t="shared" si="44"/>
        <v>159900.00000000052</v>
      </c>
      <c r="F952" s="57"/>
      <c r="G952" s="56">
        <f t="shared" si="46"/>
        <v>713179.99999999942</v>
      </c>
    </row>
    <row r="953" spans="2:7">
      <c r="B953" s="76">
        <v>42095</v>
      </c>
      <c r="C953" s="77">
        <v>105.51</v>
      </c>
      <c r="D953" s="55">
        <f t="shared" si="45"/>
        <v>-1.460000000000008</v>
      </c>
      <c r="E953" s="56">
        <f t="shared" si="44"/>
        <v>189800.00000000105</v>
      </c>
      <c r="F953" s="57"/>
      <c r="G953" s="56">
        <f t="shared" si="46"/>
        <v>713179.99999999942</v>
      </c>
    </row>
    <row r="954" spans="2:7">
      <c r="B954" s="76">
        <v>42094</v>
      </c>
      <c r="C954" s="77">
        <v>104.58</v>
      </c>
      <c r="D954" s="55">
        <f t="shared" si="45"/>
        <v>0.93000000000000682</v>
      </c>
      <c r="E954" s="56">
        <f t="shared" si="44"/>
        <v>-120900.00000000089</v>
      </c>
      <c r="F954" s="57"/>
      <c r="G954" s="56">
        <f t="shared" si="46"/>
        <v>713179.99999999942</v>
      </c>
    </row>
    <row r="955" spans="2:7">
      <c r="B955" s="76">
        <v>42093</v>
      </c>
      <c r="C955" s="77">
        <v>101.37</v>
      </c>
      <c r="D955" s="55">
        <f t="shared" si="45"/>
        <v>3.2099999999999937</v>
      </c>
      <c r="E955" s="56">
        <f t="shared" si="44"/>
        <v>-417299.99999999919</v>
      </c>
      <c r="F955" s="57"/>
      <c r="G955" s="56">
        <f t="shared" si="46"/>
        <v>713179.99999999942</v>
      </c>
    </row>
    <row r="956" spans="2:7">
      <c r="B956" s="76">
        <v>42092</v>
      </c>
      <c r="C956" s="77">
        <v>101.05</v>
      </c>
      <c r="D956" s="55">
        <f t="shared" si="45"/>
        <v>0.32000000000000739</v>
      </c>
      <c r="E956" s="56">
        <f t="shared" si="44"/>
        <v>-41600.00000000096</v>
      </c>
      <c r="F956" s="57"/>
      <c r="G956" s="56">
        <f t="shared" si="46"/>
        <v>713179.99999999942</v>
      </c>
    </row>
    <row r="957" spans="2:7">
      <c r="B957" s="76">
        <v>42091</v>
      </c>
      <c r="C957" s="77">
        <v>102.26</v>
      </c>
      <c r="D957" s="55">
        <f t="shared" si="45"/>
        <v>-1.210000000000008</v>
      </c>
      <c r="E957" s="56">
        <f t="shared" si="44"/>
        <v>157300.00000000105</v>
      </c>
      <c r="F957" s="57"/>
      <c r="G957" s="56">
        <f t="shared" si="46"/>
        <v>713179.99999999942</v>
      </c>
    </row>
    <row r="958" spans="2:7">
      <c r="B958" s="76">
        <v>42090</v>
      </c>
      <c r="C958" s="77">
        <v>103.94</v>
      </c>
      <c r="D958" s="55">
        <f t="shared" si="45"/>
        <v>-1.6799999999999926</v>
      </c>
      <c r="E958" s="56">
        <f t="shared" si="44"/>
        <v>218399.99999999904</v>
      </c>
      <c r="F958" s="57"/>
      <c r="G958" s="56">
        <f t="shared" si="46"/>
        <v>713179.99999999942</v>
      </c>
    </row>
    <row r="959" spans="2:7">
      <c r="B959" s="76">
        <v>42089</v>
      </c>
      <c r="C959" s="77">
        <v>102.9</v>
      </c>
      <c r="D959" s="55">
        <f t="shared" si="45"/>
        <v>1.039999999999992</v>
      </c>
      <c r="E959" s="56">
        <f t="shared" si="44"/>
        <v>-135199.99999999895</v>
      </c>
      <c r="F959" s="57"/>
      <c r="G959" s="56">
        <f t="shared" si="46"/>
        <v>713179.99999999942</v>
      </c>
    </row>
    <row r="960" spans="2:7">
      <c r="B960" s="76">
        <v>42088</v>
      </c>
      <c r="C960" s="77">
        <v>101.49</v>
      </c>
      <c r="D960" s="55">
        <f t="shared" si="45"/>
        <v>1.4100000000000108</v>
      </c>
      <c r="E960" s="56">
        <f t="shared" si="44"/>
        <v>-183300.0000000014</v>
      </c>
      <c r="F960" s="57"/>
      <c r="G960" s="56">
        <f t="shared" si="46"/>
        <v>713179.99999999942</v>
      </c>
    </row>
    <row r="961" spans="2:7">
      <c r="B961" s="76">
        <v>42087</v>
      </c>
      <c r="C961" s="77">
        <v>102.59</v>
      </c>
      <c r="D961" s="55">
        <f t="shared" si="45"/>
        <v>-1.1000000000000085</v>
      </c>
      <c r="E961" s="56">
        <f t="shared" si="44"/>
        <v>143000.00000000111</v>
      </c>
      <c r="F961" s="57"/>
      <c r="G961" s="56">
        <f t="shared" si="46"/>
        <v>713179.99999999942</v>
      </c>
    </row>
    <row r="962" spans="2:7">
      <c r="B962" s="76">
        <v>42086</v>
      </c>
      <c r="C962" s="77">
        <v>104.62</v>
      </c>
      <c r="D962" s="55">
        <f t="shared" si="45"/>
        <v>-2.0300000000000011</v>
      </c>
      <c r="E962" s="56">
        <f t="shared" si="44"/>
        <v>263900.00000000017</v>
      </c>
      <c r="F962" s="57"/>
      <c r="G962" s="56">
        <f t="shared" si="46"/>
        <v>713179.99999999942</v>
      </c>
    </row>
    <row r="963" spans="2:7">
      <c r="B963" s="76">
        <v>42085</v>
      </c>
      <c r="C963" s="77">
        <v>105.85</v>
      </c>
      <c r="D963" s="55">
        <f t="shared" si="45"/>
        <v>-1.2299999999999898</v>
      </c>
      <c r="E963" s="56">
        <f t="shared" si="44"/>
        <v>159899.99999999866</v>
      </c>
      <c r="F963" s="57"/>
      <c r="G963" s="56">
        <f t="shared" si="46"/>
        <v>713179.99999999942</v>
      </c>
    </row>
    <row r="964" spans="2:7">
      <c r="B964" s="76">
        <v>42084</v>
      </c>
      <c r="C964" s="77">
        <v>106.19</v>
      </c>
      <c r="D964" s="55">
        <f t="shared" si="45"/>
        <v>-0.34000000000000341</v>
      </c>
      <c r="E964" s="56">
        <f t="shared" si="44"/>
        <v>44200.000000000444</v>
      </c>
      <c r="F964" s="57"/>
      <c r="G964" s="56">
        <f t="shared" si="46"/>
        <v>713179.99999999942</v>
      </c>
    </row>
    <row r="965" spans="2:7">
      <c r="B965" s="76">
        <v>42083</v>
      </c>
      <c r="C965" s="77">
        <v>104.61</v>
      </c>
      <c r="D965" s="55">
        <f t="shared" si="45"/>
        <v>1.5799999999999983</v>
      </c>
      <c r="E965" s="56">
        <f t="shared" si="44"/>
        <v>-205399.99999999977</v>
      </c>
      <c r="F965" s="57"/>
      <c r="G965" s="56">
        <f t="shared" si="46"/>
        <v>713179.99999999942</v>
      </c>
    </row>
    <row r="966" spans="2:7">
      <c r="B966" s="76">
        <v>42082</v>
      </c>
      <c r="C966" s="77">
        <v>103.21</v>
      </c>
      <c r="D966" s="55">
        <f t="shared" si="45"/>
        <v>1.4000000000000057</v>
      </c>
      <c r="E966" s="56">
        <f t="shared" si="44"/>
        <v>-182000.00000000073</v>
      </c>
      <c r="F966" s="57"/>
      <c r="G966" s="56">
        <f t="shared" si="46"/>
        <v>713179.99999999942</v>
      </c>
    </row>
    <row r="967" spans="2:7">
      <c r="B967" s="76">
        <v>42081</v>
      </c>
      <c r="C967" s="77">
        <v>104.04</v>
      </c>
      <c r="D967" s="55">
        <f t="shared" si="45"/>
        <v>-0.83000000000001251</v>
      </c>
      <c r="E967" s="56">
        <f t="shared" si="44"/>
        <v>107900.00000000163</v>
      </c>
      <c r="F967" s="57"/>
      <c r="G967" s="56">
        <f t="shared" si="46"/>
        <v>713179.99999999942</v>
      </c>
    </row>
    <row r="968" spans="2:7">
      <c r="B968" s="76">
        <v>42080</v>
      </c>
      <c r="C968" s="77">
        <v>101.94</v>
      </c>
      <c r="D968" s="55">
        <f t="shared" si="45"/>
        <v>2.1000000000000085</v>
      </c>
      <c r="E968" s="56">
        <f t="shared" ref="E968:E1031" si="47">$J$8*D968</f>
        <v>-273000.00000000111</v>
      </c>
      <c r="F968" s="57"/>
      <c r="G968" s="56">
        <f t="shared" si="46"/>
        <v>713179.99999999942</v>
      </c>
    </row>
    <row r="969" spans="2:7">
      <c r="B969" s="76">
        <v>42079</v>
      </c>
      <c r="C969" s="77">
        <v>99.95</v>
      </c>
      <c r="D969" s="55">
        <f t="shared" si="45"/>
        <v>1.9899999999999949</v>
      </c>
      <c r="E969" s="56">
        <f t="shared" si="47"/>
        <v>-258699.99999999933</v>
      </c>
      <c r="F969" s="57"/>
      <c r="G969" s="56">
        <f t="shared" si="46"/>
        <v>713179.99999999942</v>
      </c>
    </row>
    <row r="970" spans="2:7">
      <c r="B970" s="76">
        <v>42078</v>
      </c>
      <c r="C970" s="77">
        <v>100.08</v>
      </c>
      <c r="D970" s="55">
        <f t="shared" ref="D970:D1033" si="48">C969-C970</f>
        <v>-0.12999999999999545</v>
      </c>
      <c r="E970" s="56">
        <f t="shared" si="47"/>
        <v>16899.999999999411</v>
      </c>
      <c r="F970" s="57"/>
      <c r="G970" s="56">
        <f t="shared" ref="G970:G1033" si="49">-PERCENTILE(E970:E1230,1-$J$7)</f>
        <v>713179.99999999942</v>
      </c>
    </row>
    <row r="971" spans="2:7">
      <c r="B971" s="76">
        <v>42077</v>
      </c>
      <c r="C971" s="77">
        <v>101.42</v>
      </c>
      <c r="D971" s="55">
        <f t="shared" si="48"/>
        <v>-1.3400000000000034</v>
      </c>
      <c r="E971" s="56">
        <f t="shared" si="47"/>
        <v>174200.00000000044</v>
      </c>
      <c r="F971" s="57"/>
      <c r="G971" s="56">
        <f t="shared" si="49"/>
        <v>713179.99999999942</v>
      </c>
    </row>
    <row r="972" spans="2:7">
      <c r="B972" s="76">
        <v>42076</v>
      </c>
      <c r="C972" s="77">
        <v>102.55</v>
      </c>
      <c r="D972" s="55">
        <f t="shared" si="48"/>
        <v>-1.1299999999999955</v>
      </c>
      <c r="E972" s="56">
        <f t="shared" si="47"/>
        <v>146899.99999999942</v>
      </c>
      <c r="F972" s="57"/>
      <c r="G972" s="56">
        <f t="shared" si="49"/>
        <v>713179.99999999942</v>
      </c>
    </row>
    <row r="973" spans="2:7">
      <c r="B973" s="76">
        <v>42075</v>
      </c>
      <c r="C973" s="77">
        <v>102.31</v>
      </c>
      <c r="D973" s="55">
        <f t="shared" si="48"/>
        <v>0.23999999999999488</v>
      </c>
      <c r="E973" s="56">
        <f t="shared" si="47"/>
        <v>-31199.999999999334</v>
      </c>
      <c r="F973" s="57"/>
      <c r="G973" s="56">
        <f t="shared" si="49"/>
        <v>713179.99999999942</v>
      </c>
    </row>
    <row r="974" spans="2:7">
      <c r="B974" s="76">
        <v>42074</v>
      </c>
      <c r="C974" s="77">
        <v>100.43</v>
      </c>
      <c r="D974" s="55">
        <f t="shared" si="48"/>
        <v>1.8799999999999955</v>
      </c>
      <c r="E974" s="56">
        <f t="shared" si="47"/>
        <v>-244399.99999999942</v>
      </c>
      <c r="F974" s="57"/>
      <c r="G974" s="56">
        <f t="shared" si="49"/>
        <v>713179.99999999942</v>
      </c>
    </row>
    <row r="975" spans="2:7">
      <c r="B975" s="76">
        <v>42073</v>
      </c>
      <c r="C975" s="77">
        <v>101.27</v>
      </c>
      <c r="D975" s="55">
        <f t="shared" si="48"/>
        <v>-0.8399999999999892</v>
      </c>
      <c r="E975" s="56">
        <f t="shared" si="47"/>
        <v>109199.9999999986</v>
      </c>
      <c r="F975" s="57"/>
      <c r="G975" s="56">
        <f t="shared" si="49"/>
        <v>713179.99999999942</v>
      </c>
    </row>
    <row r="976" spans="2:7">
      <c r="B976" s="76">
        <v>42072</v>
      </c>
      <c r="C976" s="77">
        <v>101.43</v>
      </c>
      <c r="D976" s="55">
        <f t="shared" si="48"/>
        <v>-0.1600000000000108</v>
      </c>
      <c r="E976" s="56">
        <f t="shared" si="47"/>
        <v>20800.000000001404</v>
      </c>
      <c r="F976" s="57"/>
      <c r="G976" s="56">
        <f t="shared" si="49"/>
        <v>713179.99999999942</v>
      </c>
    </row>
    <row r="977" spans="2:7">
      <c r="B977" s="76">
        <v>42071</v>
      </c>
      <c r="C977" s="77">
        <v>98.85</v>
      </c>
      <c r="D977" s="55">
        <f t="shared" si="48"/>
        <v>2.5800000000000125</v>
      </c>
      <c r="E977" s="56">
        <f t="shared" si="47"/>
        <v>-335400.00000000163</v>
      </c>
      <c r="F977" s="57"/>
      <c r="G977" s="56">
        <f t="shared" si="49"/>
        <v>713179.99999999942</v>
      </c>
    </row>
    <row r="978" spans="2:7">
      <c r="B978" s="76">
        <v>42070</v>
      </c>
      <c r="C978" s="77">
        <v>99.27</v>
      </c>
      <c r="D978" s="55">
        <f t="shared" si="48"/>
        <v>-0.42000000000000171</v>
      </c>
      <c r="E978" s="56">
        <f t="shared" si="47"/>
        <v>54600.000000000218</v>
      </c>
      <c r="F978" s="57"/>
      <c r="G978" s="56">
        <f t="shared" si="49"/>
        <v>713179.99999999942</v>
      </c>
    </row>
    <row r="979" spans="2:7">
      <c r="B979" s="76">
        <v>42069</v>
      </c>
      <c r="C979" s="77">
        <v>99.95</v>
      </c>
      <c r="D979" s="55">
        <f t="shared" si="48"/>
        <v>-0.68000000000000682</v>
      </c>
      <c r="E979" s="56">
        <f t="shared" si="47"/>
        <v>88400.000000000888</v>
      </c>
      <c r="F979" s="57"/>
      <c r="G979" s="56">
        <f t="shared" si="49"/>
        <v>713179.99999999942</v>
      </c>
    </row>
    <row r="980" spans="2:7">
      <c r="B980" s="76">
        <v>42068</v>
      </c>
      <c r="C980" s="77">
        <v>101.7</v>
      </c>
      <c r="D980" s="55">
        <f t="shared" si="48"/>
        <v>-1.75</v>
      </c>
      <c r="E980" s="56">
        <f t="shared" si="47"/>
        <v>227500</v>
      </c>
      <c r="F980" s="57"/>
      <c r="G980" s="56">
        <f t="shared" si="49"/>
        <v>713179.99999999942</v>
      </c>
    </row>
    <row r="981" spans="2:7">
      <c r="B981" s="76">
        <v>42067</v>
      </c>
      <c r="C981" s="77">
        <v>101.7</v>
      </c>
      <c r="D981" s="55">
        <f t="shared" si="48"/>
        <v>0</v>
      </c>
      <c r="E981" s="56">
        <f t="shared" si="47"/>
        <v>0</v>
      </c>
      <c r="F981" s="57"/>
      <c r="G981" s="56">
        <f t="shared" si="49"/>
        <v>713179.99999999942</v>
      </c>
    </row>
    <row r="982" spans="2:7">
      <c r="B982" s="76">
        <v>42066</v>
      </c>
      <c r="C982" s="77">
        <v>101.19</v>
      </c>
      <c r="D982" s="55">
        <f t="shared" si="48"/>
        <v>0.51000000000000512</v>
      </c>
      <c r="E982" s="56">
        <f t="shared" si="47"/>
        <v>-66300.000000000669</v>
      </c>
      <c r="F982" s="57"/>
      <c r="G982" s="56">
        <f t="shared" si="49"/>
        <v>713179.99999999942</v>
      </c>
    </row>
    <row r="983" spans="2:7">
      <c r="B983" s="76">
        <v>42065</v>
      </c>
      <c r="C983" s="77">
        <v>98.75</v>
      </c>
      <c r="D983" s="55">
        <f t="shared" si="48"/>
        <v>2.4399999999999977</v>
      </c>
      <c r="E983" s="56">
        <f t="shared" si="47"/>
        <v>-317199.99999999971</v>
      </c>
      <c r="F983" s="57"/>
      <c r="G983" s="56">
        <f t="shared" si="49"/>
        <v>713179.99999999942</v>
      </c>
    </row>
    <row r="984" spans="2:7">
      <c r="B984" s="76">
        <v>42064</v>
      </c>
      <c r="C984" s="77">
        <v>101.56</v>
      </c>
      <c r="D984" s="55">
        <f t="shared" si="48"/>
        <v>-2.8100000000000023</v>
      </c>
      <c r="E984" s="56">
        <f t="shared" si="47"/>
        <v>365300.00000000029</v>
      </c>
      <c r="F984" s="57"/>
      <c r="G984" s="56">
        <f t="shared" si="49"/>
        <v>713179.99999999942</v>
      </c>
    </row>
    <row r="985" spans="2:7">
      <c r="B985" s="76">
        <v>42063</v>
      </c>
      <c r="C985" s="77">
        <v>102.22</v>
      </c>
      <c r="D985" s="55">
        <f t="shared" si="48"/>
        <v>-0.65999999999999659</v>
      </c>
      <c r="E985" s="56">
        <f t="shared" si="47"/>
        <v>85799.999999999563</v>
      </c>
      <c r="F985" s="57"/>
      <c r="G985" s="56">
        <f t="shared" si="49"/>
        <v>713179.99999999942</v>
      </c>
    </row>
    <row r="986" spans="2:7">
      <c r="B986" s="76">
        <v>42062</v>
      </c>
      <c r="C986" s="77">
        <v>100.82</v>
      </c>
      <c r="D986" s="55">
        <f t="shared" si="48"/>
        <v>1.4000000000000057</v>
      </c>
      <c r="E986" s="56">
        <f t="shared" si="47"/>
        <v>-182000.00000000073</v>
      </c>
      <c r="F986" s="57"/>
      <c r="G986" s="56">
        <f t="shared" si="49"/>
        <v>713179.99999999942</v>
      </c>
    </row>
    <row r="987" spans="2:7">
      <c r="B987" s="76">
        <v>42061</v>
      </c>
      <c r="C987" s="77">
        <v>97.61</v>
      </c>
      <c r="D987" s="55">
        <f t="shared" si="48"/>
        <v>3.2099999999999937</v>
      </c>
      <c r="E987" s="56">
        <f t="shared" si="47"/>
        <v>-417299.99999999919</v>
      </c>
      <c r="F987" s="57"/>
      <c r="G987" s="56">
        <f t="shared" si="49"/>
        <v>713179.99999999942</v>
      </c>
    </row>
    <row r="988" spans="2:7">
      <c r="B988" s="76">
        <v>42060</v>
      </c>
      <c r="C988" s="77">
        <v>96.89</v>
      </c>
      <c r="D988" s="55">
        <f t="shared" si="48"/>
        <v>0.71999999999999886</v>
      </c>
      <c r="E988" s="56">
        <f t="shared" si="47"/>
        <v>-93599.999999999854</v>
      </c>
      <c r="F988" s="57"/>
      <c r="G988" s="56">
        <f t="shared" si="49"/>
        <v>713179.99999999942</v>
      </c>
    </row>
    <row r="989" spans="2:7">
      <c r="B989" s="76">
        <v>42059</v>
      </c>
      <c r="C989" s="77">
        <v>94.52</v>
      </c>
      <c r="D989" s="55">
        <f t="shared" si="48"/>
        <v>2.3700000000000045</v>
      </c>
      <c r="E989" s="56">
        <f t="shared" si="47"/>
        <v>-308100.00000000058</v>
      </c>
      <c r="F989" s="57"/>
      <c r="G989" s="56">
        <f t="shared" si="49"/>
        <v>713179.99999999942</v>
      </c>
    </row>
    <row r="990" spans="2:7">
      <c r="B990" s="76">
        <v>42058</v>
      </c>
      <c r="C990" s="77">
        <v>94.15</v>
      </c>
      <c r="D990" s="55">
        <f t="shared" si="48"/>
        <v>0.36999999999999034</v>
      </c>
      <c r="E990" s="56">
        <f t="shared" si="47"/>
        <v>-48099.999999998741</v>
      </c>
      <c r="F990" s="57"/>
      <c r="G990" s="56">
        <f t="shared" si="49"/>
        <v>713179.99999999942</v>
      </c>
    </row>
    <row r="991" spans="2:7">
      <c r="B991" s="76">
        <v>42057</v>
      </c>
      <c r="C991" s="77">
        <v>98.78</v>
      </c>
      <c r="D991" s="55">
        <f t="shared" si="48"/>
        <v>-4.6299999999999955</v>
      </c>
      <c r="E991" s="56">
        <f t="shared" si="47"/>
        <v>601899.99999999942</v>
      </c>
      <c r="F991" s="57"/>
      <c r="G991" s="56">
        <f t="shared" si="49"/>
        <v>713179.99999999942</v>
      </c>
    </row>
    <row r="992" spans="2:7">
      <c r="B992" s="76">
        <v>42056</v>
      </c>
      <c r="C992" s="77">
        <v>97.95</v>
      </c>
      <c r="D992" s="55">
        <f t="shared" si="48"/>
        <v>0.82999999999999829</v>
      </c>
      <c r="E992" s="56">
        <f t="shared" si="47"/>
        <v>-107899.99999999978</v>
      </c>
      <c r="F992" s="57"/>
      <c r="G992" s="56">
        <f t="shared" si="49"/>
        <v>713179.99999999942</v>
      </c>
    </row>
    <row r="993" spans="2:7">
      <c r="B993" s="76">
        <v>42055</v>
      </c>
      <c r="C993" s="77">
        <v>98.3</v>
      </c>
      <c r="D993" s="55">
        <f t="shared" si="48"/>
        <v>-0.34999999999999432</v>
      </c>
      <c r="E993" s="56">
        <f t="shared" si="47"/>
        <v>45499.999999999258</v>
      </c>
      <c r="F993" s="57"/>
      <c r="G993" s="56">
        <f t="shared" si="49"/>
        <v>713179.99999999942</v>
      </c>
    </row>
    <row r="994" spans="2:7">
      <c r="B994" s="76">
        <v>42054</v>
      </c>
      <c r="C994" s="77">
        <v>98.71</v>
      </c>
      <c r="D994" s="55">
        <f t="shared" si="48"/>
        <v>-0.40999999999999659</v>
      </c>
      <c r="E994" s="56">
        <f t="shared" si="47"/>
        <v>53299.999999999556</v>
      </c>
      <c r="F994" s="57"/>
      <c r="G994" s="56">
        <f t="shared" si="49"/>
        <v>713179.99999999942</v>
      </c>
    </row>
    <row r="995" spans="2:7">
      <c r="B995" s="76">
        <v>42053</v>
      </c>
      <c r="C995" s="77">
        <v>92.51</v>
      </c>
      <c r="D995" s="55">
        <f t="shared" si="48"/>
        <v>6.1999999999999886</v>
      </c>
      <c r="E995" s="56">
        <f t="shared" si="47"/>
        <v>-805999.99999999849</v>
      </c>
      <c r="F995" s="57"/>
      <c r="G995" s="56">
        <f t="shared" si="49"/>
        <v>713179.99999999942</v>
      </c>
    </row>
    <row r="996" spans="2:7">
      <c r="B996" s="76">
        <v>42052</v>
      </c>
      <c r="C996" s="77">
        <v>92.66</v>
      </c>
      <c r="D996" s="55">
        <f t="shared" si="48"/>
        <v>-0.14999999999999147</v>
      </c>
      <c r="E996" s="56">
        <f t="shared" si="47"/>
        <v>19499.99999999889</v>
      </c>
      <c r="F996" s="57"/>
      <c r="G996" s="56">
        <f t="shared" si="49"/>
        <v>609180</v>
      </c>
    </row>
    <row r="997" spans="2:7">
      <c r="B997" s="76">
        <v>42051</v>
      </c>
      <c r="C997" s="77">
        <v>91.95</v>
      </c>
      <c r="D997" s="55">
        <f t="shared" si="48"/>
        <v>0.70999999999999375</v>
      </c>
      <c r="E997" s="56">
        <f t="shared" si="47"/>
        <v>-92299.999999999185</v>
      </c>
      <c r="F997" s="57"/>
      <c r="G997" s="56">
        <f t="shared" si="49"/>
        <v>609180</v>
      </c>
    </row>
    <row r="998" spans="2:7">
      <c r="B998" s="76">
        <v>42050</v>
      </c>
      <c r="C998" s="77">
        <v>92.91</v>
      </c>
      <c r="D998" s="55">
        <f t="shared" si="48"/>
        <v>-0.95999999999999375</v>
      </c>
      <c r="E998" s="56">
        <f t="shared" si="47"/>
        <v>124799.99999999919</v>
      </c>
      <c r="F998" s="57"/>
      <c r="G998" s="56">
        <f t="shared" si="49"/>
        <v>609180</v>
      </c>
    </row>
    <row r="999" spans="2:7">
      <c r="B999" s="76">
        <v>42049</v>
      </c>
      <c r="C999" s="77">
        <v>91.22</v>
      </c>
      <c r="D999" s="55">
        <f t="shared" si="48"/>
        <v>1.6899999999999977</v>
      </c>
      <c r="E999" s="56">
        <f t="shared" si="47"/>
        <v>-219699.99999999971</v>
      </c>
      <c r="F999" s="57"/>
      <c r="G999" s="56">
        <f t="shared" si="49"/>
        <v>609180</v>
      </c>
    </row>
    <row r="1000" spans="2:7">
      <c r="B1000" s="76">
        <v>42048</v>
      </c>
      <c r="C1000" s="77">
        <v>90.36</v>
      </c>
      <c r="D1000" s="55">
        <f t="shared" si="48"/>
        <v>0.85999999999999943</v>
      </c>
      <c r="E1000" s="56">
        <f t="shared" si="47"/>
        <v>-111799.99999999993</v>
      </c>
      <c r="F1000" s="57"/>
      <c r="G1000" s="56">
        <f t="shared" si="49"/>
        <v>609180</v>
      </c>
    </row>
    <row r="1001" spans="2:7">
      <c r="B1001" s="76">
        <v>42047</v>
      </c>
      <c r="C1001" s="77">
        <v>90.4</v>
      </c>
      <c r="D1001" s="55">
        <f t="shared" si="48"/>
        <v>-4.0000000000006253E-2</v>
      </c>
      <c r="E1001" s="56">
        <f t="shared" si="47"/>
        <v>5200.0000000008131</v>
      </c>
      <c r="F1001" s="57"/>
      <c r="G1001" s="56">
        <f t="shared" si="49"/>
        <v>609180</v>
      </c>
    </row>
    <row r="1002" spans="2:7">
      <c r="B1002" s="76">
        <v>42046</v>
      </c>
      <c r="C1002" s="77">
        <v>88.62</v>
      </c>
      <c r="D1002" s="55">
        <f t="shared" si="48"/>
        <v>1.7800000000000011</v>
      </c>
      <c r="E1002" s="56">
        <f t="shared" si="47"/>
        <v>-231400.00000000015</v>
      </c>
      <c r="F1002" s="57"/>
      <c r="G1002" s="56">
        <f t="shared" si="49"/>
        <v>609180</v>
      </c>
    </row>
    <row r="1003" spans="2:7">
      <c r="B1003" s="76">
        <v>42045</v>
      </c>
      <c r="C1003" s="77">
        <v>87.25</v>
      </c>
      <c r="D1003" s="55">
        <f t="shared" si="48"/>
        <v>1.3700000000000045</v>
      </c>
      <c r="E1003" s="56">
        <f t="shared" si="47"/>
        <v>-178100.00000000058</v>
      </c>
      <c r="F1003" s="57"/>
      <c r="G1003" s="56">
        <f t="shared" si="49"/>
        <v>609180</v>
      </c>
    </row>
    <row r="1004" spans="2:7">
      <c r="B1004" s="76">
        <v>42044</v>
      </c>
      <c r="C1004" s="77">
        <v>83.48</v>
      </c>
      <c r="D1004" s="55">
        <f t="shared" si="48"/>
        <v>3.769999999999996</v>
      </c>
      <c r="E1004" s="56">
        <f t="shared" si="47"/>
        <v>-490099.99999999948</v>
      </c>
      <c r="F1004" s="57"/>
      <c r="G1004" s="56">
        <f t="shared" si="49"/>
        <v>609180</v>
      </c>
    </row>
    <row r="1005" spans="2:7">
      <c r="B1005" s="76">
        <v>42043</v>
      </c>
      <c r="C1005" s="77">
        <v>85.81</v>
      </c>
      <c r="D1005" s="55">
        <f t="shared" si="48"/>
        <v>-2.3299999999999983</v>
      </c>
      <c r="E1005" s="56">
        <f t="shared" si="47"/>
        <v>302899.99999999977</v>
      </c>
      <c r="F1005" s="57"/>
      <c r="G1005" s="56">
        <f t="shared" si="49"/>
        <v>609180</v>
      </c>
    </row>
    <row r="1006" spans="2:7">
      <c r="B1006" s="76">
        <v>42042</v>
      </c>
      <c r="C1006" s="77">
        <v>87.48</v>
      </c>
      <c r="D1006" s="55">
        <f t="shared" si="48"/>
        <v>-1.6700000000000017</v>
      </c>
      <c r="E1006" s="56">
        <f t="shared" si="47"/>
        <v>217100.00000000023</v>
      </c>
      <c r="F1006" s="57"/>
      <c r="G1006" s="56">
        <f t="shared" si="49"/>
        <v>609180</v>
      </c>
    </row>
    <row r="1007" spans="2:7">
      <c r="B1007" s="76">
        <v>42041</v>
      </c>
      <c r="C1007" s="77">
        <v>89.49</v>
      </c>
      <c r="D1007" s="55">
        <f t="shared" si="48"/>
        <v>-2.0099999999999909</v>
      </c>
      <c r="E1007" s="56">
        <f t="shared" si="47"/>
        <v>261299.99999999881</v>
      </c>
      <c r="F1007" s="57"/>
      <c r="G1007" s="56">
        <f t="shared" si="49"/>
        <v>609180</v>
      </c>
    </row>
    <row r="1008" spans="2:7">
      <c r="B1008" s="76">
        <v>42040</v>
      </c>
      <c r="C1008" s="77">
        <v>87.77</v>
      </c>
      <c r="D1008" s="55">
        <f t="shared" si="48"/>
        <v>1.7199999999999989</v>
      </c>
      <c r="E1008" s="56">
        <f t="shared" si="47"/>
        <v>-223599.99999999985</v>
      </c>
      <c r="F1008" s="57"/>
      <c r="G1008" s="56">
        <f t="shared" si="49"/>
        <v>609180</v>
      </c>
    </row>
    <row r="1009" spans="2:7">
      <c r="B1009" s="76">
        <v>42039</v>
      </c>
      <c r="C1009" s="77">
        <v>89.05</v>
      </c>
      <c r="D1009" s="55">
        <f t="shared" si="48"/>
        <v>-1.2800000000000011</v>
      </c>
      <c r="E1009" s="56">
        <f t="shared" si="47"/>
        <v>166400.00000000015</v>
      </c>
      <c r="F1009" s="57"/>
      <c r="G1009" s="56">
        <f t="shared" si="49"/>
        <v>609180</v>
      </c>
    </row>
    <row r="1010" spans="2:7">
      <c r="B1010" s="76">
        <v>42038</v>
      </c>
      <c r="C1010" s="77">
        <v>92.03</v>
      </c>
      <c r="D1010" s="55">
        <f t="shared" si="48"/>
        <v>-2.980000000000004</v>
      </c>
      <c r="E1010" s="56">
        <f t="shared" si="47"/>
        <v>387400.00000000052</v>
      </c>
      <c r="F1010" s="57"/>
      <c r="G1010" s="56">
        <f t="shared" si="49"/>
        <v>609180</v>
      </c>
    </row>
    <row r="1011" spans="2:7">
      <c r="B1011" s="76">
        <v>42037</v>
      </c>
      <c r="C1011" s="77">
        <v>88.97</v>
      </c>
      <c r="D1011" s="55">
        <f t="shared" si="48"/>
        <v>3.0600000000000023</v>
      </c>
      <c r="E1011" s="56">
        <f t="shared" si="47"/>
        <v>-397800.00000000029</v>
      </c>
      <c r="F1011" s="57"/>
      <c r="G1011" s="56">
        <f t="shared" si="49"/>
        <v>609180</v>
      </c>
    </row>
    <row r="1012" spans="2:7">
      <c r="B1012" s="76">
        <v>42036</v>
      </c>
      <c r="C1012" s="77">
        <v>85.9</v>
      </c>
      <c r="D1012" s="55">
        <f t="shared" si="48"/>
        <v>3.0699999999999932</v>
      </c>
      <c r="E1012" s="56">
        <f t="shared" si="47"/>
        <v>-399099.99999999913</v>
      </c>
      <c r="F1012" s="57"/>
      <c r="G1012" s="56">
        <f t="shared" si="49"/>
        <v>609180</v>
      </c>
    </row>
    <row r="1013" spans="2:7">
      <c r="B1013" s="76">
        <v>42035</v>
      </c>
      <c r="C1013" s="77">
        <v>86.4</v>
      </c>
      <c r="D1013" s="55">
        <f t="shared" si="48"/>
        <v>-0.5</v>
      </c>
      <c r="E1013" s="56">
        <f t="shared" si="47"/>
        <v>65000</v>
      </c>
      <c r="F1013" s="57"/>
      <c r="G1013" s="56">
        <f t="shared" si="49"/>
        <v>609180</v>
      </c>
    </row>
    <row r="1014" spans="2:7">
      <c r="B1014" s="76">
        <v>42034</v>
      </c>
      <c r="C1014" s="77">
        <v>84.37</v>
      </c>
      <c r="D1014" s="55">
        <f t="shared" si="48"/>
        <v>2.0300000000000011</v>
      </c>
      <c r="E1014" s="56">
        <f t="shared" si="47"/>
        <v>-263900.00000000017</v>
      </c>
      <c r="F1014" s="57"/>
      <c r="G1014" s="56">
        <f t="shared" si="49"/>
        <v>609180</v>
      </c>
    </row>
    <row r="1015" spans="2:7">
      <c r="B1015" s="76">
        <v>42033</v>
      </c>
      <c r="C1015" s="77">
        <v>88.79</v>
      </c>
      <c r="D1015" s="55">
        <f t="shared" si="48"/>
        <v>-4.4200000000000017</v>
      </c>
      <c r="E1015" s="56">
        <f t="shared" si="47"/>
        <v>574600.00000000023</v>
      </c>
      <c r="F1015" s="57"/>
      <c r="G1015" s="56">
        <f t="shared" si="49"/>
        <v>609180</v>
      </c>
    </row>
    <row r="1016" spans="2:7">
      <c r="B1016" s="76">
        <v>42032</v>
      </c>
      <c r="C1016" s="77">
        <v>88.93</v>
      </c>
      <c r="D1016" s="55">
        <f t="shared" si="48"/>
        <v>-0.14000000000000057</v>
      </c>
      <c r="E1016" s="56">
        <f t="shared" si="47"/>
        <v>18200.000000000073</v>
      </c>
      <c r="F1016" s="57"/>
      <c r="G1016" s="56">
        <f t="shared" si="49"/>
        <v>609180</v>
      </c>
    </row>
    <row r="1017" spans="2:7">
      <c r="B1017" s="76">
        <v>42031</v>
      </c>
      <c r="C1017" s="77">
        <v>91.51</v>
      </c>
      <c r="D1017" s="55">
        <f t="shared" si="48"/>
        <v>-2.5799999999999983</v>
      </c>
      <c r="E1017" s="56">
        <f t="shared" si="47"/>
        <v>335399.99999999977</v>
      </c>
      <c r="F1017" s="57"/>
      <c r="G1017" s="56">
        <f t="shared" si="49"/>
        <v>609180</v>
      </c>
    </row>
    <row r="1018" spans="2:7">
      <c r="B1018" s="76">
        <v>42030</v>
      </c>
      <c r="C1018" s="77">
        <v>90.67</v>
      </c>
      <c r="D1018" s="55">
        <f t="shared" si="48"/>
        <v>0.84000000000000341</v>
      </c>
      <c r="E1018" s="56">
        <f t="shared" si="47"/>
        <v>-109200.00000000044</v>
      </c>
      <c r="F1018" s="57"/>
      <c r="G1018" s="56">
        <f t="shared" si="49"/>
        <v>609180</v>
      </c>
    </row>
    <row r="1019" spans="2:7">
      <c r="B1019" s="76">
        <v>42029</v>
      </c>
      <c r="C1019" s="77">
        <v>93.84</v>
      </c>
      <c r="D1019" s="55">
        <f t="shared" si="48"/>
        <v>-3.1700000000000017</v>
      </c>
      <c r="E1019" s="56">
        <f t="shared" si="47"/>
        <v>412100.00000000023</v>
      </c>
      <c r="F1019" s="57"/>
      <c r="G1019" s="56">
        <f t="shared" si="49"/>
        <v>609180</v>
      </c>
    </row>
    <row r="1020" spans="2:7">
      <c r="B1020" s="76">
        <v>42028</v>
      </c>
      <c r="C1020" s="77">
        <v>93.84</v>
      </c>
      <c r="D1020" s="55">
        <f t="shared" si="48"/>
        <v>0</v>
      </c>
      <c r="E1020" s="56">
        <f t="shared" si="47"/>
        <v>0</v>
      </c>
      <c r="F1020" s="57"/>
      <c r="G1020" s="56">
        <f t="shared" si="49"/>
        <v>609180</v>
      </c>
    </row>
    <row r="1021" spans="2:7">
      <c r="B1021" s="76">
        <v>42027</v>
      </c>
      <c r="C1021" s="77">
        <v>95.07</v>
      </c>
      <c r="D1021" s="55">
        <f t="shared" si="48"/>
        <v>-1.2299999999999898</v>
      </c>
      <c r="E1021" s="56">
        <f t="shared" si="47"/>
        <v>159899.99999999866</v>
      </c>
      <c r="F1021" s="57"/>
      <c r="G1021" s="56">
        <f t="shared" si="49"/>
        <v>609180</v>
      </c>
    </row>
    <row r="1022" spans="2:7">
      <c r="B1022" s="76">
        <v>42026</v>
      </c>
      <c r="C1022" s="77">
        <v>95.16</v>
      </c>
      <c r="D1022" s="55">
        <f t="shared" si="48"/>
        <v>-9.0000000000003411E-2</v>
      </c>
      <c r="E1022" s="56">
        <f t="shared" si="47"/>
        <v>11700.000000000444</v>
      </c>
      <c r="F1022" s="57"/>
      <c r="G1022" s="56">
        <f t="shared" si="49"/>
        <v>609180</v>
      </c>
    </row>
    <row r="1023" spans="2:7">
      <c r="B1023" s="76">
        <v>42025</v>
      </c>
      <c r="C1023" s="77">
        <v>93.27</v>
      </c>
      <c r="D1023" s="55">
        <f t="shared" si="48"/>
        <v>1.8900000000000006</v>
      </c>
      <c r="E1023" s="56">
        <f t="shared" si="47"/>
        <v>-245700.00000000009</v>
      </c>
      <c r="F1023" s="57"/>
      <c r="G1023" s="56">
        <f t="shared" si="49"/>
        <v>609180</v>
      </c>
    </row>
    <row r="1024" spans="2:7">
      <c r="B1024" s="76">
        <v>42024</v>
      </c>
      <c r="C1024" s="77">
        <v>96.82</v>
      </c>
      <c r="D1024" s="55">
        <f t="shared" si="48"/>
        <v>-3.5499999999999972</v>
      </c>
      <c r="E1024" s="56">
        <f t="shared" si="47"/>
        <v>461499.99999999965</v>
      </c>
      <c r="F1024" s="57"/>
      <c r="G1024" s="56">
        <f t="shared" si="49"/>
        <v>609180</v>
      </c>
    </row>
    <row r="1025" spans="2:7">
      <c r="B1025" s="76">
        <v>42023</v>
      </c>
      <c r="C1025" s="77">
        <v>96.14</v>
      </c>
      <c r="D1025" s="55">
        <f t="shared" si="48"/>
        <v>0.67999999999999261</v>
      </c>
      <c r="E1025" s="56">
        <f t="shared" si="47"/>
        <v>-88399.99999999904</v>
      </c>
      <c r="F1025" s="57"/>
      <c r="G1025" s="56">
        <f t="shared" si="49"/>
        <v>609180</v>
      </c>
    </row>
    <row r="1026" spans="2:7">
      <c r="B1026" s="76">
        <v>42022</v>
      </c>
      <c r="C1026" s="77">
        <v>92.41</v>
      </c>
      <c r="D1026" s="55">
        <f t="shared" si="48"/>
        <v>3.730000000000004</v>
      </c>
      <c r="E1026" s="56">
        <f t="shared" si="47"/>
        <v>-484900.00000000052</v>
      </c>
      <c r="F1026" s="57"/>
      <c r="G1026" s="56">
        <f t="shared" si="49"/>
        <v>609180</v>
      </c>
    </row>
    <row r="1027" spans="2:7">
      <c r="B1027" s="76">
        <v>42021</v>
      </c>
      <c r="C1027" s="77">
        <v>92.83</v>
      </c>
      <c r="D1027" s="55">
        <f t="shared" si="48"/>
        <v>-0.42000000000000171</v>
      </c>
      <c r="E1027" s="56">
        <f t="shared" si="47"/>
        <v>54600.000000000218</v>
      </c>
      <c r="F1027" s="57"/>
      <c r="G1027" s="56">
        <f t="shared" si="49"/>
        <v>609180</v>
      </c>
    </row>
    <row r="1028" spans="2:7">
      <c r="B1028" s="76">
        <v>42020</v>
      </c>
      <c r="C1028" s="77">
        <v>93.48</v>
      </c>
      <c r="D1028" s="55">
        <f t="shared" si="48"/>
        <v>-0.65000000000000568</v>
      </c>
      <c r="E1028" s="56">
        <f t="shared" si="47"/>
        <v>84500.000000000742</v>
      </c>
      <c r="F1028" s="57"/>
      <c r="G1028" s="56">
        <f t="shared" si="49"/>
        <v>609180</v>
      </c>
    </row>
    <row r="1029" spans="2:7">
      <c r="B1029" s="76">
        <v>42019</v>
      </c>
      <c r="C1029" s="77">
        <v>90.93</v>
      </c>
      <c r="D1029" s="55">
        <f t="shared" si="48"/>
        <v>2.5499999999999972</v>
      </c>
      <c r="E1029" s="56">
        <f t="shared" si="47"/>
        <v>-331499.99999999965</v>
      </c>
      <c r="F1029" s="57"/>
      <c r="G1029" s="56">
        <f t="shared" si="49"/>
        <v>609180</v>
      </c>
    </row>
    <row r="1030" spans="2:7">
      <c r="B1030" s="76">
        <v>42018</v>
      </c>
      <c r="C1030" s="77">
        <v>91.65</v>
      </c>
      <c r="D1030" s="55">
        <f t="shared" si="48"/>
        <v>-0.71999999999999886</v>
      </c>
      <c r="E1030" s="56">
        <f t="shared" si="47"/>
        <v>93599.999999999854</v>
      </c>
      <c r="F1030" s="57"/>
      <c r="G1030" s="56">
        <f t="shared" si="49"/>
        <v>609180</v>
      </c>
    </row>
    <row r="1031" spans="2:7">
      <c r="B1031" s="76">
        <v>42017</v>
      </c>
      <c r="C1031" s="77">
        <v>92.51</v>
      </c>
      <c r="D1031" s="55">
        <f t="shared" si="48"/>
        <v>-0.85999999999999943</v>
      </c>
      <c r="E1031" s="56">
        <f t="shared" si="47"/>
        <v>111799.99999999993</v>
      </c>
      <c r="F1031" s="57"/>
      <c r="G1031" s="56">
        <f t="shared" si="49"/>
        <v>609180</v>
      </c>
    </row>
    <row r="1032" spans="2:7">
      <c r="B1032" s="76">
        <v>42016</v>
      </c>
      <c r="C1032" s="77">
        <v>94.82</v>
      </c>
      <c r="D1032" s="55">
        <f t="shared" si="48"/>
        <v>-2.3099999999999881</v>
      </c>
      <c r="E1032" s="56">
        <f t="shared" ref="E1032:E1095" si="50">$J$8*D1032</f>
        <v>300299.99999999843</v>
      </c>
      <c r="F1032" s="57"/>
      <c r="G1032" s="56">
        <f t="shared" si="49"/>
        <v>609180</v>
      </c>
    </row>
    <row r="1033" spans="2:7">
      <c r="B1033" s="76">
        <v>42015</v>
      </c>
      <c r="C1033" s="77">
        <v>91.66</v>
      </c>
      <c r="D1033" s="55">
        <f t="shared" si="48"/>
        <v>3.1599999999999966</v>
      </c>
      <c r="E1033" s="56">
        <f t="shared" si="50"/>
        <v>-410799.99999999953</v>
      </c>
      <c r="F1033" s="57"/>
      <c r="G1033" s="56">
        <f t="shared" si="49"/>
        <v>609180</v>
      </c>
    </row>
    <row r="1034" spans="2:7">
      <c r="B1034" s="76">
        <v>42014</v>
      </c>
      <c r="C1034" s="77">
        <v>91.6</v>
      </c>
      <c r="D1034" s="55">
        <f t="shared" ref="D1034:D1097" si="51">C1033-C1034</f>
        <v>6.0000000000002274E-2</v>
      </c>
      <c r="E1034" s="56">
        <f t="shared" si="50"/>
        <v>-7800.0000000002956</v>
      </c>
      <c r="F1034" s="57"/>
      <c r="G1034" s="56">
        <f t="shared" ref="G1034:G1097" si="52">-PERCENTILE(E1034:E1294,1-$J$7)</f>
        <v>609180</v>
      </c>
    </row>
    <row r="1035" spans="2:7">
      <c r="B1035" s="76">
        <v>42013</v>
      </c>
      <c r="C1035" s="77">
        <v>89.49</v>
      </c>
      <c r="D1035" s="55">
        <f t="shared" si="51"/>
        <v>2.1099999999999994</v>
      </c>
      <c r="E1035" s="56">
        <f t="shared" si="50"/>
        <v>-274299.99999999994</v>
      </c>
      <c r="F1035" s="57"/>
      <c r="G1035" s="56">
        <f t="shared" si="52"/>
        <v>609180</v>
      </c>
    </row>
    <row r="1036" spans="2:7">
      <c r="B1036" s="76">
        <v>42012</v>
      </c>
      <c r="C1036" s="77">
        <v>90.07</v>
      </c>
      <c r="D1036" s="55">
        <f t="shared" si="51"/>
        <v>-0.57999999999999829</v>
      </c>
      <c r="E1036" s="56">
        <f t="shared" si="50"/>
        <v>75399.999999999782</v>
      </c>
      <c r="F1036" s="57"/>
      <c r="G1036" s="56">
        <f t="shared" si="52"/>
        <v>609180</v>
      </c>
    </row>
    <row r="1037" spans="2:7">
      <c r="B1037" s="76">
        <v>42011</v>
      </c>
      <c r="C1037" s="77">
        <v>91.42</v>
      </c>
      <c r="D1037" s="55">
        <f t="shared" si="51"/>
        <v>-1.3500000000000085</v>
      </c>
      <c r="E1037" s="56">
        <f t="shared" si="50"/>
        <v>175500.00000000111</v>
      </c>
      <c r="F1037" s="57"/>
      <c r="G1037" s="56">
        <f t="shared" si="52"/>
        <v>609180</v>
      </c>
    </row>
    <row r="1038" spans="2:7">
      <c r="B1038" s="76">
        <v>42010</v>
      </c>
      <c r="C1038" s="77">
        <v>81.98</v>
      </c>
      <c r="D1038" s="55">
        <f t="shared" si="51"/>
        <v>9.4399999999999977</v>
      </c>
      <c r="E1038" s="56">
        <f t="shared" si="50"/>
        <v>-1227199.9999999998</v>
      </c>
      <c r="F1038" s="57"/>
      <c r="G1038" s="56">
        <f t="shared" si="52"/>
        <v>641159.99999999988</v>
      </c>
    </row>
    <row r="1039" spans="2:7">
      <c r="B1039" s="76">
        <v>42009</v>
      </c>
      <c r="C1039" s="77">
        <v>84.92</v>
      </c>
      <c r="D1039" s="55">
        <f t="shared" si="51"/>
        <v>-2.9399999999999977</v>
      </c>
      <c r="E1039" s="56">
        <f t="shared" si="50"/>
        <v>382199.99999999971</v>
      </c>
      <c r="F1039" s="57"/>
      <c r="G1039" s="56">
        <f t="shared" si="52"/>
        <v>602419.99999999953</v>
      </c>
    </row>
    <row r="1040" spans="2:7">
      <c r="B1040" s="76">
        <v>42008</v>
      </c>
      <c r="C1040" s="77">
        <v>84.92</v>
      </c>
      <c r="D1040" s="55">
        <f t="shared" si="51"/>
        <v>0</v>
      </c>
      <c r="E1040" s="56">
        <f t="shared" si="50"/>
        <v>0</v>
      </c>
      <c r="F1040" s="57"/>
      <c r="G1040" s="56">
        <f t="shared" si="52"/>
        <v>602419.99999999953</v>
      </c>
    </row>
    <row r="1041" spans="2:7">
      <c r="B1041" s="76">
        <v>42007</v>
      </c>
      <c r="C1041" s="77">
        <v>84.12</v>
      </c>
      <c r="D1041" s="55">
        <f t="shared" si="51"/>
        <v>0.79999999999999716</v>
      </c>
      <c r="E1041" s="56">
        <f t="shared" si="50"/>
        <v>-103999.99999999964</v>
      </c>
      <c r="F1041" s="57"/>
      <c r="G1041" s="56">
        <f t="shared" si="52"/>
        <v>602419.99999999953</v>
      </c>
    </row>
    <row r="1042" spans="2:7">
      <c r="B1042" s="76">
        <v>42006</v>
      </c>
      <c r="C1042" s="77">
        <v>83.19</v>
      </c>
      <c r="D1042" s="55">
        <f t="shared" si="51"/>
        <v>0.93000000000000682</v>
      </c>
      <c r="E1042" s="56">
        <f t="shared" si="50"/>
        <v>-120900.00000000089</v>
      </c>
      <c r="F1042" s="57"/>
      <c r="G1042" s="56">
        <f t="shared" si="52"/>
        <v>602419.99999999953</v>
      </c>
    </row>
    <row r="1043" spans="2:7">
      <c r="B1043" s="76">
        <v>42005</v>
      </c>
      <c r="C1043" s="77">
        <v>85.34</v>
      </c>
      <c r="D1043" s="55">
        <f t="shared" si="51"/>
        <v>-2.1500000000000057</v>
      </c>
      <c r="E1043" s="56">
        <f t="shared" si="50"/>
        <v>279500.00000000076</v>
      </c>
      <c r="F1043" s="57"/>
      <c r="G1043" s="56">
        <f t="shared" si="52"/>
        <v>602419.99999999953</v>
      </c>
    </row>
    <row r="1044" spans="2:7">
      <c r="B1044" s="76">
        <v>42004</v>
      </c>
      <c r="C1044" s="77">
        <v>85.71</v>
      </c>
      <c r="D1044" s="55">
        <f t="shared" si="51"/>
        <v>-0.36999999999999034</v>
      </c>
      <c r="E1044" s="56">
        <f t="shared" si="50"/>
        <v>48099.999999998741</v>
      </c>
      <c r="F1044" s="57"/>
      <c r="G1044" s="56">
        <f t="shared" si="52"/>
        <v>602419.99999999953</v>
      </c>
    </row>
    <row r="1045" spans="2:7">
      <c r="B1045" s="76">
        <v>42003</v>
      </c>
      <c r="C1045" s="77">
        <v>84.7</v>
      </c>
      <c r="D1045" s="55">
        <f t="shared" si="51"/>
        <v>1.0099999999999909</v>
      </c>
      <c r="E1045" s="56">
        <f t="shared" si="50"/>
        <v>-131299.99999999881</v>
      </c>
      <c r="F1045" s="57"/>
      <c r="G1045" s="56">
        <f t="shared" si="52"/>
        <v>641159.99999999988</v>
      </c>
    </row>
    <row r="1046" spans="2:7">
      <c r="B1046" s="76">
        <v>42002</v>
      </c>
      <c r="C1046" s="77">
        <v>87.18</v>
      </c>
      <c r="D1046" s="55">
        <f t="shared" si="51"/>
        <v>-2.480000000000004</v>
      </c>
      <c r="E1046" s="56">
        <f t="shared" si="50"/>
        <v>322400.00000000052</v>
      </c>
      <c r="F1046" s="57"/>
      <c r="G1046" s="56">
        <f t="shared" si="52"/>
        <v>641159.99999999988</v>
      </c>
    </row>
    <row r="1047" spans="2:7">
      <c r="B1047" s="76">
        <v>42001</v>
      </c>
      <c r="C1047" s="77">
        <v>87.79</v>
      </c>
      <c r="D1047" s="55">
        <f t="shared" si="51"/>
        <v>-0.60999999999999943</v>
      </c>
      <c r="E1047" s="56">
        <f t="shared" si="50"/>
        <v>79299.999999999927</v>
      </c>
      <c r="F1047" s="57"/>
      <c r="G1047" s="56">
        <f t="shared" si="52"/>
        <v>641159.99999999988</v>
      </c>
    </row>
    <row r="1048" spans="2:7">
      <c r="B1048" s="76">
        <v>42000</v>
      </c>
      <c r="C1048" s="77">
        <v>89.23</v>
      </c>
      <c r="D1048" s="55">
        <f t="shared" si="51"/>
        <v>-1.4399999999999977</v>
      </c>
      <c r="E1048" s="56">
        <f t="shared" si="50"/>
        <v>187199.99999999971</v>
      </c>
      <c r="F1048" s="57"/>
      <c r="G1048" s="56">
        <f t="shared" si="52"/>
        <v>641159.99999999988</v>
      </c>
    </row>
    <row r="1049" spans="2:7">
      <c r="B1049" s="76">
        <v>41999</v>
      </c>
      <c r="C1049" s="77">
        <v>86.82</v>
      </c>
      <c r="D1049" s="55">
        <f t="shared" si="51"/>
        <v>2.4100000000000108</v>
      </c>
      <c r="E1049" s="56">
        <f t="shared" si="50"/>
        <v>-313300.0000000014</v>
      </c>
      <c r="F1049" s="57"/>
      <c r="G1049" s="56">
        <f t="shared" si="52"/>
        <v>641159.99999999988</v>
      </c>
    </row>
    <row r="1050" spans="2:7">
      <c r="B1050" s="76">
        <v>41998</v>
      </c>
      <c r="C1050" s="77">
        <v>87.37</v>
      </c>
      <c r="D1050" s="55">
        <f t="shared" si="51"/>
        <v>-0.55000000000001137</v>
      </c>
      <c r="E1050" s="56">
        <f t="shared" si="50"/>
        <v>71500.000000001484</v>
      </c>
      <c r="F1050" s="57"/>
      <c r="G1050" s="56">
        <f t="shared" si="52"/>
        <v>641159.99999999988</v>
      </c>
    </row>
    <row r="1051" spans="2:7">
      <c r="B1051" s="76">
        <v>41997</v>
      </c>
      <c r="C1051" s="77">
        <v>84.16</v>
      </c>
      <c r="D1051" s="55">
        <f t="shared" si="51"/>
        <v>3.210000000000008</v>
      </c>
      <c r="E1051" s="56">
        <f t="shared" si="50"/>
        <v>-417300.00000000105</v>
      </c>
      <c r="F1051" s="57"/>
      <c r="G1051" s="56">
        <f t="shared" si="52"/>
        <v>641159.99999999988</v>
      </c>
    </row>
    <row r="1052" spans="2:7">
      <c r="B1052" s="76">
        <v>41996</v>
      </c>
      <c r="C1052" s="77">
        <v>84.16</v>
      </c>
      <c r="D1052" s="55">
        <f t="shared" si="51"/>
        <v>0</v>
      </c>
      <c r="E1052" s="56">
        <f t="shared" si="50"/>
        <v>0</v>
      </c>
      <c r="F1052" s="57"/>
      <c r="G1052" s="56">
        <f t="shared" si="52"/>
        <v>641159.99999999988</v>
      </c>
    </row>
    <row r="1053" spans="2:7">
      <c r="B1053" s="76">
        <v>41995</v>
      </c>
      <c r="C1053" s="77">
        <v>83.55</v>
      </c>
      <c r="D1053" s="55">
        <f t="shared" si="51"/>
        <v>0.60999999999999943</v>
      </c>
      <c r="E1053" s="56">
        <f t="shared" si="50"/>
        <v>-79299.999999999927</v>
      </c>
      <c r="F1053" s="57"/>
      <c r="G1053" s="56">
        <f t="shared" si="52"/>
        <v>641159.99999999988</v>
      </c>
    </row>
    <row r="1054" spans="2:7">
      <c r="B1054" s="76">
        <v>41994</v>
      </c>
      <c r="C1054" s="77">
        <v>81.25</v>
      </c>
      <c r="D1054" s="55">
        <f t="shared" si="51"/>
        <v>2.2999999999999972</v>
      </c>
      <c r="E1054" s="56">
        <f t="shared" si="50"/>
        <v>-298999.99999999965</v>
      </c>
      <c r="F1054" s="57"/>
      <c r="G1054" s="56">
        <f t="shared" si="52"/>
        <v>641159.99999999988</v>
      </c>
    </row>
    <row r="1055" spans="2:7">
      <c r="B1055" s="76">
        <v>41993</v>
      </c>
      <c r="C1055" s="77">
        <v>81.33</v>
      </c>
      <c r="D1055" s="55">
        <f t="shared" si="51"/>
        <v>-7.9999999999998295E-2</v>
      </c>
      <c r="E1055" s="56">
        <f t="shared" si="50"/>
        <v>10399.999999999778</v>
      </c>
      <c r="F1055" s="57"/>
      <c r="G1055" s="56">
        <f t="shared" si="52"/>
        <v>641159.99999999988</v>
      </c>
    </row>
    <row r="1056" spans="2:7">
      <c r="B1056" s="76">
        <v>41992</v>
      </c>
      <c r="C1056" s="77">
        <v>80.52</v>
      </c>
      <c r="D1056" s="55">
        <f t="shared" si="51"/>
        <v>0.81000000000000227</v>
      </c>
      <c r="E1056" s="56">
        <f t="shared" si="50"/>
        <v>-105300.00000000029</v>
      </c>
      <c r="F1056" s="57"/>
      <c r="G1056" s="56">
        <f t="shared" si="52"/>
        <v>641159.99999999988</v>
      </c>
    </row>
    <row r="1057" spans="2:7">
      <c r="B1057" s="76">
        <v>41991</v>
      </c>
      <c r="C1057" s="77">
        <v>80.52</v>
      </c>
      <c r="D1057" s="55">
        <f t="shared" si="51"/>
        <v>0</v>
      </c>
      <c r="E1057" s="56">
        <f t="shared" si="50"/>
        <v>0</v>
      </c>
      <c r="F1057" s="57"/>
      <c r="G1057" s="56">
        <f t="shared" si="52"/>
        <v>641159.99999999988</v>
      </c>
    </row>
    <row r="1058" spans="2:7">
      <c r="B1058" s="76">
        <v>41990</v>
      </c>
      <c r="C1058" s="77">
        <v>80.599999999999994</v>
      </c>
      <c r="D1058" s="55">
        <f t="shared" si="51"/>
        <v>-7.9999999999998295E-2</v>
      </c>
      <c r="E1058" s="56">
        <f t="shared" si="50"/>
        <v>10399.999999999778</v>
      </c>
      <c r="F1058" s="57"/>
      <c r="G1058" s="56">
        <f t="shared" si="52"/>
        <v>641159.99999999988</v>
      </c>
    </row>
    <row r="1059" spans="2:7">
      <c r="B1059" s="76">
        <v>41989</v>
      </c>
      <c r="C1059" s="77">
        <v>81.99</v>
      </c>
      <c r="D1059" s="55">
        <f t="shared" si="51"/>
        <v>-1.3900000000000006</v>
      </c>
      <c r="E1059" s="56">
        <f t="shared" si="50"/>
        <v>180700.00000000009</v>
      </c>
      <c r="F1059" s="57"/>
      <c r="G1059" s="56">
        <f t="shared" si="52"/>
        <v>641159.99999999988</v>
      </c>
    </row>
    <row r="1060" spans="2:7">
      <c r="B1060" s="76">
        <v>41988</v>
      </c>
      <c r="C1060" s="77">
        <v>83.52</v>
      </c>
      <c r="D1060" s="55">
        <f t="shared" si="51"/>
        <v>-1.5300000000000011</v>
      </c>
      <c r="E1060" s="56">
        <f t="shared" si="50"/>
        <v>198900.00000000015</v>
      </c>
      <c r="F1060" s="57"/>
      <c r="G1060" s="56">
        <f t="shared" si="52"/>
        <v>641159.99999999988</v>
      </c>
    </row>
    <row r="1061" spans="2:7">
      <c r="B1061" s="76">
        <v>41987</v>
      </c>
      <c r="C1061" s="77">
        <v>84</v>
      </c>
      <c r="D1061" s="55">
        <f t="shared" si="51"/>
        <v>-0.48000000000000398</v>
      </c>
      <c r="E1061" s="56">
        <f t="shared" si="50"/>
        <v>62400.000000000517</v>
      </c>
      <c r="F1061" s="57"/>
      <c r="G1061" s="56">
        <f t="shared" si="52"/>
        <v>641159.99999999988</v>
      </c>
    </row>
    <row r="1062" spans="2:7">
      <c r="B1062" s="76">
        <v>41986</v>
      </c>
      <c r="C1062" s="77">
        <v>85.84</v>
      </c>
      <c r="D1062" s="55">
        <f t="shared" si="51"/>
        <v>-1.8400000000000034</v>
      </c>
      <c r="E1062" s="56">
        <f t="shared" si="50"/>
        <v>239200.00000000044</v>
      </c>
      <c r="F1062" s="57"/>
      <c r="G1062" s="56">
        <f t="shared" si="52"/>
        <v>641159.99999999988</v>
      </c>
    </row>
    <row r="1063" spans="2:7">
      <c r="B1063" s="76">
        <v>41985</v>
      </c>
      <c r="C1063" s="77">
        <v>86.4</v>
      </c>
      <c r="D1063" s="55">
        <f t="shared" si="51"/>
        <v>-0.56000000000000227</v>
      </c>
      <c r="E1063" s="56">
        <f t="shared" si="50"/>
        <v>72800.000000000291</v>
      </c>
      <c r="F1063" s="57"/>
      <c r="G1063" s="56">
        <f t="shared" si="52"/>
        <v>641159.99999999988</v>
      </c>
    </row>
    <row r="1064" spans="2:7">
      <c r="B1064" s="76">
        <v>41984</v>
      </c>
      <c r="C1064" s="77">
        <v>82.77</v>
      </c>
      <c r="D1064" s="55">
        <f t="shared" si="51"/>
        <v>3.6300000000000097</v>
      </c>
      <c r="E1064" s="56">
        <f t="shared" si="50"/>
        <v>-471900.00000000128</v>
      </c>
      <c r="F1064" s="57"/>
      <c r="G1064" s="56">
        <f t="shared" si="52"/>
        <v>641159.99999999988</v>
      </c>
    </row>
    <row r="1065" spans="2:7">
      <c r="B1065" s="76">
        <v>41983</v>
      </c>
      <c r="C1065" s="77">
        <v>82.2</v>
      </c>
      <c r="D1065" s="55">
        <f t="shared" si="51"/>
        <v>0.56999999999999318</v>
      </c>
      <c r="E1065" s="56">
        <f t="shared" si="50"/>
        <v>-74099.999999999112</v>
      </c>
      <c r="F1065" s="57"/>
      <c r="G1065" s="56">
        <f t="shared" si="52"/>
        <v>641159.99999999988</v>
      </c>
    </row>
    <row r="1066" spans="2:7">
      <c r="B1066" s="76">
        <v>41982</v>
      </c>
      <c r="C1066" s="77">
        <v>80.58</v>
      </c>
      <c r="D1066" s="55">
        <f t="shared" si="51"/>
        <v>1.6200000000000045</v>
      </c>
      <c r="E1066" s="56">
        <f t="shared" si="50"/>
        <v>-210600.00000000058</v>
      </c>
      <c r="F1066" s="57"/>
      <c r="G1066" s="56">
        <f t="shared" si="52"/>
        <v>641159.99999999988</v>
      </c>
    </row>
    <row r="1067" spans="2:7">
      <c r="B1067" s="76">
        <v>41981</v>
      </c>
      <c r="C1067" s="77">
        <v>82.86</v>
      </c>
      <c r="D1067" s="55">
        <f t="shared" si="51"/>
        <v>-2.2800000000000011</v>
      </c>
      <c r="E1067" s="56">
        <f t="shared" si="50"/>
        <v>296400.00000000017</v>
      </c>
      <c r="F1067" s="57"/>
      <c r="G1067" s="56">
        <f t="shared" si="52"/>
        <v>641159.99999999988</v>
      </c>
    </row>
    <row r="1068" spans="2:7">
      <c r="B1068" s="76">
        <v>41980</v>
      </c>
      <c r="C1068" s="77">
        <v>82.69</v>
      </c>
      <c r="D1068" s="55">
        <f t="shared" si="51"/>
        <v>0.17000000000000171</v>
      </c>
      <c r="E1068" s="56">
        <f t="shared" si="50"/>
        <v>-22100.000000000222</v>
      </c>
      <c r="F1068" s="57"/>
      <c r="G1068" s="56">
        <f t="shared" si="52"/>
        <v>641159.99999999988</v>
      </c>
    </row>
    <row r="1069" spans="2:7">
      <c r="B1069" s="76">
        <v>41979</v>
      </c>
      <c r="C1069" s="77">
        <v>84.86</v>
      </c>
      <c r="D1069" s="55">
        <f t="shared" si="51"/>
        <v>-2.1700000000000017</v>
      </c>
      <c r="E1069" s="56">
        <f t="shared" si="50"/>
        <v>282100.00000000023</v>
      </c>
      <c r="F1069" s="57"/>
      <c r="G1069" s="56">
        <f t="shared" si="52"/>
        <v>641159.99999999988</v>
      </c>
    </row>
    <row r="1070" spans="2:7">
      <c r="B1070" s="76">
        <v>41978</v>
      </c>
      <c r="C1070" s="77">
        <v>80.59</v>
      </c>
      <c r="D1070" s="55">
        <f t="shared" si="51"/>
        <v>4.269999999999996</v>
      </c>
      <c r="E1070" s="56">
        <f t="shared" si="50"/>
        <v>-555099.99999999953</v>
      </c>
      <c r="F1070" s="57"/>
      <c r="G1070" s="56">
        <f t="shared" si="52"/>
        <v>641159.99999999988</v>
      </c>
    </row>
    <row r="1071" spans="2:7">
      <c r="B1071" s="76">
        <v>41977</v>
      </c>
      <c r="C1071" s="77">
        <v>77.44</v>
      </c>
      <c r="D1071" s="55">
        <f t="shared" si="51"/>
        <v>3.1500000000000057</v>
      </c>
      <c r="E1071" s="56">
        <f t="shared" si="50"/>
        <v>-409500.00000000076</v>
      </c>
      <c r="F1071" s="57"/>
      <c r="G1071" s="56">
        <f t="shared" si="52"/>
        <v>641159.99999999988</v>
      </c>
    </row>
    <row r="1072" spans="2:7">
      <c r="B1072" s="76">
        <v>41976</v>
      </c>
      <c r="C1072" s="77">
        <v>80.67</v>
      </c>
      <c r="D1072" s="55">
        <f t="shared" si="51"/>
        <v>-3.230000000000004</v>
      </c>
      <c r="E1072" s="56">
        <f t="shared" si="50"/>
        <v>419900.00000000052</v>
      </c>
      <c r="F1072" s="57"/>
      <c r="G1072" s="56">
        <f t="shared" si="52"/>
        <v>641159.99999999988</v>
      </c>
    </row>
    <row r="1073" spans="2:7">
      <c r="B1073" s="76">
        <v>41975</v>
      </c>
      <c r="C1073" s="77">
        <v>79.84</v>
      </c>
      <c r="D1073" s="55">
        <f t="shared" si="51"/>
        <v>0.82999999999999829</v>
      </c>
      <c r="E1073" s="56">
        <f t="shared" si="50"/>
        <v>-107899.99999999978</v>
      </c>
      <c r="F1073" s="57"/>
      <c r="G1073" s="56">
        <f t="shared" si="52"/>
        <v>641159.99999999988</v>
      </c>
    </row>
    <row r="1074" spans="2:7">
      <c r="B1074" s="76">
        <v>41974</v>
      </c>
      <c r="C1074" s="77">
        <v>76.900000000000006</v>
      </c>
      <c r="D1074" s="55">
        <f t="shared" si="51"/>
        <v>2.9399999999999977</v>
      </c>
      <c r="E1074" s="56">
        <f t="shared" si="50"/>
        <v>-382199.99999999971</v>
      </c>
      <c r="F1074" s="57"/>
      <c r="G1074" s="56">
        <f t="shared" si="52"/>
        <v>641159.99999999988</v>
      </c>
    </row>
    <row r="1075" spans="2:7">
      <c r="B1075" s="76">
        <v>41973</v>
      </c>
      <c r="C1075" s="77">
        <v>81.599999999999994</v>
      </c>
      <c r="D1075" s="55">
        <f t="shared" si="51"/>
        <v>-4.6999999999999886</v>
      </c>
      <c r="E1075" s="56">
        <f t="shared" si="50"/>
        <v>610999.99999999849</v>
      </c>
      <c r="F1075" s="57"/>
      <c r="G1075" s="56">
        <f t="shared" si="52"/>
        <v>641159.99999999988</v>
      </c>
    </row>
    <row r="1076" spans="2:7">
      <c r="B1076" s="76">
        <v>41972</v>
      </c>
      <c r="C1076" s="77">
        <v>81.67</v>
      </c>
      <c r="D1076" s="55">
        <f t="shared" si="51"/>
        <v>-7.000000000000739E-2</v>
      </c>
      <c r="E1076" s="56">
        <f t="shared" si="50"/>
        <v>9100.0000000009604</v>
      </c>
      <c r="F1076" s="57"/>
      <c r="G1076" s="56">
        <f t="shared" si="52"/>
        <v>641159.99999999988</v>
      </c>
    </row>
    <row r="1077" spans="2:7">
      <c r="B1077" s="76">
        <v>41971</v>
      </c>
      <c r="C1077" s="77">
        <v>81.67</v>
      </c>
      <c r="D1077" s="55">
        <f t="shared" si="51"/>
        <v>0</v>
      </c>
      <c r="E1077" s="56">
        <f t="shared" si="50"/>
        <v>0</v>
      </c>
      <c r="F1077" s="57"/>
      <c r="G1077" s="56">
        <f t="shared" si="52"/>
        <v>641159.99999999988</v>
      </c>
    </row>
    <row r="1078" spans="2:7">
      <c r="B1078" s="76">
        <v>41970</v>
      </c>
      <c r="C1078" s="77">
        <v>80.650000000000006</v>
      </c>
      <c r="D1078" s="55">
        <f t="shared" si="51"/>
        <v>1.019999999999996</v>
      </c>
      <c r="E1078" s="56">
        <f t="shared" si="50"/>
        <v>-132599.99999999948</v>
      </c>
      <c r="F1078" s="57"/>
      <c r="G1078" s="56">
        <f t="shared" si="52"/>
        <v>641159.99999999988</v>
      </c>
    </row>
    <row r="1079" spans="2:7">
      <c r="B1079" s="76">
        <v>41969</v>
      </c>
      <c r="C1079" s="77">
        <v>79.89</v>
      </c>
      <c r="D1079" s="55">
        <f t="shared" si="51"/>
        <v>0.76000000000000512</v>
      </c>
      <c r="E1079" s="56">
        <f t="shared" si="50"/>
        <v>-98800.000000000669</v>
      </c>
      <c r="F1079" s="57"/>
      <c r="G1079" s="56">
        <f t="shared" si="52"/>
        <v>641159.99999999988</v>
      </c>
    </row>
    <row r="1080" spans="2:7">
      <c r="B1080" s="76">
        <v>41968</v>
      </c>
      <c r="C1080" s="77">
        <v>74.88</v>
      </c>
      <c r="D1080" s="55">
        <f t="shared" si="51"/>
        <v>5.0100000000000051</v>
      </c>
      <c r="E1080" s="56">
        <f t="shared" si="50"/>
        <v>-651300.0000000007</v>
      </c>
      <c r="F1080" s="57"/>
      <c r="G1080" s="56">
        <f t="shared" si="52"/>
        <v>641159.99999999988</v>
      </c>
    </row>
    <row r="1081" spans="2:7">
      <c r="B1081" s="76">
        <v>41967</v>
      </c>
      <c r="C1081" s="77">
        <v>71.739999999999995</v>
      </c>
      <c r="D1081" s="55">
        <f t="shared" si="51"/>
        <v>3.1400000000000006</v>
      </c>
      <c r="E1081" s="56">
        <f t="shared" si="50"/>
        <v>-408200.00000000006</v>
      </c>
      <c r="F1081" s="57"/>
      <c r="G1081" s="56">
        <f t="shared" si="52"/>
        <v>602419.99999999953</v>
      </c>
    </row>
    <row r="1082" spans="2:7">
      <c r="B1082" s="76">
        <v>41966</v>
      </c>
      <c r="C1082" s="77">
        <v>75.97</v>
      </c>
      <c r="D1082" s="55">
        <f t="shared" si="51"/>
        <v>-4.230000000000004</v>
      </c>
      <c r="E1082" s="56">
        <f t="shared" si="50"/>
        <v>549900.00000000047</v>
      </c>
      <c r="F1082" s="57"/>
      <c r="G1082" s="56">
        <f t="shared" si="52"/>
        <v>602419.99999999953</v>
      </c>
    </row>
    <row r="1083" spans="2:7">
      <c r="B1083" s="76">
        <v>41965</v>
      </c>
      <c r="C1083" s="77">
        <v>80.08</v>
      </c>
      <c r="D1083" s="55">
        <f t="shared" si="51"/>
        <v>-4.1099999999999994</v>
      </c>
      <c r="E1083" s="56">
        <f t="shared" si="50"/>
        <v>534299.99999999988</v>
      </c>
      <c r="F1083" s="57"/>
      <c r="G1083" s="56">
        <f t="shared" si="52"/>
        <v>602419.99999999953</v>
      </c>
    </row>
    <row r="1084" spans="2:7">
      <c r="B1084" s="76">
        <v>41964</v>
      </c>
      <c r="C1084" s="77">
        <v>77.48</v>
      </c>
      <c r="D1084" s="55">
        <f t="shared" si="51"/>
        <v>2.5999999999999943</v>
      </c>
      <c r="E1084" s="56">
        <f t="shared" si="50"/>
        <v>-337999.99999999924</v>
      </c>
      <c r="F1084" s="57"/>
      <c r="G1084" s="56">
        <f t="shared" si="52"/>
        <v>602419.99999999953</v>
      </c>
    </row>
    <row r="1085" spans="2:7">
      <c r="B1085" s="76">
        <v>41963</v>
      </c>
      <c r="C1085" s="77">
        <v>80.33</v>
      </c>
      <c r="D1085" s="55">
        <f t="shared" si="51"/>
        <v>-2.8499999999999943</v>
      </c>
      <c r="E1085" s="56">
        <f t="shared" si="50"/>
        <v>370499.99999999924</v>
      </c>
      <c r="F1085" s="57"/>
      <c r="G1085" s="56">
        <f t="shared" si="52"/>
        <v>602419.99999999953</v>
      </c>
    </row>
    <row r="1086" spans="2:7">
      <c r="B1086" s="76">
        <v>41962</v>
      </c>
      <c r="C1086" s="77">
        <v>84.21</v>
      </c>
      <c r="D1086" s="55">
        <f t="shared" si="51"/>
        <v>-3.8799999999999955</v>
      </c>
      <c r="E1086" s="56">
        <f t="shared" si="50"/>
        <v>504399.99999999942</v>
      </c>
      <c r="F1086" s="57"/>
      <c r="G1086" s="56">
        <f t="shared" si="52"/>
        <v>602419.99999999953</v>
      </c>
    </row>
    <row r="1087" spans="2:7">
      <c r="B1087" s="76">
        <v>41961</v>
      </c>
      <c r="C1087" s="77">
        <v>79.739999999999995</v>
      </c>
      <c r="D1087" s="55">
        <f t="shared" si="51"/>
        <v>4.4699999999999989</v>
      </c>
      <c r="E1087" s="56">
        <f t="shared" si="50"/>
        <v>-581099.99999999988</v>
      </c>
      <c r="F1087" s="57"/>
      <c r="G1087" s="56">
        <f t="shared" si="52"/>
        <v>602419.99999999953</v>
      </c>
    </row>
    <row r="1088" spans="2:7">
      <c r="B1088" s="76">
        <v>41960</v>
      </c>
      <c r="C1088" s="77">
        <v>82.74</v>
      </c>
      <c r="D1088" s="55">
        <f t="shared" si="51"/>
        <v>-3</v>
      </c>
      <c r="E1088" s="56">
        <f t="shared" si="50"/>
        <v>390000</v>
      </c>
      <c r="F1088" s="57"/>
      <c r="G1088" s="56">
        <f t="shared" si="52"/>
        <v>601639.99999999919</v>
      </c>
    </row>
    <row r="1089" spans="2:7">
      <c r="B1089" s="76">
        <v>41959</v>
      </c>
      <c r="C1089" s="77">
        <v>83.87</v>
      </c>
      <c r="D1089" s="55">
        <f t="shared" si="51"/>
        <v>-1.1300000000000097</v>
      </c>
      <c r="E1089" s="56">
        <f t="shared" si="50"/>
        <v>146900.00000000125</v>
      </c>
      <c r="F1089" s="57"/>
      <c r="G1089" s="56">
        <f t="shared" si="52"/>
        <v>601639.99999999919</v>
      </c>
    </row>
    <row r="1090" spans="2:7">
      <c r="B1090" s="76">
        <v>41958</v>
      </c>
      <c r="C1090" s="77">
        <v>86.27</v>
      </c>
      <c r="D1090" s="55">
        <f t="shared" si="51"/>
        <v>-2.3999999999999915</v>
      </c>
      <c r="E1090" s="56">
        <f t="shared" si="50"/>
        <v>311999.99999999889</v>
      </c>
      <c r="F1090" s="57"/>
      <c r="G1090" s="56">
        <f t="shared" si="52"/>
        <v>601639.99999999919</v>
      </c>
    </row>
    <row r="1091" spans="2:7">
      <c r="B1091" s="76">
        <v>41957</v>
      </c>
      <c r="C1091" s="77">
        <v>85.15</v>
      </c>
      <c r="D1091" s="55">
        <f t="shared" si="51"/>
        <v>1.1199999999999903</v>
      </c>
      <c r="E1091" s="56">
        <f t="shared" si="50"/>
        <v>-145599.99999999875</v>
      </c>
      <c r="F1091" s="57"/>
      <c r="G1091" s="56">
        <f t="shared" si="52"/>
        <v>601639.99999999919</v>
      </c>
    </row>
    <row r="1092" spans="2:7">
      <c r="B1092" s="76">
        <v>41956</v>
      </c>
      <c r="C1092" s="77">
        <v>89.94</v>
      </c>
      <c r="D1092" s="55">
        <f t="shared" si="51"/>
        <v>-4.789999999999992</v>
      </c>
      <c r="E1092" s="56">
        <f t="shared" si="50"/>
        <v>622699.99999999895</v>
      </c>
      <c r="F1092" s="57"/>
      <c r="G1092" s="56">
        <f t="shared" si="52"/>
        <v>601639.99999999919</v>
      </c>
    </row>
    <row r="1093" spans="2:7">
      <c r="B1093" s="76">
        <v>41955</v>
      </c>
      <c r="C1093" s="77">
        <v>93.4</v>
      </c>
      <c r="D1093" s="55">
        <f t="shared" si="51"/>
        <v>-3.460000000000008</v>
      </c>
      <c r="E1093" s="56">
        <f t="shared" si="50"/>
        <v>449800.00000000105</v>
      </c>
      <c r="F1093" s="57"/>
      <c r="G1093" s="56">
        <f t="shared" si="52"/>
        <v>601639.99999999919</v>
      </c>
    </row>
    <row r="1094" spans="2:7">
      <c r="B1094" s="76">
        <v>41954</v>
      </c>
      <c r="C1094" s="77">
        <v>92.68</v>
      </c>
      <c r="D1094" s="55">
        <f t="shared" si="51"/>
        <v>0.71999999999999886</v>
      </c>
      <c r="E1094" s="56">
        <f t="shared" si="50"/>
        <v>-93599.999999999854</v>
      </c>
      <c r="F1094" s="57"/>
      <c r="G1094" s="56">
        <f t="shared" si="52"/>
        <v>601639.99999999919</v>
      </c>
    </row>
    <row r="1095" spans="2:7">
      <c r="B1095" s="76">
        <v>41953</v>
      </c>
      <c r="C1095" s="77">
        <v>92.97</v>
      </c>
      <c r="D1095" s="55">
        <f t="shared" si="51"/>
        <v>-0.28999999999999204</v>
      </c>
      <c r="E1095" s="56">
        <f t="shared" si="50"/>
        <v>37699.999999998967</v>
      </c>
      <c r="F1095" s="57"/>
      <c r="G1095" s="56">
        <f t="shared" si="52"/>
        <v>601639.99999999919</v>
      </c>
    </row>
    <row r="1096" spans="2:7">
      <c r="B1096" s="76">
        <v>41952</v>
      </c>
      <c r="C1096" s="77">
        <v>90.69</v>
      </c>
      <c r="D1096" s="55">
        <f t="shared" si="51"/>
        <v>2.2800000000000011</v>
      </c>
      <c r="E1096" s="56">
        <f t="shared" ref="E1096:E1159" si="53">$J$8*D1096</f>
        <v>-296400.00000000017</v>
      </c>
      <c r="F1096" s="57"/>
      <c r="G1096" s="56">
        <f t="shared" si="52"/>
        <v>601639.99999999919</v>
      </c>
    </row>
    <row r="1097" spans="2:7">
      <c r="B1097" s="76">
        <v>41951</v>
      </c>
      <c r="C1097" s="77">
        <v>88.2</v>
      </c>
      <c r="D1097" s="55">
        <f t="shared" si="51"/>
        <v>2.4899999999999949</v>
      </c>
      <c r="E1097" s="56">
        <f t="shared" si="53"/>
        <v>-323699.99999999936</v>
      </c>
      <c r="F1097" s="57"/>
      <c r="G1097" s="56">
        <f t="shared" si="52"/>
        <v>601639.99999999919</v>
      </c>
    </row>
    <row r="1098" spans="2:7">
      <c r="B1098" s="76">
        <v>41950</v>
      </c>
      <c r="C1098" s="77">
        <v>87.28</v>
      </c>
      <c r="D1098" s="55">
        <f t="shared" ref="D1098:D1161" si="54">C1097-C1098</f>
        <v>0.92000000000000171</v>
      </c>
      <c r="E1098" s="56">
        <f t="shared" si="53"/>
        <v>-119600.00000000022</v>
      </c>
      <c r="F1098" s="57"/>
      <c r="G1098" s="56">
        <f t="shared" ref="G1098:G1161" si="55">-PERCENTILE(E1098:E1358,1-$J$7)</f>
        <v>601639.99999999919</v>
      </c>
    </row>
    <row r="1099" spans="2:7">
      <c r="B1099" s="76">
        <v>41949</v>
      </c>
      <c r="C1099" s="77">
        <v>79.66</v>
      </c>
      <c r="D1099" s="55">
        <f t="shared" si="54"/>
        <v>7.6200000000000045</v>
      </c>
      <c r="E1099" s="56">
        <f t="shared" si="53"/>
        <v>-990600.00000000058</v>
      </c>
      <c r="F1099" s="57"/>
      <c r="G1099" s="56">
        <f t="shared" si="55"/>
        <v>601639.99999999919</v>
      </c>
    </row>
    <row r="1100" spans="2:7">
      <c r="B1100" s="76">
        <v>41948</v>
      </c>
      <c r="C1100" s="77">
        <v>82.07</v>
      </c>
      <c r="D1100" s="55">
        <f t="shared" si="54"/>
        <v>-2.4099999999999966</v>
      </c>
      <c r="E1100" s="56">
        <f t="shared" si="53"/>
        <v>313299.99999999953</v>
      </c>
      <c r="F1100" s="57"/>
      <c r="G1100" s="56">
        <f t="shared" si="55"/>
        <v>567319.99999999942</v>
      </c>
    </row>
    <row r="1101" spans="2:7">
      <c r="B1101" s="76">
        <v>41947</v>
      </c>
      <c r="C1101" s="77">
        <v>84.35</v>
      </c>
      <c r="D1101" s="55">
        <f t="shared" si="54"/>
        <v>-2.2800000000000011</v>
      </c>
      <c r="E1101" s="56">
        <f t="shared" si="53"/>
        <v>296400.00000000017</v>
      </c>
      <c r="F1101" s="57"/>
      <c r="G1101" s="56">
        <f t="shared" si="55"/>
        <v>567319.99999999942</v>
      </c>
    </row>
    <row r="1102" spans="2:7">
      <c r="B1102" s="76">
        <v>41946</v>
      </c>
      <c r="C1102" s="77">
        <v>83.6</v>
      </c>
      <c r="D1102" s="55">
        <f t="shared" si="54"/>
        <v>0.75</v>
      </c>
      <c r="E1102" s="56">
        <f t="shared" si="53"/>
        <v>-97500</v>
      </c>
      <c r="F1102" s="57"/>
      <c r="G1102" s="56">
        <f t="shared" si="55"/>
        <v>567319.99999999942</v>
      </c>
    </row>
    <row r="1103" spans="2:7">
      <c r="B1103" s="76">
        <v>41945</v>
      </c>
      <c r="C1103" s="77">
        <v>88.86</v>
      </c>
      <c r="D1103" s="55">
        <f t="shared" si="54"/>
        <v>-5.2600000000000051</v>
      </c>
      <c r="E1103" s="56">
        <f t="shared" si="53"/>
        <v>683800.0000000007</v>
      </c>
      <c r="F1103" s="57"/>
      <c r="G1103" s="56">
        <f t="shared" si="55"/>
        <v>567319.99999999942</v>
      </c>
    </row>
    <row r="1104" spans="2:7">
      <c r="B1104" s="76">
        <v>41944</v>
      </c>
      <c r="C1104" s="77">
        <v>92.51</v>
      </c>
      <c r="D1104" s="55">
        <f t="shared" si="54"/>
        <v>-3.6500000000000057</v>
      </c>
      <c r="E1104" s="56">
        <f t="shared" si="53"/>
        <v>474500.00000000076</v>
      </c>
      <c r="F1104" s="57"/>
      <c r="G1104" s="56">
        <f t="shared" si="55"/>
        <v>567319.99999999942</v>
      </c>
    </row>
    <row r="1105" spans="2:7">
      <c r="B1105" s="76">
        <v>41943</v>
      </c>
      <c r="C1105" s="77">
        <v>90.78</v>
      </c>
      <c r="D1105" s="55">
        <f t="shared" si="54"/>
        <v>1.730000000000004</v>
      </c>
      <c r="E1105" s="56">
        <f t="shared" si="53"/>
        <v>-224900.00000000052</v>
      </c>
      <c r="F1105" s="57"/>
      <c r="G1105" s="56">
        <f t="shared" si="55"/>
        <v>567319.99999999942</v>
      </c>
    </row>
    <row r="1106" spans="2:7">
      <c r="B1106" s="76">
        <v>41942</v>
      </c>
      <c r="C1106" s="77">
        <v>91.52</v>
      </c>
      <c r="D1106" s="55">
        <f t="shared" si="54"/>
        <v>-0.73999999999999488</v>
      </c>
      <c r="E1106" s="56">
        <f t="shared" si="53"/>
        <v>96199.999999999331</v>
      </c>
      <c r="F1106" s="57"/>
      <c r="G1106" s="56">
        <f t="shared" si="55"/>
        <v>567319.99999999942</v>
      </c>
    </row>
    <row r="1107" spans="2:7">
      <c r="B1107" s="76">
        <v>41941</v>
      </c>
      <c r="C1107" s="77">
        <v>88.29</v>
      </c>
      <c r="D1107" s="55">
        <f t="shared" si="54"/>
        <v>3.2299999999999898</v>
      </c>
      <c r="E1107" s="56">
        <f t="shared" si="53"/>
        <v>-419899.99999999866</v>
      </c>
      <c r="F1107" s="57"/>
      <c r="G1107" s="56">
        <f t="shared" si="55"/>
        <v>567319.99999999942</v>
      </c>
    </row>
    <row r="1108" spans="2:7">
      <c r="B1108" s="76">
        <v>41940</v>
      </c>
      <c r="C1108" s="77">
        <v>93.6</v>
      </c>
      <c r="D1108" s="55">
        <f t="shared" si="54"/>
        <v>-5.3099999999999881</v>
      </c>
      <c r="E1108" s="56">
        <f t="shared" si="53"/>
        <v>690299.99999999849</v>
      </c>
      <c r="F1108" s="57"/>
      <c r="G1108" s="56">
        <f t="shared" si="55"/>
        <v>567319.99999999942</v>
      </c>
    </row>
    <row r="1109" spans="2:7">
      <c r="B1109" s="76">
        <v>41939</v>
      </c>
      <c r="C1109" s="77">
        <v>92.21</v>
      </c>
      <c r="D1109" s="55">
        <f t="shared" si="54"/>
        <v>1.3900000000000006</v>
      </c>
      <c r="E1109" s="56">
        <f t="shared" si="53"/>
        <v>-180700.00000000009</v>
      </c>
      <c r="F1109" s="57"/>
      <c r="G1109" s="56">
        <f t="shared" si="55"/>
        <v>567319.99999999942</v>
      </c>
    </row>
    <row r="1110" spans="2:7">
      <c r="B1110" s="76">
        <v>41938</v>
      </c>
      <c r="C1110" s="77">
        <v>87.75</v>
      </c>
      <c r="D1110" s="55">
        <f t="shared" si="54"/>
        <v>4.4599999999999937</v>
      </c>
      <c r="E1110" s="56">
        <f t="shared" si="53"/>
        <v>-579799.99999999919</v>
      </c>
      <c r="F1110" s="57"/>
      <c r="G1110" s="56">
        <f t="shared" si="55"/>
        <v>567319.99999999942</v>
      </c>
    </row>
    <row r="1111" spans="2:7">
      <c r="B1111" s="76">
        <v>41937</v>
      </c>
      <c r="C1111" s="77">
        <v>89</v>
      </c>
      <c r="D1111" s="55">
        <f t="shared" si="54"/>
        <v>-1.25</v>
      </c>
      <c r="E1111" s="56">
        <f t="shared" si="53"/>
        <v>162500</v>
      </c>
      <c r="F1111" s="57"/>
      <c r="G1111" s="56">
        <f t="shared" si="55"/>
        <v>521559.99999999919</v>
      </c>
    </row>
    <row r="1112" spans="2:7">
      <c r="B1112" s="76">
        <v>41936</v>
      </c>
      <c r="C1112" s="77">
        <v>90.55</v>
      </c>
      <c r="D1112" s="55">
        <f t="shared" si="54"/>
        <v>-1.5499999999999972</v>
      </c>
      <c r="E1112" s="56">
        <f t="shared" si="53"/>
        <v>201499.99999999962</v>
      </c>
      <c r="F1112" s="57"/>
      <c r="G1112" s="56">
        <f t="shared" si="55"/>
        <v>521559.99999999919</v>
      </c>
    </row>
    <row r="1113" spans="2:7">
      <c r="B1113" s="76">
        <v>41935</v>
      </c>
      <c r="C1113" s="77">
        <v>95.65</v>
      </c>
      <c r="D1113" s="55">
        <f t="shared" si="54"/>
        <v>-5.1000000000000085</v>
      </c>
      <c r="E1113" s="56">
        <f t="shared" si="53"/>
        <v>663000.00000000116</v>
      </c>
      <c r="F1113" s="57"/>
      <c r="G1113" s="56">
        <f t="shared" si="55"/>
        <v>521559.99999999919</v>
      </c>
    </row>
    <row r="1114" spans="2:7">
      <c r="B1114" s="76">
        <v>41934</v>
      </c>
      <c r="C1114" s="77">
        <v>100.62</v>
      </c>
      <c r="D1114" s="55">
        <f t="shared" si="54"/>
        <v>-4.9699999999999989</v>
      </c>
      <c r="E1114" s="56">
        <f t="shared" si="53"/>
        <v>646099.99999999988</v>
      </c>
      <c r="F1114" s="57"/>
      <c r="G1114" s="56">
        <f t="shared" si="55"/>
        <v>521559.99999999919</v>
      </c>
    </row>
    <row r="1115" spans="2:7">
      <c r="B1115" s="76">
        <v>41933</v>
      </c>
      <c r="C1115" s="77">
        <v>103.44</v>
      </c>
      <c r="D1115" s="55">
        <f t="shared" si="54"/>
        <v>-2.8199999999999932</v>
      </c>
      <c r="E1115" s="56">
        <f t="shared" si="53"/>
        <v>366599.99999999913</v>
      </c>
      <c r="F1115" s="57"/>
      <c r="G1115" s="56">
        <f t="shared" si="55"/>
        <v>521559.99999999919</v>
      </c>
    </row>
    <row r="1116" spans="2:7">
      <c r="B1116" s="76">
        <v>41932</v>
      </c>
      <c r="C1116" s="77">
        <v>104.74</v>
      </c>
      <c r="D1116" s="55">
        <f t="shared" si="54"/>
        <v>-1.2999999999999972</v>
      </c>
      <c r="E1116" s="56">
        <f t="shared" si="53"/>
        <v>168999.99999999962</v>
      </c>
      <c r="F1116" s="57"/>
      <c r="G1116" s="56">
        <f t="shared" si="55"/>
        <v>521559.99999999919</v>
      </c>
    </row>
    <row r="1117" spans="2:7">
      <c r="B1117" s="76">
        <v>41931</v>
      </c>
      <c r="C1117" s="77">
        <v>110.13</v>
      </c>
      <c r="D1117" s="55">
        <f t="shared" si="54"/>
        <v>-5.3900000000000006</v>
      </c>
      <c r="E1117" s="56">
        <f t="shared" si="53"/>
        <v>700700.00000000012</v>
      </c>
      <c r="F1117" s="57"/>
      <c r="G1117" s="56">
        <f t="shared" si="55"/>
        <v>521559.99999999919</v>
      </c>
    </row>
    <row r="1118" spans="2:7">
      <c r="B1118" s="76">
        <v>41930</v>
      </c>
      <c r="C1118" s="77">
        <v>116.96</v>
      </c>
      <c r="D1118" s="55">
        <f t="shared" si="54"/>
        <v>-6.8299999999999983</v>
      </c>
      <c r="E1118" s="56">
        <f t="shared" si="53"/>
        <v>887899.99999999977</v>
      </c>
      <c r="F1118" s="57"/>
      <c r="G1118" s="56">
        <f t="shared" si="55"/>
        <v>521559.99999999919</v>
      </c>
    </row>
    <row r="1119" spans="2:7">
      <c r="B1119" s="76">
        <v>41929</v>
      </c>
      <c r="C1119" s="77">
        <v>114.46</v>
      </c>
      <c r="D1119" s="55">
        <f t="shared" si="54"/>
        <v>2.5</v>
      </c>
      <c r="E1119" s="56">
        <f t="shared" si="53"/>
        <v>-325000</v>
      </c>
      <c r="F1119" s="57"/>
      <c r="G1119" s="56">
        <f t="shared" si="55"/>
        <v>521559.99999999919</v>
      </c>
    </row>
    <row r="1120" spans="2:7">
      <c r="B1120" s="76">
        <v>41928</v>
      </c>
      <c r="C1120" s="77">
        <v>119.42</v>
      </c>
      <c r="D1120" s="55">
        <f t="shared" si="54"/>
        <v>-4.960000000000008</v>
      </c>
      <c r="E1120" s="56">
        <f t="shared" si="53"/>
        <v>644800.00000000105</v>
      </c>
      <c r="F1120" s="57"/>
      <c r="G1120" s="56">
        <f t="shared" si="55"/>
        <v>521559.99999999919</v>
      </c>
    </row>
    <row r="1121" spans="2:7">
      <c r="B1121" s="76">
        <v>41927</v>
      </c>
      <c r="C1121" s="77">
        <v>120.11</v>
      </c>
      <c r="D1121" s="55">
        <f t="shared" si="54"/>
        <v>-0.68999999999999773</v>
      </c>
      <c r="E1121" s="56">
        <f t="shared" si="53"/>
        <v>89699.999999999709</v>
      </c>
      <c r="F1121" s="57"/>
      <c r="G1121" s="56">
        <f t="shared" si="55"/>
        <v>521559.99999999919</v>
      </c>
    </row>
    <row r="1122" spans="2:7">
      <c r="B1122" s="76">
        <v>41926</v>
      </c>
      <c r="C1122" s="77">
        <v>116.46</v>
      </c>
      <c r="D1122" s="55">
        <f t="shared" si="54"/>
        <v>3.6500000000000057</v>
      </c>
      <c r="E1122" s="56">
        <f t="shared" si="53"/>
        <v>-474500.00000000076</v>
      </c>
      <c r="F1122" s="57"/>
      <c r="G1122" s="56">
        <f t="shared" si="55"/>
        <v>521559.99999999919</v>
      </c>
    </row>
    <row r="1123" spans="2:7">
      <c r="B1123" s="76">
        <v>41925</v>
      </c>
      <c r="C1123" s="77">
        <v>115.36</v>
      </c>
      <c r="D1123" s="55">
        <f t="shared" si="54"/>
        <v>1.0999999999999943</v>
      </c>
      <c r="E1123" s="56">
        <f t="shared" si="53"/>
        <v>-142999.99999999927</v>
      </c>
      <c r="F1123" s="57"/>
      <c r="G1123" s="56">
        <f t="shared" si="55"/>
        <v>521559.99999999919</v>
      </c>
    </row>
    <row r="1124" spans="2:7">
      <c r="B1124" s="76">
        <v>41924</v>
      </c>
      <c r="C1124" s="77">
        <v>116.21</v>
      </c>
      <c r="D1124" s="55">
        <f t="shared" si="54"/>
        <v>-0.84999999999999432</v>
      </c>
      <c r="E1124" s="56">
        <f t="shared" si="53"/>
        <v>110499.99999999926</v>
      </c>
      <c r="F1124" s="57"/>
      <c r="G1124" s="56">
        <f t="shared" si="55"/>
        <v>521559.99999999919</v>
      </c>
    </row>
    <row r="1125" spans="2:7">
      <c r="B1125" s="76">
        <v>41923</v>
      </c>
      <c r="C1125" s="77">
        <v>118.85</v>
      </c>
      <c r="D1125" s="55">
        <f t="shared" si="54"/>
        <v>-2.6400000000000006</v>
      </c>
      <c r="E1125" s="56">
        <f t="shared" si="53"/>
        <v>343200.00000000006</v>
      </c>
      <c r="F1125" s="57"/>
      <c r="G1125" s="56">
        <f t="shared" si="55"/>
        <v>521559.99999999919</v>
      </c>
    </row>
    <row r="1126" spans="2:7">
      <c r="B1126" s="76">
        <v>41922</v>
      </c>
      <c r="C1126" s="77">
        <v>115.12</v>
      </c>
      <c r="D1126" s="55">
        <f t="shared" si="54"/>
        <v>3.7299999999999898</v>
      </c>
      <c r="E1126" s="56">
        <f t="shared" si="53"/>
        <v>-484899.99999999866</v>
      </c>
      <c r="F1126" s="57"/>
      <c r="G1126" s="56">
        <f t="shared" si="55"/>
        <v>521559.99999999919</v>
      </c>
    </row>
    <row r="1127" spans="2:7">
      <c r="B1127" s="76">
        <v>41921</v>
      </c>
      <c r="C1127" s="77">
        <v>111.47</v>
      </c>
      <c r="D1127" s="55">
        <f t="shared" si="54"/>
        <v>3.6500000000000057</v>
      </c>
      <c r="E1127" s="56">
        <f t="shared" si="53"/>
        <v>-474500.00000000076</v>
      </c>
      <c r="F1127" s="57"/>
      <c r="G1127" s="56">
        <f t="shared" si="55"/>
        <v>521559.99999999919</v>
      </c>
    </row>
    <row r="1128" spans="2:7">
      <c r="B1128" s="76">
        <v>41920</v>
      </c>
      <c r="C1128" s="77">
        <v>116.05</v>
      </c>
      <c r="D1128" s="55">
        <f t="shared" si="54"/>
        <v>-4.5799999999999983</v>
      </c>
      <c r="E1128" s="56">
        <f t="shared" si="53"/>
        <v>595399.99999999977</v>
      </c>
      <c r="F1128" s="57"/>
      <c r="G1128" s="56">
        <f t="shared" si="55"/>
        <v>521559.99999999919</v>
      </c>
    </row>
    <row r="1129" spans="2:7">
      <c r="B1129" s="76">
        <v>41919</v>
      </c>
      <c r="C1129" s="77">
        <v>115.19</v>
      </c>
      <c r="D1129" s="55">
        <f t="shared" si="54"/>
        <v>0.85999999999999943</v>
      </c>
      <c r="E1129" s="56">
        <f t="shared" si="53"/>
        <v>-111799.99999999993</v>
      </c>
      <c r="F1129" s="57"/>
      <c r="G1129" s="56">
        <f t="shared" si="55"/>
        <v>521559.99999999919</v>
      </c>
    </row>
    <row r="1130" spans="2:7">
      <c r="B1130" s="76">
        <v>41918</v>
      </c>
      <c r="C1130" s="77">
        <v>118.97</v>
      </c>
      <c r="D1130" s="55">
        <f t="shared" si="54"/>
        <v>-3.7800000000000011</v>
      </c>
      <c r="E1130" s="56">
        <f t="shared" si="53"/>
        <v>491400.00000000017</v>
      </c>
      <c r="F1130" s="57"/>
      <c r="G1130" s="56">
        <f t="shared" si="55"/>
        <v>521559.99999999919</v>
      </c>
    </row>
    <row r="1131" spans="2:7">
      <c r="B1131" s="76">
        <v>41917</v>
      </c>
      <c r="C1131" s="77">
        <v>119.2</v>
      </c>
      <c r="D1131" s="55">
        <f t="shared" si="54"/>
        <v>-0.23000000000000398</v>
      </c>
      <c r="E1131" s="56">
        <f t="shared" si="53"/>
        <v>29900.000000000517</v>
      </c>
      <c r="F1131" s="57"/>
      <c r="G1131" s="56">
        <f t="shared" si="55"/>
        <v>521559.99999999919</v>
      </c>
    </row>
    <row r="1132" spans="2:7">
      <c r="B1132" s="76">
        <v>41916</v>
      </c>
      <c r="C1132" s="77">
        <v>118.04</v>
      </c>
      <c r="D1132" s="55">
        <f t="shared" si="54"/>
        <v>1.1599999999999966</v>
      </c>
      <c r="E1132" s="56">
        <f t="shared" si="53"/>
        <v>-150799.99999999956</v>
      </c>
      <c r="F1132" s="57"/>
      <c r="G1132" s="56">
        <f t="shared" si="55"/>
        <v>521559.99999999919</v>
      </c>
    </row>
    <row r="1133" spans="2:7">
      <c r="B1133" s="76">
        <v>41915</v>
      </c>
      <c r="C1133" s="77">
        <v>115.04</v>
      </c>
      <c r="D1133" s="55">
        <f t="shared" si="54"/>
        <v>3</v>
      </c>
      <c r="E1133" s="56">
        <f t="shared" si="53"/>
        <v>-390000</v>
      </c>
      <c r="F1133" s="57"/>
      <c r="G1133" s="56">
        <f t="shared" si="55"/>
        <v>521559.99999999919</v>
      </c>
    </row>
    <row r="1134" spans="2:7">
      <c r="B1134" s="76">
        <v>41914</v>
      </c>
      <c r="C1134" s="77">
        <v>117.29</v>
      </c>
      <c r="D1134" s="55">
        <f t="shared" si="54"/>
        <v>-2.25</v>
      </c>
      <c r="E1134" s="56">
        <f t="shared" si="53"/>
        <v>292500</v>
      </c>
      <c r="F1134" s="57"/>
      <c r="G1134" s="56">
        <f t="shared" si="55"/>
        <v>521559.99999999919</v>
      </c>
    </row>
    <row r="1135" spans="2:7">
      <c r="B1135" s="76">
        <v>41913</v>
      </c>
      <c r="C1135" s="77">
        <v>114.33</v>
      </c>
      <c r="D1135" s="55">
        <f t="shared" si="54"/>
        <v>2.960000000000008</v>
      </c>
      <c r="E1135" s="56">
        <f t="shared" si="53"/>
        <v>-384800.00000000105</v>
      </c>
      <c r="F1135" s="57"/>
      <c r="G1135" s="56">
        <f t="shared" si="55"/>
        <v>521559.99999999919</v>
      </c>
    </row>
    <row r="1136" spans="2:7">
      <c r="B1136" s="76">
        <v>41912</v>
      </c>
      <c r="C1136" s="77">
        <v>115</v>
      </c>
      <c r="D1136" s="55">
        <f t="shared" si="54"/>
        <v>-0.67000000000000171</v>
      </c>
      <c r="E1136" s="56">
        <f t="shared" si="53"/>
        <v>87100.000000000218</v>
      </c>
      <c r="F1136" s="57"/>
      <c r="G1136" s="56">
        <f t="shared" si="55"/>
        <v>521559.99999999919</v>
      </c>
    </row>
    <row r="1137" spans="2:7">
      <c r="B1137" s="76">
        <v>41911</v>
      </c>
      <c r="C1137" s="77">
        <v>118.34</v>
      </c>
      <c r="D1137" s="55">
        <f t="shared" si="54"/>
        <v>-3.3400000000000034</v>
      </c>
      <c r="E1137" s="56">
        <f t="shared" si="53"/>
        <v>434200.00000000047</v>
      </c>
      <c r="F1137" s="57"/>
      <c r="G1137" s="56">
        <f t="shared" si="55"/>
        <v>521559.99999999919</v>
      </c>
    </row>
    <row r="1138" spans="2:7">
      <c r="B1138" s="76">
        <v>41910</v>
      </c>
      <c r="C1138" s="77">
        <v>118.41</v>
      </c>
      <c r="D1138" s="55">
        <f t="shared" si="54"/>
        <v>-6.9999999999993179E-2</v>
      </c>
      <c r="E1138" s="56">
        <f t="shared" si="53"/>
        <v>9099.9999999991123</v>
      </c>
      <c r="F1138" s="57"/>
      <c r="G1138" s="56">
        <f t="shared" si="55"/>
        <v>521559.99999999919</v>
      </c>
    </row>
    <row r="1139" spans="2:7">
      <c r="B1139" s="76">
        <v>41909</v>
      </c>
      <c r="C1139" s="77">
        <v>121.73</v>
      </c>
      <c r="D1139" s="55">
        <f t="shared" si="54"/>
        <v>-3.3200000000000074</v>
      </c>
      <c r="E1139" s="56">
        <f t="shared" si="53"/>
        <v>431600.00000000099</v>
      </c>
      <c r="F1139" s="57"/>
      <c r="G1139" s="56">
        <f t="shared" si="55"/>
        <v>521559.99999999919</v>
      </c>
    </row>
    <row r="1140" spans="2:7">
      <c r="B1140" s="76">
        <v>41908</v>
      </c>
      <c r="C1140" s="77">
        <v>121.73</v>
      </c>
      <c r="D1140" s="55">
        <f t="shared" si="54"/>
        <v>0</v>
      </c>
      <c r="E1140" s="56">
        <f t="shared" si="53"/>
        <v>0</v>
      </c>
      <c r="F1140" s="57"/>
      <c r="G1140" s="56">
        <f t="shared" si="55"/>
        <v>521559.99999999919</v>
      </c>
    </row>
    <row r="1141" spans="2:7">
      <c r="B1141" s="76">
        <v>41907</v>
      </c>
      <c r="C1141" s="77">
        <v>124.58</v>
      </c>
      <c r="D1141" s="55">
        <f t="shared" si="54"/>
        <v>-2.8499999999999943</v>
      </c>
      <c r="E1141" s="56">
        <f t="shared" si="53"/>
        <v>370499.99999999924</v>
      </c>
      <c r="F1141" s="57"/>
      <c r="G1141" s="56">
        <f t="shared" si="55"/>
        <v>521559.99999999919</v>
      </c>
    </row>
    <row r="1142" spans="2:7">
      <c r="B1142" s="76">
        <v>41906</v>
      </c>
      <c r="C1142" s="77">
        <v>123.38</v>
      </c>
      <c r="D1142" s="55">
        <f t="shared" si="54"/>
        <v>1.2000000000000028</v>
      </c>
      <c r="E1142" s="56">
        <f t="shared" si="53"/>
        <v>-156000.00000000038</v>
      </c>
      <c r="F1142" s="57"/>
      <c r="G1142" s="56">
        <f t="shared" si="55"/>
        <v>521559.99999999919</v>
      </c>
    </row>
    <row r="1143" spans="2:7">
      <c r="B1143" s="76">
        <v>41905</v>
      </c>
      <c r="C1143" s="77">
        <v>122.5</v>
      </c>
      <c r="D1143" s="55">
        <f t="shared" si="54"/>
        <v>0.87999999999999545</v>
      </c>
      <c r="E1143" s="56">
        <f t="shared" si="53"/>
        <v>-114399.9999999994</v>
      </c>
      <c r="F1143" s="57"/>
      <c r="G1143" s="56">
        <f t="shared" si="55"/>
        <v>521559.99999999919</v>
      </c>
    </row>
    <row r="1144" spans="2:7">
      <c r="B1144" s="76">
        <v>41904</v>
      </c>
      <c r="C1144" s="77">
        <v>122.86</v>
      </c>
      <c r="D1144" s="55">
        <f t="shared" si="54"/>
        <v>-0.35999999999999943</v>
      </c>
      <c r="E1144" s="56">
        <f t="shared" si="53"/>
        <v>46799.999999999927</v>
      </c>
      <c r="F1144" s="57"/>
      <c r="G1144" s="56">
        <f t="shared" si="55"/>
        <v>521559.99999999919</v>
      </c>
    </row>
    <row r="1145" spans="2:7">
      <c r="B1145" s="76">
        <v>41903</v>
      </c>
      <c r="C1145" s="77">
        <v>124.93</v>
      </c>
      <c r="D1145" s="55">
        <f t="shared" si="54"/>
        <v>-2.0700000000000074</v>
      </c>
      <c r="E1145" s="56">
        <f t="shared" si="53"/>
        <v>269100.00000000099</v>
      </c>
      <c r="F1145" s="57"/>
      <c r="G1145" s="56">
        <f t="shared" si="55"/>
        <v>521559.99999999919</v>
      </c>
    </row>
    <row r="1146" spans="2:7">
      <c r="B1146" s="76">
        <v>41902</v>
      </c>
      <c r="C1146" s="77">
        <v>122.99</v>
      </c>
      <c r="D1146" s="55">
        <f t="shared" si="54"/>
        <v>1.9400000000000119</v>
      </c>
      <c r="E1146" s="56">
        <f t="shared" si="53"/>
        <v>-252200.00000000154</v>
      </c>
      <c r="F1146" s="57"/>
      <c r="G1146" s="56">
        <f t="shared" si="55"/>
        <v>521559.99999999919</v>
      </c>
    </row>
    <row r="1147" spans="2:7">
      <c r="B1147" s="76">
        <v>41901</v>
      </c>
      <c r="C1147" s="77">
        <v>122.51</v>
      </c>
      <c r="D1147" s="55">
        <f t="shared" si="54"/>
        <v>0.47999999999998977</v>
      </c>
      <c r="E1147" s="56">
        <f t="shared" si="53"/>
        <v>-62399.999999998668</v>
      </c>
      <c r="F1147" s="57"/>
      <c r="G1147" s="56">
        <f t="shared" si="55"/>
        <v>521559.99999999919</v>
      </c>
    </row>
    <row r="1148" spans="2:7">
      <c r="B1148" s="76">
        <v>41900</v>
      </c>
      <c r="C1148" s="77">
        <v>122.56</v>
      </c>
      <c r="D1148" s="55">
        <f t="shared" si="54"/>
        <v>-4.9999999999997158E-2</v>
      </c>
      <c r="E1148" s="56">
        <f t="shared" si="53"/>
        <v>6499.9999999996307</v>
      </c>
      <c r="F1148" s="57"/>
      <c r="G1148" s="56">
        <f t="shared" si="55"/>
        <v>521559.99999999919</v>
      </c>
    </row>
    <row r="1149" spans="2:7">
      <c r="B1149" s="76">
        <v>41899</v>
      </c>
      <c r="C1149" s="77">
        <v>124.59</v>
      </c>
      <c r="D1149" s="55">
        <f t="shared" si="54"/>
        <v>-2.0300000000000011</v>
      </c>
      <c r="E1149" s="56">
        <f t="shared" si="53"/>
        <v>263900.00000000017</v>
      </c>
      <c r="F1149" s="57"/>
      <c r="G1149" s="56">
        <f t="shared" si="55"/>
        <v>521559.99999999919</v>
      </c>
    </row>
    <row r="1150" spans="2:7">
      <c r="B1150" s="76">
        <v>41898</v>
      </c>
      <c r="C1150" s="77">
        <v>126.36</v>
      </c>
      <c r="D1150" s="55">
        <f t="shared" si="54"/>
        <v>-1.769999999999996</v>
      </c>
      <c r="E1150" s="56">
        <f t="shared" si="53"/>
        <v>230099.99999999948</v>
      </c>
      <c r="F1150" s="57"/>
      <c r="G1150" s="56">
        <f t="shared" si="55"/>
        <v>521559.99999999919</v>
      </c>
    </row>
    <row r="1151" spans="2:7">
      <c r="B1151" s="76">
        <v>41897</v>
      </c>
      <c r="C1151" s="77">
        <v>126.94</v>
      </c>
      <c r="D1151" s="55">
        <f t="shared" si="54"/>
        <v>-0.57999999999999829</v>
      </c>
      <c r="E1151" s="56">
        <f t="shared" si="53"/>
        <v>75399.999999999782</v>
      </c>
      <c r="F1151" s="57"/>
      <c r="G1151" s="56">
        <f t="shared" si="55"/>
        <v>521559.99999999919</v>
      </c>
    </row>
    <row r="1152" spans="2:7">
      <c r="B1152" s="76">
        <v>41896</v>
      </c>
      <c r="C1152" s="77">
        <v>125.8</v>
      </c>
      <c r="D1152" s="55">
        <f t="shared" si="54"/>
        <v>1.1400000000000006</v>
      </c>
      <c r="E1152" s="56">
        <f t="shared" si="53"/>
        <v>-148200.00000000009</v>
      </c>
      <c r="F1152" s="57"/>
      <c r="G1152" s="56">
        <f t="shared" si="55"/>
        <v>521559.99999999919</v>
      </c>
    </row>
    <row r="1153" spans="2:7">
      <c r="B1153" s="76">
        <v>41895</v>
      </c>
      <c r="C1153" s="77">
        <v>125.22</v>
      </c>
      <c r="D1153" s="55">
        <f t="shared" si="54"/>
        <v>0.57999999999999829</v>
      </c>
      <c r="E1153" s="56">
        <f t="shared" si="53"/>
        <v>-75399.999999999782</v>
      </c>
      <c r="F1153" s="57"/>
      <c r="G1153" s="56">
        <f t="shared" si="55"/>
        <v>521559.99999999919</v>
      </c>
    </row>
    <row r="1154" spans="2:7">
      <c r="B1154" s="76">
        <v>41894</v>
      </c>
      <c r="C1154" s="77">
        <v>126.6</v>
      </c>
      <c r="D1154" s="55">
        <f t="shared" si="54"/>
        <v>-1.3799999999999955</v>
      </c>
      <c r="E1154" s="56">
        <f t="shared" si="53"/>
        <v>179399.99999999942</v>
      </c>
      <c r="F1154" s="57"/>
      <c r="G1154" s="56">
        <f t="shared" si="55"/>
        <v>521559.99999999919</v>
      </c>
    </row>
    <row r="1155" spans="2:7">
      <c r="B1155" s="76">
        <v>41893</v>
      </c>
      <c r="C1155" s="77">
        <v>128.81</v>
      </c>
      <c r="D1155" s="55">
        <f t="shared" si="54"/>
        <v>-2.210000000000008</v>
      </c>
      <c r="E1155" s="56">
        <f t="shared" si="53"/>
        <v>287300.00000000105</v>
      </c>
      <c r="F1155" s="57"/>
      <c r="G1155" s="56">
        <f t="shared" si="55"/>
        <v>521559.99999999919</v>
      </c>
    </row>
    <row r="1156" spans="2:7">
      <c r="B1156" s="76">
        <v>41892</v>
      </c>
      <c r="C1156" s="77">
        <v>129.05000000000001</v>
      </c>
      <c r="D1156" s="55">
        <f t="shared" si="54"/>
        <v>-0.24000000000000909</v>
      </c>
      <c r="E1156" s="56">
        <f t="shared" si="53"/>
        <v>31200.000000001182</v>
      </c>
      <c r="F1156" s="57"/>
      <c r="G1156" s="56">
        <f t="shared" si="55"/>
        <v>521559.99999999919</v>
      </c>
    </row>
    <row r="1157" spans="2:7">
      <c r="B1157" s="76">
        <v>41891</v>
      </c>
      <c r="C1157" s="77">
        <v>129.16</v>
      </c>
      <c r="D1157" s="55">
        <f t="shared" si="54"/>
        <v>-0.10999999999998522</v>
      </c>
      <c r="E1157" s="56">
        <f t="shared" si="53"/>
        <v>14299.999999998079</v>
      </c>
      <c r="F1157" s="57"/>
      <c r="G1157" s="56">
        <f t="shared" si="55"/>
        <v>521559.99999999919</v>
      </c>
    </row>
    <row r="1158" spans="2:7">
      <c r="B1158" s="76">
        <v>41890</v>
      </c>
      <c r="C1158" s="77">
        <v>128.87</v>
      </c>
      <c r="D1158" s="55">
        <f t="shared" si="54"/>
        <v>0.28999999999999204</v>
      </c>
      <c r="E1158" s="56">
        <f t="shared" si="53"/>
        <v>-37699.999999998967</v>
      </c>
      <c r="F1158" s="57"/>
      <c r="G1158" s="56">
        <f t="shared" si="55"/>
        <v>521559.99999999919</v>
      </c>
    </row>
    <row r="1159" spans="2:7">
      <c r="B1159" s="76">
        <v>41889</v>
      </c>
      <c r="C1159" s="77">
        <v>127.56</v>
      </c>
      <c r="D1159" s="55">
        <f t="shared" si="54"/>
        <v>1.3100000000000023</v>
      </c>
      <c r="E1159" s="56">
        <f t="shared" si="53"/>
        <v>-170300.00000000029</v>
      </c>
      <c r="F1159" s="57"/>
      <c r="G1159" s="56">
        <f t="shared" si="55"/>
        <v>521559.99999999919</v>
      </c>
    </row>
    <row r="1160" spans="2:7">
      <c r="B1160" s="76">
        <v>41888</v>
      </c>
      <c r="C1160" s="77">
        <v>126.64</v>
      </c>
      <c r="D1160" s="55">
        <f t="shared" si="54"/>
        <v>0.92000000000000171</v>
      </c>
      <c r="E1160" s="56">
        <f t="shared" ref="E1160:E1223" si="56">$J$8*D1160</f>
        <v>-119600.00000000022</v>
      </c>
      <c r="F1160" s="57"/>
      <c r="G1160" s="56">
        <f t="shared" si="55"/>
        <v>521559.99999999919</v>
      </c>
    </row>
    <row r="1161" spans="2:7">
      <c r="B1161" s="76">
        <v>41887</v>
      </c>
      <c r="C1161" s="77">
        <v>127.98</v>
      </c>
      <c r="D1161" s="55">
        <f t="shared" si="54"/>
        <v>-1.3400000000000034</v>
      </c>
      <c r="E1161" s="56">
        <f t="shared" si="56"/>
        <v>174200.00000000044</v>
      </c>
      <c r="F1161" s="57"/>
      <c r="G1161" s="56">
        <f t="shared" si="55"/>
        <v>521559.99999999919</v>
      </c>
    </row>
    <row r="1162" spans="2:7">
      <c r="B1162" s="76">
        <v>41886</v>
      </c>
      <c r="C1162" s="77">
        <v>128.86000000000001</v>
      </c>
      <c r="D1162" s="55">
        <f t="shared" ref="D1162:D1225" si="57">C1161-C1162</f>
        <v>-0.88000000000000966</v>
      </c>
      <c r="E1162" s="56">
        <f t="shared" si="56"/>
        <v>114400.00000000125</v>
      </c>
      <c r="F1162" s="57"/>
      <c r="G1162" s="56">
        <f t="shared" ref="G1162:G1225" si="58">-PERCENTILE(E1162:E1422,1-$J$7)</f>
        <v>521559.99999999919</v>
      </c>
    </row>
    <row r="1163" spans="2:7">
      <c r="B1163" s="76">
        <v>41885</v>
      </c>
      <c r="C1163" s="77">
        <v>127.66</v>
      </c>
      <c r="D1163" s="55">
        <f t="shared" si="57"/>
        <v>1.2000000000000171</v>
      </c>
      <c r="E1163" s="56">
        <f t="shared" si="56"/>
        <v>-156000.00000000221</v>
      </c>
      <c r="F1163" s="57"/>
      <c r="G1163" s="56">
        <f t="shared" si="58"/>
        <v>521559.99999999919</v>
      </c>
    </row>
    <row r="1164" spans="2:7">
      <c r="B1164" s="76">
        <v>41884</v>
      </c>
      <c r="C1164" s="77">
        <v>126.25</v>
      </c>
      <c r="D1164" s="55">
        <f t="shared" si="57"/>
        <v>1.4099999999999966</v>
      </c>
      <c r="E1164" s="56">
        <f t="shared" si="56"/>
        <v>-183299.99999999956</v>
      </c>
      <c r="F1164" s="57"/>
      <c r="G1164" s="56">
        <f t="shared" si="58"/>
        <v>521559.99999999919</v>
      </c>
    </row>
    <row r="1165" spans="2:7">
      <c r="B1165" s="76">
        <v>41883</v>
      </c>
      <c r="C1165" s="77">
        <v>128.53</v>
      </c>
      <c r="D1165" s="55">
        <f t="shared" si="57"/>
        <v>-2.2800000000000011</v>
      </c>
      <c r="E1165" s="56">
        <f t="shared" si="56"/>
        <v>296400.00000000017</v>
      </c>
      <c r="F1165" s="57"/>
      <c r="G1165" s="56">
        <f t="shared" si="58"/>
        <v>521559.99999999919</v>
      </c>
    </row>
    <row r="1166" spans="2:7">
      <c r="B1166" s="76">
        <v>41882</v>
      </c>
      <c r="C1166" s="77">
        <v>130</v>
      </c>
      <c r="D1166" s="55">
        <f t="shared" si="57"/>
        <v>-1.4699999999999989</v>
      </c>
      <c r="E1166" s="56">
        <f t="shared" si="56"/>
        <v>191099.99999999985</v>
      </c>
      <c r="F1166" s="57"/>
      <c r="G1166" s="56">
        <f t="shared" si="58"/>
        <v>521559.99999999919</v>
      </c>
    </row>
    <row r="1167" spans="2:7">
      <c r="B1167" s="76">
        <v>41881</v>
      </c>
      <c r="C1167" s="77">
        <v>129.52000000000001</v>
      </c>
      <c r="D1167" s="55">
        <f t="shared" si="57"/>
        <v>0.47999999999998977</v>
      </c>
      <c r="E1167" s="56">
        <f t="shared" si="56"/>
        <v>-62399.999999998668</v>
      </c>
      <c r="F1167" s="57"/>
      <c r="G1167" s="56">
        <f t="shared" si="58"/>
        <v>521559.99999999919</v>
      </c>
    </row>
    <row r="1168" spans="2:7">
      <c r="B1168" s="76">
        <v>41880</v>
      </c>
      <c r="C1168" s="77">
        <v>130</v>
      </c>
      <c r="D1168" s="55">
        <f t="shared" si="57"/>
        <v>-0.47999999999998977</v>
      </c>
      <c r="E1168" s="56">
        <f t="shared" si="56"/>
        <v>62399.999999998668</v>
      </c>
      <c r="F1168" s="57"/>
      <c r="G1168" s="56">
        <f t="shared" si="58"/>
        <v>521559.99999999919</v>
      </c>
    </row>
    <row r="1169" spans="2:7">
      <c r="B1169" s="76">
        <v>41879</v>
      </c>
      <c r="C1169" s="77">
        <v>128.66</v>
      </c>
      <c r="D1169" s="55">
        <f t="shared" si="57"/>
        <v>1.3400000000000034</v>
      </c>
      <c r="E1169" s="56">
        <f t="shared" si="56"/>
        <v>-174200.00000000044</v>
      </c>
      <c r="F1169" s="57"/>
      <c r="G1169" s="56">
        <f t="shared" si="58"/>
        <v>521559.99999999919</v>
      </c>
    </row>
    <row r="1170" spans="2:7">
      <c r="B1170" s="76">
        <v>41878</v>
      </c>
      <c r="C1170" s="77">
        <v>129.88999999999999</v>
      </c>
      <c r="D1170" s="55">
        <f t="shared" si="57"/>
        <v>-1.2299999999999898</v>
      </c>
      <c r="E1170" s="56">
        <f t="shared" si="56"/>
        <v>159899.99999999866</v>
      </c>
      <c r="F1170" s="57"/>
      <c r="G1170" s="56">
        <f t="shared" si="58"/>
        <v>521559.99999999919</v>
      </c>
    </row>
    <row r="1171" spans="2:7">
      <c r="B1171" s="76">
        <v>41877</v>
      </c>
      <c r="C1171" s="77">
        <v>126.52</v>
      </c>
      <c r="D1171" s="55">
        <f t="shared" si="57"/>
        <v>3.3699999999999903</v>
      </c>
      <c r="E1171" s="56">
        <f t="shared" si="56"/>
        <v>-438099.99999999872</v>
      </c>
      <c r="F1171" s="57"/>
      <c r="G1171" s="56">
        <f t="shared" si="58"/>
        <v>521559.99999999919</v>
      </c>
    </row>
    <row r="1172" spans="2:7">
      <c r="B1172" s="76">
        <v>41876</v>
      </c>
      <c r="C1172" s="77">
        <v>125.94</v>
      </c>
      <c r="D1172" s="55">
        <f t="shared" si="57"/>
        <v>0.57999999999999829</v>
      </c>
      <c r="E1172" s="56">
        <f t="shared" si="56"/>
        <v>-75399.999999999782</v>
      </c>
      <c r="F1172" s="57"/>
      <c r="G1172" s="56">
        <f t="shared" si="58"/>
        <v>583959.99999999965</v>
      </c>
    </row>
    <row r="1173" spans="2:7">
      <c r="B1173" s="76">
        <v>41875</v>
      </c>
      <c r="C1173" s="77">
        <v>123.2</v>
      </c>
      <c r="D1173" s="55">
        <f t="shared" si="57"/>
        <v>2.7399999999999949</v>
      </c>
      <c r="E1173" s="56">
        <f t="shared" si="56"/>
        <v>-356199.99999999936</v>
      </c>
      <c r="F1173" s="57"/>
      <c r="G1173" s="56">
        <f t="shared" si="58"/>
        <v>583959.99999999965</v>
      </c>
    </row>
    <row r="1174" spans="2:7">
      <c r="B1174" s="76">
        <v>41874</v>
      </c>
      <c r="C1174" s="77">
        <v>121.54</v>
      </c>
      <c r="D1174" s="55">
        <f t="shared" si="57"/>
        <v>1.6599999999999966</v>
      </c>
      <c r="E1174" s="56">
        <f t="shared" si="56"/>
        <v>-215799.99999999956</v>
      </c>
      <c r="F1174" s="57"/>
      <c r="G1174" s="56">
        <f t="shared" si="58"/>
        <v>583959.99999999965</v>
      </c>
    </row>
    <row r="1175" spans="2:7">
      <c r="B1175" s="76">
        <v>41873</v>
      </c>
      <c r="C1175" s="77">
        <v>122.12</v>
      </c>
      <c r="D1175" s="55">
        <f t="shared" si="57"/>
        <v>-0.57999999999999829</v>
      </c>
      <c r="E1175" s="56">
        <f t="shared" si="56"/>
        <v>75399.999999999782</v>
      </c>
      <c r="F1175" s="57"/>
      <c r="G1175" s="56">
        <f t="shared" si="58"/>
        <v>583959.99999999965</v>
      </c>
    </row>
    <row r="1176" spans="2:7">
      <c r="B1176" s="76">
        <v>41872</v>
      </c>
      <c r="C1176" s="77">
        <v>123.18</v>
      </c>
      <c r="D1176" s="55">
        <f t="shared" si="57"/>
        <v>-1.0600000000000023</v>
      </c>
      <c r="E1176" s="56">
        <f t="shared" si="56"/>
        <v>137800.00000000029</v>
      </c>
      <c r="F1176" s="57"/>
      <c r="G1176" s="56">
        <f t="shared" si="58"/>
        <v>583959.99999999965</v>
      </c>
    </row>
    <row r="1177" spans="2:7">
      <c r="B1177" s="76">
        <v>41871</v>
      </c>
      <c r="C1177" s="77">
        <v>120.4</v>
      </c>
      <c r="D1177" s="55">
        <f t="shared" si="57"/>
        <v>2.7800000000000011</v>
      </c>
      <c r="E1177" s="56">
        <f t="shared" si="56"/>
        <v>-361400.00000000017</v>
      </c>
      <c r="F1177" s="57"/>
      <c r="G1177" s="56">
        <f t="shared" si="58"/>
        <v>583959.99999999965</v>
      </c>
    </row>
    <row r="1178" spans="2:7">
      <c r="B1178" s="76">
        <v>41870</v>
      </c>
      <c r="C1178" s="77">
        <v>123.88</v>
      </c>
      <c r="D1178" s="55">
        <f t="shared" si="57"/>
        <v>-3.4799999999999898</v>
      </c>
      <c r="E1178" s="56">
        <f t="shared" si="56"/>
        <v>452399.99999999866</v>
      </c>
      <c r="F1178" s="57"/>
      <c r="G1178" s="56">
        <f t="shared" si="58"/>
        <v>583959.99999999965</v>
      </c>
    </row>
    <row r="1179" spans="2:7">
      <c r="B1179" s="76">
        <v>41869</v>
      </c>
      <c r="C1179" s="77">
        <v>121.5</v>
      </c>
      <c r="D1179" s="55">
        <f t="shared" si="57"/>
        <v>2.3799999999999955</v>
      </c>
      <c r="E1179" s="56">
        <f t="shared" si="56"/>
        <v>-309399.99999999942</v>
      </c>
      <c r="F1179" s="57"/>
      <c r="G1179" s="56">
        <f t="shared" si="58"/>
        <v>583959.99999999965</v>
      </c>
    </row>
    <row r="1180" spans="2:7">
      <c r="B1180" s="76">
        <v>41868</v>
      </c>
      <c r="C1180" s="77">
        <v>119.54</v>
      </c>
      <c r="D1180" s="55">
        <f t="shared" si="57"/>
        <v>1.9599999999999937</v>
      </c>
      <c r="E1180" s="56">
        <f t="shared" si="56"/>
        <v>-254799.99999999919</v>
      </c>
      <c r="F1180" s="57"/>
      <c r="G1180" s="56">
        <f t="shared" si="58"/>
        <v>583959.99999999965</v>
      </c>
    </row>
    <row r="1181" spans="2:7">
      <c r="B1181" s="76">
        <v>41867</v>
      </c>
      <c r="C1181" s="77">
        <v>119.54</v>
      </c>
      <c r="D1181" s="55">
        <f t="shared" si="57"/>
        <v>0</v>
      </c>
      <c r="E1181" s="56">
        <f t="shared" si="56"/>
        <v>0</v>
      </c>
      <c r="F1181" s="57"/>
      <c r="G1181" s="56">
        <f t="shared" si="58"/>
        <v>583959.99999999965</v>
      </c>
    </row>
    <row r="1182" spans="2:7">
      <c r="B1182" s="76">
        <v>41866</v>
      </c>
      <c r="C1182" s="77">
        <v>119.1</v>
      </c>
      <c r="D1182" s="55">
        <f t="shared" si="57"/>
        <v>0.44000000000001194</v>
      </c>
      <c r="E1182" s="56">
        <f t="shared" si="56"/>
        <v>-57200.00000000155</v>
      </c>
      <c r="F1182" s="57"/>
      <c r="G1182" s="56">
        <f t="shared" si="58"/>
        <v>583959.99999999965</v>
      </c>
    </row>
    <row r="1183" spans="2:7">
      <c r="B1183" s="76">
        <v>41865</v>
      </c>
      <c r="C1183" s="77">
        <v>119.27</v>
      </c>
      <c r="D1183" s="55">
        <f t="shared" si="57"/>
        <v>-0.17000000000000171</v>
      </c>
      <c r="E1183" s="56">
        <f t="shared" si="56"/>
        <v>22100.000000000222</v>
      </c>
      <c r="F1183" s="57"/>
      <c r="G1183" s="56">
        <f t="shared" si="58"/>
        <v>583959.99999999965</v>
      </c>
    </row>
    <row r="1184" spans="2:7">
      <c r="B1184" s="76">
        <v>41864</v>
      </c>
      <c r="C1184" s="77">
        <v>118.53</v>
      </c>
      <c r="D1184" s="55">
        <f t="shared" si="57"/>
        <v>0.73999999999999488</v>
      </c>
      <c r="E1184" s="56">
        <f t="shared" si="56"/>
        <v>-96199.999999999331</v>
      </c>
      <c r="F1184" s="57"/>
      <c r="G1184" s="56">
        <f t="shared" si="58"/>
        <v>583959.99999999965</v>
      </c>
    </row>
    <row r="1185" spans="2:7">
      <c r="B1185" s="76">
        <v>41863</v>
      </c>
      <c r="C1185" s="77">
        <v>120.05</v>
      </c>
      <c r="D1185" s="55">
        <f t="shared" si="57"/>
        <v>-1.519999999999996</v>
      </c>
      <c r="E1185" s="56">
        <f t="shared" si="56"/>
        <v>197599.99999999948</v>
      </c>
      <c r="F1185" s="57"/>
      <c r="G1185" s="56">
        <f t="shared" si="58"/>
        <v>583959.99999999965</v>
      </c>
    </row>
    <row r="1186" spans="2:7">
      <c r="B1186" s="76">
        <v>41862</v>
      </c>
      <c r="C1186" s="77">
        <v>121.13</v>
      </c>
      <c r="D1186" s="55">
        <f t="shared" si="57"/>
        <v>-1.0799999999999983</v>
      </c>
      <c r="E1186" s="56">
        <f t="shared" si="56"/>
        <v>140399.99999999977</v>
      </c>
      <c r="F1186" s="57"/>
      <c r="G1186" s="56">
        <f t="shared" si="58"/>
        <v>583959.99999999965</v>
      </c>
    </row>
    <row r="1187" spans="2:7">
      <c r="B1187" s="76">
        <v>41861</v>
      </c>
      <c r="C1187" s="77">
        <v>124.58</v>
      </c>
      <c r="D1187" s="55">
        <f t="shared" si="57"/>
        <v>-3.4500000000000028</v>
      </c>
      <c r="E1187" s="56">
        <f t="shared" si="56"/>
        <v>448500.00000000035</v>
      </c>
      <c r="F1187" s="57"/>
      <c r="G1187" s="56">
        <f t="shared" si="58"/>
        <v>583959.99999999965</v>
      </c>
    </row>
    <row r="1188" spans="2:7">
      <c r="B1188" s="76">
        <v>41860</v>
      </c>
      <c r="C1188" s="77">
        <v>123.46</v>
      </c>
      <c r="D1188" s="55">
        <f t="shared" si="57"/>
        <v>1.1200000000000045</v>
      </c>
      <c r="E1188" s="56">
        <f t="shared" si="56"/>
        <v>-145600.00000000058</v>
      </c>
      <c r="F1188" s="57"/>
      <c r="G1188" s="56">
        <f t="shared" si="58"/>
        <v>583959.99999999965</v>
      </c>
    </row>
    <row r="1189" spans="2:7">
      <c r="B1189" s="76">
        <v>41859</v>
      </c>
      <c r="C1189" s="77">
        <v>123.46</v>
      </c>
      <c r="D1189" s="55">
        <f t="shared" si="57"/>
        <v>0</v>
      </c>
      <c r="E1189" s="56">
        <f t="shared" si="56"/>
        <v>0</v>
      </c>
      <c r="F1189" s="57"/>
      <c r="G1189" s="56">
        <f t="shared" si="58"/>
        <v>583959.99999999965</v>
      </c>
    </row>
    <row r="1190" spans="2:7">
      <c r="B1190" s="76">
        <v>41858</v>
      </c>
      <c r="C1190" s="77">
        <v>122.74</v>
      </c>
      <c r="D1190" s="55">
        <f t="shared" si="57"/>
        <v>0.71999999999999886</v>
      </c>
      <c r="E1190" s="56">
        <f t="shared" si="56"/>
        <v>-93599.999999999854</v>
      </c>
      <c r="F1190" s="57"/>
      <c r="G1190" s="56">
        <f t="shared" si="58"/>
        <v>583959.99999999965</v>
      </c>
    </row>
    <row r="1191" spans="2:7">
      <c r="B1191" s="76">
        <v>41857</v>
      </c>
      <c r="C1191" s="77">
        <v>125.02</v>
      </c>
      <c r="D1191" s="55">
        <f t="shared" si="57"/>
        <v>-2.2800000000000011</v>
      </c>
      <c r="E1191" s="56">
        <f t="shared" si="56"/>
        <v>296400.00000000017</v>
      </c>
      <c r="F1191" s="57"/>
      <c r="G1191" s="56">
        <f t="shared" si="58"/>
        <v>583959.99999999965</v>
      </c>
    </row>
    <row r="1192" spans="2:7">
      <c r="B1192" s="76">
        <v>41856</v>
      </c>
      <c r="C1192" s="77">
        <v>124.16</v>
      </c>
      <c r="D1192" s="55">
        <f t="shared" si="57"/>
        <v>0.85999999999999943</v>
      </c>
      <c r="E1192" s="56">
        <f t="shared" si="56"/>
        <v>-111799.99999999993</v>
      </c>
      <c r="F1192" s="57"/>
      <c r="G1192" s="56">
        <f t="shared" si="58"/>
        <v>583959.99999999965</v>
      </c>
    </row>
    <row r="1193" spans="2:7">
      <c r="B1193" s="76">
        <v>41855</v>
      </c>
      <c r="C1193" s="77">
        <v>125.1</v>
      </c>
      <c r="D1193" s="55">
        <f t="shared" si="57"/>
        <v>-0.93999999999999773</v>
      </c>
      <c r="E1193" s="56">
        <f t="shared" si="56"/>
        <v>122199.99999999971</v>
      </c>
      <c r="F1193" s="57"/>
      <c r="G1193" s="56">
        <f t="shared" si="58"/>
        <v>583959.99999999965</v>
      </c>
    </row>
    <row r="1194" spans="2:7">
      <c r="B1194" s="76">
        <v>41854</v>
      </c>
      <c r="C1194" s="77">
        <v>126.71</v>
      </c>
      <c r="D1194" s="55">
        <f t="shared" si="57"/>
        <v>-1.6099999999999994</v>
      </c>
      <c r="E1194" s="56">
        <f t="shared" si="56"/>
        <v>209299.99999999991</v>
      </c>
      <c r="F1194" s="57"/>
      <c r="G1194" s="56">
        <f t="shared" si="58"/>
        <v>583959.99999999965</v>
      </c>
    </row>
    <row r="1195" spans="2:7">
      <c r="B1195" s="76">
        <v>41853</v>
      </c>
      <c r="C1195" s="77">
        <v>126.15</v>
      </c>
      <c r="D1195" s="55">
        <f t="shared" si="57"/>
        <v>0.55999999999998806</v>
      </c>
      <c r="E1195" s="56">
        <f t="shared" si="56"/>
        <v>-72799.999999998443</v>
      </c>
      <c r="F1195" s="57"/>
      <c r="G1195" s="56">
        <f t="shared" si="58"/>
        <v>583959.99999999965</v>
      </c>
    </row>
    <row r="1196" spans="2:7">
      <c r="B1196" s="76">
        <v>41852</v>
      </c>
      <c r="C1196" s="77">
        <v>123.85</v>
      </c>
      <c r="D1196" s="55">
        <f t="shared" si="57"/>
        <v>2.3000000000000114</v>
      </c>
      <c r="E1196" s="56">
        <f t="shared" si="56"/>
        <v>-299000.00000000146</v>
      </c>
      <c r="F1196" s="57"/>
      <c r="G1196" s="56">
        <f t="shared" si="58"/>
        <v>583959.99999999965</v>
      </c>
    </row>
    <row r="1197" spans="2:7">
      <c r="B1197" s="76">
        <v>41851</v>
      </c>
      <c r="C1197" s="77">
        <v>123.25</v>
      </c>
      <c r="D1197" s="55">
        <f t="shared" si="57"/>
        <v>0.59999999999999432</v>
      </c>
      <c r="E1197" s="56">
        <f t="shared" si="56"/>
        <v>-77999.999999999258</v>
      </c>
      <c r="F1197" s="57"/>
      <c r="G1197" s="56">
        <f t="shared" si="58"/>
        <v>583959.99999999965</v>
      </c>
    </row>
    <row r="1198" spans="2:7">
      <c r="B1198" s="76">
        <v>41850</v>
      </c>
      <c r="C1198" s="77">
        <v>125.94</v>
      </c>
      <c r="D1198" s="55">
        <f t="shared" si="57"/>
        <v>-2.6899999999999977</v>
      </c>
      <c r="E1198" s="56">
        <f t="shared" si="56"/>
        <v>349699.99999999971</v>
      </c>
      <c r="F1198" s="57"/>
      <c r="G1198" s="56">
        <f t="shared" si="58"/>
        <v>583959.99999999965</v>
      </c>
    </row>
    <row r="1199" spans="2:7">
      <c r="B1199" s="76">
        <v>41849</v>
      </c>
      <c r="C1199" s="77">
        <v>125.86</v>
      </c>
      <c r="D1199" s="55">
        <f t="shared" si="57"/>
        <v>7.9999999999998295E-2</v>
      </c>
      <c r="E1199" s="56">
        <f t="shared" si="56"/>
        <v>-10399.999999999778</v>
      </c>
      <c r="F1199" s="57"/>
      <c r="G1199" s="56">
        <f t="shared" si="58"/>
        <v>583959.99999999965</v>
      </c>
    </row>
    <row r="1200" spans="2:7">
      <c r="B1200" s="76">
        <v>41848</v>
      </c>
      <c r="C1200" s="77">
        <v>124.94</v>
      </c>
      <c r="D1200" s="55">
        <f t="shared" si="57"/>
        <v>0.92000000000000171</v>
      </c>
      <c r="E1200" s="56">
        <f t="shared" si="56"/>
        <v>-119600.00000000022</v>
      </c>
      <c r="F1200" s="57"/>
      <c r="G1200" s="56">
        <f t="shared" si="58"/>
        <v>583959.99999999965</v>
      </c>
    </row>
    <row r="1201" spans="2:7">
      <c r="B1201" s="76">
        <v>41847</v>
      </c>
      <c r="C1201" s="77">
        <v>128.47</v>
      </c>
      <c r="D1201" s="55">
        <f t="shared" si="57"/>
        <v>-3.5300000000000011</v>
      </c>
      <c r="E1201" s="56">
        <f t="shared" si="56"/>
        <v>458900.00000000017</v>
      </c>
      <c r="F1201" s="57"/>
      <c r="G1201" s="56">
        <f t="shared" si="58"/>
        <v>583959.99999999965</v>
      </c>
    </row>
    <row r="1202" spans="2:7">
      <c r="B1202" s="76">
        <v>41846</v>
      </c>
      <c r="C1202" s="77">
        <v>127.55</v>
      </c>
      <c r="D1202" s="55">
        <f t="shared" si="57"/>
        <v>0.92000000000000171</v>
      </c>
      <c r="E1202" s="56">
        <f t="shared" si="56"/>
        <v>-119600.00000000022</v>
      </c>
      <c r="F1202" s="57"/>
      <c r="G1202" s="56">
        <f t="shared" si="58"/>
        <v>583959.99999999965</v>
      </c>
    </row>
    <row r="1203" spans="2:7">
      <c r="B1203" s="76">
        <v>41845</v>
      </c>
      <c r="C1203" s="77">
        <v>127.84</v>
      </c>
      <c r="D1203" s="55">
        <f t="shared" si="57"/>
        <v>-0.29000000000000625</v>
      </c>
      <c r="E1203" s="56">
        <f t="shared" si="56"/>
        <v>37700.000000000815</v>
      </c>
      <c r="F1203" s="57"/>
      <c r="G1203" s="56">
        <f t="shared" si="58"/>
        <v>583959.99999999965</v>
      </c>
    </row>
    <row r="1204" spans="2:7">
      <c r="B1204" s="76">
        <v>41844</v>
      </c>
      <c r="C1204" s="77">
        <v>127.36</v>
      </c>
      <c r="D1204" s="55">
        <f t="shared" si="57"/>
        <v>0.48000000000000398</v>
      </c>
      <c r="E1204" s="56">
        <f t="shared" si="56"/>
        <v>-62400.000000000517</v>
      </c>
      <c r="F1204" s="57"/>
      <c r="G1204" s="56">
        <f t="shared" si="58"/>
        <v>583959.99999999965</v>
      </c>
    </row>
    <row r="1205" spans="2:7">
      <c r="B1205" s="76">
        <v>41843</v>
      </c>
      <c r="C1205" s="77">
        <v>129.43</v>
      </c>
      <c r="D1205" s="55">
        <f t="shared" si="57"/>
        <v>-2.0700000000000074</v>
      </c>
      <c r="E1205" s="56">
        <f t="shared" si="56"/>
        <v>269100.00000000099</v>
      </c>
      <c r="F1205" s="57"/>
      <c r="G1205" s="56">
        <f t="shared" si="58"/>
        <v>583959.99999999965</v>
      </c>
    </row>
    <row r="1206" spans="2:7">
      <c r="B1206" s="76">
        <v>41842</v>
      </c>
      <c r="C1206" s="77">
        <v>129.71</v>
      </c>
      <c r="D1206" s="55">
        <f t="shared" si="57"/>
        <v>-0.28000000000000114</v>
      </c>
      <c r="E1206" s="56">
        <f t="shared" si="56"/>
        <v>36400.000000000146</v>
      </c>
      <c r="F1206" s="57"/>
      <c r="G1206" s="56">
        <f t="shared" si="58"/>
        <v>583959.99999999965</v>
      </c>
    </row>
    <row r="1207" spans="2:7">
      <c r="B1207" s="76">
        <v>41841</v>
      </c>
      <c r="C1207" s="77">
        <v>129.54</v>
      </c>
      <c r="D1207" s="55">
        <f t="shared" si="57"/>
        <v>0.17000000000001592</v>
      </c>
      <c r="E1207" s="56">
        <f t="shared" si="56"/>
        <v>-22100.00000000207</v>
      </c>
      <c r="F1207" s="57"/>
      <c r="G1207" s="56">
        <f t="shared" si="58"/>
        <v>583959.99999999965</v>
      </c>
    </row>
    <row r="1208" spans="2:7">
      <c r="B1208" s="76">
        <v>41840</v>
      </c>
      <c r="C1208" s="77">
        <v>127.32</v>
      </c>
      <c r="D1208" s="55">
        <f t="shared" si="57"/>
        <v>2.2199999999999989</v>
      </c>
      <c r="E1208" s="56">
        <f t="shared" si="56"/>
        <v>-288599.99999999983</v>
      </c>
      <c r="F1208" s="57"/>
      <c r="G1208" s="56">
        <f t="shared" si="58"/>
        <v>583959.99999999965</v>
      </c>
    </row>
    <row r="1209" spans="2:7">
      <c r="B1209" s="76">
        <v>41839</v>
      </c>
      <c r="C1209" s="77">
        <v>124.2</v>
      </c>
      <c r="D1209" s="55">
        <f t="shared" si="57"/>
        <v>3.1199999999999903</v>
      </c>
      <c r="E1209" s="56">
        <f t="shared" si="56"/>
        <v>-405599.99999999872</v>
      </c>
      <c r="F1209" s="57"/>
      <c r="G1209" s="56">
        <f t="shared" si="58"/>
        <v>583959.99999999965</v>
      </c>
    </row>
    <row r="1210" spans="2:7">
      <c r="B1210" s="76">
        <v>41838</v>
      </c>
      <c r="C1210" s="77">
        <v>124.2</v>
      </c>
      <c r="D1210" s="55">
        <f t="shared" si="57"/>
        <v>0</v>
      </c>
      <c r="E1210" s="56">
        <f t="shared" si="56"/>
        <v>0</v>
      </c>
      <c r="F1210" s="57"/>
      <c r="G1210" s="56">
        <f t="shared" si="58"/>
        <v>583959.99999999965</v>
      </c>
    </row>
    <row r="1211" spans="2:7">
      <c r="B1211" s="76">
        <v>41837</v>
      </c>
      <c r="C1211" s="77">
        <v>124.7</v>
      </c>
      <c r="D1211" s="55">
        <f t="shared" si="57"/>
        <v>-0.5</v>
      </c>
      <c r="E1211" s="56">
        <f t="shared" si="56"/>
        <v>65000</v>
      </c>
      <c r="F1211" s="57"/>
      <c r="G1211" s="56">
        <f t="shared" si="58"/>
        <v>583959.99999999965</v>
      </c>
    </row>
    <row r="1212" spans="2:7">
      <c r="B1212" s="76">
        <v>41836</v>
      </c>
      <c r="C1212" s="77">
        <v>123.62</v>
      </c>
      <c r="D1212" s="55">
        <f t="shared" si="57"/>
        <v>1.0799999999999983</v>
      </c>
      <c r="E1212" s="56">
        <f t="shared" si="56"/>
        <v>-140399.99999999977</v>
      </c>
      <c r="F1212" s="57"/>
      <c r="G1212" s="56">
        <f t="shared" si="58"/>
        <v>583959.99999999965</v>
      </c>
    </row>
    <row r="1213" spans="2:7">
      <c r="B1213" s="76">
        <v>41835</v>
      </c>
      <c r="C1213" s="77">
        <v>125.18</v>
      </c>
      <c r="D1213" s="55">
        <f t="shared" si="57"/>
        <v>-1.5600000000000023</v>
      </c>
      <c r="E1213" s="56">
        <f t="shared" si="56"/>
        <v>202800.00000000029</v>
      </c>
      <c r="F1213" s="57"/>
      <c r="G1213" s="56">
        <f t="shared" si="58"/>
        <v>583959.99999999965</v>
      </c>
    </row>
    <row r="1214" spans="2:7">
      <c r="B1214" s="76">
        <v>41834</v>
      </c>
      <c r="C1214" s="77">
        <v>126.49</v>
      </c>
      <c r="D1214" s="55">
        <f t="shared" si="57"/>
        <v>-1.3099999999999881</v>
      </c>
      <c r="E1214" s="56">
        <f t="shared" si="56"/>
        <v>170299.99999999846</v>
      </c>
      <c r="F1214" s="57"/>
      <c r="G1214" s="56">
        <f t="shared" si="58"/>
        <v>583959.99999999965</v>
      </c>
    </row>
    <row r="1215" spans="2:7">
      <c r="B1215" s="76">
        <v>41833</v>
      </c>
      <c r="C1215" s="77">
        <v>127.82</v>
      </c>
      <c r="D1215" s="55">
        <f t="shared" si="57"/>
        <v>-1.3299999999999983</v>
      </c>
      <c r="E1215" s="56">
        <f t="shared" si="56"/>
        <v>172899.99999999977</v>
      </c>
      <c r="F1215" s="57"/>
      <c r="G1215" s="56">
        <f t="shared" si="58"/>
        <v>583959.99999999965</v>
      </c>
    </row>
    <row r="1216" spans="2:7">
      <c r="B1216" s="76">
        <v>41832</v>
      </c>
      <c r="C1216" s="77">
        <v>128.46</v>
      </c>
      <c r="D1216" s="55">
        <f t="shared" si="57"/>
        <v>-0.64000000000001478</v>
      </c>
      <c r="E1216" s="56">
        <f t="shared" si="56"/>
        <v>83200.000000001921</v>
      </c>
      <c r="F1216" s="57"/>
      <c r="G1216" s="56">
        <f t="shared" si="58"/>
        <v>583959.99999999965</v>
      </c>
    </row>
    <row r="1217" spans="2:7">
      <c r="B1217" s="76">
        <v>41831</v>
      </c>
      <c r="C1217" s="77">
        <v>127.52</v>
      </c>
      <c r="D1217" s="55">
        <f t="shared" si="57"/>
        <v>0.94000000000001194</v>
      </c>
      <c r="E1217" s="56">
        <f t="shared" si="56"/>
        <v>-122200.00000000156</v>
      </c>
      <c r="F1217" s="57"/>
      <c r="G1217" s="56">
        <f t="shared" si="58"/>
        <v>583959.99999999965</v>
      </c>
    </row>
    <row r="1218" spans="2:7">
      <c r="B1218" s="76">
        <v>41830</v>
      </c>
      <c r="C1218" s="77">
        <v>126.58</v>
      </c>
      <c r="D1218" s="55">
        <f t="shared" si="57"/>
        <v>0.93999999999999773</v>
      </c>
      <c r="E1218" s="56">
        <f t="shared" si="56"/>
        <v>-122199.99999999971</v>
      </c>
      <c r="F1218" s="57"/>
      <c r="G1218" s="56">
        <f t="shared" si="58"/>
        <v>583959.99999999965</v>
      </c>
    </row>
    <row r="1219" spans="2:7">
      <c r="B1219" s="76">
        <v>41829</v>
      </c>
      <c r="C1219" s="77">
        <v>125.24</v>
      </c>
      <c r="D1219" s="55">
        <f t="shared" si="57"/>
        <v>1.3400000000000034</v>
      </c>
      <c r="E1219" s="56">
        <f t="shared" si="56"/>
        <v>-174200.00000000044</v>
      </c>
      <c r="F1219" s="57"/>
      <c r="G1219" s="56">
        <f t="shared" si="58"/>
        <v>583959.99999999965</v>
      </c>
    </row>
    <row r="1220" spans="2:7">
      <c r="B1220" s="76">
        <v>41828</v>
      </c>
      <c r="C1220" s="77">
        <v>124.06</v>
      </c>
      <c r="D1220" s="55">
        <f t="shared" si="57"/>
        <v>1.1799999999999926</v>
      </c>
      <c r="E1220" s="56">
        <f t="shared" si="56"/>
        <v>-153399.99999999904</v>
      </c>
      <c r="F1220" s="57"/>
      <c r="G1220" s="56">
        <f t="shared" si="58"/>
        <v>583959.99999999965</v>
      </c>
    </row>
    <row r="1221" spans="2:7">
      <c r="B1221" s="76">
        <v>41827</v>
      </c>
      <c r="C1221" s="77">
        <v>124.92</v>
      </c>
      <c r="D1221" s="55">
        <f t="shared" si="57"/>
        <v>-0.85999999999999943</v>
      </c>
      <c r="E1221" s="56">
        <f t="shared" si="56"/>
        <v>111799.99999999993</v>
      </c>
      <c r="F1221" s="57"/>
      <c r="G1221" s="56">
        <f t="shared" si="58"/>
        <v>583959.99999999965</v>
      </c>
    </row>
    <row r="1222" spans="2:7">
      <c r="B1222" s="76">
        <v>41826</v>
      </c>
      <c r="C1222" s="77">
        <v>124.14</v>
      </c>
      <c r="D1222" s="55">
        <f t="shared" si="57"/>
        <v>0.78000000000000114</v>
      </c>
      <c r="E1222" s="56">
        <f t="shared" si="56"/>
        <v>-101400.00000000015</v>
      </c>
      <c r="F1222" s="57"/>
      <c r="G1222" s="56">
        <f t="shared" si="58"/>
        <v>583959.99999999965</v>
      </c>
    </row>
    <row r="1223" spans="2:7">
      <c r="B1223" s="76">
        <v>41825</v>
      </c>
      <c r="C1223" s="77">
        <v>122.82</v>
      </c>
      <c r="D1223" s="55">
        <f t="shared" si="57"/>
        <v>1.3200000000000074</v>
      </c>
      <c r="E1223" s="56">
        <f t="shared" si="56"/>
        <v>-171600.00000000096</v>
      </c>
      <c r="F1223" s="57"/>
      <c r="G1223" s="56">
        <f t="shared" si="58"/>
        <v>583959.99999999965</v>
      </c>
    </row>
    <row r="1224" spans="2:7">
      <c r="B1224" s="76">
        <v>41824</v>
      </c>
      <c r="C1224" s="77">
        <v>122.03</v>
      </c>
      <c r="D1224" s="55">
        <f t="shared" si="57"/>
        <v>0.78999999999999204</v>
      </c>
      <c r="E1224" s="56">
        <f t="shared" ref="E1224:E1287" si="59">$J$8*D1224</f>
        <v>-102699.99999999897</v>
      </c>
      <c r="F1224" s="57"/>
      <c r="G1224" s="56">
        <f t="shared" si="58"/>
        <v>583959.99999999965</v>
      </c>
    </row>
    <row r="1225" spans="2:7">
      <c r="B1225" s="76">
        <v>41823</v>
      </c>
      <c r="C1225" s="77">
        <v>123.18</v>
      </c>
      <c r="D1225" s="55">
        <f t="shared" si="57"/>
        <v>-1.1500000000000057</v>
      </c>
      <c r="E1225" s="56">
        <f t="shared" si="59"/>
        <v>149500.00000000073</v>
      </c>
      <c r="F1225" s="57"/>
      <c r="G1225" s="56">
        <f t="shared" si="58"/>
        <v>583959.99999999965</v>
      </c>
    </row>
    <row r="1226" spans="2:7">
      <c r="B1226" s="76">
        <v>41822</v>
      </c>
      <c r="C1226" s="77">
        <v>123.61</v>
      </c>
      <c r="D1226" s="55">
        <f t="shared" ref="D1226:D1289" si="60">C1225-C1226</f>
        <v>-0.42999999999999261</v>
      </c>
      <c r="E1226" s="56">
        <f t="shared" si="59"/>
        <v>55899.99999999904</v>
      </c>
      <c r="F1226" s="57"/>
      <c r="G1226" s="56">
        <f t="shared" ref="G1226:G1289" si="61">-PERCENTILE(E1226:E1486,1-$J$7)</f>
        <v>583959.99999999965</v>
      </c>
    </row>
    <row r="1227" spans="2:7">
      <c r="B1227" s="76">
        <v>41821</v>
      </c>
      <c r="C1227" s="77">
        <v>120.7</v>
      </c>
      <c r="D1227" s="55">
        <f t="shared" si="60"/>
        <v>2.9099999999999966</v>
      </c>
      <c r="E1227" s="56">
        <f t="shared" si="59"/>
        <v>-378299.99999999953</v>
      </c>
      <c r="F1227" s="57"/>
      <c r="G1227" s="56">
        <f t="shared" si="61"/>
        <v>583959.99999999965</v>
      </c>
    </row>
    <row r="1228" spans="2:7">
      <c r="B1228" s="76">
        <v>41820</v>
      </c>
      <c r="C1228" s="77">
        <v>122.85</v>
      </c>
      <c r="D1228" s="55">
        <f t="shared" si="60"/>
        <v>-2.1499999999999915</v>
      </c>
      <c r="E1228" s="56">
        <f t="shared" si="59"/>
        <v>279499.99999999889</v>
      </c>
      <c r="F1228" s="57"/>
      <c r="G1228" s="56">
        <f t="shared" si="61"/>
        <v>583959.99999999965</v>
      </c>
    </row>
    <row r="1229" spans="2:7">
      <c r="B1229" s="76">
        <v>41819</v>
      </c>
      <c r="C1229" s="77">
        <v>121.69</v>
      </c>
      <c r="D1229" s="55">
        <f t="shared" si="60"/>
        <v>1.1599999999999966</v>
      </c>
      <c r="E1229" s="56">
        <f t="shared" si="59"/>
        <v>-150799.99999999956</v>
      </c>
      <c r="F1229" s="57"/>
      <c r="G1229" s="56">
        <f t="shared" si="61"/>
        <v>583959.99999999965</v>
      </c>
    </row>
    <row r="1230" spans="2:7">
      <c r="B1230" s="76">
        <v>41818</v>
      </c>
      <c r="C1230" s="77">
        <v>123.08</v>
      </c>
      <c r="D1230" s="55">
        <f t="shared" si="60"/>
        <v>-1.3900000000000006</v>
      </c>
      <c r="E1230" s="56">
        <f t="shared" si="59"/>
        <v>180700.00000000009</v>
      </c>
      <c r="F1230" s="57"/>
      <c r="G1230" s="56">
        <f t="shared" si="61"/>
        <v>583959.99999999965</v>
      </c>
    </row>
    <row r="1231" spans="2:7">
      <c r="B1231" s="76">
        <v>41817</v>
      </c>
      <c r="C1231" s="77">
        <v>124.19</v>
      </c>
      <c r="D1231" s="55">
        <f t="shared" si="60"/>
        <v>-1.1099999999999994</v>
      </c>
      <c r="E1231" s="56">
        <f t="shared" si="59"/>
        <v>144299.99999999991</v>
      </c>
      <c r="F1231" s="57"/>
      <c r="G1231" s="56">
        <f t="shared" si="61"/>
        <v>583959.99999999965</v>
      </c>
    </row>
    <row r="1232" spans="2:7">
      <c r="B1232" s="76">
        <v>41816</v>
      </c>
      <c r="C1232" s="77">
        <v>123.6</v>
      </c>
      <c r="D1232" s="55">
        <f t="shared" si="60"/>
        <v>0.59000000000000341</v>
      </c>
      <c r="E1232" s="56">
        <f t="shared" si="59"/>
        <v>-76700.000000000437</v>
      </c>
      <c r="F1232" s="57"/>
      <c r="G1232" s="56">
        <f t="shared" si="61"/>
        <v>583959.99999999965</v>
      </c>
    </row>
    <row r="1233" spans="2:7">
      <c r="B1233" s="76">
        <v>41815</v>
      </c>
      <c r="C1233" s="77">
        <v>123.67</v>
      </c>
      <c r="D1233" s="55">
        <f t="shared" si="60"/>
        <v>-7.000000000000739E-2</v>
      </c>
      <c r="E1233" s="56">
        <f t="shared" si="59"/>
        <v>9100.0000000009604</v>
      </c>
      <c r="F1233" s="57"/>
      <c r="G1233" s="56">
        <f t="shared" si="61"/>
        <v>583959.99999999965</v>
      </c>
    </row>
    <row r="1234" spans="2:7">
      <c r="B1234" s="76">
        <v>41814</v>
      </c>
      <c r="C1234" s="77">
        <v>124.35</v>
      </c>
      <c r="D1234" s="55">
        <f t="shared" si="60"/>
        <v>-0.67999999999999261</v>
      </c>
      <c r="E1234" s="56">
        <f t="shared" si="59"/>
        <v>88399.99999999904</v>
      </c>
      <c r="F1234" s="57"/>
      <c r="G1234" s="56">
        <f t="shared" si="61"/>
        <v>583959.99999999965</v>
      </c>
    </row>
    <row r="1235" spans="2:7">
      <c r="B1235" s="76">
        <v>41813</v>
      </c>
      <c r="C1235" s="77">
        <v>124.4</v>
      </c>
      <c r="D1235" s="55">
        <f t="shared" si="60"/>
        <v>-5.0000000000011369E-2</v>
      </c>
      <c r="E1235" s="56">
        <f t="shared" si="59"/>
        <v>6500.0000000014779</v>
      </c>
      <c r="F1235" s="57"/>
      <c r="G1235" s="56">
        <f t="shared" si="61"/>
        <v>583959.99999999965</v>
      </c>
    </row>
    <row r="1236" spans="2:7">
      <c r="B1236" s="76">
        <v>41812</v>
      </c>
      <c r="C1236" s="77">
        <v>123.08</v>
      </c>
      <c r="D1236" s="55">
        <f t="shared" si="60"/>
        <v>1.3200000000000074</v>
      </c>
      <c r="E1236" s="56">
        <f t="shared" si="59"/>
        <v>-171600.00000000096</v>
      </c>
      <c r="F1236" s="57"/>
      <c r="G1236" s="56">
        <f t="shared" si="61"/>
        <v>583959.99999999965</v>
      </c>
    </row>
    <row r="1237" spans="2:7">
      <c r="B1237" s="76">
        <v>41811</v>
      </c>
      <c r="C1237" s="77">
        <v>120.47</v>
      </c>
      <c r="D1237" s="55">
        <f t="shared" si="60"/>
        <v>2.6099999999999994</v>
      </c>
      <c r="E1237" s="56">
        <f t="shared" si="59"/>
        <v>-339299.99999999994</v>
      </c>
      <c r="F1237" s="57"/>
      <c r="G1237" s="56">
        <f t="shared" si="61"/>
        <v>583959.99999999965</v>
      </c>
    </row>
    <row r="1238" spans="2:7">
      <c r="B1238" s="76">
        <v>41810</v>
      </c>
      <c r="C1238" s="77">
        <v>117.17</v>
      </c>
      <c r="D1238" s="55">
        <f t="shared" si="60"/>
        <v>3.2999999999999972</v>
      </c>
      <c r="E1238" s="56">
        <f t="shared" si="59"/>
        <v>-428999.99999999965</v>
      </c>
      <c r="F1238" s="57"/>
      <c r="G1238" s="56">
        <f t="shared" si="61"/>
        <v>583959.99999999965</v>
      </c>
    </row>
    <row r="1239" spans="2:7">
      <c r="B1239" s="76">
        <v>41809</v>
      </c>
      <c r="C1239" s="77">
        <v>117.28</v>
      </c>
      <c r="D1239" s="55">
        <f t="shared" si="60"/>
        <v>-0.10999999999999943</v>
      </c>
      <c r="E1239" s="56">
        <f t="shared" si="59"/>
        <v>14299.999999999925</v>
      </c>
      <c r="F1239" s="57"/>
      <c r="G1239" s="56">
        <f t="shared" si="61"/>
        <v>583959.99999999965</v>
      </c>
    </row>
    <row r="1240" spans="2:7">
      <c r="B1240" s="76">
        <v>41808</v>
      </c>
      <c r="C1240" s="77">
        <v>116</v>
      </c>
      <c r="D1240" s="55">
        <f t="shared" si="60"/>
        <v>1.2800000000000011</v>
      </c>
      <c r="E1240" s="56">
        <f t="shared" si="59"/>
        <v>-166400.00000000015</v>
      </c>
      <c r="F1240" s="57"/>
      <c r="G1240" s="56">
        <f t="shared" si="61"/>
        <v>583959.99999999965</v>
      </c>
    </row>
    <row r="1241" spans="2:7">
      <c r="B1241" s="76">
        <v>41807</v>
      </c>
      <c r="C1241" s="77">
        <v>118.78</v>
      </c>
      <c r="D1241" s="55">
        <f t="shared" si="60"/>
        <v>-2.7800000000000011</v>
      </c>
      <c r="E1241" s="56">
        <f t="shared" si="59"/>
        <v>361400.00000000017</v>
      </c>
      <c r="F1241" s="57"/>
      <c r="G1241" s="56">
        <f t="shared" si="61"/>
        <v>583959.99999999965</v>
      </c>
    </row>
    <row r="1242" spans="2:7">
      <c r="B1242" s="76">
        <v>41806</v>
      </c>
      <c r="C1242" s="77">
        <v>116.77</v>
      </c>
      <c r="D1242" s="55">
        <f t="shared" si="60"/>
        <v>2.0100000000000051</v>
      </c>
      <c r="E1242" s="56">
        <f t="shared" si="59"/>
        <v>-261300.00000000067</v>
      </c>
      <c r="F1242" s="57"/>
      <c r="G1242" s="56">
        <f t="shared" si="61"/>
        <v>583959.99999999965</v>
      </c>
    </row>
    <row r="1243" spans="2:7">
      <c r="B1243" s="76">
        <v>41805</v>
      </c>
      <c r="C1243" s="77">
        <v>116.27</v>
      </c>
      <c r="D1243" s="55">
        <f t="shared" si="60"/>
        <v>0.5</v>
      </c>
      <c r="E1243" s="56">
        <f t="shared" si="59"/>
        <v>-65000</v>
      </c>
      <c r="F1243" s="57"/>
      <c r="G1243" s="56">
        <f t="shared" si="61"/>
        <v>583959.99999999965</v>
      </c>
    </row>
    <row r="1244" spans="2:7">
      <c r="B1244" s="76">
        <v>41804</v>
      </c>
      <c r="C1244" s="77">
        <v>116.31</v>
      </c>
      <c r="D1244" s="55">
        <f t="shared" si="60"/>
        <v>-4.0000000000006253E-2</v>
      </c>
      <c r="E1244" s="56">
        <f t="shared" si="59"/>
        <v>5200.0000000008131</v>
      </c>
      <c r="F1244" s="57"/>
      <c r="G1244" s="56">
        <f t="shared" si="61"/>
        <v>583959.99999999965</v>
      </c>
    </row>
    <row r="1245" spans="2:7">
      <c r="B1245" s="76">
        <v>41803</v>
      </c>
      <c r="C1245" s="77">
        <v>115.76</v>
      </c>
      <c r="D1245" s="55">
        <f t="shared" si="60"/>
        <v>0.54999999999999716</v>
      </c>
      <c r="E1245" s="56">
        <f t="shared" si="59"/>
        <v>-71499.999999999636</v>
      </c>
      <c r="F1245" s="57"/>
      <c r="G1245" s="56">
        <f t="shared" si="61"/>
        <v>583959.99999999965</v>
      </c>
    </row>
    <row r="1246" spans="2:7">
      <c r="B1246" s="76">
        <v>41802</v>
      </c>
      <c r="C1246" s="77">
        <v>116.02</v>
      </c>
      <c r="D1246" s="55">
        <f t="shared" si="60"/>
        <v>-0.25999999999999091</v>
      </c>
      <c r="E1246" s="56">
        <f t="shared" si="59"/>
        <v>33799.999999998821</v>
      </c>
      <c r="F1246" s="57"/>
      <c r="G1246" s="56">
        <f t="shared" si="61"/>
        <v>583959.99999999965</v>
      </c>
    </row>
    <row r="1247" spans="2:7">
      <c r="B1247" s="76">
        <v>41801</v>
      </c>
      <c r="C1247" s="77">
        <v>114.81</v>
      </c>
      <c r="D1247" s="55">
        <f t="shared" si="60"/>
        <v>1.2099999999999937</v>
      </c>
      <c r="E1247" s="56">
        <f t="shared" si="59"/>
        <v>-157299.99999999919</v>
      </c>
      <c r="F1247" s="57"/>
      <c r="G1247" s="56">
        <f t="shared" si="61"/>
        <v>583959.99999999965</v>
      </c>
    </row>
    <row r="1248" spans="2:7">
      <c r="B1248" s="76">
        <v>41800</v>
      </c>
      <c r="C1248" s="77">
        <v>116.49</v>
      </c>
      <c r="D1248" s="55">
        <f t="shared" si="60"/>
        <v>-1.6799999999999926</v>
      </c>
      <c r="E1248" s="56">
        <f t="shared" si="59"/>
        <v>218399.99999999904</v>
      </c>
      <c r="F1248" s="57"/>
      <c r="G1248" s="56">
        <f t="shared" si="61"/>
        <v>583959.99999999965</v>
      </c>
    </row>
    <row r="1249" spans="2:7">
      <c r="B1249" s="76">
        <v>41799</v>
      </c>
      <c r="C1249" s="77">
        <v>115.14</v>
      </c>
      <c r="D1249" s="55">
        <f t="shared" si="60"/>
        <v>1.3499999999999943</v>
      </c>
      <c r="E1249" s="56">
        <f t="shared" si="59"/>
        <v>-175499.99999999927</v>
      </c>
      <c r="F1249" s="57"/>
      <c r="G1249" s="56">
        <f t="shared" si="61"/>
        <v>583959.99999999965</v>
      </c>
    </row>
    <row r="1250" spans="2:7">
      <c r="B1250" s="76">
        <v>41798</v>
      </c>
      <c r="C1250" s="77">
        <v>114.57</v>
      </c>
      <c r="D1250" s="55">
        <f t="shared" si="60"/>
        <v>0.57000000000000739</v>
      </c>
      <c r="E1250" s="56">
        <f t="shared" si="59"/>
        <v>-74100.00000000096</v>
      </c>
      <c r="F1250" s="57"/>
      <c r="G1250" s="56">
        <f t="shared" si="61"/>
        <v>583959.99999999965</v>
      </c>
    </row>
    <row r="1251" spans="2:7">
      <c r="B1251" s="76">
        <v>41797</v>
      </c>
      <c r="C1251" s="77">
        <v>115.52</v>
      </c>
      <c r="D1251" s="55">
        <f t="shared" si="60"/>
        <v>-0.95000000000000284</v>
      </c>
      <c r="E1251" s="56">
        <f t="shared" si="59"/>
        <v>123500.00000000036</v>
      </c>
      <c r="F1251" s="57"/>
      <c r="G1251" s="56">
        <f t="shared" si="61"/>
        <v>583959.99999999965</v>
      </c>
    </row>
    <row r="1252" spans="2:7">
      <c r="B1252" s="76">
        <v>41796</v>
      </c>
      <c r="C1252" s="77">
        <v>116.91</v>
      </c>
      <c r="D1252" s="55">
        <f t="shared" si="60"/>
        <v>-1.3900000000000006</v>
      </c>
      <c r="E1252" s="56">
        <f t="shared" si="59"/>
        <v>180700.00000000009</v>
      </c>
      <c r="F1252" s="57"/>
      <c r="G1252" s="56">
        <f t="shared" si="61"/>
        <v>583959.99999999965</v>
      </c>
    </row>
    <row r="1253" spans="2:7">
      <c r="B1253" s="76">
        <v>41795</v>
      </c>
      <c r="C1253" s="77">
        <v>117.97</v>
      </c>
      <c r="D1253" s="55">
        <f t="shared" si="60"/>
        <v>-1.0600000000000023</v>
      </c>
      <c r="E1253" s="56">
        <f t="shared" si="59"/>
        <v>137800.00000000029</v>
      </c>
      <c r="F1253" s="57"/>
      <c r="G1253" s="56">
        <f t="shared" si="61"/>
        <v>583959.99999999965</v>
      </c>
    </row>
    <row r="1254" spans="2:7">
      <c r="B1254" s="76">
        <v>41794</v>
      </c>
      <c r="C1254" s="77">
        <v>119.06</v>
      </c>
      <c r="D1254" s="55">
        <f t="shared" si="60"/>
        <v>-1.0900000000000034</v>
      </c>
      <c r="E1254" s="56">
        <f t="shared" si="59"/>
        <v>141700.00000000044</v>
      </c>
      <c r="F1254" s="57"/>
      <c r="G1254" s="56">
        <f t="shared" si="61"/>
        <v>583959.99999999965</v>
      </c>
    </row>
    <row r="1255" spans="2:7">
      <c r="B1255" s="76">
        <v>41793</v>
      </c>
      <c r="C1255" s="77">
        <v>118.33</v>
      </c>
      <c r="D1255" s="55">
        <f t="shared" si="60"/>
        <v>0.73000000000000398</v>
      </c>
      <c r="E1255" s="56">
        <f t="shared" si="59"/>
        <v>-94900.000000000524</v>
      </c>
      <c r="F1255" s="57"/>
      <c r="G1255" s="56">
        <f t="shared" si="61"/>
        <v>583959.99999999965</v>
      </c>
    </row>
    <row r="1256" spans="2:7">
      <c r="B1256" s="76">
        <v>41792</v>
      </c>
      <c r="C1256" s="77">
        <v>118.33</v>
      </c>
      <c r="D1256" s="55">
        <f t="shared" si="60"/>
        <v>0</v>
      </c>
      <c r="E1256" s="56">
        <f t="shared" si="59"/>
        <v>0</v>
      </c>
      <c r="F1256" s="57"/>
      <c r="G1256" s="56">
        <f t="shared" si="61"/>
        <v>583959.99999999965</v>
      </c>
    </row>
    <row r="1257" spans="2:7">
      <c r="B1257" s="76">
        <v>41791</v>
      </c>
      <c r="C1257" s="77">
        <v>116.94</v>
      </c>
      <c r="D1257" s="55">
        <f t="shared" si="60"/>
        <v>1.3900000000000006</v>
      </c>
      <c r="E1257" s="56">
        <f t="shared" si="59"/>
        <v>-180700.00000000009</v>
      </c>
      <c r="F1257" s="57"/>
      <c r="G1257" s="56">
        <f t="shared" si="61"/>
        <v>583959.99999999965</v>
      </c>
    </row>
    <row r="1258" spans="2:7">
      <c r="B1258" s="76">
        <v>41790</v>
      </c>
      <c r="C1258" s="77">
        <v>118.41</v>
      </c>
      <c r="D1258" s="55">
        <f t="shared" si="60"/>
        <v>-1.4699999999999989</v>
      </c>
      <c r="E1258" s="56">
        <f t="shared" si="59"/>
        <v>191099.99999999985</v>
      </c>
      <c r="F1258" s="57"/>
      <c r="G1258" s="56">
        <f t="shared" si="61"/>
        <v>583959.99999999965</v>
      </c>
    </row>
    <row r="1259" spans="2:7">
      <c r="B1259" s="76">
        <v>41789</v>
      </c>
      <c r="C1259" s="77">
        <v>115.55</v>
      </c>
      <c r="D1259" s="55">
        <f t="shared" si="60"/>
        <v>2.8599999999999994</v>
      </c>
      <c r="E1259" s="56">
        <f t="shared" si="59"/>
        <v>-371799.99999999994</v>
      </c>
      <c r="F1259" s="57"/>
      <c r="G1259" s="56">
        <f t="shared" si="61"/>
        <v>583959.99999999965</v>
      </c>
    </row>
    <row r="1260" spans="2:7">
      <c r="B1260" s="76">
        <v>41788</v>
      </c>
      <c r="C1260" s="77">
        <v>115.23009999999999</v>
      </c>
      <c r="D1260" s="55">
        <f t="shared" si="60"/>
        <v>0.31990000000000407</v>
      </c>
      <c r="E1260" s="56">
        <f t="shared" si="59"/>
        <v>-41587.000000000531</v>
      </c>
      <c r="F1260" s="57"/>
      <c r="G1260" s="56">
        <f t="shared" si="61"/>
        <v>583959.99999999965</v>
      </c>
    </row>
    <row r="1261" spans="2:7">
      <c r="B1261" s="76">
        <v>41787</v>
      </c>
      <c r="C1261" s="77">
        <v>115.91</v>
      </c>
      <c r="D1261" s="55">
        <f t="shared" si="60"/>
        <v>-0.6799000000000035</v>
      </c>
      <c r="E1261" s="56">
        <f t="shared" si="59"/>
        <v>88387.000000000451</v>
      </c>
      <c r="F1261" s="57"/>
      <c r="G1261" s="56">
        <f t="shared" si="61"/>
        <v>583959.99999999965</v>
      </c>
    </row>
    <row r="1262" spans="2:7">
      <c r="B1262" s="76">
        <v>41786</v>
      </c>
      <c r="C1262" s="77">
        <v>117.07</v>
      </c>
      <c r="D1262" s="55">
        <f t="shared" si="60"/>
        <v>-1.1599999999999966</v>
      </c>
      <c r="E1262" s="56">
        <f t="shared" si="59"/>
        <v>150799.99999999956</v>
      </c>
      <c r="F1262" s="57"/>
      <c r="G1262" s="56">
        <f t="shared" si="61"/>
        <v>583959.99999999965</v>
      </c>
    </row>
    <row r="1263" spans="2:7">
      <c r="B1263" s="76">
        <v>41785</v>
      </c>
      <c r="C1263" s="77">
        <v>116.49</v>
      </c>
      <c r="D1263" s="55">
        <f t="shared" si="60"/>
        <v>0.57999999999999829</v>
      </c>
      <c r="E1263" s="56">
        <f t="shared" si="59"/>
        <v>-75399.999999999782</v>
      </c>
      <c r="F1263" s="57"/>
      <c r="G1263" s="56">
        <f t="shared" si="61"/>
        <v>583959.99999999965</v>
      </c>
    </row>
    <row r="1264" spans="2:7">
      <c r="B1264" s="76">
        <v>41784</v>
      </c>
      <c r="C1264" s="77">
        <v>114.01</v>
      </c>
      <c r="D1264" s="55">
        <f t="shared" si="60"/>
        <v>2.4799999999999898</v>
      </c>
      <c r="E1264" s="56">
        <f t="shared" si="59"/>
        <v>-322399.99999999866</v>
      </c>
      <c r="F1264" s="57"/>
      <c r="G1264" s="56">
        <f t="shared" si="61"/>
        <v>583959.99999999965</v>
      </c>
    </row>
    <row r="1265" spans="2:7">
      <c r="B1265" s="76">
        <v>41783</v>
      </c>
      <c r="C1265" s="77">
        <v>113.94</v>
      </c>
      <c r="D1265" s="55">
        <f t="shared" si="60"/>
        <v>7.000000000000739E-2</v>
      </c>
      <c r="E1265" s="56">
        <f t="shared" si="59"/>
        <v>-9100.0000000009604</v>
      </c>
      <c r="F1265" s="57"/>
      <c r="G1265" s="56">
        <f t="shared" si="61"/>
        <v>583959.99999999965</v>
      </c>
    </row>
    <row r="1266" spans="2:7">
      <c r="B1266" s="76">
        <v>41782</v>
      </c>
      <c r="C1266" s="77">
        <v>112.52</v>
      </c>
      <c r="D1266" s="55">
        <f t="shared" si="60"/>
        <v>1.4200000000000017</v>
      </c>
      <c r="E1266" s="56">
        <f t="shared" si="59"/>
        <v>-184600.00000000023</v>
      </c>
      <c r="F1266" s="57"/>
      <c r="G1266" s="56">
        <f t="shared" si="61"/>
        <v>583959.99999999965</v>
      </c>
    </row>
    <row r="1267" spans="2:7">
      <c r="B1267" s="76">
        <v>41781</v>
      </c>
      <c r="C1267" s="77">
        <v>115.39</v>
      </c>
      <c r="D1267" s="55">
        <f t="shared" si="60"/>
        <v>-2.8700000000000045</v>
      </c>
      <c r="E1267" s="56">
        <f t="shared" si="59"/>
        <v>373100.00000000058</v>
      </c>
      <c r="F1267" s="57"/>
      <c r="G1267" s="56">
        <f t="shared" si="61"/>
        <v>583959.99999999965</v>
      </c>
    </row>
    <row r="1268" spans="2:7">
      <c r="B1268" s="76">
        <v>41780</v>
      </c>
      <c r="C1268" s="77">
        <v>115.71</v>
      </c>
      <c r="D1268" s="55">
        <f t="shared" si="60"/>
        <v>-0.31999999999999318</v>
      </c>
      <c r="E1268" s="56">
        <f t="shared" si="59"/>
        <v>41599.999999999112</v>
      </c>
      <c r="F1268" s="57"/>
      <c r="G1268" s="56">
        <f t="shared" si="61"/>
        <v>583959.99999999965</v>
      </c>
    </row>
    <row r="1269" spans="2:7">
      <c r="B1269" s="76">
        <v>41779</v>
      </c>
      <c r="C1269" s="77">
        <v>114.23</v>
      </c>
      <c r="D1269" s="55">
        <f t="shared" si="60"/>
        <v>1.4799999999999898</v>
      </c>
      <c r="E1269" s="56">
        <f t="shared" si="59"/>
        <v>-192399.99999999866</v>
      </c>
      <c r="F1269" s="57"/>
      <c r="G1269" s="56">
        <f t="shared" si="61"/>
        <v>583959.99999999965</v>
      </c>
    </row>
    <row r="1270" spans="2:7">
      <c r="B1270" s="76">
        <v>41778</v>
      </c>
      <c r="C1270" s="77">
        <v>113.86</v>
      </c>
      <c r="D1270" s="55">
        <f t="shared" si="60"/>
        <v>0.37000000000000455</v>
      </c>
      <c r="E1270" s="56">
        <f t="shared" si="59"/>
        <v>-48100.000000000589</v>
      </c>
      <c r="F1270" s="57"/>
      <c r="G1270" s="56">
        <f t="shared" si="61"/>
        <v>583959.99999999965</v>
      </c>
    </row>
    <row r="1271" spans="2:7">
      <c r="B1271" s="76">
        <v>41777</v>
      </c>
      <c r="C1271" s="77">
        <v>115.24</v>
      </c>
      <c r="D1271" s="55">
        <f t="shared" si="60"/>
        <v>-1.3799999999999955</v>
      </c>
      <c r="E1271" s="56">
        <f t="shared" si="59"/>
        <v>179399.99999999942</v>
      </c>
      <c r="F1271" s="57"/>
      <c r="G1271" s="56">
        <f t="shared" si="61"/>
        <v>583959.99999999965</v>
      </c>
    </row>
    <row r="1272" spans="2:7">
      <c r="B1272" s="76">
        <v>41776</v>
      </c>
      <c r="C1272" s="77">
        <v>116.46</v>
      </c>
      <c r="D1272" s="55">
        <f t="shared" si="60"/>
        <v>-1.2199999999999989</v>
      </c>
      <c r="E1272" s="56">
        <f t="shared" si="59"/>
        <v>158599.99999999985</v>
      </c>
      <c r="F1272" s="57"/>
      <c r="G1272" s="56">
        <f t="shared" si="61"/>
        <v>583959.99999999965</v>
      </c>
    </row>
    <row r="1273" spans="2:7">
      <c r="B1273" s="76">
        <v>41775</v>
      </c>
      <c r="C1273" s="77">
        <v>114.38</v>
      </c>
      <c r="D1273" s="55">
        <f t="shared" si="60"/>
        <v>2.0799999999999983</v>
      </c>
      <c r="E1273" s="56">
        <f t="shared" si="59"/>
        <v>-270399.99999999977</v>
      </c>
      <c r="F1273" s="57"/>
      <c r="G1273" s="56">
        <f t="shared" si="61"/>
        <v>583959.99999999965</v>
      </c>
    </row>
    <row r="1274" spans="2:7">
      <c r="B1274" s="76">
        <v>41774</v>
      </c>
      <c r="C1274" s="77">
        <v>110.08</v>
      </c>
      <c r="D1274" s="55">
        <f t="shared" si="60"/>
        <v>4.2999999999999972</v>
      </c>
      <c r="E1274" s="56">
        <f t="shared" si="59"/>
        <v>-558999.99999999965</v>
      </c>
      <c r="F1274" s="57"/>
      <c r="G1274" s="56">
        <f t="shared" si="61"/>
        <v>583959.99999999965</v>
      </c>
    </row>
    <row r="1275" spans="2:7">
      <c r="B1275" s="76">
        <v>41773</v>
      </c>
      <c r="C1275" s="77">
        <v>108.07</v>
      </c>
      <c r="D1275" s="55">
        <f t="shared" si="60"/>
        <v>2.0100000000000051</v>
      </c>
      <c r="E1275" s="56">
        <f t="shared" si="59"/>
        <v>-261300.00000000067</v>
      </c>
      <c r="F1275" s="57"/>
      <c r="G1275" s="56">
        <f t="shared" si="61"/>
        <v>546519.99999999919</v>
      </c>
    </row>
    <row r="1276" spans="2:7">
      <c r="B1276" s="76">
        <v>41772</v>
      </c>
      <c r="C1276" s="77">
        <v>106.93</v>
      </c>
      <c r="D1276" s="55">
        <f t="shared" si="60"/>
        <v>1.1399999999999864</v>
      </c>
      <c r="E1276" s="56">
        <f t="shared" si="59"/>
        <v>-148199.99999999822</v>
      </c>
      <c r="F1276" s="57"/>
      <c r="G1276" s="56">
        <f t="shared" si="61"/>
        <v>546519.99999999919</v>
      </c>
    </row>
    <row r="1277" spans="2:7">
      <c r="B1277" s="76">
        <v>41771</v>
      </c>
      <c r="C1277" s="77">
        <v>107.85</v>
      </c>
      <c r="D1277" s="55">
        <f t="shared" si="60"/>
        <v>-0.91999999999998749</v>
      </c>
      <c r="E1277" s="56">
        <f t="shared" si="59"/>
        <v>119599.99999999837</v>
      </c>
      <c r="F1277" s="57"/>
      <c r="G1277" s="56">
        <f t="shared" si="61"/>
        <v>546519.99999999919</v>
      </c>
    </row>
    <row r="1278" spans="2:7">
      <c r="B1278" s="76">
        <v>41770</v>
      </c>
      <c r="C1278" s="77">
        <v>105</v>
      </c>
      <c r="D1278" s="55">
        <f t="shared" si="60"/>
        <v>2.8499999999999943</v>
      </c>
      <c r="E1278" s="56">
        <f t="shared" si="59"/>
        <v>-370499.99999999924</v>
      </c>
      <c r="F1278" s="57"/>
      <c r="G1278" s="56">
        <f t="shared" si="61"/>
        <v>546519.99999999919</v>
      </c>
    </row>
    <row r="1279" spans="2:7">
      <c r="B1279" s="76">
        <v>41769</v>
      </c>
      <c r="C1279" s="77">
        <v>106.16</v>
      </c>
      <c r="D1279" s="55">
        <f t="shared" si="60"/>
        <v>-1.1599999999999966</v>
      </c>
      <c r="E1279" s="56">
        <f t="shared" si="59"/>
        <v>150799.99999999956</v>
      </c>
      <c r="F1279" s="57"/>
      <c r="G1279" s="56">
        <f t="shared" si="61"/>
        <v>546519.99999999919</v>
      </c>
    </row>
    <row r="1280" spans="2:7">
      <c r="B1280" s="76">
        <v>41768</v>
      </c>
      <c r="C1280" s="77">
        <v>106.16</v>
      </c>
      <c r="D1280" s="55">
        <f t="shared" si="60"/>
        <v>0</v>
      </c>
      <c r="E1280" s="56">
        <f t="shared" si="59"/>
        <v>0</v>
      </c>
      <c r="F1280" s="57"/>
      <c r="G1280" s="56">
        <f t="shared" si="61"/>
        <v>546519.99999999919</v>
      </c>
    </row>
    <row r="1281" spans="2:7">
      <c r="B1281" s="76">
        <v>41767</v>
      </c>
      <c r="C1281" s="77">
        <v>106.13</v>
      </c>
      <c r="D1281" s="55">
        <f t="shared" si="60"/>
        <v>3.0000000000001137E-2</v>
      </c>
      <c r="E1281" s="56">
        <f t="shared" si="59"/>
        <v>-3900.0000000001478</v>
      </c>
      <c r="F1281" s="57"/>
      <c r="G1281" s="56">
        <f t="shared" si="61"/>
        <v>546519.99999999919</v>
      </c>
    </row>
    <row r="1282" spans="2:7">
      <c r="B1282" s="76">
        <v>41766</v>
      </c>
      <c r="C1282" s="77">
        <v>108.42</v>
      </c>
      <c r="D1282" s="55">
        <f t="shared" si="60"/>
        <v>-2.2900000000000063</v>
      </c>
      <c r="E1282" s="56">
        <f t="shared" si="59"/>
        <v>297700.00000000081</v>
      </c>
      <c r="F1282" s="57"/>
      <c r="G1282" s="56">
        <f t="shared" si="61"/>
        <v>546519.99999999919</v>
      </c>
    </row>
    <row r="1283" spans="2:7">
      <c r="B1283" s="76">
        <v>41765</v>
      </c>
      <c r="C1283" s="77">
        <v>106.53</v>
      </c>
      <c r="D1283" s="55">
        <f t="shared" si="60"/>
        <v>1.8900000000000006</v>
      </c>
      <c r="E1283" s="56">
        <f t="shared" si="59"/>
        <v>-245700.00000000009</v>
      </c>
      <c r="F1283" s="57"/>
      <c r="G1283" s="56">
        <f t="shared" si="61"/>
        <v>546519.99999999919</v>
      </c>
    </row>
    <row r="1284" spans="2:7">
      <c r="B1284" s="76">
        <v>41764</v>
      </c>
      <c r="C1284" s="77">
        <v>105.14</v>
      </c>
      <c r="D1284" s="55">
        <f t="shared" si="60"/>
        <v>1.3900000000000006</v>
      </c>
      <c r="E1284" s="56">
        <f t="shared" si="59"/>
        <v>-180700.00000000009</v>
      </c>
      <c r="F1284" s="57"/>
      <c r="G1284" s="56">
        <f t="shared" si="61"/>
        <v>546519.99999999919</v>
      </c>
    </row>
    <row r="1285" spans="2:7">
      <c r="B1285" s="76">
        <v>41763</v>
      </c>
      <c r="C1285" s="77">
        <v>103.27</v>
      </c>
      <c r="D1285" s="55">
        <f t="shared" si="60"/>
        <v>1.8700000000000045</v>
      </c>
      <c r="E1285" s="56">
        <f t="shared" si="59"/>
        <v>-243100.00000000058</v>
      </c>
      <c r="F1285" s="57"/>
      <c r="G1285" s="56">
        <f t="shared" si="61"/>
        <v>546519.99999999919</v>
      </c>
    </row>
    <row r="1286" spans="2:7">
      <c r="B1286" s="76">
        <v>41762</v>
      </c>
      <c r="C1286" s="77">
        <v>102.34</v>
      </c>
      <c r="D1286" s="55">
        <f t="shared" si="60"/>
        <v>0.92999999999999261</v>
      </c>
      <c r="E1286" s="56">
        <f t="shared" si="59"/>
        <v>-120899.99999999904</v>
      </c>
      <c r="F1286" s="57"/>
      <c r="G1286" s="56">
        <f t="shared" si="61"/>
        <v>546519.99999999919</v>
      </c>
    </row>
    <row r="1287" spans="2:7">
      <c r="B1287" s="76">
        <v>41761</v>
      </c>
      <c r="C1287" s="77">
        <v>103.59</v>
      </c>
      <c r="D1287" s="55">
        <f t="shared" si="60"/>
        <v>-1.25</v>
      </c>
      <c r="E1287" s="56">
        <f t="shared" si="59"/>
        <v>162500</v>
      </c>
      <c r="F1287" s="57"/>
      <c r="G1287" s="56">
        <f t="shared" si="61"/>
        <v>546519.99999999919</v>
      </c>
    </row>
    <row r="1288" spans="2:7">
      <c r="B1288" s="76">
        <v>41760</v>
      </c>
      <c r="C1288" s="77">
        <v>105.02</v>
      </c>
      <c r="D1288" s="55">
        <f t="shared" si="60"/>
        <v>-1.4299999999999926</v>
      </c>
      <c r="E1288" s="56">
        <f t="shared" ref="E1288:E1351" si="62">$J$8*D1288</f>
        <v>185899.99999999904</v>
      </c>
      <c r="F1288" s="57"/>
      <c r="G1288" s="56">
        <f t="shared" si="61"/>
        <v>546519.99999999919</v>
      </c>
    </row>
    <row r="1289" spans="2:7">
      <c r="B1289" s="76">
        <v>41759</v>
      </c>
      <c r="C1289" s="77">
        <v>107.93</v>
      </c>
      <c r="D1289" s="55">
        <f t="shared" si="60"/>
        <v>-2.9100000000000108</v>
      </c>
      <c r="E1289" s="56">
        <f t="shared" si="62"/>
        <v>378300.0000000014</v>
      </c>
      <c r="F1289" s="57"/>
      <c r="G1289" s="56">
        <f t="shared" si="61"/>
        <v>546519.99999999919</v>
      </c>
    </row>
    <row r="1290" spans="2:7">
      <c r="B1290" s="76">
        <v>41758</v>
      </c>
      <c r="C1290" s="77">
        <v>109.08</v>
      </c>
      <c r="D1290" s="55">
        <f t="shared" ref="D1290:D1353" si="63">C1289-C1290</f>
        <v>-1.1499999999999915</v>
      </c>
      <c r="E1290" s="56">
        <f t="shared" si="62"/>
        <v>149499.99999999889</v>
      </c>
      <c r="F1290" s="57"/>
      <c r="G1290" s="56">
        <f t="shared" ref="G1290:G1353" si="64">-PERCENTILE(E1290:E1550,1-$J$7)</f>
        <v>546519.99999999919</v>
      </c>
    </row>
    <row r="1291" spans="2:7">
      <c r="B1291" s="76">
        <v>41757</v>
      </c>
      <c r="C1291" s="77">
        <v>107.11</v>
      </c>
      <c r="D1291" s="55">
        <f t="shared" si="63"/>
        <v>1.9699999999999989</v>
      </c>
      <c r="E1291" s="56">
        <f t="shared" si="62"/>
        <v>-256099.99999999985</v>
      </c>
      <c r="F1291" s="57"/>
      <c r="G1291" s="56">
        <f t="shared" si="64"/>
        <v>546519.99999999919</v>
      </c>
    </row>
    <row r="1292" spans="2:7">
      <c r="B1292" s="76">
        <v>41756</v>
      </c>
      <c r="C1292" s="77">
        <v>105.65</v>
      </c>
      <c r="D1292" s="55">
        <f t="shared" si="63"/>
        <v>1.4599999999999937</v>
      </c>
      <c r="E1292" s="56">
        <f t="shared" si="62"/>
        <v>-189799.99999999919</v>
      </c>
      <c r="F1292" s="57"/>
      <c r="G1292" s="56">
        <f t="shared" si="64"/>
        <v>546519.99999999919</v>
      </c>
    </row>
    <row r="1293" spans="2:7">
      <c r="B1293" s="76">
        <v>41755</v>
      </c>
      <c r="C1293" s="77">
        <v>106.1</v>
      </c>
      <c r="D1293" s="55">
        <f t="shared" si="63"/>
        <v>-0.44999999999998863</v>
      </c>
      <c r="E1293" s="56">
        <f t="shared" si="62"/>
        <v>58499.999999998523</v>
      </c>
      <c r="F1293" s="57"/>
      <c r="G1293" s="56">
        <f t="shared" si="64"/>
        <v>546519.99999999919</v>
      </c>
    </row>
    <row r="1294" spans="2:7">
      <c r="B1294" s="76">
        <v>41754</v>
      </c>
      <c r="C1294" s="77">
        <v>104.98</v>
      </c>
      <c r="D1294" s="55">
        <f t="shared" si="63"/>
        <v>1.1199999999999903</v>
      </c>
      <c r="E1294" s="56">
        <f t="shared" si="62"/>
        <v>-145599.99999999875</v>
      </c>
      <c r="F1294" s="57"/>
      <c r="G1294" s="56">
        <f t="shared" si="64"/>
        <v>546519.99999999919</v>
      </c>
    </row>
    <row r="1295" spans="2:7">
      <c r="B1295" s="76">
        <v>41753</v>
      </c>
      <c r="C1295" s="77">
        <v>104.52</v>
      </c>
      <c r="D1295" s="55">
        <f t="shared" si="63"/>
        <v>0.46000000000000796</v>
      </c>
      <c r="E1295" s="56">
        <f t="shared" si="62"/>
        <v>-59800.000000001033</v>
      </c>
      <c r="F1295" s="57"/>
      <c r="G1295" s="56">
        <f t="shared" si="64"/>
        <v>546519.99999999919</v>
      </c>
    </row>
    <row r="1296" spans="2:7">
      <c r="B1296" s="76">
        <v>41752</v>
      </c>
      <c r="C1296" s="77">
        <v>106.91</v>
      </c>
      <c r="D1296" s="55">
        <f t="shared" si="63"/>
        <v>-2.3900000000000006</v>
      </c>
      <c r="E1296" s="56">
        <f t="shared" si="62"/>
        <v>310700.00000000006</v>
      </c>
      <c r="F1296" s="57"/>
      <c r="G1296" s="56">
        <f t="shared" si="64"/>
        <v>546519.99999999919</v>
      </c>
    </row>
    <row r="1297" spans="2:7">
      <c r="B1297" s="76">
        <v>41751</v>
      </c>
      <c r="C1297" s="77">
        <v>106.1</v>
      </c>
      <c r="D1297" s="55">
        <f t="shared" si="63"/>
        <v>0.81000000000000227</v>
      </c>
      <c r="E1297" s="56">
        <f t="shared" si="62"/>
        <v>-105300.00000000029</v>
      </c>
      <c r="F1297" s="57"/>
      <c r="G1297" s="56">
        <f t="shared" si="64"/>
        <v>546519.99999999919</v>
      </c>
    </row>
    <row r="1298" spans="2:7">
      <c r="B1298" s="76">
        <v>41750</v>
      </c>
      <c r="C1298" s="77">
        <v>101.22</v>
      </c>
      <c r="D1298" s="55">
        <f t="shared" si="63"/>
        <v>4.8799999999999955</v>
      </c>
      <c r="E1298" s="56">
        <f t="shared" si="62"/>
        <v>-634399.99999999942</v>
      </c>
      <c r="F1298" s="57"/>
      <c r="G1298" s="56">
        <f t="shared" si="64"/>
        <v>546519.99999999919</v>
      </c>
    </row>
    <row r="1299" spans="2:7">
      <c r="B1299" s="76">
        <v>41749</v>
      </c>
      <c r="C1299" s="77">
        <v>103.4</v>
      </c>
      <c r="D1299" s="55">
        <f t="shared" si="63"/>
        <v>-2.1800000000000068</v>
      </c>
      <c r="E1299" s="56">
        <f t="shared" si="62"/>
        <v>283400.00000000087</v>
      </c>
      <c r="F1299" s="57"/>
      <c r="G1299" s="56">
        <f t="shared" si="64"/>
        <v>474760.00000000006</v>
      </c>
    </row>
    <row r="1300" spans="2:7">
      <c r="B1300" s="76">
        <v>41748</v>
      </c>
      <c r="C1300" s="77">
        <v>103.4</v>
      </c>
      <c r="D1300" s="55">
        <f t="shared" si="63"/>
        <v>0</v>
      </c>
      <c r="E1300" s="56">
        <f t="shared" si="62"/>
        <v>0</v>
      </c>
      <c r="F1300" s="57"/>
      <c r="G1300" s="56">
        <f t="shared" si="64"/>
        <v>474760.00000000006</v>
      </c>
    </row>
    <row r="1301" spans="2:7">
      <c r="B1301" s="76">
        <v>41747</v>
      </c>
      <c r="C1301" s="77">
        <v>101.1</v>
      </c>
      <c r="D1301" s="55">
        <f t="shared" si="63"/>
        <v>2.3000000000000114</v>
      </c>
      <c r="E1301" s="56">
        <f t="shared" si="62"/>
        <v>-299000.00000000146</v>
      </c>
      <c r="F1301" s="57"/>
      <c r="G1301" s="56">
        <f t="shared" si="64"/>
        <v>474760.00000000006</v>
      </c>
    </row>
    <row r="1302" spans="2:7">
      <c r="B1302" s="76">
        <v>41746</v>
      </c>
      <c r="C1302" s="77">
        <v>101.63</v>
      </c>
      <c r="D1302" s="55">
        <f t="shared" si="63"/>
        <v>-0.53000000000000114</v>
      </c>
      <c r="E1302" s="56">
        <f t="shared" si="62"/>
        <v>68900.000000000146</v>
      </c>
      <c r="F1302" s="57"/>
      <c r="G1302" s="56">
        <f t="shared" si="64"/>
        <v>474760.00000000006</v>
      </c>
    </row>
    <row r="1303" spans="2:7">
      <c r="B1303" s="76">
        <v>41745</v>
      </c>
      <c r="C1303" s="77">
        <v>101.83</v>
      </c>
      <c r="D1303" s="55">
        <f t="shared" si="63"/>
        <v>-0.20000000000000284</v>
      </c>
      <c r="E1303" s="56">
        <f t="shared" si="62"/>
        <v>26000.000000000371</v>
      </c>
      <c r="F1303" s="57"/>
      <c r="G1303" s="56">
        <f t="shared" si="64"/>
        <v>474760.00000000006</v>
      </c>
    </row>
    <row r="1304" spans="2:7">
      <c r="B1304" s="76">
        <v>41744</v>
      </c>
      <c r="C1304" s="77">
        <v>102.93</v>
      </c>
      <c r="D1304" s="55">
        <f t="shared" si="63"/>
        <v>-1.1000000000000085</v>
      </c>
      <c r="E1304" s="56">
        <f t="shared" si="62"/>
        <v>143000.00000000111</v>
      </c>
      <c r="F1304" s="57"/>
      <c r="G1304" s="56">
        <f t="shared" si="64"/>
        <v>474760.00000000006</v>
      </c>
    </row>
    <row r="1305" spans="2:7">
      <c r="B1305" s="76">
        <v>41743</v>
      </c>
      <c r="C1305" s="77">
        <v>97.67</v>
      </c>
      <c r="D1305" s="55">
        <f t="shared" si="63"/>
        <v>5.2600000000000051</v>
      </c>
      <c r="E1305" s="56">
        <f t="shared" si="62"/>
        <v>-683800.0000000007</v>
      </c>
      <c r="F1305" s="57"/>
      <c r="G1305" s="56">
        <f t="shared" si="64"/>
        <v>474760.00000000006</v>
      </c>
    </row>
    <row r="1306" spans="2:7">
      <c r="B1306" s="76">
        <v>41742</v>
      </c>
      <c r="C1306" s="77">
        <v>99.92</v>
      </c>
      <c r="D1306" s="55">
        <f t="shared" si="63"/>
        <v>-2.25</v>
      </c>
      <c r="E1306" s="56">
        <f t="shared" si="62"/>
        <v>292500</v>
      </c>
      <c r="F1306" s="57"/>
      <c r="G1306" s="56">
        <f t="shared" si="64"/>
        <v>439920.00000000035</v>
      </c>
    </row>
    <row r="1307" spans="2:7">
      <c r="B1307" s="76">
        <v>41741</v>
      </c>
      <c r="C1307" s="77">
        <v>98.31</v>
      </c>
      <c r="D1307" s="55">
        <f t="shared" si="63"/>
        <v>1.6099999999999994</v>
      </c>
      <c r="E1307" s="56">
        <f t="shared" si="62"/>
        <v>-209299.99999999991</v>
      </c>
      <c r="F1307" s="57"/>
      <c r="G1307" s="56">
        <f t="shared" si="64"/>
        <v>439920.00000000035</v>
      </c>
    </row>
    <row r="1308" spans="2:7">
      <c r="B1308" s="76">
        <v>41740</v>
      </c>
      <c r="C1308" s="77">
        <v>97.59</v>
      </c>
      <c r="D1308" s="55">
        <f t="shared" si="63"/>
        <v>0.71999999999999886</v>
      </c>
      <c r="E1308" s="56">
        <f t="shared" si="62"/>
        <v>-93599.999999999854</v>
      </c>
      <c r="F1308" s="57"/>
      <c r="G1308" s="56">
        <f t="shared" si="64"/>
        <v>439920.00000000035</v>
      </c>
    </row>
    <row r="1309" spans="2:7">
      <c r="B1309" s="76">
        <v>41739</v>
      </c>
      <c r="C1309" s="77">
        <v>100.05</v>
      </c>
      <c r="D1309" s="55">
        <f t="shared" si="63"/>
        <v>-2.4599999999999937</v>
      </c>
      <c r="E1309" s="56">
        <f t="shared" si="62"/>
        <v>319799.99999999919</v>
      </c>
      <c r="F1309" s="57"/>
      <c r="G1309" s="56">
        <f t="shared" si="64"/>
        <v>439920.00000000035</v>
      </c>
    </row>
    <row r="1310" spans="2:7">
      <c r="B1310" s="76">
        <v>41738</v>
      </c>
      <c r="C1310" s="77">
        <v>101.13</v>
      </c>
      <c r="D1310" s="55">
        <f t="shared" si="63"/>
        <v>-1.0799999999999983</v>
      </c>
      <c r="E1310" s="56">
        <f t="shared" si="62"/>
        <v>140399.99999999977</v>
      </c>
      <c r="F1310" s="57"/>
      <c r="G1310" s="56">
        <f t="shared" si="64"/>
        <v>439920.00000000035</v>
      </c>
    </row>
    <row r="1311" spans="2:7">
      <c r="B1311" s="76">
        <v>41737</v>
      </c>
      <c r="C1311" s="77">
        <v>104.9</v>
      </c>
      <c r="D1311" s="55">
        <f t="shared" si="63"/>
        <v>-3.7700000000000102</v>
      </c>
      <c r="E1311" s="56">
        <f t="shared" si="62"/>
        <v>490100.00000000134</v>
      </c>
      <c r="F1311" s="57"/>
      <c r="G1311" s="56">
        <f t="shared" si="64"/>
        <v>439920.00000000035</v>
      </c>
    </row>
    <row r="1312" spans="2:7">
      <c r="B1312" s="76">
        <v>41736</v>
      </c>
      <c r="C1312" s="77">
        <v>104.69</v>
      </c>
      <c r="D1312" s="55">
        <f t="shared" si="63"/>
        <v>0.21000000000000796</v>
      </c>
      <c r="E1312" s="56">
        <f t="shared" si="62"/>
        <v>-27300.000000001033</v>
      </c>
      <c r="F1312" s="57"/>
      <c r="G1312" s="56">
        <f t="shared" si="64"/>
        <v>439920.00000000035</v>
      </c>
    </row>
    <row r="1313" spans="2:7">
      <c r="B1313" s="76">
        <v>41735</v>
      </c>
      <c r="C1313" s="77">
        <v>108.1</v>
      </c>
      <c r="D1313" s="55">
        <f t="shared" si="63"/>
        <v>-3.4099999999999966</v>
      </c>
      <c r="E1313" s="56">
        <f t="shared" si="62"/>
        <v>443299.99999999953</v>
      </c>
      <c r="F1313" s="57"/>
      <c r="G1313" s="56">
        <f t="shared" si="64"/>
        <v>439920.00000000035</v>
      </c>
    </row>
    <row r="1314" spans="2:7">
      <c r="B1314" s="76">
        <v>41734</v>
      </c>
      <c r="C1314" s="77">
        <v>108.1</v>
      </c>
      <c r="D1314" s="55">
        <f t="shared" si="63"/>
        <v>0</v>
      </c>
      <c r="E1314" s="56">
        <f t="shared" si="62"/>
        <v>0</v>
      </c>
      <c r="F1314" s="57"/>
      <c r="G1314" s="56">
        <f t="shared" si="64"/>
        <v>439920.00000000035</v>
      </c>
    </row>
    <row r="1315" spans="2:7">
      <c r="B1315" s="76">
        <v>41733</v>
      </c>
      <c r="C1315" s="77">
        <v>110.09</v>
      </c>
      <c r="D1315" s="55">
        <f t="shared" si="63"/>
        <v>-1.9900000000000091</v>
      </c>
      <c r="E1315" s="56">
        <f t="shared" si="62"/>
        <v>258700.00000000119</v>
      </c>
      <c r="F1315" s="57"/>
      <c r="G1315" s="56">
        <f t="shared" si="64"/>
        <v>439920.00000000035</v>
      </c>
    </row>
    <row r="1316" spans="2:7">
      <c r="B1316" s="76">
        <v>41732</v>
      </c>
      <c r="C1316" s="77">
        <v>109.6</v>
      </c>
      <c r="D1316" s="55">
        <f t="shared" si="63"/>
        <v>0.49000000000000909</v>
      </c>
      <c r="E1316" s="56">
        <f t="shared" si="62"/>
        <v>-63700.000000001179</v>
      </c>
      <c r="F1316" s="57"/>
      <c r="G1316" s="56">
        <f t="shared" si="64"/>
        <v>439920.00000000035</v>
      </c>
    </row>
    <row r="1317" spans="2:7">
      <c r="B1317" s="76">
        <v>41731</v>
      </c>
      <c r="C1317" s="77">
        <v>111.56</v>
      </c>
      <c r="D1317" s="55">
        <f t="shared" si="63"/>
        <v>-1.960000000000008</v>
      </c>
      <c r="E1317" s="56">
        <f t="shared" si="62"/>
        <v>254800.00000000105</v>
      </c>
      <c r="F1317" s="57"/>
      <c r="G1317" s="56">
        <f t="shared" si="64"/>
        <v>439920.00000000035</v>
      </c>
    </row>
    <row r="1318" spans="2:7">
      <c r="B1318" s="76">
        <v>41730</v>
      </c>
      <c r="C1318" s="77">
        <v>111.65</v>
      </c>
      <c r="D1318" s="55">
        <f t="shared" si="63"/>
        <v>-9.0000000000003411E-2</v>
      </c>
      <c r="E1318" s="56">
        <f t="shared" si="62"/>
        <v>11700.000000000444</v>
      </c>
      <c r="F1318" s="57"/>
      <c r="G1318" s="56">
        <f t="shared" si="64"/>
        <v>439920.00000000035</v>
      </c>
    </row>
    <row r="1319" spans="2:7">
      <c r="B1319" s="76">
        <v>41729</v>
      </c>
      <c r="C1319" s="77">
        <v>111.65</v>
      </c>
      <c r="D1319" s="55">
        <f t="shared" si="63"/>
        <v>0</v>
      </c>
      <c r="E1319" s="56">
        <f t="shared" si="62"/>
        <v>0</v>
      </c>
      <c r="F1319" s="57"/>
      <c r="G1319" s="56">
        <f t="shared" si="64"/>
        <v>439920.00000000035</v>
      </c>
    </row>
    <row r="1320" spans="2:7">
      <c r="B1320" s="76">
        <v>41728</v>
      </c>
      <c r="C1320" s="77">
        <v>111.05</v>
      </c>
      <c r="D1320" s="55">
        <f t="shared" si="63"/>
        <v>0.60000000000000853</v>
      </c>
      <c r="E1320" s="56">
        <f t="shared" si="62"/>
        <v>-78000.000000001106</v>
      </c>
      <c r="F1320" s="57"/>
      <c r="G1320" s="56">
        <f t="shared" si="64"/>
        <v>439920.00000000035</v>
      </c>
    </row>
    <row r="1321" spans="2:7">
      <c r="B1321" s="76">
        <v>41727</v>
      </c>
      <c r="C1321" s="77">
        <v>108.84</v>
      </c>
      <c r="D1321" s="55">
        <f t="shared" si="63"/>
        <v>2.2099999999999937</v>
      </c>
      <c r="E1321" s="56">
        <f t="shared" si="62"/>
        <v>-287299.99999999919</v>
      </c>
      <c r="F1321" s="57"/>
      <c r="G1321" s="56">
        <f t="shared" si="64"/>
        <v>439920.00000000035</v>
      </c>
    </row>
    <row r="1322" spans="2:7">
      <c r="B1322" s="76">
        <v>41726</v>
      </c>
      <c r="C1322" s="77">
        <v>107.14</v>
      </c>
      <c r="D1322" s="55">
        <f t="shared" si="63"/>
        <v>1.7000000000000028</v>
      </c>
      <c r="E1322" s="56">
        <f t="shared" si="62"/>
        <v>-221000.00000000038</v>
      </c>
      <c r="F1322" s="57"/>
      <c r="G1322" s="56">
        <f t="shared" si="64"/>
        <v>439920.00000000035</v>
      </c>
    </row>
    <row r="1323" spans="2:7">
      <c r="B1323" s="76">
        <v>41725</v>
      </c>
      <c r="C1323" s="77">
        <v>106.31</v>
      </c>
      <c r="D1323" s="55">
        <f t="shared" si="63"/>
        <v>0.82999999999999829</v>
      </c>
      <c r="E1323" s="56">
        <f t="shared" si="62"/>
        <v>-107899.99999999978</v>
      </c>
      <c r="F1323" s="57"/>
      <c r="G1323" s="56">
        <f t="shared" si="64"/>
        <v>439920.00000000035</v>
      </c>
    </row>
    <row r="1324" spans="2:7">
      <c r="B1324" s="76">
        <v>41724</v>
      </c>
      <c r="C1324" s="77">
        <v>104.53</v>
      </c>
      <c r="D1324" s="55">
        <f t="shared" si="63"/>
        <v>1.7800000000000011</v>
      </c>
      <c r="E1324" s="56">
        <f t="shared" si="62"/>
        <v>-231400.00000000015</v>
      </c>
      <c r="F1324" s="57"/>
      <c r="G1324" s="56">
        <f t="shared" si="64"/>
        <v>439920.00000000035</v>
      </c>
    </row>
    <row r="1325" spans="2:7">
      <c r="B1325" s="76">
        <v>41723</v>
      </c>
      <c r="C1325" s="77">
        <v>105.77</v>
      </c>
      <c r="D1325" s="55">
        <f t="shared" si="63"/>
        <v>-1.2399999999999949</v>
      </c>
      <c r="E1325" s="56">
        <f t="shared" si="62"/>
        <v>161199.99999999933</v>
      </c>
      <c r="F1325" s="57"/>
      <c r="G1325" s="56">
        <f t="shared" si="64"/>
        <v>439920.00000000035</v>
      </c>
    </row>
    <row r="1326" spans="2:7">
      <c r="B1326" s="76">
        <v>41722</v>
      </c>
      <c r="C1326" s="77">
        <v>108.18</v>
      </c>
      <c r="D1326" s="55">
        <f t="shared" si="63"/>
        <v>-2.4100000000000108</v>
      </c>
      <c r="E1326" s="56">
        <f t="shared" si="62"/>
        <v>313300.0000000014</v>
      </c>
      <c r="F1326" s="57"/>
      <c r="G1326" s="56">
        <f t="shared" si="64"/>
        <v>439920.00000000035</v>
      </c>
    </row>
    <row r="1327" spans="2:7">
      <c r="B1327" s="76">
        <v>41721</v>
      </c>
      <c r="C1327" s="77">
        <v>108.47</v>
      </c>
      <c r="D1327" s="55">
        <f t="shared" si="63"/>
        <v>-0.28999999999999204</v>
      </c>
      <c r="E1327" s="56">
        <f t="shared" si="62"/>
        <v>37699.999999998967</v>
      </c>
      <c r="F1327" s="57"/>
      <c r="G1327" s="56">
        <f t="shared" si="64"/>
        <v>439920.00000000035</v>
      </c>
    </row>
    <row r="1328" spans="2:7">
      <c r="B1328" s="76">
        <v>41720</v>
      </c>
      <c r="C1328" s="77">
        <v>106.99</v>
      </c>
      <c r="D1328" s="55">
        <f t="shared" si="63"/>
        <v>1.480000000000004</v>
      </c>
      <c r="E1328" s="56">
        <f t="shared" si="62"/>
        <v>-192400.00000000052</v>
      </c>
      <c r="F1328" s="57"/>
      <c r="G1328" s="56">
        <f t="shared" si="64"/>
        <v>439920.00000000035</v>
      </c>
    </row>
    <row r="1329" spans="2:7">
      <c r="B1329" s="76">
        <v>41719</v>
      </c>
      <c r="C1329" s="77">
        <v>109.39</v>
      </c>
      <c r="D1329" s="55">
        <f t="shared" si="63"/>
        <v>-2.4000000000000057</v>
      </c>
      <c r="E1329" s="56">
        <f t="shared" si="62"/>
        <v>312000.00000000076</v>
      </c>
      <c r="F1329" s="57"/>
      <c r="G1329" s="56">
        <f t="shared" si="64"/>
        <v>439920.00000000035</v>
      </c>
    </row>
    <row r="1330" spans="2:7">
      <c r="B1330" s="76">
        <v>41718</v>
      </c>
      <c r="C1330" s="77">
        <v>108.86</v>
      </c>
      <c r="D1330" s="55">
        <f t="shared" si="63"/>
        <v>0.53000000000000114</v>
      </c>
      <c r="E1330" s="56">
        <f t="shared" si="62"/>
        <v>-68900.000000000146</v>
      </c>
      <c r="F1330" s="57"/>
      <c r="G1330" s="56">
        <f t="shared" si="64"/>
        <v>439920.00000000035</v>
      </c>
    </row>
    <row r="1331" spans="2:7">
      <c r="B1331" s="76">
        <v>41717</v>
      </c>
      <c r="C1331" s="77">
        <v>109.7</v>
      </c>
      <c r="D1331" s="55">
        <f t="shared" si="63"/>
        <v>-0.84000000000000341</v>
      </c>
      <c r="E1331" s="56">
        <f t="shared" si="62"/>
        <v>109200.00000000044</v>
      </c>
      <c r="F1331" s="57"/>
      <c r="G1331" s="56">
        <f t="shared" si="64"/>
        <v>439920.00000000035</v>
      </c>
    </row>
    <row r="1332" spans="2:7">
      <c r="B1332" s="76">
        <v>41716</v>
      </c>
      <c r="C1332" s="77">
        <v>108.16</v>
      </c>
      <c r="D1332" s="55">
        <f t="shared" si="63"/>
        <v>1.5400000000000063</v>
      </c>
      <c r="E1332" s="56">
        <f t="shared" si="62"/>
        <v>-200200.00000000081</v>
      </c>
      <c r="F1332" s="57"/>
      <c r="G1332" s="56">
        <f t="shared" si="64"/>
        <v>439920.00000000035</v>
      </c>
    </row>
    <row r="1333" spans="2:7">
      <c r="B1333" s="76">
        <v>41715</v>
      </c>
      <c r="C1333" s="77">
        <v>106.63</v>
      </c>
      <c r="D1333" s="55">
        <f t="shared" si="63"/>
        <v>1.5300000000000011</v>
      </c>
      <c r="E1333" s="56">
        <f t="shared" si="62"/>
        <v>-198900.00000000015</v>
      </c>
      <c r="F1333" s="57"/>
      <c r="G1333" s="56">
        <f t="shared" si="64"/>
        <v>439920.00000000035</v>
      </c>
    </row>
    <row r="1334" spans="2:7">
      <c r="B1334" s="76">
        <v>41714</v>
      </c>
      <c r="C1334" s="77">
        <v>105.83</v>
      </c>
      <c r="D1334" s="55">
        <f t="shared" si="63"/>
        <v>0.79999999999999716</v>
      </c>
      <c r="E1334" s="56">
        <f t="shared" si="62"/>
        <v>-103999.99999999964</v>
      </c>
      <c r="F1334" s="57"/>
      <c r="G1334" s="56">
        <f t="shared" si="64"/>
        <v>439920.00000000035</v>
      </c>
    </row>
    <row r="1335" spans="2:7">
      <c r="B1335" s="76">
        <v>41713</v>
      </c>
      <c r="C1335" s="77">
        <v>105.18</v>
      </c>
      <c r="D1335" s="55">
        <f t="shared" si="63"/>
        <v>0.64999999999999147</v>
      </c>
      <c r="E1335" s="56">
        <f t="shared" si="62"/>
        <v>-84499.999999998894</v>
      </c>
      <c r="F1335" s="57"/>
      <c r="G1335" s="56">
        <f t="shared" si="64"/>
        <v>439920.00000000035</v>
      </c>
    </row>
    <row r="1336" spans="2:7">
      <c r="B1336" s="76">
        <v>41712</v>
      </c>
      <c r="C1336" s="77">
        <v>107.5</v>
      </c>
      <c r="D1336" s="55">
        <f t="shared" si="63"/>
        <v>-2.3199999999999932</v>
      </c>
      <c r="E1336" s="56">
        <f t="shared" si="62"/>
        <v>301599.99999999913</v>
      </c>
      <c r="F1336" s="57"/>
      <c r="G1336" s="56">
        <f t="shared" si="64"/>
        <v>439920.00000000035</v>
      </c>
    </row>
    <row r="1337" spans="2:7">
      <c r="B1337" s="76">
        <v>41711</v>
      </c>
      <c r="C1337" s="77">
        <v>107.37</v>
      </c>
      <c r="D1337" s="55">
        <f t="shared" si="63"/>
        <v>0.12999999999999545</v>
      </c>
      <c r="E1337" s="56">
        <f t="shared" si="62"/>
        <v>-16899.999999999411</v>
      </c>
      <c r="F1337" s="57"/>
      <c r="G1337" s="56">
        <f t="shared" si="64"/>
        <v>439920.00000000035</v>
      </c>
    </row>
    <row r="1338" spans="2:7">
      <c r="B1338" s="76">
        <v>41710</v>
      </c>
      <c r="C1338" s="77">
        <v>103.83</v>
      </c>
      <c r="D1338" s="55">
        <f t="shared" si="63"/>
        <v>3.5400000000000063</v>
      </c>
      <c r="E1338" s="56">
        <f t="shared" si="62"/>
        <v>-460200.00000000081</v>
      </c>
      <c r="F1338" s="57"/>
      <c r="G1338" s="56">
        <f t="shared" si="64"/>
        <v>439920.00000000035</v>
      </c>
    </row>
    <row r="1339" spans="2:7">
      <c r="B1339" s="76">
        <v>41709</v>
      </c>
      <c r="C1339" s="77">
        <v>101.97</v>
      </c>
      <c r="D1339" s="55">
        <f t="shared" si="63"/>
        <v>1.8599999999999994</v>
      </c>
      <c r="E1339" s="56">
        <f t="shared" si="62"/>
        <v>-241799.99999999991</v>
      </c>
      <c r="F1339" s="57"/>
      <c r="G1339" s="56">
        <f t="shared" si="64"/>
        <v>402219.99999999988</v>
      </c>
    </row>
    <row r="1340" spans="2:7">
      <c r="B1340" s="76">
        <v>41708</v>
      </c>
      <c r="C1340" s="77">
        <v>104.05</v>
      </c>
      <c r="D1340" s="55">
        <f t="shared" si="63"/>
        <v>-2.0799999999999983</v>
      </c>
      <c r="E1340" s="56">
        <f t="shared" si="62"/>
        <v>270399.99999999977</v>
      </c>
      <c r="F1340" s="57"/>
      <c r="G1340" s="56">
        <f t="shared" si="64"/>
        <v>402219.99999999988</v>
      </c>
    </row>
    <row r="1341" spans="2:7">
      <c r="B1341" s="76">
        <v>41707</v>
      </c>
      <c r="C1341" s="77">
        <v>102.22</v>
      </c>
      <c r="D1341" s="55">
        <f t="shared" si="63"/>
        <v>1.8299999999999983</v>
      </c>
      <c r="E1341" s="56">
        <f t="shared" si="62"/>
        <v>-237899.99999999977</v>
      </c>
      <c r="F1341" s="57"/>
      <c r="G1341" s="56">
        <f t="shared" si="64"/>
        <v>402219.99999999988</v>
      </c>
    </row>
    <row r="1342" spans="2:7">
      <c r="B1342" s="76">
        <v>41706</v>
      </c>
      <c r="C1342" s="77">
        <v>102.22</v>
      </c>
      <c r="D1342" s="55">
        <f t="shared" si="63"/>
        <v>0</v>
      </c>
      <c r="E1342" s="56">
        <f t="shared" si="62"/>
        <v>0</v>
      </c>
      <c r="F1342" s="57"/>
      <c r="G1342" s="56">
        <f t="shared" si="64"/>
        <v>402219.99999999988</v>
      </c>
    </row>
    <row r="1343" spans="2:7">
      <c r="B1343" s="76">
        <v>41705</v>
      </c>
      <c r="C1343" s="77">
        <v>103.42</v>
      </c>
      <c r="D1343" s="55">
        <f t="shared" si="63"/>
        <v>-1.2000000000000028</v>
      </c>
      <c r="E1343" s="56">
        <f t="shared" si="62"/>
        <v>156000.00000000038</v>
      </c>
      <c r="F1343" s="57"/>
      <c r="G1343" s="56">
        <f t="shared" si="64"/>
        <v>402219.99999999988</v>
      </c>
    </row>
    <row r="1344" spans="2:7">
      <c r="B1344" s="76">
        <v>41704</v>
      </c>
      <c r="C1344" s="77">
        <v>102.22</v>
      </c>
      <c r="D1344" s="55">
        <f t="shared" si="63"/>
        <v>1.2000000000000028</v>
      </c>
      <c r="E1344" s="56">
        <f t="shared" si="62"/>
        <v>-156000.00000000038</v>
      </c>
      <c r="F1344" s="57"/>
      <c r="G1344" s="56">
        <f t="shared" si="64"/>
        <v>402219.99999999988</v>
      </c>
    </row>
    <row r="1345" spans="2:7">
      <c r="B1345" s="76">
        <v>41703</v>
      </c>
      <c r="C1345" s="77">
        <v>104.79</v>
      </c>
      <c r="D1345" s="55">
        <f t="shared" si="63"/>
        <v>-2.5700000000000074</v>
      </c>
      <c r="E1345" s="56">
        <f t="shared" si="62"/>
        <v>334100.00000000099</v>
      </c>
      <c r="F1345" s="57"/>
      <c r="G1345" s="56">
        <f t="shared" si="64"/>
        <v>402219.99999999988</v>
      </c>
    </row>
    <row r="1346" spans="2:7">
      <c r="B1346" s="76">
        <v>41702</v>
      </c>
      <c r="C1346" s="77">
        <v>103.6</v>
      </c>
      <c r="D1346" s="55">
        <f t="shared" si="63"/>
        <v>1.1900000000000119</v>
      </c>
      <c r="E1346" s="56">
        <f t="shared" si="62"/>
        <v>-154700.00000000154</v>
      </c>
      <c r="F1346" s="57"/>
      <c r="G1346" s="56">
        <f t="shared" si="64"/>
        <v>402219.99999999988</v>
      </c>
    </row>
    <row r="1347" spans="2:7">
      <c r="B1347" s="76">
        <v>41701</v>
      </c>
      <c r="C1347" s="77">
        <v>103.44</v>
      </c>
      <c r="D1347" s="55">
        <f t="shared" si="63"/>
        <v>0.15999999999999659</v>
      </c>
      <c r="E1347" s="56">
        <f t="shared" si="62"/>
        <v>-20799.999999999556</v>
      </c>
      <c r="F1347" s="57"/>
      <c r="G1347" s="56">
        <f t="shared" si="64"/>
        <v>402219.99999999988</v>
      </c>
    </row>
    <row r="1348" spans="2:7">
      <c r="B1348" s="76">
        <v>41700</v>
      </c>
      <c r="C1348" s="77">
        <v>105.27</v>
      </c>
      <c r="D1348" s="55">
        <f t="shared" si="63"/>
        <v>-1.8299999999999983</v>
      </c>
      <c r="E1348" s="56">
        <f t="shared" si="62"/>
        <v>237899.99999999977</v>
      </c>
      <c r="F1348" s="57"/>
      <c r="G1348" s="56">
        <f t="shared" si="64"/>
        <v>402219.99999999988</v>
      </c>
    </row>
    <row r="1349" spans="2:7">
      <c r="B1349" s="76">
        <v>41699</v>
      </c>
      <c r="C1349" s="77">
        <v>101.45</v>
      </c>
      <c r="D1349" s="55">
        <f t="shared" si="63"/>
        <v>3.8199999999999932</v>
      </c>
      <c r="E1349" s="56">
        <f t="shared" si="62"/>
        <v>-496599.99999999913</v>
      </c>
      <c r="F1349" s="57"/>
      <c r="G1349" s="56">
        <f t="shared" si="64"/>
        <v>402219.99999999988</v>
      </c>
    </row>
    <row r="1350" spans="2:7">
      <c r="B1350" s="76">
        <v>41698</v>
      </c>
      <c r="C1350" s="77">
        <v>100.2542</v>
      </c>
      <c r="D1350" s="55">
        <f t="shared" si="63"/>
        <v>1.1958000000000055</v>
      </c>
      <c r="E1350" s="56">
        <f t="shared" si="62"/>
        <v>-155454.00000000073</v>
      </c>
      <c r="F1350" s="57"/>
      <c r="G1350" s="56">
        <f t="shared" si="64"/>
        <v>363479.99999999924</v>
      </c>
    </row>
    <row r="1351" spans="2:7">
      <c r="B1351" s="76">
        <v>41697</v>
      </c>
      <c r="C1351" s="77">
        <v>106.11</v>
      </c>
      <c r="D1351" s="55">
        <f t="shared" si="63"/>
        <v>-5.8558000000000021</v>
      </c>
      <c r="E1351" s="56">
        <f t="shared" si="62"/>
        <v>761254.00000000023</v>
      </c>
      <c r="F1351" s="57"/>
      <c r="G1351" s="56">
        <f t="shared" si="64"/>
        <v>363479.99999999924</v>
      </c>
    </row>
    <row r="1352" spans="2:7">
      <c r="B1352" s="76">
        <v>41696</v>
      </c>
      <c r="C1352" s="77">
        <v>111.08</v>
      </c>
      <c r="D1352" s="55">
        <f t="shared" si="63"/>
        <v>-4.9699999999999989</v>
      </c>
      <c r="E1352" s="56">
        <f t="shared" ref="E1352:E1415" si="65">$J$8*D1352</f>
        <v>646099.99999999988</v>
      </c>
      <c r="F1352" s="57"/>
      <c r="G1352" s="56">
        <f t="shared" si="64"/>
        <v>363479.99999999924</v>
      </c>
    </row>
    <row r="1353" spans="2:7">
      <c r="B1353" s="76">
        <v>41695</v>
      </c>
      <c r="C1353" s="77">
        <v>113.17</v>
      </c>
      <c r="D1353" s="55">
        <f t="shared" si="63"/>
        <v>-2.0900000000000034</v>
      </c>
      <c r="E1353" s="56">
        <f t="shared" si="65"/>
        <v>271700.00000000047</v>
      </c>
      <c r="F1353" s="57"/>
      <c r="G1353" s="56">
        <f t="shared" si="64"/>
        <v>363479.99999999924</v>
      </c>
    </row>
    <row r="1354" spans="2:7">
      <c r="B1354" s="76">
        <v>41694</v>
      </c>
      <c r="C1354" s="77">
        <v>113.4</v>
      </c>
      <c r="D1354" s="55">
        <f t="shared" ref="D1354:D1417" si="66">C1353-C1354</f>
        <v>-0.23000000000000398</v>
      </c>
      <c r="E1354" s="56">
        <f t="shared" si="65"/>
        <v>29900.000000000517</v>
      </c>
      <c r="F1354" s="57"/>
      <c r="G1354" s="56">
        <f t="shared" ref="G1354:G1417" si="67">-PERCENTILE(E1354:E1614,1-$J$7)</f>
        <v>363479.99999999924</v>
      </c>
    </row>
    <row r="1355" spans="2:7">
      <c r="B1355" s="76">
        <v>41693</v>
      </c>
      <c r="C1355" s="77">
        <v>114.59</v>
      </c>
      <c r="D1355" s="55">
        <f t="shared" si="66"/>
        <v>-1.1899999999999977</v>
      </c>
      <c r="E1355" s="56">
        <f t="shared" si="65"/>
        <v>154699.99999999971</v>
      </c>
      <c r="F1355" s="57"/>
      <c r="G1355" s="56">
        <f t="shared" si="67"/>
        <v>363479.99999999924</v>
      </c>
    </row>
    <row r="1356" spans="2:7">
      <c r="B1356" s="76">
        <v>41692</v>
      </c>
      <c r="C1356" s="77">
        <v>113.65</v>
      </c>
      <c r="D1356" s="55">
        <f t="shared" si="66"/>
        <v>0.93999999999999773</v>
      </c>
      <c r="E1356" s="56">
        <f t="shared" si="65"/>
        <v>-122199.99999999971</v>
      </c>
      <c r="F1356" s="57"/>
      <c r="G1356" s="56">
        <f t="shared" si="67"/>
        <v>363479.99999999924</v>
      </c>
    </row>
    <row r="1357" spans="2:7">
      <c r="B1357" s="76">
        <v>41691</v>
      </c>
      <c r="C1357" s="77">
        <v>116.12</v>
      </c>
      <c r="D1357" s="55">
        <f t="shared" si="66"/>
        <v>-2.4699999999999989</v>
      </c>
      <c r="E1357" s="56">
        <f t="shared" si="65"/>
        <v>321099.99999999983</v>
      </c>
      <c r="F1357" s="57"/>
      <c r="G1357" s="56">
        <f t="shared" si="67"/>
        <v>363479.99999999924</v>
      </c>
    </row>
    <row r="1358" spans="2:7">
      <c r="B1358" s="76">
        <v>41690</v>
      </c>
      <c r="C1358" s="77">
        <v>114.12</v>
      </c>
      <c r="D1358" s="55">
        <f t="shared" si="66"/>
        <v>2</v>
      </c>
      <c r="E1358" s="56">
        <f t="shared" si="65"/>
        <v>-260000</v>
      </c>
      <c r="F1358" s="57"/>
      <c r="G1358" s="56">
        <f t="shared" si="67"/>
        <v>363479.99999999924</v>
      </c>
    </row>
    <row r="1359" spans="2:7">
      <c r="B1359" s="76">
        <v>41689</v>
      </c>
      <c r="C1359" s="77">
        <v>114.8</v>
      </c>
      <c r="D1359" s="55">
        <f t="shared" si="66"/>
        <v>-0.67999999999999261</v>
      </c>
      <c r="E1359" s="56">
        <f t="shared" si="65"/>
        <v>88399.99999999904</v>
      </c>
      <c r="F1359" s="57"/>
      <c r="G1359" s="56">
        <f t="shared" si="67"/>
        <v>363479.99999999924</v>
      </c>
    </row>
    <row r="1360" spans="2:7">
      <c r="B1360" s="76">
        <v>41688</v>
      </c>
      <c r="C1360" s="77">
        <v>113.73</v>
      </c>
      <c r="D1360" s="55">
        <f t="shared" si="66"/>
        <v>1.0699999999999932</v>
      </c>
      <c r="E1360" s="56">
        <f t="shared" si="65"/>
        <v>-139099.99999999913</v>
      </c>
      <c r="F1360" s="57"/>
      <c r="G1360" s="56">
        <f t="shared" si="67"/>
        <v>363479.99999999924</v>
      </c>
    </row>
    <row r="1361" spans="2:7">
      <c r="B1361" s="76">
        <v>41687</v>
      </c>
      <c r="C1361" s="77">
        <v>112.81</v>
      </c>
      <c r="D1361" s="55">
        <f t="shared" si="66"/>
        <v>0.92000000000000171</v>
      </c>
      <c r="E1361" s="56">
        <f t="shared" si="65"/>
        <v>-119600.00000000022</v>
      </c>
      <c r="F1361" s="57"/>
      <c r="G1361" s="56">
        <f t="shared" si="67"/>
        <v>363479.99999999924</v>
      </c>
    </row>
    <row r="1362" spans="2:7">
      <c r="B1362" s="76">
        <v>41686</v>
      </c>
      <c r="C1362" s="77">
        <v>112.95</v>
      </c>
      <c r="D1362" s="55">
        <f t="shared" si="66"/>
        <v>-0.14000000000000057</v>
      </c>
      <c r="E1362" s="56">
        <f t="shared" si="65"/>
        <v>18200.000000000073</v>
      </c>
      <c r="F1362" s="57"/>
      <c r="G1362" s="56">
        <f t="shared" si="67"/>
        <v>363479.99999999924</v>
      </c>
    </row>
    <row r="1363" spans="2:7">
      <c r="B1363" s="76">
        <v>41685</v>
      </c>
      <c r="C1363" s="77">
        <v>114.68</v>
      </c>
      <c r="D1363" s="55">
        <f t="shared" si="66"/>
        <v>-1.730000000000004</v>
      </c>
      <c r="E1363" s="56">
        <f t="shared" si="65"/>
        <v>224900.00000000052</v>
      </c>
      <c r="F1363" s="57"/>
      <c r="G1363" s="56">
        <f t="shared" si="67"/>
        <v>363479.99999999924</v>
      </c>
    </row>
    <row r="1364" spans="2:7">
      <c r="B1364" s="76">
        <v>41684</v>
      </c>
      <c r="C1364" s="77">
        <v>113.37</v>
      </c>
      <c r="D1364" s="55">
        <f t="shared" si="66"/>
        <v>1.3100000000000023</v>
      </c>
      <c r="E1364" s="56">
        <f t="shared" si="65"/>
        <v>-170300.00000000029</v>
      </c>
      <c r="F1364" s="57"/>
      <c r="G1364" s="56">
        <f t="shared" si="67"/>
        <v>363479.99999999924</v>
      </c>
    </row>
    <row r="1365" spans="2:7">
      <c r="B1365" s="76">
        <v>41683</v>
      </c>
      <c r="C1365" s="77">
        <v>112.28</v>
      </c>
      <c r="D1365" s="55">
        <f t="shared" si="66"/>
        <v>1.0900000000000034</v>
      </c>
      <c r="E1365" s="56">
        <f t="shared" si="65"/>
        <v>-141700.00000000044</v>
      </c>
      <c r="F1365" s="57"/>
      <c r="G1365" s="56">
        <f t="shared" si="67"/>
        <v>363479.99999999924</v>
      </c>
    </row>
    <row r="1366" spans="2:7">
      <c r="B1366" s="76">
        <v>41682</v>
      </c>
      <c r="C1366" s="77">
        <v>114.8</v>
      </c>
      <c r="D1366" s="55">
        <f t="shared" si="66"/>
        <v>-2.519999999999996</v>
      </c>
      <c r="E1366" s="56">
        <f t="shared" si="65"/>
        <v>327599.99999999948</v>
      </c>
      <c r="F1366" s="57"/>
      <c r="G1366" s="56">
        <f t="shared" si="67"/>
        <v>363479.99999999924</v>
      </c>
    </row>
    <row r="1367" spans="2:7">
      <c r="B1367" s="76">
        <v>41681</v>
      </c>
      <c r="C1367" s="77">
        <v>115.78</v>
      </c>
      <c r="D1367" s="55">
        <f t="shared" si="66"/>
        <v>-0.98000000000000398</v>
      </c>
      <c r="E1367" s="56">
        <f t="shared" si="65"/>
        <v>127400.00000000052</v>
      </c>
      <c r="F1367" s="57"/>
      <c r="G1367" s="56">
        <f t="shared" si="67"/>
        <v>363479.99999999924</v>
      </c>
    </row>
    <row r="1368" spans="2:7">
      <c r="B1368" s="76">
        <v>41680</v>
      </c>
      <c r="C1368" s="77">
        <v>119.6</v>
      </c>
      <c r="D1368" s="55">
        <f t="shared" si="66"/>
        <v>-3.8199999999999932</v>
      </c>
      <c r="E1368" s="56">
        <f t="shared" si="65"/>
        <v>496599.99999999913</v>
      </c>
      <c r="F1368" s="57"/>
      <c r="G1368" s="56">
        <f t="shared" si="67"/>
        <v>378299.99999999913</v>
      </c>
    </row>
    <row r="1369" spans="2:7">
      <c r="B1369" s="76">
        <v>41679</v>
      </c>
      <c r="C1369" s="77">
        <v>118.03</v>
      </c>
      <c r="D1369" s="55">
        <f t="shared" si="66"/>
        <v>1.5699999999999932</v>
      </c>
      <c r="E1369" s="56">
        <f t="shared" si="65"/>
        <v>-204099.99999999913</v>
      </c>
      <c r="F1369" s="57"/>
      <c r="G1369" s="56">
        <f t="shared" si="67"/>
        <v>378299.99999999913</v>
      </c>
    </row>
    <row r="1370" spans="2:7">
      <c r="B1370" s="76">
        <v>41678</v>
      </c>
      <c r="C1370" s="77">
        <v>117.81</v>
      </c>
      <c r="D1370" s="55">
        <f t="shared" si="66"/>
        <v>0.21999999999999886</v>
      </c>
      <c r="E1370" s="56">
        <f t="shared" si="65"/>
        <v>-28599.999999999851</v>
      </c>
      <c r="F1370" s="57"/>
      <c r="G1370" s="56">
        <f t="shared" si="67"/>
        <v>378299.99999999913</v>
      </c>
    </row>
    <row r="1371" spans="2:7">
      <c r="B1371" s="76">
        <v>41677</v>
      </c>
      <c r="C1371" s="77">
        <v>118.05</v>
      </c>
      <c r="D1371" s="55">
        <f t="shared" si="66"/>
        <v>-0.23999999999999488</v>
      </c>
      <c r="E1371" s="56">
        <f t="shared" si="65"/>
        <v>31199.999999999334</v>
      </c>
      <c r="F1371" s="57"/>
      <c r="G1371" s="56">
        <f t="shared" si="67"/>
        <v>378299.99999999913</v>
      </c>
    </row>
    <row r="1372" spans="2:7">
      <c r="B1372" s="76">
        <v>41676</v>
      </c>
      <c r="C1372" s="77">
        <v>118.62</v>
      </c>
      <c r="D1372" s="55">
        <f t="shared" si="66"/>
        <v>-0.57000000000000739</v>
      </c>
      <c r="E1372" s="56">
        <f t="shared" si="65"/>
        <v>74100.00000000096</v>
      </c>
      <c r="F1372" s="57"/>
      <c r="G1372" s="56">
        <f t="shared" si="67"/>
        <v>378299.99999999913</v>
      </c>
    </row>
    <row r="1373" spans="2:7">
      <c r="B1373" s="76">
        <v>41675</v>
      </c>
      <c r="C1373" s="77">
        <v>118.3</v>
      </c>
      <c r="D1373" s="55">
        <f t="shared" si="66"/>
        <v>0.32000000000000739</v>
      </c>
      <c r="E1373" s="56">
        <f t="shared" si="65"/>
        <v>-41600.00000000096</v>
      </c>
      <c r="F1373" s="57"/>
      <c r="G1373" s="56">
        <f t="shared" si="67"/>
        <v>378299.99999999913</v>
      </c>
    </row>
    <row r="1374" spans="2:7">
      <c r="B1374" s="76">
        <v>41674</v>
      </c>
      <c r="C1374" s="77">
        <v>117.77</v>
      </c>
      <c r="D1374" s="55">
        <f t="shared" si="66"/>
        <v>0.53000000000000114</v>
      </c>
      <c r="E1374" s="56">
        <f t="shared" si="65"/>
        <v>-68900.000000000146</v>
      </c>
      <c r="F1374" s="57"/>
      <c r="G1374" s="56">
        <f t="shared" si="67"/>
        <v>378299.99999999913</v>
      </c>
    </row>
    <row r="1375" spans="2:7">
      <c r="B1375" s="76">
        <v>41673</v>
      </c>
      <c r="C1375" s="77">
        <v>116.3</v>
      </c>
      <c r="D1375" s="55">
        <f t="shared" si="66"/>
        <v>1.4699999999999989</v>
      </c>
      <c r="E1375" s="56">
        <f t="shared" si="65"/>
        <v>-191099.99999999985</v>
      </c>
      <c r="F1375" s="57"/>
      <c r="G1375" s="56">
        <f t="shared" si="67"/>
        <v>378299.99999999913</v>
      </c>
    </row>
    <row r="1376" spans="2:7">
      <c r="B1376" s="76">
        <v>41672</v>
      </c>
      <c r="C1376" s="77">
        <v>115.69</v>
      </c>
      <c r="D1376" s="55">
        <f t="shared" si="66"/>
        <v>0.60999999999999943</v>
      </c>
      <c r="E1376" s="56">
        <f t="shared" si="65"/>
        <v>-79299.999999999927</v>
      </c>
      <c r="F1376" s="57"/>
      <c r="G1376" s="56">
        <f t="shared" si="67"/>
        <v>378299.99999999913</v>
      </c>
    </row>
    <row r="1377" spans="2:7">
      <c r="B1377" s="76">
        <v>41671</v>
      </c>
      <c r="C1377" s="77">
        <v>116.4</v>
      </c>
      <c r="D1377" s="55">
        <f t="shared" si="66"/>
        <v>-0.71000000000000796</v>
      </c>
      <c r="E1377" s="56">
        <f t="shared" si="65"/>
        <v>92300.000000001033</v>
      </c>
      <c r="F1377" s="57"/>
      <c r="G1377" s="56">
        <f t="shared" si="67"/>
        <v>378299.99999999913</v>
      </c>
    </row>
    <row r="1378" spans="2:7">
      <c r="B1378" s="76">
        <v>41670</v>
      </c>
      <c r="C1378" s="77">
        <v>118.36</v>
      </c>
      <c r="D1378" s="55">
        <f t="shared" si="66"/>
        <v>-1.9599999999999937</v>
      </c>
      <c r="E1378" s="56">
        <f t="shared" si="65"/>
        <v>254799.99999999919</v>
      </c>
      <c r="F1378" s="57"/>
      <c r="G1378" s="56">
        <f t="shared" si="67"/>
        <v>378299.99999999913</v>
      </c>
    </row>
    <row r="1379" spans="2:7">
      <c r="B1379" s="76">
        <v>41669</v>
      </c>
      <c r="C1379" s="77">
        <v>119.03</v>
      </c>
      <c r="D1379" s="55">
        <f t="shared" si="66"/>
        <v>-0.67000000000000171</v>
      </c>
      <c r="E1379" s="56">
        <f t="shared" si="65"/>
        <v>87100.000000000218</v>
      </c>
      <c r="F1379" s="57"/>
      <c r="G1379" s="56">
        <f t="shared" si="67"/>
        <v>378299.99999999913</v>
      </c>
    </row>
    <row r="1380" spans="2:7">
      <c r="B1380" s="76">
        <v>41668</v>
      </c>
      <c r="C1380" s="77">
        <v>117.8</v>
      </c>
      <c r="D1380" s="55">
        <f t="shared" si="66"/>
        <v>1.230000000000004</v>
      </c>
      <c r="E1380" s="56">
        <f t="shared" si="65"/>
        <v>-159900.00000000052</v>
      </c>
      <c r="F1380" s="57"/>
      <c r="G1380" s="56">
        <f t="shared" si="67"/>
        <v>378299.99999999913</v>
      </c>
    </row>
    <row r="1381" spans="2:7">
      <c r="B1381" s="76">
        <v>41667</v>
      </c>
      <c r="C1381" s="77">
        <v>117.71</v>
      </c>
      <c r="D1381" s="55">
        <f t="shared" si="66"/>
        <v>9.0000000000003411E-2</v>
      </c>
      <c r="E1381" s="56">
        <f t="shared" si="65"/>
        <v>-11700.000000000444</v>
      </c>
      <c r="F1381" s="57"/>
      <c r="G1381" s="56">
        <f t="shared" si="67"/>
        <v>378299.99999999913</v>
      </c>
    </row>
    <row r="1382" spans="2:7">
      <c r="B1382" s="76">
        <v>41666</v>
      </c>
      <c r="C1382" s="77">
        <v>117.3</v>
      </c>
      <c r="D1382" s="55">
        <f t="shared" si="66"/>
        <v>0.40999999999999659</v>
      </c>
      <c r="E1382" s="56">
        <f t="shared" si="65"/>
        <v>-53299.999999999556</v>
      </c>
      <c r="F1382" s="57"/>
      <c r="G1382" s="56">
        <f t="shared" si="67"/>
        <v>378299.99999999913</v>
      </c>
    </row>
    <row r="1383" spans="2:7">
      <c r="B1383" s="76">
        <v>41665</v>
      </c>
      <c r="C1383" s="77">
        <v>116.51</v>
      </c>
      <c r="D1383" s="55">
        <f t="shared" si="66"/>
        <v>0.78999999999999204</v>
      </c>
      <c r="E1383" s="56">
        <f t="shared" si="65"/>
        <v>-102699.99999999897</v>
      </c>
      <c r="F1383" s="57"/>
      <c r="G1383" s="56">
        <f t="shared" si="67"/>
        <v>378299.99999999913</v>
      </c>
    </row>
    <row r="1384" spans="2:7">
      <c r="B1384" s="76">
        <v>41664</v>
      </c>
      <c r="C1384" s="77">
        <v>116.25</v>
      </c>
      <c r="D1384" s="55">
        <f t="shared" si="66"/>
        <v>0.26000000000000512</v>
      </c>
      <c r="E1384" s="56">
        <f t="shared" si="65"/>
        <v>-33800.000000000662</v>
      </c>
      <c r="F1384" s="57"/>
      <c r="G1384" s="56">
        <f t="shared" si="67"/>
        <v>378299.99999999913</v>
      </c>
    </row>
    <row r="1385" spans="2:7">
      <c r="B1385" s="76">
        <v>41663</v>
      </c>
      <c r="C1385" s="77">
        <v>116.78</v>
      </c>
      <c r="D1385" s="55">
        <f t="shared" si="66"/>
        <v>-0.53000000000000114</v>
      </c>
      <c r="E1385" s="56">
        <f t="shared" si="65"/>
        <v>68900.000000000146</v>
      </c>
      <c r="F1385" s="57"/>
      <c r="G1385" s="56">
        <f t="shared" si="67"/>
        <v>378299.99999999913</v>
      </c>
    </row>
    <row r="1386" spans="2:7">
      <c r="B1386" s="76">
        <v>41662</v>
      </c>
      <c r="C1386" s="77">
        <v>116.86</v>
      </c>
      <c r="D1386" s="55">
        <f t="shared" si="66"/>
        <v>-7.9999999999998295E-2</v>
      </c>
      <c r="E1386" s="56">
        <f t="shared" si="65"/>
        <v>10399.999999999778</v>
      </c>
      <c r="F1386" s="57"/>
      <c r="G1386" s="56">
        <f t="shared" si="67"/>
        <v>378299.99999999913</v>
      </c>
    </row>
    <row r="1387" spans="2:7">
      <c r="B1387" s="76">
        <v>41661</v>
      </c>
      <c r="C1387" s="77">
        <v>116.67</v>
      </c>
      <c r="D1387" s="55">
        <f t="shared" si="66"/>
        <v>0.18999999999999773</v>
      </c>
      <c r="E1387" s="56">
        <f t="shared" si="65"/>
        <v>-24699.999999999705</v>
      </c>
      <c r="F1387" s="57"/>
      <c r="G1387" s="56">
        <f t="shared" si="67"/>
        <v>378299.99999999913</v>
      </c>
    </row>
    <row r="1388" spans="2:7">
      <c r="B1388" s="76">
        <v>41660</v>
      </c>
      <c r="C1388" s="77">
        <v>116.63</v>
      </c>
      <c r="D1388" s="55">
        <f t="shared" si="66"/>
        <v>4.0000000000006253E-2</v>
      </c>
      <c r="E1388" s="56">
        <f t="shared" si="65"/>
        <v>-5200.0000000008131</v>
      </c>
      <c r="F1388" s="57"/>
      <c r="G1388" s="56">
        <f t="shared" si="67"/>
        <v>378299.99999999913</v>
      </c>
    </row>
    <row r="1389" spans="2:7">
      <c r="B1389" s="76">
        <v>41659</v>
      </c>
      <c r="C1389" s="77">
        <v>114.52</v>
      </c>
      <c r="D1389" s="55">
        <f t="shared" si="66"/>
        <v>2.1099999999999994</v>
      </c>
      <c r="E1389" s="56">
        <f t="shared" si="65"/>
        <v>-274299.99999999994</v>
      </c>
      <c r="F1389" s="57"/>
      <c r="G1389" s="56">
        <f t="shared" si="67"/>
        <v>378299.99999999913</v>
      </c>
    </row>
    <row r="1390" spans="2:7">
      <c r="B1390" s="76">
        <v>41658</v>
      </c>
      <c r="C1390" s="77">
        <v>115.13</v>
      </c>
      <c r="D1390" s="55">
        <f t="shared" si="66"/>
        <v>-0.60999999999999943</v>
      </c>
      <c r="E1390" s="56">
        <f t="shared" si="65"/>
        <v>79299.999999999927</v>
      </c>
      <c r="F1390" s="57"/>
      <c r="G1390" s="56">
        <f t="shared" si="67"/>
        <v>378299.99999999913</v>
      </c>
    </row>
    <row r="1391" spans="2:7">
      <c r="B1391" s="76">
        <v>41657</v>
      </c>
      <c r="C1391" s="77">
        <v>115.95</v>
      </c>
      <c r="D1391" s="55">
        <f t="shared" si="66"/>
        <v>-0.82000000000000739</v>
      </c>
      <c r="E1391" s="56">
        <f t="shared" si="65"/>
        <v>106600.00000000096</v>
      </c>
      <c r="F1391" s="57"/>
      <c r="G1391" s="56">
        <f t="shared" si="67"/>
        <v>378299.99999999913</v>
      </c>
    </row>
    <row r="1392" spans="2:7">
      <c r="B1392" s="76">
        <v>41656</v>
      </c>
      <c r="C1392" s="77">
        <v>116</v>
      </c>
      <c r="D1392" s="55">
        <f t="shared" si="66"/>
        <v>-4.9999999999997158E-2</v>
      </c>
      <c r="E1392" s="56">
        <f t="shared" si="65"/>
        <v>6499.9999999996307</v>
      </c>
      <c r="F1392" s="57"/>
      <c r="G1392" s="56">
        <f t="shared" si="67"/>
        <v>378299.99999999913</v>
      </c>
    </row>
    <row r="1393" spans="2:7">
      <c r="B1393" s="76">
        <v>41655</v>
      </c>
      <c r="C1393" s="77">
        <v>117.35</v>
      </c>
      <c r="D1393" s="55">
        <f t="shared" si="66"/>
        <v>-1.3499999999999943</v>
      </c>
      <c r="E1393" s="56">
        <f t="shared" si="65"/>
        <v>175499.99999999927</v>
      </c>
      <c r="F1393" s="57"/>
      <c r="G1393" s="56">
        <f t="shared" si="67"/>
        <v>378299.99999999913</v>
      </c>
    </row>
    <row r="1394" spans="2:7">
      <c r="B1394" s="76">
        <v>41654</v>
      </c>
      <c r="C1394" s="77">
        <v>115.8</v>
      </c>
      <c r="D1394" s="55">
        <f t="shared" si="66"/>
        <v>1.5499999999999972</v>
      </c>
      <c r="E1394" s="56">
        <f t="shared" si="65"/>
        <v>-201499.99999999962</v>
      </c>
      <c r="F1394" s="57"/>
      <c r="G1394" s="56">
        <f t="shared" si="67"/>
        <v>378299.99999999913</v>
      </c>
    </row>
    <row r="1395" spans="2:7">
      <c r="B1395" s="76">
        <v>41653</v>
      </c>
      <c r="C1395" s="77">
        <v>115.55</v>
      </c>
      <c r="D1395" s="55">
        <f t="shared" si="66"/>
        <v>0.25</v>
      </c>
      <c r="E1395" s="56">
        <f t="shared" si="65"/>
        <v>-32500</v>
      </c>
      <c r="F1395" s="57"/>
      <c r="G1395" s="56">
        <f t="shared" si="67"/>
        <v>378299.99999999913</v>
      </c>
    </row>
    <row r="1396" spans="2:7">
      <c r="B1396" s="76">
        <v>41652</v>
      </c>
      <c r="C1396" s="77">
        <v>117.62</v>
      </c>
      <c r="D1396" s="55">
        <f t="shared" si="66"/>
        <v>-2.0700000000000074</v>
      </c>
      <c r="E1396" s="56">
        <f t="shared" si="65"/>
        <v>269100.00000000099</v>
      </c>
      <c r="F1396" s="57"/>
      <c r="G1396" s="56">
        <f t="shared" si="67"/>
        <v>378299.99999999913</v>
      </c>
    </row>
    <row r="1397" spans="2:7">
      <c r="B1397" s="76">
        <v>41651</v>
      </c>
      <c r="C1397" s="77">
        <v>117.88</v>
      </c>
      <c r="D1397" s="55">
        <f t="shared" si="66"/>
        <v>-0.25999999999999091</v>
      </c>
      <c r="E1397" s="56">
        <f t="shared" si="65"/>
        <v>33799.999999998821</v>
      </c>
      <c r="F1397" s="57"/>
      <c r="G1397" s="56">
        <f t="shared" si="67"/>
        <v>378299.99999999913</v>
      </c>
    </row>
    <row r="1398" spans="2:7">
      <c r="B1398" s="76">
        <v>41650</v>
      </c>
      <c r="C1398" s="77">
        <v>118.19</v>
      </c>
      <c r="D1398" s="55">
        <f t="shared" si="66"/>
        <v>-0.31000000000000227</v>
      </c>
      <c r="E1398" s="56">
        <f t="shared" si="65"/>
        <v>40300.000000000298</v>
      </c>
      <c r="F1398" s="57"/>
      <c r="G1398" s="56">
        <f t="shared" si="67"/>
        <v>378299.99999999913</v>
      </c>
    </row>
    <row r="1399" spans="2:7">
      <c r="B1399" s="76">
        <v>41649</v>
      </c>
      <c r="C1399" s="77">
        <v>116.69</v>
      </c>
      <c r="D1399" s="55">
        <f t="shared" si="66"/>
        <v>1.5</v>
      </c>
      <c r="E1399" s="56">
        <f t="shared" si="65"/>
        <v>-195000</v>
      </c>
      <c r="F1399" s="57"/>
      <c r="G1399" s="56">
        <f t="shared" si="67"/>
        <v>378299.99999999913</v>
      </c>
    </row>
    <row r="1400" spans="2:7">
      <c r="B1400" s="76">
        <v>41648</v>
      </c>
      <c r="C1400" s="77">
        <v>116.69</v>
      </c>
      <c r="D1400" s="55">
        <f t="shared" si="66"/>
        <v>0</v>
      </c>
      <c r="E1400" s="56">
        <f t="shared" si="65"/>
        <v>0</v>
      </c>
      <c r="F1400" s="57"/>
      <c r="G1400" s="56">
        <f t="shared" si="67"/>
        <v>378299.99999999913</v>
      </c>
    </row>
    <row r="1401" spans="2:7">
      <c r="B1401" s="76">
        <v>41647</v>
      </c>
      <c r="C1401" s="77">
        <v>115.37</v>
      </c>
      <c r="D1401" s="55">
        <f t="shared" si="66"/>
        <v>1.3199999999999932</v>
      </c>
      <c r="E1401" s="56">
        <f t="shared" si="65"/>
        <v>-171599.99999999913</v>
      </c>
      <c r="F1401" s="57"/>
      <c r="G1401" s="56">
        <f t="shared" si="67"/>
        <v>378299.99999999913</v>
      </c>
    </row>
    <row r="1402" spans="2:7">
      <c r="B1402" s="76">
        <v>41646</v>
      </c>
      <c r="C1402" s="77">
        <v>114.57</v>
      </c>
      <c r="D1402" s="55">
        <f t="shared" si="66"/>
        <v>0.80000000000001137</v>
      </c>
      <c r="E1402" s="56">
        <f t="shared" si="65"/>
        <v>-104000.00000000148</v>
      </c>
      <c r="F1402" s="57"/>
      <c r="G1402" s="56">
        <f t="shared" si="67"/>
        <v>378299.99999999913</v>
      </c>
    </row>
    <row r="1403" spans="2:7">
      <c r="B1403" s="76">
        <v>41645</v>
      </c>
      <c r="C1403" s="77">
        <v>112</v>
      </c>
      <c r="D1403" s="55">
        <f t="shared" si="66"/>
        <v>2.5699999999999932</v>
      </c>
      <c r="E1403" s="56">
        <f t="shared" si="65"/>
        <v>-334099.99999999913</v>
      </c>
      <c r="F1403" s="57"/>
      <c r="G1403" s="56">
        <f t="shared" si="67"/>
        <v>378299.99999999913</v>
      </c>
    </row>
    <row r="1404" spans="2:7">
      <c r="B1404" s="76">
        <v>41644</v>
      </c>
      <c r="C1404" s="77">
        <v>113.44</v>
      </c>
      <c r="D1404" s="55">
        <f t="shared" si="66"/>
        <v>-1.4399999999999977</v>
      </c>
      <c r="E1404" s="56">
        <f t="shared" si="65"/>
        <v>187199.99999999971</v>
      </c>
      <c r="F1404" s="57"/>
      <c r="G1404" s="56">
        <f t="shared" si="67"/>
        <v>378299.99999999913</v>
      </c>
    </row>
    <row r="1405" spans="2:7">
      <c r="B1405" s="76">
        <v>41643</v>
      </c>
      <c r="C1405" s="77">
        <v>113.24</v>
      </c>
      <c r="D1405" s="55">
        <f t="shared" si="66"/>
        <v>0.20000000000000284</v>
      </c>
      <c r="E1405" s="56">
        <f t="shared" si="65"/>
        <v>-26000.000000000371</v>
      </c>
      <c r="F1405" s="57"/>
      <c r="G1405" s="56">
        <f t="shared" si="67"/>
        <v>378299.99999999913</v>
      </c>
    </row>
    <row r="1406" spans="2:7">
      <c r="B1406" s="76">
        <v>41642</v>
      </c>
      <c r="C1406" s="77">
        <v>111.45</v>
      </c>
      <c r="D1406" s="55">
        <f t="shared" si="66"/>
        <v>1.789999999999992</v>
      </c>
      <c r="E1406" s="56">
        <f t="shared" si="65"/>
        <v>-232699.99999999895</v>
      </c>
      <c r="F1406" s="57"/>
      <c r="G1406" s="56">
        <f t="shared" si="67"/>
        <v>378299.99999999913</v>
      </c>
    </row>
    <row r="1407" spans="2:7">
      <c r="B1407" s="76">
        <v>41641</v>
      </c>
      <c r="C1407" s="77">
        <v>110</v>
      </c>
      <c r="D1407" s="55">
        <f t="shared" si="66"/>
        <v>1.4500000000000028</v>
      </c>
      <c r="E1407" s="56">
        <f t="shared" si="65"/>
        <v>-188500.00000000038</v>
      </c>
      <c r="F1407" s="57"/>
      <c r="G1407" s="56">
        <f t="shared" si="67"/>
        <v>378299.99999999913</v>
      </c>
    </row>
    <row r="1408" spans="2:7">
      <c r="B1408" s="76">
        <v>41640</v>
      </c>
      <c r="C1408" s="77">
        <v>109.04</v>
      </c>
      <c r="D1408" s="55">
        <f t="shared" si="66"/>
        <v>0.95999999999999375</v>
      </c>
      <c r="E1408" s="56">
        <f t="shared" si="65"/>
        <v>-124799.99999999919</v>
      </c>
      <c r="F1408" s="57"/>
      <c r="G1408" s="56">
        <f t="shared" si="67"/>
        <v>378299.99999999913</v>
      </c>
    </row>
    <row r="1409" spans="2:7">
      <c r="B1409" s="76">
        <v>41639</v>
      </c>
      <c r="C1409" s="77">
        <v>109.22</v>
      </c>
      <c r="D1409" s="55">
        <f t="shared" si="66"/>
        <v>-0.17999999999999261</v>
      </c>
      <c r="E1409" s="56">
        <f t="shared" si="65"/>
        <v>23399.99999999904</v>
      </c>
      <c r="F1409" s="57"/>
      <c r="G1409" s="56">
        <f t="shared" si="67"/>
        <v>378299.99999999913</v>
      </c>
    </row>
    <row r="1410" spans="2:7">
      <c r="B1410" s="76">
        <v>41638</v>
      </c>
      <c r="C1410" s="77">
        <v>110.9</v>
      </c>
      <c r="D1410" s="55">
        <f t="shared" si="66"/>
        <v>-1.6800000000000068</v>
      </c>
      <c r="E1410" s="56">
        <f t="shared" si="65"/>
        <v>218400.00000000087</v>
      </c>
      <c r="F1410" s="57"/>
      <c r="G1410" s="56">
        <f t="shared" si="67"/>
        <v>378299.99999999913</v>
      </c>
    </row>
    <row r="1411" spans="2:7">
      <c r="B1411" s="76">
        <v>41637</v>
      </c>
      <c r="C1411" s="77">
        <v>109.69</v>
      </c>
      <c r="D1411" s="55">
        <f t="shared" si="66"/>
        <v>1.210000000000008</v>
      </c>
      <c r="E1411" s="56">
        <f t="shared" si="65"/>
        <v>-157300.00000000105</v>
      </c>
      <c r="F1411" s="57"/>
      <c r="G1411" s="56">
        <f t="shared" si="67"/>
        <v>378299.99999999913</v>
      </c>
    </row>
    <row r="1412" spans="2:7">
      <c r="B1412" s="76">
        <v>41636</v>
      </c>
      <c r="C1412" s="77">
        <v>111.23</v>
      </c>
      <c r="D1412" s="55">
        <f t="shared" si="66"/>
        <v>-1.5400000000000063</v>
      </c>
      <c r="E1412" s="56">
        <f t="shared" si="65"/>
        <v>200200.00000000081</v>
      </c>
      <c r="F1412" s="57"/>
      <c r="G1412" s="56">
        <f t="shared" si="67"/>
        <v>378299.99999999913</v>
      </c>
    </row>
    <row r="1413" spans="2:7">
      <c r="B1413" s="76">
        <v>41635</v>
      </c>
      <c r="C1413" s="77">
        <v>112.05</v>
      </c>
      <c r="D1413" s="55">
        <f t="shared" si="66"/>
        <v>-0.81999999999999318</v>
      </c>
      <c r="E1413" s="56">
        <f t="shared" si="65"/>
        <v>106599.99999999911</v>
      </c>
      <c r="F1413" s="57"/>
      <c r="G1413" s="56">
        <f t="shared" si="67"/>
        <v>378299.99999999913</v>
      </c>
    </row>
    <row r="1414" spans="2:7">
      <c r="B1414" s="76">
        <v>41634</v>
      </c>
      <c r="C1414" s="77">
        <v>112.71</v>
      </c>
      <c r="D1414" s="55">
        <f t="shared" si="66"/>
        <v>-0.65999999999999659</v>
      </c>
      <c r="E1414" s="56">
        <f t="shared" si="65"/>
        <v>85799.999999999563</v>
      </c>
      <c r="F1414" s="57"/>
      <c r="G1414" s="56">
        <f t="shared" si="67"/>
        <v>378299.99999999913</v>
      </c>
    </row>
    <row r="1415" spans="2:7">
      <c r="B1415" s="76">
        <v>41633</v>
      </c>
      <c r="C1415" s="77">
        <v>112.64</v>
      </c>
      <c r="D1415" s="55">
        <f t="shared" si="66"/>
        <v>6.9999999999993179E-2</v>
      </c>
      <c r="E1415" s="56">
        <f t="shared" si="65"/>
        <v>-9099.9999999991123</v>
      </c>
      <c r="F1415" s="57"/>
      <c r="G1415" s="56">
        <f t="shared" si="67"/>
        <v>378299.99999999913</v>
      </c>
    </row>
    <row r="1416" spans="2:7">
      <c r="B1416" s="76">
        <v>41632</v>
      </c>
      <c r="C1416" s="77">
        <v>110.73</v>
      </c>
      <c r="D1416" s="55">
        <f t="shared" si="66"/>
        <v>1.9099999999999966</v>
      </c>
      <c r="E1416" s="56">
        <f t="shared" ref="E1416:E1479" si="68">$J$8*D1416</f>
        <v>-248299.99999999956</v>
      </c>
      <c r="F1416" s="57"/>
      <c r="G1416" s="56">
        <f t="shared" si="67"/>
        <v>378299.99999999913</v>
      </c>
    </row>
    <row r="1417" spans="2:7">
      <c r="B1417" s="76">
        <v>41631</v>
      </c>
      <c r="C1417" s="77">
        <v>112.98</v>
      </c>
      <c r="D1417" s="55">
        <f t="shared" si="66"/>
        <v>-2.25</v>
      </c>
      <c r="E1417" s="56">
        <f t="shared" si="68"/>
        <v>292500</v>
      </c>
      <c r="F1417" s="57"/>
      <c r="G1417" s="56">
        <f t="shared" si="67"/>
        <v>378299.99999999913</v>
      </c>
    </row>
    <row r="1418" spans="2:7">
      <c r="B1418" s="76">
        <v>41630</v>
      </c>
      <c r="C1418" s="77">
        <v>113.53</v>
      </c>
      <c r="D1418" s="55">
        <f t="shared" ref="D1418:D1481" si="69">C1417-C1418</f>
        <v>-0.54999999999999716</v>
      </c>
      <c r="E1418" s="56">
        <f t="shared" si="68"/>
        <v>71499.999999999636</v>
      </c>
      <c r="F1418" s="57"/>
      <c r="G1418" s="56">
        <f t="shared" ref="G1418:G1481" si="70">-PERCENTILE(E1418:E1678,1-$J$7)</f>
        <v>378299.99999999913</v>
      </c>
    </row>
    <row r="1419" spans="2:7">
      <c r="B1419" s="76">
        <v>41629</v>
      </c>
      <c r="C1419" s="77">
        <v>113.89</v>
      </c>
      <c r="D1419" s="55">
        <f t="shared" si="69"/>
        <v>-0.35999999999999943</v>
      </c>
      <c r="E1419" s="56">
        <f t="shared" si="68"/>
        <v>46799.999999999927</v>
      </c>
      <c r="F1419" s="57"/>
      <c r="G1419" s="56">
        <f t="shared" si="70"/>
        <v>378299.99999999913</v>
      </c>
    </row>
    <row r="1420" spans="2:7">
      <c r="B1420" s="76">
        <v>41628</v>
      </c>
      <c r="C1420" s="77">
        <v>111.89</v>
      </c>
      <c r="D1420" s="55">
        <f t="shared" si="69"/>
        <v>2</v>
      </c>
      <c r="E1420" s="56">
        <f t="shared" si="68"/>
        <v>-260000</v>
      </c>
      <c r="F1420" s="57"/>
      <c r="G1420" s="56">
        <f t="shared" si="70"/>
        <v>378299.99999999913</v>
      </c>
    </row>
    <row r="1421" spans="2:7">
      <c r="B1421" s="76">
        <v>41627</v>
      </c>
      <c r="C1421" s="77">
        <v>113.23</v>
      </c>
      <c r="D1421" s="55">
        <f t="shared" si="69"/>
        <v>-1.3400000000000034</v>
      </c>
      <c r="E1421" s="56">
        <f t="shared" si="68"/>
        <v>174200.00000000044</v>
      </c>
      <c r="F1421" s="57"/>
      <c r="G1421" s="56">
        <f t="shared" si="70"/>
        <v>378299.99999999913</v>
      </c>
    </row>
    <row r="1422" spans="2:7">
      <c r="B1422" s="76">
        <v>41626</v>
      </c>
      <c r="C1422" s="77">
        <v>112.04</v>
      </c>
      <c r="D1422" s="55">
        <f t="shared" si="69"/>
        <v>1.1899999999999977</v>
      </c>
      <c r="E1422" s="56">
        <f t="shared" si="68"/>
        <v>-154699.99999999971</v>
      </c>
      <c r="F1422" s="57"/>
      <c r="G1422" s="56">
        <f t="shared" si="70"/>
        <v>378299.99999999913</v>
      </c>
    </row>
    <row r="1423" spans="2:7">
      <c r="B1423" s="76">
        <v>41625</v>
      </c>
      <c r="C1423" s="77">
        <v>110.65</v>
      </c>
      <c r="D1423" s="55">
        <f t="shared" si="69"/>
        <v>1.3900000000000006</v>
      </c>
      <c r="E1423" s="56">
        <f t="shared" si="68"/>
        <v>-180700.00000000009</v>
      </c>
      <c r="F1423" s="57"/>
      <c r="G1423" s="56">
        <f t="shared" si="70"/>
        <v>378299.99999999913</v>
      </c>
    </row>
    <row r="1424" spans="2:7">
      <c r="B1424" s="76">
        <v>41624</v>
      </c>
      <c r="C1424" s="77">
        <v>114.52</v>
      </c>
      <c r="D1424" s="55">
        <f t="shared" si="69"/>
        <v>-3.8699999999999903</v>
      </c>
      <c r="E1424" s="56">
        <f t="shared" si="68"/>
        <v>503099.99999999872</v>
      </c>
      <c r="F1424" s="57"/>
      <c r="G1424" s="56">
        <f t="shared" si="70"/>
        <v>378299.99999999913</v>
      </c>
    </row>
    <row r="1425" spans="2:7">
      <c r="B1425" s="76">
        <v>41623</v>
      </c>
      <c r="C1425" s="77">
        <v>115.62</v>
      </c>
      <c r="D1425" s="55">
        <f t="shared" si="69"/>
        <v>-1.1000000000000085</v>
      </c>
      <c r="E1425" s="56">
        <f t="shared" si="68"/>
        <v>143000.00000000111</v>
      </c>
      <c r="F1425" s="57"/>
      <c r="G1425" s="56">
        <f t="shared" si="70"/>
        <v>378299.99999999913</v>
      </c>
    </row>
    <row r="1426" spans="2:7">
      <c r="B1426" s="76">
        <v>41622</v>
      </c>
      <c r="C1426" s="77">
        <v>116.53</v>
      </c>
      <c r="D1426" s="55">
        <f t="shared" si="69"/>
        <v>-0.90999999999999659</v>
      </c>
      <c r="E1426" s="56">
        <f t="shared" si="68"/>
        <v>118299.99999999956</v>
      </c>
      <c r="F1426" s="57"/>
      <c r="G1426" s="56">
        <f t="shared" si="70"/>
        <v>378299.99999999913</v>
      </c>
    </row>
    <row r="1427" spans="2:7">
      <c r="B1427" s="76">
        <v>41621</v>
      </c>
      <c r="C1427" s="77">
        <v>118.1</v>
      </c>
      <c r="D1427" s="55">
        <f t="shared" si="69"/>
        <v>-1.5699999999999932</v>
      </c>
      <c r="E1427" s="56">
        <f t="shared" si="68"/>
        <v>204099.99999999913</v>
      </c>
      <c r="F1427" s="57"/>
      <c r="G1427" s="56">
        <f t="shared" si="70"/>
        <v>378299.99999999913</v>
      </c>
    </row>
    <row r="1428" spans="2:7">
      <c r="B1428" s="76">
        <v>41620</v>
      </c>
      <c r="C1428" s="77">
        <v>116.17</v>
      </c>
      <c r="D1428" s="55">
        <f t="shared" si="69"/>
        <v>1.9299999999999926</v>
      </c>
      <c r="E1428" s="56">
        <f t="shared" si="68"/>
        <v>-250899.99999999904</v>
      </c>
      <c r="F1428" s="57"/>
      <c r="G1428" s="56">
        <f t="shared" si="70"/>
        <v>378299.99999999913</v>
      </c>
    </row>
    <row r="1429" spans="2:7">
      <c r="B1429" s="76">
        <v>41619</v>
      </c>
      <c r="C1429" s="77">
        <v>116.38</v>
      </c>
      <c r="D1429" s="55">
        <f t="shared" si="69"/>
        <v>-0.20999999999999375</v>
      </c>
      <c r="E1429" s="56">
        <f t="shared" si="68"/>
        <v>27299.999999999189</v>
      </c>
      <c r="F1429" s="57"/>
      <c r="G1429" s="56">
        <f t="shared" si="70"/>
        <v>378299.99999999913</v>
      </c>
    </row>
    <row r="1430" spans="2:7">
      <c r="B1430" s="76">
        <v>41618</v>
      </c>
      <c r="C1430" s="77">
        <v>114.81</v>
      </c>
      <c r="D1430" s="55">
        <f t="shared" si="69"/>
        <v>1.5699999999999932</v>
      </c>
      <c r="E1430" s="56">
        <f t="shared" si="68"/>
        <v>-204099.99999999913</v>
      </c>
      <c r="F1430" s="57"/>
      <c r="G1430" s="56">
        <f t="shared" si="70"/>
        <v>378299.99999999913</v>
      </c>
    </row>
    <row r="1431" spans="2:7">
      <c r="B1431" s="76">
        <v>41617</v>
      </c>
      <c r="C1431" s="77">
        <v>115.86</v>
      </c>
      <c r="D1431" s="55">
        <f t="shared" si="69"/>
        <v>-1.0499999999999972</v>
      </c>
      <c r="E1431" s="56">
        <f t="shared" si="68"/>
        <v>136499.99999999962</v>
      </c>
      <c r="F1431" s="57"/>
      <c r="G1431" s="56">
        <f t="shared" si="70"/>
        <v>378299.99999999913</v>
      </c>
    </row>
    <row r="1432" spans="2:7">
      <c r="B1432" s="76">
        <v>41616</v>
      </c>
      <c r="C1432" s="77">
        <v>111.08</v>
      </c>
      <c r="D1432" s="55">
        <f t="shared" si="69"/>
        <v>4.7800000000000011</v>
      </c>
      <c r="E1432" s="56">
        <f t="shared" si="68"/>
        <v>-621400.00000000012</v>
      </c>
      <c r="F1432" s="57"/>
      <c r="G1432" s="56">
        <f t="shared" si="70"/>
        <v>378299.99999999913</v>
      </c>
    </row>
    <row r="1433" spans="2:7">
      <c r="B1433" s="76">
        <v>41615</v>
      </c>
      <c r="C1433" s="77">
        <v>110.77</v>
      </c>
      <c r="D1433" s="55">
        <f t="shared" si="69"/>
        <v>0.31000000000000227</v>
      </c>
      <c r="E1433" s="56">
        <f t="shared" si="68"/>
        <v>-40300.000000000298</v>
      </c>
      <c r="F1433" s="57"/>
      <c r="G1433" s="56">
        <f t="shared" si="70"/>
        <v>358279.99999999884</v>
      </c>
    </row>
    <row r="1434" spans="2:7">
      <c r="B1434" s="76">
        <v>41614</v>
      </c>
      <c r="C1434" s="77">
        <v>109.66</v>
      </c>
      <c r="D1434" s="55">
        <f t="shared" si="69"/>
        <v>1.1099999999999994</v>
      </c>
      <c r="E1434" s="56">
        <f t="shared" si="68"/>
        <v>-144299.99999999991</v>
      </c>
      <c r="F1434" s="57"/>
      <c r="G1434" s="56">
        <f t="shared" si="70"/>
        <v>358279.99999999884</v>
      </c>
    </row>
    <row r="1435" spans="2:7">
      <c r="B1435" s="76">
        <v>41613</v>
      </c>
      <c r="C1435" s="77">
        <v>108.6</v>
      </c>
      <c r="D1435" s="55">
        <f t="shared" si="69"/>
        <v>1.0600000000000023</v>
      </c>
      <c r="E1435" s="56">
        <f t="shared" si="68"/>
        <v>-137800.00000000029</v>
      </c>
      <c r="F1435" s="57"/>
      <c r="G1435" s="56">
        <f t="shared" si="70"/>
        <v>358279.99999999884</v>
      </c>
    </row>
    <row r="1436" spans="2:7">
      <c r="B1436" s="76">
        <v>41612</v>
      </c>
      <c r="C1436" s="77">
        <v>109.28</v>
      </c>
      <c r="D1436" s="55">
        <f t="shared" si="69"/>
        <v>-0.68000000000000682</v>
      </c>
      <c r="E1436" s="56">
        <f t="shared" si="68"/>
        <v>88400.000000000888</v>
      </c>
      <c r="F1436" s="57"/>
      <c r="G1436" s="56">
        <f t="shared" si="70"/>
        <v>358279.99999999884</v>
      </c>
    </row>
    <row r="1437" spans="2:7">
      <c r="B1437" s="76">
        <v>41611</v>
      </c>
      <c r="C1437" s="77">
        <v>109.1</v>
      </c>
      <c r="D1437" s="55">
        <f t="shared" si="69"/>
        <v>0.18000000000000682</v>
      </c>
      <c r="E1437" s="56">
        <f t="shared" si="68"/>
        <v>-23400.000000000888</v>
      </c>
      <c r="F1437" s="57"/>
      <c r="G1437" s="56">
        <f t="shared" si="70"/>
        <v>358279.99999999884</v>
      </c>
    </row>
    <row r="1438" spans="2:7">
      <c r="B1438" s="76">
        <v>41610</v>
      </c>
      <c r="C1438" s="77">
        <v>108.63</v>
      </c>
      <c r="D1438" s="55">
        <f t="shared" si="69"/>
        <v>0.46999999999999886</v>
      </c>
      <c r="E1438" s="56">
        <f t="shared" si="68"/>
        <v>-61099.999999999854</v>
      </c>
      <c r="F1438" s="57"/>
      <c r="G1438" s="56">
        <f t="shared" si="70"/>
        <v>358279.99999999884</v>
      </c>
    </row>
    <row r="1439" spans="2:7">
      <c r="B1439" s="76">
        <v>41609</v>
      </c>
      <c r="C1439" s="77">
        <v>108.97</v>
      </c>
      <c r="D1439" s="55">
        <f t="shared" si="69"/>
        <v>-0.34000000000000341</v>
      </c>
      <c r="E1439" s="56">
        <f t="shared" si="68"/>
        <v>44200.000000000444</v>
      </c>
      <c r="F1439" s="57"/>
      <c r="G1439" s="56">
        <f t="shared" si="70"/>
        <v>358279.99999999884</v>
      </c>
    </row>
    <row r="1440" spans="2:7">
      <c r="B1440" s="76">
        <v>41608</v>
      </c>
      <c r="C1440" s="77">
        <v>109.03</v>
      </c>
      <c r="D1440" s="55">
        <f t="shared" si="69"/>
        <v>-6.0000000000002274E-2</v>
      </c>
      <c r="E1440" s="56">
        <f t="shared" si="68"/>
        <v>7800.0000000002956</v>
      </c>
      <c r="F1440" s="57"/>
      <c r="G1440" s="56">
        <f t="shared" si="70"/>
        <v>358279.99999999884</v>
      </c>
    </row>
    <row r="1441" spans="2:7">
      <c r="B1441" s="76">
        <v>41607</v>
      </c>
      <c r="C1441" s="77">
        <v>108.05</v>
      </c>
      <c r="D1441" s="55">
        <f t="shared" si="69"/>
        <v>0.98000000000000398</v>
      </c>
      <c r="E1441" s="56">
        <f t="shared" si="68"/>
        <v>-127400.00000000052</v>
      </c>
      <c r="F1441" s="57"/>
      <c r="G1441" s="56">
        <f t="shared" si="70"/>
        <v>358279.99999999884</v>
      </c>
    </row>
    <row r="1442" spans="2:7">
      <c r="B1442" s="76">
        <v>41606</v>
      </c>
      <c r="C1442" s="77">
        <v>106.58</v>
      </c>
      <c r="D1442" s="55">
        <f t="shared" si="69"/>
        <v>1.4699999999999989</v>
      </c>
      <c r="E1442" s="56">
        <f t="shared" si="68"/>
        <v>-191099.99999999985</v>
      </c>
      <c r="F1442" s="57"/>
      <c r="G1442" s="56">
        <f t="shared" si="70"/>
        <v>358279.99999999884</v>
      </c>
    </row>
    <row r="1443" spans="2:7">
      <c r="B1443" s="76">
        <v>41605</v>
      </c>
      <c r="C1443" s="77">
        <v>106.58</v>
      </c>
      <c r="D1443" s="55">
        <f t="shared" si="69"/>
        <v>0</v>
      </c>
      <c r="E1443" s="56">
        <f t="shared" si="68"/>
        <v>0</v>
      </c>
      <c r="F1443" s="57"/>
      <c r="G1443" s="56">
        <f t="shared" si="70"/>
        <v>358279.99999999884</v>
      </c>
    </row>
    <row r="1444" spans="2:7">
      <c r="B1444" s="76">
        <v>41604</v>
      </c>
      <c r="C1444" s="77">
        <v>105.01</v>
      </c>
      <c r="D1444" s="55">
        <f t="shared" si="69"/>
        <v>1.5699999999999932</v>
      </c>
      <c r="E1444" s="56">
        <f t="shared" si="68"/>
        <v>-204099.99999999913</v>
      </c>
      <c r="F1444" s="57"/>
      <c r="G1444" s="56">
        <f t="shared" si="70"/>
        <v>358279.99999999884</v>
      </c>
    </row>
    <row r="1445" spans="2:7">
      <c r="B1445" s="76">
        <v>41603</v>
      </c>
      <c r="C1445" s="77">
        <v>105.25</v>
      </c>
      <c r="D1445" s="55">
        <f t="shared" si="69"/>
        <v>-0.23999999999999488</v>
      </c>
      <c r="E1445" s="56">
        <f t="shared" si="68"/>
        <v>31199.999999999334</v>
      </c>
      <c r="F1445" s="57"/>
      <c r="G1445" s="56">
        <f t="shared" si="70"/>
        <v>358279.99999999884</v>
      </c>
    </row>
    <row r="1446" spans="2:7">
      <c r="B1446" s="76">
        <v>41602</v>
      </c>
      <c r="C1446" s="77">
        <v>105.95</v>
      </c>
      <c r="D1446" s="55">
        <f t="shared" si="69"/>
        <v>-0.70000000000000284</v>
      </c>
      <c r="E1446" s="56">
        <f t="shared" si="68"/>
        <v>91000.000000000364</v>
      </c>
      <c r="F1446" s="57"/>
      <c r="G1446" s="56">
        <f t="shared" si="70"/>
        <v>358279.99999999884</v>
      </c>
    </row>
    <row r="1447" spans="2:7">
      <c r="B1447" s="76">
        <v>41601</v>
      </c>
      <c r="C1447" s="77">
        <v>105.43</v>
      </c>
      <c r="D1447" s="55">
        <f t="shared" si="69"/>
        <v>0.51999999999999602</v>
      </c>
      <c r="E1447" s="56">
        <f t="shared" si="68"/>
        <v>-67599.999999999476</v>
      </c>
      <c r="F1447" s="57"/>
      <c r="G1447" s="56">
        <f t="shared" si="70"/>
        <v>358279.99999999884</v>
      </c>
    </row>
    <row r="1448" spans="2:7">
      <c r="B1448" s="76">
        <v>41600</v>
      </c>
      <c r="C1448" s="77">
        <v>105.33</v>
      </c>
      <c r="D1448" s="55">
        <f t="shared" si="69"/>
        <v>0.10000000000000853</v>
      </c>
      <c r="E1448" s="56">
        <f t="shared" si="68"/>
        <v>-13000.000000001108</v>
      </c>
      <c r="F1448" s="57"/>
      <c r="G1448" s="56">
        <f t="shared" si="70"/>
        <v>358279.99999999884</v>
      </c>
    </row>
    <row r="1449" spans="2:7">
      <c r="B1449" s="76">
        <v>41599</v>
      </c>
      <c r="C1449" s="77">
        <v>105.1</v>
      </c>
      <c r="D1449" s="55">
        <f t="shared" si="69"/>
        <v>0.23000000000000398</v>
      </c>
      <c r="E1449" s="56">
        <f t="shared" si="68"/>
        <v>-29900.000000000517</v>
      </c>
      <c r="F1449" s="57"/>
      <c r="G1449" s="56">
        <f t="shared" si="70"/>
        <v>358279.99999999884</v>
      </c>
    </row>
    <row r="1450" spans="2:7">
      <c r="B1450" s="76">
        <v>41598</v>
      </c>
      <c r="C1450" s="77">
        <v>104.44</v>
      </c>
      <c r="D1450" s="55">
        <f t="shared" si="69"/>
        <v>0.65999999999999659</v>
      </c>
      <c r="E1450" s="56">
        <f t="shared" si="68"/>
        <v>-85799.999999999563</v>
      </c>
      <c r="F1450" s="57"/>
      <c r="G1450" s="56">
        <f t="shared" si="70"/>
        <v>358279.99999999884</v>
      </c>
    </row>
    <row r="1451" spans="2:7">
      <c r="B1451" s="76">
        <v>41597</v>
      </c>
      <c r="C1451" s="77">
        <v>106.6</v>
      </c>
      <c r="D1451" s="55">
        <f t="shared" si="69"/>
        <v>-2.1599999999999966</v>
      </c>
      <c r="E1451" s="56">
        <f t="shared" si="68"/>
        <v>280799.99999999953</v>
      </c>
      <c r="F1451" s="57"/>
      <c r="G1451" s="56">
        <f t="shared" si="70"/>
        <v>358279.99999999884</v>
      </c>
    </row>
    <row r="1452" spans="2:7">
      <c r="B1452" s="76">
        <v>41596</v>
      </c>
      <c r="C1452" s="77">
        <v>106</v>
      </c>
      <c r="D1452" s="55">
        <f t="shared" si="69"/>
        <v>0.59999999999999432</v>
      </c>
      <c r="E1452" s="56">
        <f t="shared" si="68"/>
        <v>-77999.999999999258</v>
      </c>
      <c r="F1452" s="57"/>
      <c r="G1452" s="56">
        <f t="shared" si="70"/>
        <v>358279.99999999884</v>
      </c>
    </row>
    <row r="1453" spans="2:7">
      <c r="B1453" s="76">
        <v>41595</v>
      </c>
      <c r="C1453" s="77">
        <v>106.5</v>
      </c>
      <c r="D1453" s="55">
        <f t="shared" si="69"/>
        <v>-0.5</v>
      </c>
      <c r="E1453" s="56">
        <f t="shared" si="68"/>
        <v>65000</v>
      </c>
      <c r="F1453" s="57"/>
      <c r="G1453" s="56">
        <f t="shared" si="70"/>
        <v>358279.99999999884</v>
      </c>
    </row>
    <row r="1454" spans="2:7">
      <c r="B1454" s="76">
        <v>41594</v>
      </c>
      <c r="C1454" s="77">
        <v>105.33</v>
      </c>
      <c r="D1454" s="55">
        <f t="shared" si="69"/>
        <v>1.1700000000000017</v>
      </c>
      <c r="E1454" s="56">
        <f t="shared" si="68"/>
        <v>-152100.00000000023</v>
      </c>
      <c r="F1454" s="57"/>
      <c r="G1454" s="56">
        <f t="shared" si="70"/>
        <v>358279.99999999884</v>
      </c>
    </row>
    <row r="1455" spans="2:7">
      <c r="B1455" s="76">
        <v>41593</v>
      </c>
      <c r="C1455" s="77">
        <v>105.09</v>
      </c>
      <c r="D1455" s="55">
        <f t="shared" si="69"/>
        <v>0.23999999999999488</v>
      </c>
      <c r="E1455" s="56">
        <f t="shared" si="68"/>
        <v>-31199.999999999334</v>
      </c>
      <c r="F1455" s="57"/>
      <c r="G1455" s="56">
        <f t="shared" si="70"/>
        <v>358279.99999999884</v>
      </c>
    </row>
    <row r="1456" spans="2:7">
      <c r="B1456" s="76">
        <v>41592</v>
      </c>
      <c r="C1456" s="77">
        <v>103.85</v>
      </c>
      <c r="D1456" s="55">
        <f t="shared" si="69"/>
        <v>1.2400000000000091</v>
      </c>
      <c r="E1456" s="56">
        <f t="shared" si="68"/>
        <v>-161200.00000000119</v>
      </c>
      <c r="F1456" s="57"/>
      <c r="G1456" s="56">
        <f t="shared" si="70"/>
        <v>358279.99999999884</v>
      </c>
    </row>
    <row r="1457" spans="2:7">
      <c r="B1457" s="76">
        <v>41591</v>
      </c>
      <c r="C1457" s="77">
        <v>103.12</v>
      </c>
      <c r="D1457" s="55">
        <f t="shared" si="69"/>
        <v>0.72999999999998977</v>
      </c>
      <c r="E1457" s="56">
        <f t="shared" si="68"/>
        <v>-94899.999999998676</v>
      </c>
      <c r="F1457" s="57"/>
      <c r="G1457" s="56">
        <f t="shared" si="70"/>
        <v>358279.99999999884</v>
      </c>
    </row>
    <row r="1458" spans="2:7">
      <c r="B1458" s="76">
        <v>41590</v>
      </c>
      <c r="C1458" s="77">
        <v>102.34</v>
      </c>
      <c r="D1458" s="55">
        <f t="shared" si="69"/>
        <v>0.78000000000000114</v>
      </c>
      <c r="E1458" s="56">
        <f t="shared" si="68"/>
        <v>-101400.00000000015</v>
      </c>
      <c r="F1458" s="57"/>
      <c r="G1458" s="56">
        <f t="shared" si="70"/>
        <v>358279.99999999884</v>
      </c>
    </row>
    <row r="1459" spans="2:7">
      <c r="B1459" s="76">
        <v>41589</v>
      </c>
      <c r="C1459" s="77">
        <v>103.22</v>
      </c>
      <c r="D1459" s="55">
        <f t="shared" si="69"/>
        <v>-0.87999999999999545</v>
      </c>
      <c r="E1459" s="56">
        <f t="shared" si="68"/>
        <v>114399.9999999994</v>
      </c>
      <c r="F1459" s="57"/>
      <c r="G1459" s="56">
        <f t="shared" si="70"/>
        <v>358279.99999999884</v>
      </c>
    </row>
    <row r="1460" spans="2:7">
      <c r="B1460" s="76">
        <v>41588</v>
      </c>
      <c r="C1460" s="77">
        <v>103.07</v>
      </c>
      <c r="D1460" s="55">
        <f t="shared" si="69"/>
        <v>0.15000000000000568</v>
      </c>
      <c r="E1460" s="56">
        <f t="shared" si="68"/>
        <v>-19500.000000000739</v>
      </c>
      <c r="F1460" s="57"/>
      <c r="G1460" s="56">
        <f t="shared" si="70"/>
        <v>358279.99999999884</v>
      </c>
    </row>
    <row r="1461" spans="2:7">
      <c r="B1461" s="76">
        <v>41587</v>
      </c>
      <c r="C1461" s="77">
        <v>101.8</v>
      </c>
      <c r="D1461" s="55">
        <f t="shared" si="69"/>
        <v>1.269999999999996</v>
      </c>
      <c r="E1461" s="56">
        <f t="shared" si="68"/>
        <v>-165099.99999999948</v>
      </c>
      <c r="F1461" s="57"/>
      <c r="G1461" s="56">
        <f t="shared" si="70"/>
        <v>358279.99999999884</v>
      </c>
    </row>
    <row r="1462" spans="2:7">
      <c r="B1462" s="76">
        <v>41586</v>
      </c>
      <c r="C1462" s="77">
        <v>102.41</v>
      </c>
      <c r="D1462" s="55">
        <f t="shared" si="69"/>
        <v>-0.60999999999999943</v>
      </c>
      <c r="E1462" s="56">
        <f t="shared" si="68"/>
        <v>79299.999999999927</v>
      </c>
      <c r="F1462" s="57"/>
      <c r="G1462" s="56">
        <f t="shared" si="70"/>
        <v>358279.99999999884</v>
      </c>
    </row>
    <row r="1463" spans="2:7">
      <c r="B1463" s="76">
        <v>41585</v>
      </c>
      <c r="C1463" s="77">
        <v>105.84</v>
      </c>
      <c r="D1463" s="55">
        <f t="shared" si="69"/>
        <v>-3.4300000000000068</v>
      </c>
      <c r="E1463" s="56">
        <f t="shared" si="68"/>
        <v>445900.00000000087</v>
      </c>
      <c r="F1463" s="57"/>
      <c r="G1463" s="56">
        <f t="shared" si="70"/>
        <v>358279.99999999884</v>
      </c>
    </row>
    <row r="1464" spans="2:7">
      <c r="B1464" s="76">
        <v>41584</v>
      </c>
      <c r="C1464" s="77">
        <v>106.23</v>
      </c>
      <c r="D1464" s="55">
        <f t="shared" si="69"/>
        <v>-0.39000000000000057</v>
      </c>
      <c r="E1464" s="56">
        <f t="shared" si="68"/>
        <v>50700.000000000073</v>
      </c>
      <c r="F1464" s="57"/>
      <c r="G1464" s="56">
        <f t="shared" si="70"/>
        <v>358279.99999999884</v>
      </c>
    </row>
    <row r="1465" spans="2:7">
      <c r="B1465" s="76">
        <v>41583</v>
      </c>
      <c r="C1465" s="77">
        <v>106.54</v>
      </c>
      <c r="D1465" s="55">
        <f t="shared" si="69"/>
        <v>-0.31000000000000227</v>
      </c>
      <c r="E1465" s="56">
        <f t="shared" si="68"/>
        <v>40300.000000000298</v>
      </c>
      <c r="F1465" s="57"/>
      <c r="G1465" s="56">
        <f t="shared" si="70"/>
        <v>358279.99999999884</v>
      </c>
    </row>
    <row r="1466" spans="2:7">
      <c r="B1466" s="76">
        <v>41582</v>
      </c>
      <c r="C1466" s="77">
        <v>106.6</v>
      </c>
      <c r="D1466" s="55">
        <f t="shared" si="69"/>
        <v>-5.9999999999988063E-2</v>
      </c>
      <c r="E1466" s="56">
        <f t="shared" si="68"/>
        <v>7799.9999999984484</v>
      </c>
      <c r="F1466" s="57"/>
      <c r="G1466" s="56">
        <f t="shared" si="70"/>
        <v>358279.99999999884</v>
      </c>
    </row>
    <row r="1467" spans="2:7">
      <c r="B1467" s="76">
        <v>41581</v>
      </c>
      <c r="C1467" s="77">
        <v>106.93</v>
      </c>
      <c r="D1467" s="55">
        <f t="shared" si="69"/>
        <v>-0.33000000000001251</v>
      </c>
      <c r="E1467" s="56">
        <f t="shared" si="68"/>
        <v>42900.000000001623</v>
      </c>
      <c r="F1467" s="57"/>
      <c r="G1467" s="56">
        <f t="shared" si="70"/>
        <v>358279.99999999884</v>
      </c>
    </row>
    <row r="1468" spans="2:7">
      <c r="B1468" s="76">
        <v>41580</v>
      </c>
      <c r="C1468" s="77">
        <v>105.91</v>
      </c>
      <c r="D1468" s="55">
        <f t="shared" si="69"/>
        <v>1.0200000000000102</v>
      </c>
      <c r="E1468" s="56">
        <f t="shared" si="68"/>
        <v>-132600.00000000134</v>
      </c>
      <c r="F1468" s="57"/>
      <c r="G1468" s="56">
        <f t="shared" si="70"/>
        <v>358279.99999999884</v>
      </c>
    </row>
    <row r="1469" spans="2:7">
      <c r="B1469" s="76">
        <v>41579</v>
      </c>
      <c r="C1469" s="77">
        <v>105.18</v>
      </c>
      <c r="D1469" s="55">
        <f t="shared" si="69"/>
        <v>0.72999999999998977</v>
      </c>
      <c r="E1469" s="56">
        <f t="shared" si="68"/>
        <v>-94899.999999998676</v>
      </c>
      <c r="F1469" s="57"/>
      <c r="G1469" s="56">
        <f t="shared" si="70"/>
        <v>358279.99999999884</v>
      </c>
    </row>
    <row r="1470" spans="2:7">
      <c r="B1470" s="76">
        <v>41578</v>
      </c>
      <c r="C1470" s="77">
        <v>105.18</v>
      </c>
      <c r="D1470" s="55">
        <f t="shared" si="69"/>
        <v>0</v>
      </c>
      <c r="E1470" s="56">
        <f t="shared" si="68"/>
        <v>0</v>
      </c>
      <c r="F1470" s="57"/>
      <c r="G1470" s="56">
        <f t="shared" si="70"/>
        <v>358279.99999999884</v>
      </c>
    </row>
    <row r="1471" spans="2:7">
      <c r="B1471" s="76">
        <v>41577</v>
      </c>
      <c r="C1471" s="77">
        <v>103.95</v>
      </c>
      <c r="D1471" s="55">
        <f t="shared" si="69"/>
        <v>1.230000000000004</v>
      </c>
      <c r="E1471" s="56">
        <f t="shared" si="68"/>
        <v>-159900.00000000052</v>
      </c>
      <c r="F1471" s="57"/>
      <c r="G1471" s="56">
        <f t="shared" si="70"/>
        <v>358279.99999999884</v>
      </c>
    </row>
    <row r="1472" spans="2:7">
      <c r="B1472" s="76">
        <v>41576</v>
      </c>
      <c r="C1472" s="77">
        <v>105.58</v>
      </c>
      <c r="D1472" s="55">
        <f t="shared" si="69"/>
        <v>-1.6299999999999955</v>
      </c>
      <c r="E1472" s="56">
        <f t="shared" si="68"/>
        <v>211899.99999999942</v>
      </c>
      <c r="F1472" s="57"/>
      <c r="G1472" s="56">
        <f t="shared" si="70"/>
        <v>358279.99999999884</v>
      </c>
    </row>
    <row r="1473" spans="2:7">
      <c r="B1473" s="76">
        <v>41575</v>
      </c>
      <c r="C1473" s="77">
        <v>106.7</v>
      </c>
      <c r="D1473" s="55">
        <f t="shared" si="69"/>
        <v>-1.1200000000000045</v>
      </c>
      <c r="E1473" s="56">
        <f t="shared" si="68"/>
        <v>145600.00000000058</v>
      </c>
      <c r="F1473" s="57"/>
      <c r="G1473" s="56">
        <f t="shared" si="70"/>
        <v>358279.99999999884</v>
      </c>
    </row>
    <row r="1474" spans="2:7">
      <c r="B1474" s="76">
        <v>41574</v>
      </c>
      <c r="C1474" s="77">
        <v>107.04</v>
      </c>
      <c r="D1474" s="55">
        <f t="shared" si="69"/>
        <v>-0.34000000000000341</v>
      </c>
      <c r="E1474" s="56">
        <f t="shared" si="68"/>
        <v>44200.000000000444</v>
      </c>
      <c r="F1474" s="57"/>
      <c r="G1474" s="56">
        <f t="shared" si="70"/>
        <v>358279.99999999884</v>
      </c>
    </row>
    <row r="1475" spans="2:7">
      <c r="B1475" s="76">
        <v>41573</v>
      </c>
      <c r="C1475" s="77">
        <v>107.99</v>
      </c>
      <c r="D1475" s="55">
        <f t="shared" si="69"/>
        <v>-0.94999999999998863</v>
      </c>
      <c r="E1475" s="56">
        <f t="shared" si="68"/>
        <v>123499.99999999852</v>
      </c>
      <c r="F1475" s="57"/>
      <c r="G1475" s="56">
        <f t="shared" si="70"/>
        <v>358279.99999999884</v>
      </c>
    </row>
    <row r="1476" spans="2:7">
      <c r="B1476" s="76">
        <v>41572</v>
      </c>
      <c r="C1476" s="77">
        <v>105.31</v>
      </c>
      <c r="D1476" s="55">
        <f t="shared" si="69"/>
        <v>2.6799999999999926</v>
      </c>
      <c r="E1476" s="56">
        <f t="shared" si="68"/>
        <v>-348399.99999999901</v>
      </c>
      <c r="F1476" s="57"/>
      <c r="G1476" s="56">
        <f t="shared" si="70"/>
        <v>358279.99999999884</v>
      </c>
    </row>
    <row r="1477" spans="2:7">
      <c r="B1477" s="76">
        <v>41571</v>
      </c>
      <c r="C1477" s="77">
        <v>105.87</v>
      </c>
      <c r="D1477" s="55">
        <f t="shared" si="69"/>
        <v>-0.56000000000000227</v>
      </c>
      <c r="E1477" s="56">
        <f t="shared" si="68"/>
        <v>72800.000000000291</v>
      </c>
      <c r="F1477" s="57"/>
      <c r="G1477" s="56">
        <f t="shared" si="70"/>
        <v>325519.99999999971</v>
      </c>
    </row>
    <row r="1478" spans="2:7">
      <c r="B1478" s="76">
        <v>41570</v>
      </c>
      <c r="C1478" s="77">
        <v>104.83</v>
      </c>
      <c r="D1478" s="55">
        <f t="shared" si="69"/>
        <v>1.0400000000000063</v>
      </c>
      <c r="E1478" s="56">
        <f t="shared" si="68"/>
        <v>-135200.00000000081</v>
      </c>
      <c r="F1478" s="57"/>
      <c r="G1478" s="56">
        <f t="shared" si="70"/>
        <v>325519.99999999971</v>
      </c>
    </row>
    <row r="1479" spans="2:7">
      <c r="B1479" s="76">
        <v>41569</v>
      </c>
      <c r="C1479" s="77">
        <v>105.57</v>
      </c>
      <c r="D1479" s="55">
        <f t="shared" si="69"/>
        <v>-0.73999999999999488</v>
      </c>
      <c r="E1479" s="56">
        <f t="shared" si="68"/>
        <v>96199.999999999331</v>
      </c>
      <c r="F1479" s="57"/>
      <c r="G1479" s="56">
        <f t="shared" si="70"/>
        <v>325519.99999999971</v>
      </c>
    </row>
    <row r="1480" spans="2:7">
      <c r="B1480" s="76">
        <v>41568</v>
      </c>
      <c r="C1480" s="77">
        <v>105.98</v>
      </c>
      <c r="D1480" s="55">
        <f t="shared" si="69"/>
        <v>-0.4100000000000108</v>
      </c>
      <c r="E1480" s="56">
        <f t="shared" ref="E1480:E1543" si="71">$J$8*D1480</f>
        <v>53300.000000001404</v>
      </c>
      <c r="F1480" s="57"/>
      <c r="G1480" s="56">
        <f t="shared" si="70"/>
        <v>325519.99999999971</v>
      </c>
    </row>
    <row r="1481" spans="2:7">
      <c r="B1481" s="76">
        <v>41567</v>
      </c>
      <c r="C1481" s="77">
        <v>104.68</v>
      </c>
      <c r="D1481" s="55">
        <f t="shared" si="69"/>
        <v>1.2999999999999972</v>
      </c>
      <c r="E1481" s="56">
        <f t="shared" si="71"/>
        <v>-168999.99999999962</v>
      </c>
      <c r="F1481" s="57"/>
      <c r="G1481" s="56">
        <f t="shared" si="70"/>
        <v>325519.99999999971</v>
      </c>
    </row>
    <row r="1482" spans="2:7">
      <c r="B1482" s="76">
        <v>41566</v>
      </c>
      <c r="C1482" s="77">
        <v>104.38</v>
      </c>
      <c r="D1482" s="55">
        <f t="shared" ref="D1482:D1545" si="72">C1481-C1482</f>
        <v>0.30000000000001137</v>
      </c>
      <c r="E1482" s="56">
        <f t="shared" si="71"/>
        <v>-39000.000000001477</v>
      </c>
      <c r="F1482" s="57"/>
      <c r="G1482" s="56">
        <f t="shared" ref="G1482:G1545" si="73">-PERCENTILE(E1482:E1742,1-$J$7)</f>
        <v>325519.99999999971</v>
      </c>
    </row>
    <row r="1483" spans="2:7">
      <c r="B1483" s="76">
        <v>41565</v>
      </c>
      <c r="C1483" s="77">
        <v>103.29</v>
      </c>
      <c r="D1483" s="55">
        <f t="shared" si="72"/>
        <v>1.0899999999999892</v>
      </c>
      <c r="E1483" s="56">
        <f t="shared" si="71"/>
        <v>-141699.9999999986</v>
      </c>
      <c r="F1483" s="57"/>
      <c r="G1483" s="56">
        <f t="shared" si="73"/>
        <v>325519.99999999971</v>
      </c>
    </row>
    <row r="1484" spans="2:7">
      <c r="B1484" s="76">
        <v>41564</v>
      </c>
      <c r="C1484" s="77">
        <v>103.16</v>
      </c>
      <c r="D1484" s="55">
        <f t="shared" si="72"/>
        <v>0.13000000000000966</v>
      </c>
      <c r="E1484" s="56">
        <f t="shared" si="71"/>
        <v>-16900.000000001255</v>
      </c>
      <c r="F1484" s="57"/>
      <c r="G1484" s="56">
        <f t="shared" si="73"/>
        <v>325519.99999999971</v>
      </c>
    </row>
    <row r="1485" spans="2:7">
      <c r="B1485" s="76">
        <v>41563</v>
      </c>
      <c r="C1485" s="77">
        <v>102.96</v>
      </c>
      <c r="D1485" s="55">
        <f t="shared" si="72"/>
        <v>0.20000000000000284</v>
      </c>
      <c r="E1485" s="56">
        <f t="shared" si="71"/>
        <v>-26000.000000000371</v>
      </c>
      <c r="F1485" s="57"/>
      <c r="G1485" s="56">
        <f t="shared" si="73"/>
        <v>325519.99999999971</v>
      </c>
    </row>
    <row r="1486" spans="2:7">
      <c r="B1486" s="76">
        <v>41562</v>
      </c>
      <c r="C1486" s="77">
        <v>102.8</v>
      </c>
      <c r="D1486" s="55">
        <f t="shared" si="72"/>
        <v>0.15999999999999659</v>
      </c>
      <c r="E1486" s="56">
        <f t="shared" si="71"/>
        <v>-20799.999999999556</v>
      </c>
      <c r="F1486" s="57"/>
      <c r="G1486" s="56">
        <f t="shared" si="73"/>
        <v>325519.99999999971</v>
      </c>
    </row>
    <row r="1487" spans="2:7">
      <c r="B1487" s="76">
        <v>41561</v>
      </c>
      <c r="C1487" s="77">
        <v>102.22</v>
      </c>
      <c r="D1487" s="55">
        <f t="shared" si="72"/>
        <v>0.57999999999999829</v>
      </c>
      <c r="E1487" s="56">
        <f t="shared" si="71"/>
        <v>-75399.999999999782</v>
      </c>
      <c r="F1487" s="57"/>
      <c r="G1487" s="56">
        <f t="shared" si="73"/>
        <v>325519.99999999971</v>
      </c>
    </row>
    <row r="1488" spans="2:7">
      <c r="B1488" s="76">
        <v>41560</v>
      </c>
      <c r="C1488" s="77">
        <v>103.17</v>
      </c>
      <c r="D1488" s="55">
        <f t="shared" si="72"/>
        <v>-0.95000000000000284</v>
      </c>
      <c r="E1488" s="56">
        <f t="shared" si="71"/>
        <v>123500.00000000036</v>
      </c>
      <c r="F1488" s="57"/>
      <c r="G1488" s="56">
        <f t="shared" si="73"/>
        <v>325519.99999999971</v>
      </c>
    </row>
    <row r="1489" spans="2:7">
      <c r="B1489" s="76">
        <v>41559</v>
      </c>
      <c r="C1489" s="77">
        <v>102.21</v>
      </c>
      <c r="D1489" s="55">
        <f t="shared" si="72"/>
        <v>0.96000000000000796</v>
      </c>
      <c r="E1489" s="56">
        <f t="shared" si="71"/>
        <v>-124800.00000000103</v>
      </c>
      <c r="F1489" s="57"/>
      <c r="G1489" s="56">
        <f t="shared" si="73"/>
        <v>325519.99999999971</v>
      </c>
    </row>
    <row r="1490" spans="2:7">
      <c r="B1490" s="76">
        <v>41558</v>
      </c>
      <c r="C1490" s="77">
        <v>101.17</v>
      </c>
      <c r="D1490" s="55">
        <f t="shared" si="72"/>
        <v>1.039999999999992</v>
      </c>
      <c r="E1490" s="56">
        <f t="shared" si="71"/>
        <v>-135199.99999999895</v>
      </c>
      <c r="F1490" s="57"/>
      <c r="G1490" s="56">
        <f t="shared" si="73"/>
        <v>325519.99999999971</v>
      </c>
    </row>
    <row r="1491" spans="2:7">
      <c r="B1491" s="76">
        <v>41557</v>
      </c>
      <c r="C1491" s="77">
        <v>100.9</v>
      </c>
      <c r="D1491" s="55">
        <f t="shared" si="72"/>
        <v>0.26999999999999602</v>
      </c>
      <c r="E1491" s="56">
        <f t="shared" si="71"/>
        <v>-35099.999999999483</v>
      </c>
      <c r="F1491" s="57"/>
      <c r="G1491" s="56">
        <f t="shared" si="73"/>
        <v>325519.99999999971</v>
      </c>
    </row>
    <row r="1492" spans="2:7">
      <c r="B1492" s="76">
        <v>41556</v>
      </c>
      <c r="C1492" s="77">
        <v>101.46</v>
      </c>
      <c r="D1492" s="55">
        <f t="shared" si="72"/>
        <v>-0.55999999999998806</v>
      </c>
      <c r="E1492" s="56">
        <f t="shared" si="71"/>
        <v>72799.999999998443</v>
      </c>
      <c r="F1492" s="57"/>
      <c r="G1492" s="56">
        <f t="shared" si="73"/>
        <v>325519.99999999971</v>
      </c>
    </row>
    <row r="1493" spans="2:7">
      <c r="B1493" s="76">
        <v>41555</v>
      </c>
      <c r="C1493" s="77">
        <v>98.49</v>
      </c>
      <c r="D1493" s="55">
        <f t="shared" si="72"/>
        <v>2.9699999999999989</v>
      </c>
      <c r="E1493" s="56">
        <f t="shared" si="71"/>
        <v>-386099.99999999983</v>
      </c>
      <c r="F1493" s="57"/>
      <c r="G1493" s="56">
        <f t="shared" si="73"/>
        <v>325519.99999999971</v>
      </c>
    </row>
    <row r="1494" spans="2:7">
      <c r="B1494" s="76">
        <v>41554</v>
      </c>
      <c r="C1494" s="77">
        <v>95.21</v>
      </c>
      <c r="D1494" s="55">
        <f t="shared" si="72"/>
        <v>3.2800000000000011</v>
      </c>
      <c r="E1494" s="56">
        <f t="shared" si="71"/>
        <v>-426400.00000000017</v>
      </c>
      <c r="F1494" s="57"/>
      <c r="G1494" s="56">
        <f t="shared" si="73"/>
        <v>274300.00000000058</v>
      </c>
    </row>
    <row r="1495" spans="2:7">
      <c r="B1495" s="76">
        <v>41553</v>
      </c>
      <c r="C1495" s="77">
        <v>94.58</v>
      </c>
      <c r="D1495" s="55">
        <f t="shared" si="72"/>
        <v>0.62999999999999545</v>
      </c>
      <c r="E1495" s="56">
        <f t="shared" si="71"/>
        <v>-81899.999999999403</v>
      </c>
      <c r="F1495" s="57"/>
      <c r="G1495" s="56">
        <f t="shared" si="73"/>
        <v>259739.99999999985</v>
      </c>
    </row>
    <row r="1496" spans="2:7">
      <c r="B1496" s="76">
        <v>41552</v>
      </c>
      <c r="C1496" s="77">
        <v>94.29</v>
      </c>
      <c r="D1496" s="55">
        <f t="shared" si="72"/>
        <v>0.28999999999999204</v>
      </c>
      <c r="E1496" s="56">
        <f t="shared" si="71"/>
        <v>-37699.999999998967</v>
      </c>
      <c r="F1496" s="57"/>
      <c r="G1496" s="56">
        <f t="shared" si="73"/>
        <v>259739.99999999985</v>
      </c>
    </row>
    <row r="1497" spans="2:7">
      <c r="B1497" s="76">
        <v>41551</v>
      </c>
      <c r="C1497" s="77">
        <v>94.8</v>
      </c>
      <c r="D1497" s="55">
        <f t="shared" si="72"/>
        <v>-0.50999999999999091</v>
      </c>
      <c r="E1497" s="56">
        <f t="shared" si="71"/>
        <v>66299.999999998821</v>
      </c>
      <c r="F1497" s="57"/>
      <c r="G1497" s="56">
        <f t="shared" si="73"/>
        <v>259739.99999999985</v>
      </c>
    </row>
    <row r="1498" spans="2:7">
      <c r="B1498" s="76">
        <v>41550</v>
      </c>
      <c r="C1498" s="77">
        <v>97.12</v>
      </c>
      <c r="D1498" s="55">
        <f t="shared" si="72"/>
        <v>-2.3200000000000074</v>
      </c>
      <c r="E1498" s="56">
        <f t="shared" si="71"/>
        <v>301600.00000000099</v>
      </c>
      <c r="F1498" s="57"/>
      <c r="G1498" s="56">
        <f t="shared" si="73"/>
        <v>259739.99999999985</v>
      </c>
    </row>
    <row r="1499" spans="2:7">
      <c r="B1499" s="76">
        <v>41549</v>
      </c>
      <c r="C1499" s="77">
        <v>96.18</v>
      </c>
      <c r="D1499" s="55">
        <f t="shared" si="72"/>
        <v>0.93999999999999773</v>
      </c>
      <c r="E1499" s="56">
        <f t="shared" si="71"/>
        <v>-122199.99999999971</v>
      </c>
      <c r="F1499" s="57"/>
      <c r="G1499" s="56">
        <f t="shared" si="73"/>
        <v>259739.99999999985</v>
      </c>
    </row>
    <row r="1500" spans="2:7">
      <c r="B1500" s="76">
        <v>41548</v>
      </c>
      <c r="C1500" s="77">
        <v>94.93</v>
      </c>
      <c r="D1500" s="55">
        <f t="shared" si="72"/>
        <v>1.25</v>
      </c>
      <c r="E1500" s="56">
        <f t="shared" si="71"/>
        <v>-162500</v>
      </c>
      <c r="F1500" s="57"/>
      <c r="G1500" s="56">
        <f t="shared" si="73"/>
        <v>259739.99999999985</v>
      </c>
    </row>
    <row r="1501" spans="2:7">
      <c r="B1501" s="76">
        <v>41547</v>
      </c>
      <c r="C1501" s="77">
        <v>95.67</v>
      </c>
      <c r="D1501" s="55">
        <f t="shared" si="72"/>
        <v>-0.73999999999999488</v>
      </c>
      <c r="E1501" s="56">
        <f t="shared" si="71"/>
        <v>96199.999999999331</v>
      </c>
      <c r="F1501" s="57"/>
      <c r="G1501" s="56">
        <f t="shared" si="73"/>
        <v>259739.99999999985</v>
      </c>
    </row>
    <row r="1502" spans="2:7">
      <c r="B1502" s="76">
        <v>41546</v>
      </c>
      <c r="C1502" s="77">
        <v>95.16</v>
      </c>
      <c r="D1502" s="55">
        <f t="shared" si="72"/>
        <v>0.51000000000000512</v>
      </c>
      <c r="E1502" s="56">
        <f t="shared" si="71"/>
        <v>-66300.000000000669</v>
      </c>
      <c r="F1502" s="57"/>
      <c r="G1502" s="56">
        <f t="shared" si="73"/>
        <v>259739.99999999985</v>
      </c>
    </row>
    <row r="1503" spans="2:7">
      <c r="B1503" s="76">
        <v>41545</v>
      </c>
      <c r="C1503" s="77">
        <v>96.46</v>
      </c>
      <c r="D1503" s="55">
        <f t="shared" si="72"/>
        <v>-1.2999999999999972</v>
      </c>
      <c r="E1503" s="56">
        <f t="shared" si="71"/>
        <v>168999.99999999962</v>
      </c>
      <c r="F1503" s="57"/>
      <c r="G1503" s="56">
        <f t="shared" si="73"/>
        <v>259739.99999999985</v>
      </c>
    </row>
    <row r="1504" spans="2:7">
      <c r="B1504" s="76">
        <v>41544</v>
      </c>
      <c r="C1504" s="77">
        <v>96.62</v>
      </c>
      <c r="D1504" s="55">
        <f t="shared" si="72"/>
        <v>-0.1600000000000108</v>
      </c>
      <c r="E1504" s="56">
        <f t="shared" si="71"/>
        <v>20800.000000001404</v>
      </c>
      <c r="F1504" s="57"/>
      <c r="G1504" s="56">
        <f t="shared" si="73"/>
        <v>259739.99999999985</v>
      </c>
    </row>
    <row r="1505" spans="2:7">
      <c r="B1505" s="76">
        <v>41543</v>
      </c>
      <c r="C1505" s="77">
        <v>96.52</v>
      </c>
      <c r="D1505" s="55">
        <f t="shared" si="72"/>
        <v>0.10000000000000853</v>
      </c>
      <c r="E1505" s="56">
        <f t="shared" si="71"/>
        <v>-13000.000000001108</v>
      </c>
      <c r="F1505" s="57"/>
      <c r="G1505" s="56">
        <f t="shared" si="73"/>
        <v>259739.99999999985</v>
      </c>
    </row>
    <row r="1506" spans="2:7">
      <c r="B1506" s="76">
        <v>41542</v>
      </c>
      <c r="C1506" s="77">
        <v>96.52</v>
      </c>
      <c r="D1506" s="55">
        <f t="shared" si="72"/>
        <v>0</v>
      </c>
      <c r="E1506" s="56">
        <f t="shared" si="71"/>
        <v>0</v>
      </c>
      <c r="F1506" s="57"/>
      <c r="G1506" s="56">
        <f t="shared" si="73"/>
        <v>259739.99999999985</v>
      </c>
    </row>
    <row r="1507" spans="2:7">
      <c r="B1507" s="76">
        <v>41541</v>
      </c>
      <c r="C1507" s="77">
        <v>96.21</v>
      </c>
      <c r="D1507" s="55">
        <f t="shared" si="72"/>
        <v>0.31000000000000227</v>
      </c>
      <c r="E1507" s="56">
        <f t="shared" si="71"/>
        <v>-40300.000000000298</v>
      </c>
      <c r="F1507" s="57"/>
      <c r="G1507" s="56">
        <f t="shared" si="73"/>
        <v>259739.99999999985</v>
      </c>
    </row>
    <row r="1508" spans="2:7">
      <c r="B1508" s="76">
        <v>41540</v>
      </c>
      <c r="C1508" s="77">
        <v>96.1</v>
      </c>
      <c r="D1508" s="55">
        <f t="shared" si="72"/>
        <v>0.10999999999999943</v>
      </c>
      <c r="E1508" s="56">
        <f t="shared" si="71"/>
        <v>-14299.999999999925</v>
      </c>
      <c r="F1508" s="57"/>
      <c r="G1508" s="56">
        <f t="shared" si="73"/>
        <v>259739.99999999985</v>
      </c>
    </row>
    <row r="1509" spans="2:7">
      <c r="B1509" s="76">
        <v>41539</v>
      </c>
      <c r="C1509" s="77">
        <v>95.21</v>
      </c>
      <c r="D1509" s="55">
        <f t="shared" si="72"/>
        <v>0.89000000000000057</v>
      </c>
      <c r="E1509" s="56">
        <f t="shared" si="71"/>
        <v>-115700.00000000007</v>
      </c>
      <c r="F1509" s="57"/>
      <c r="G1509" s="56">
        <f t="shared" si="73"/>
        <v>259739.99999999985</v>
      </c>
    </row>
    <row r="1510" spans="2:7">
      <c r="B1510" s="76">
        <v>41538</v>
      </c>
      <c r="C1510" s="77">
        <v>94.26</v>
      </c>
      <c r="D1510" s="55">
        <f t="shared" si="72"/>
        <v>0.94999999999998863</v>
      </c>
      <c r="E1510" s="56">
        <f t="shared" si="71"/>
        <v>-123499.99999999852</v>
      </c>
      <c r="F1510" s="57"/>
      <c r="G1510" s="56">
        <f t="shared" si="73"/>
        <v>259739.99999999985</v>
      </c>
    </row>
    <row r="1511" spans="2:7">
      <c r="B1511" s="76">
        <v>41537</v>
      </c>
      <c r="C1511" s="77">
        <v>94.57</v>
      </c>
      <c r="D1511" s="55">
        <f t="shared" si="72"/>
        <v>-0.30999999999998806</v>
      </c>
      <c r="E1511" s="56">
        <f t="shared" si="71"/>
        <v>40299.99999999845</v>
      </c>
      <c r="F1511" s="57"/>
      <c r="G1511" s="56">
        <f t="shared" si="73"/>
        <v>259739.99999999985</v>
      </c>
    </row>
    <row r="1512" spans="2:7">
      <c r="B1512" s="76">
        <v>41536</v>
      </c>
      <c r="C1512" s="77">
        <v>94.26</v>
      </c>
      <c r="D1512" s="55">
        <f t="shared" si="72"/>
        <v>0.30999999999998806</v>
      </c>
      <c r="E1512" s="56">
        <f t="shared" si="71"/>
        <v>-40299.99999999845</v>
      </c>
      <c r="F1512" s="57"/>
      <c r="G1512" s="56">
        <f t="shared" si="73"/>
        <v>259739.99999999985</v>
      </c>
    </row>
    <row r="1513" spans="2:7">
      <c r="B1513" s="76">
        <v>41535</v>
      </c>
      <c r="C1513" s="77">
        <v>94.73</v>
      </c>
      <c r="D1513" s="55">
        <f t="shared" si="72"/>
        <v>-0.46999999999999886</v>
      </c>
      <c r="E1513" s="56">
        <f t="shared" si="71"/>
        <v>61099.999999999854</v>
      </c>
      <c r="F1513" s="57"/>
      <c r="G1513" s="56">
        <f t="shared" si="73"/>
        <v>259739.99999999985</v>
      </c>
    </row>
    <row r="1514" spans="2:7">
      <c r="B1514" s="76">
        <v>41534</v>
      </c>
      <c r="C1514" s="77">
        <v>95</v>
      </c>
      <c r="D1514" s="55">
        <f t="shared" si="72"/>
        <v>-0.26999999999999602</v>
      </c>
      <c r="E1514" s="56">
        <f t="shared" si="71"/>
        <v>35099.999999999483</v>
      </c>
      <c r="F1514" s="57"/>
      <c r="G1514" s="56">
        <f t="shared" si="73"/>
        <v>259739.99999999985</v>
      </c>
    </row>
    <row r="1515" spans="2:7">
      <c r="B1515" s="76">
        <v>41533</v>
      </c>
      <c r="C1515" s="77">
        <v>95.03</v>
      </c>
      <c r="D1515" s="55">
        <f t="shared" si="72"/>
        <v>-3.0000000000001137E-2</v>
      </c>
      <c r="E1515" s="56">
        <f t="shared" si="71"/>
        <v>3900.0000000001478</v>
      </c>
      <c r="F1515" s="57"/>
      <c r="G1515" s="56">
        <f t="shared" si="73"/>
        <v>259739.99999999985</v>
      </c>
    </row>
    <row r="1516" spans="2:7">
      <c r="B1516" s="76">
        <v>41532</v>
      </c>
      <c r="C1516" s="77">
        <v>95.19</v>
      </c>
      <c r="D1516" s="55">
        <f t="shared" si="72"/>
        <v>-0.15999999999999659</v>
      </c>
      <c r="E1516" s="56">
        <f t="shared" si="71"/>
        <v>20799.999999999556</v>
      </c>
      <c r="F1516" s="57"/>
      <c r="G1516" s="56">
        <f t="shared" si="73"/>
        <v>259739.99999999985</v>
      </c>
    </row>
    <row r="1517" spans="2:7">
      <c r="B1517" s="76">
        <v>41531</v>
      </c>
      <c r="C1517" s="77">
        <v>95.36</v>
      </c>
      <c r="D1517" s="55">
        <f t="shared" si="72"/>
        <v>-0.17000000000000171</v>
      </c>
      <c r="E1517" s="56">
        <f t="shared" si="71"/>
        <v>22100.000000000222</v>
      </c>
      <c r="F1517" s="57"/>
      <c r="G1517" s="56">
        <f t="shared" si="73"/>
        <v>259739.99999999985</v>
      </c>
    </row>
    <row r="1518" spans="2:7">
      <c r="B1518" s="76">
        <v>41530</v>
      </c>
      <c r="C1518" s="77">
        <v>94.5</v>
      </c>
      <c r="D1518" s="55">
        <f t="shared" si="72"/>
        <v>0.85999999999999943</v>
      </c>
      <c r="E1518" s="56">
        <f t="shared" si="71"/>
        <v>-111799.99999999993</v>
      </c>
      <c r="F1518" s="57"/>
      <c r="G1518" s="56">
        <f t="shared" si="73"/>
        <v>259739.99999999985</v>
      </c>
    </row>
    <row r="1519" spans="2:7">
      <c r="B1519" s="76">
        <v>41529</v>
      </c>
      <c r="C1519" s="77">
        <v>93.99</v>
      </c>
      <c r="D1519" s="55">
        <f t="shared" si="72"/>
        <v>0.51000000000000512</v>
      </c>
      <c r="E1519" s="56">
        <f t="shared" si="71"/>
        <v>-66300.000000000669</v>
      </c>
      <c r="F1519" s="57"/>
      <c r="G1519" s="56">
        <f t="shared" si="73"/>
        <v>259739.99999999985</v>
      </c>
    </row>
    <row r="1520" spans="2:7">
      <c r="B1520" s="76">
        <v>41528</v>
      </c>
      <c r="C1520" s="77">
        <v>93.25</v>
      </c>
      <c r="D1520" s="55">
        <f t="shared" si="72"/>
        <v>0.73999999999999488</v>
      </c>
      <c r="E1520" s="56">
        <f t="shared" si="71"/>
        <v>-96199.999999999331</v>
      </c>
      <c r="F1520" s="57"/>
      <c r="G1520" s="56">
        <f t="shared" si="73"/>
        <v>259739.99999999985</v>
      </c>
    </row>
    <row r="1521" spans="2:7">
      <c r="B1521" s="76">
        <v>41527</v>
      </c>
      <c r="C1521" s="77">
        <v>93.45</v>
      </c>
      <c r="D1521" s="55">
        <f t="shared" si="72"/>
        <v>-0.20000000000000284</v>
      </c>
      <c r="E1521" s="56">
        <f t="shared" si="71"/>
        <v>26000.000000000371</v>
      </c>
      <c r="F1521" s="57"/>
      <c r="G1521" s="56">
        <f t="shared" si="73"/>
        <v>259739.99999999985</v>
      </c>
    </row>
    <row r="1522" spans="2:7">
      <c r="B1522" s="76">
        <v>41526</v>
      </c>
      <c r="C1522" s="77">
        <v>93.76</v>
      </c>
      <c r="D1522" s="55">
        <f t="shared" si="72"/>
        <v>-0.31000000000000227</v>
      </c>
      <c r="E1522" s="56">
        <f t="shared" si="71"/>
        <v>40300.000000000298</v>
      </c>
      <c r="F1522" s="57"/>
      <c r="G1522" s="56">
        <f t="shared" si="73"/>
        <v>259739.99999999985</v>
      </c>
    </row>
    <row r="1523" spans="2:7">
      <c r="B1523" s="76">
        <v>41525</v>
      </c>
      <c r="C1523" s="77">
        <v>92.71</v>
      </c>
      <c r="D1523" s="55">
        <f t="shared" si="72"/>
        <v>1.0500000000000114</v>
      </c>
      <c r="E1523" s="56">
        <f t="shared" si="71"/>
        <v>-136500.00000000148</v>
      </c>
      <c r="F1523" s="57"/>
      <c r="G1523" s="56">
        <f t="shared" si="73"/>
        <v>259739.99999999985</v>
      </c>
    </row>
    <row r="1524" spans="2:7">
      <c r="B1524" s="76">
        <v>41524</v>
      </c>
      <c r="C1524" s="77">
        <v>94.11</v>
      </c>
      <c r="D1524" s="55">
        <f t="shared" si="72"/>
        <v>-1.4000000000000057</v>
      </c>
      <c r="E1524" s="56">
        <f t="shared" si="71"/>
        <v>182000.00000000073</v>
      </c>
      <c r="F1524" s="57"/>
      <c r="G1524" s="56">
        <f t="shared" si="73"/>
        <v>259739.99999999985</v>
      </c>
    </row>
    <row r="1525" spans="2:7">
      <c r="B1525" s="76">
        <v>41523</v>
      </c>
      <c r="C1525" s="77">
        <v>93.28</v>
      </c>
      <c r="D1525" s="55">
        <f t="shared" si="72"/>
        <v>0.82999999999999829</v>
      </c>
      <c r="E1525" s="56">
        <f t="shared" si="71"/>
        <v>-107899.99999999978</v>
      </c>
      <c r="F1525" s="57"/>
      <c r="G1525" s="56">
        <f t="shared" si="73"/>
        <v>259739.99999999985</v>
      </c>
    </row>
    <row r="1526" spans="2:7">
      <c r="B1526" s="76">
        <v>41522</v>
      </c>
      <c r="C1526" s="77">
        <v>93</v>
      </c>
      <c r="D1526" s="55">
        <f t="shared" si="72"/>
        <v>0.28000000000000114</v>
      </c>
      <c r="E1526" s="56">
        <f t="shared" si="71"/>
        <v>-36400.000000000146</v>
      </c>
      <c r="F1526" s="57"/>
      <c r="G1526" s="56">
        <f t="shared" si="73"/>
        <v>259739.99999999985</v>
      </c>
    </row>
    <row r="1527" spans="2:7">
      <c r="B1527" s="76">
        <v>41521</v>
      </c>
      <c r="C1527" s="77">
        <v>93.94</v>
      </c>
      <c r="D1527" s="55">
        <f t="shared" si="72"/>
        <v>-0.93999999999999773</v>
      </c>
      <c r="E1527" s="56">
        <f t="shared" si="71"/>
        <v>122199.99999999971</v>
      </c>
      <c r="F1527" s="57"/>
      <c r="G1527" s="56">
        <f t="shared" si="73"/>
        <v>259739.99999999985</v>
      </c>
    </row>
    <row r="1528" spans="2:7">
      <c r="B1528" s="76">
        <v>41520</v>
      </c>
      <c r="C1528" s="77">
        <v>93.8</v>
      </c>
      <c r="D1528" s="55">
        <f t="shared" si="72"/>
        <v>0.14000000000000057</v>
      </c>
      <c r="E1528" s="56">
        <f t="shared" si="71"/>
        <v>-18200.000000000073</v>
      </c>
      <c r="F1528" s="57"/>
      <c r="G1528" s="56">
        <f t="shared" si="73"/>
        <v>259739.99999999985</v>
      </c>
    </row>
    <row r="1529" spans="2:7">
      <c r="B1529" s="76">
        <v>41519</v>
      </c>
      <c r="C1529" s="77">
        <v>91.81</v>
      </c>
      <c r="D1529" s="55">
        <f t="shared" si="72"/>
        <v>1.9899999999999949</v>
      </c>
      <c r="E1529" s="56">
        <f t="shared" si="71"/>
        <v>-258699.99999999933</v>
      </c>
      <c r="F1529" s="57"/>
      <c r="G1529" s="56">
        <f t="shared" si="73"/>
        <v>259739.99999999985</v>
      </c>
    </row>
    <row r="1530" spans="2:7">
      <c r="B1530" s="76">
        <v>41518</v>
      </c>
      <c r="C1530" s="77">
        <v>90.9</v>
      </c>
      <c r="D1530" s="55">
        <f t="shared" si="72"/>
        <v>0.90999999999999659</v>
      </c>
      <c r="E1530" s="56">
        <f t="shared" si="71"/>
        <v>-118299.99999999956</v>
      </c>
      <c r="F1530" s="57"/>
      <c r="G1530" s="56">
        <f t="shared" si="73"/>
        <v>245699.99999999927</v>
      </c>
    </row>
    <row r="1531" spans="2:7">
      <c r="B1531" s="76">
        <v>41517</v>
      </c>
      <c r="C1531" s="77">
        <v>92.27</v>
      </c>
      <c r="D1531" s="55">
        <f t="shared" si="72"/>
        <v>-1.3699999999999903</v>
      </c>
      <c r="E1531" s="56">
        <f t="shared" si="71"/>
        <v>178099.99999999875</v>
      </c>
      <c r="F1531" s="57"/>
      <c r="G1531" s="56">
        <f t="shared" si="73"/>
        <v>245699.99999999927</v>
      </c>
    </row>
    <row r="1532" spans="2:7">
      <c r="B1532" s="76">
        <v>41516</v>
      </c>
      <c r="C1532" s="77">
        <v>92.94</v>
      </c>
      <c r="D1532" s="55">
        <f t="shared" si="72"/>
        <v>-0.67000000000000171</v>
      </c>
      <c r="E1532" s="56">
        <f t="shared" si="71"/>
        <v>87100.000000000218</v>
      </c>
      <c r="F1532" s="57"/>
      <c r="G1532" s="56">
        <f t="shared" si="73"/>
        <v>245699.99999999927</v>
      </c>
    </row>
    <row r="1533" spans="2:7">
      <c r="B1533" s="76">
        <v>41515</v>
      </c>
      <c r="C1533" s="77">
        <v>93.96</v>
      </c>
      <c r="D1533" s="55">
        <f t="shared" si="72"/>
        <v>-1.019999999999996</v>
      </c>
      <c r="E1533" s="56">
        <f t="shared" si="71"/>
        <v>132599.99999999948</v>
      </c>
      <c r="F1533" s="57"/>
      <c r="G1533" s="56">
        <f t="shared" si="73"/>
        <v>245699.99999999927</v>
      </c>
    </row>
    <row r="1534" spans="2:7">
      <c r="B1534" s="76">
        <v>41514</v>
      </c>
      <c r="C1534" s="77">
        <v>96.91</v>
      </c>
      <c r="D1534" s="55">
        <f t="shared" si="72"/>
        <v>-2.9500000000000028</v>
      </c>
      <c r="E1534" s="56">
        <f t="shared" si="71"/>
        <v>383500.00000000035</v>
      </c>
      <c r="F1534" s="57"/>
      <c r="G1534" s="56">
        <f t="shared" si="73"/>
        <v>245699.99999999927</v>
      </c>
    </row>
    <row r="1535" spans="2:7">
      <c r="B1535" s="76">
        <v>41513</v>
      </c>
      <c r="C1535" s="77">
        <v>97.73</v>
      </c>
      <c r="D1535" s="55">
        <f t="shared" si="72"/>
        <v>-0.82000000000000739</v>
      </c>
      <c r="E1535" s="56">
        <f t="shared" si="71"/>
        <v>106600.00000000096</v>
      </c>
      <c r="F1535" s="57"/>
      <c r="G1535" s="56">
        <f t="shared" si="73"/>
        <v>245699.99999999927</v>
      </c>
    </row>
    <row r="1536" spans="2:7">
      <c r="B1536" s="76">
        <v>41512</v>
      </c>
      <c r="C1536" s="77">
        <v>98.5</v>
      </c>
      <c r="D1536" s="55">
        <f t="shared" si="72"/>
        <v>-0.76999999999999602</v>
      </c>
      <c r="E1536" s="56">
        <f t="shared" si="71"/>
        <v>100099.99999999948</v>
      </c>
      <c r="F1536" s="57"/>
      <c r="G1536" s="56">
        <f t="shared" si="73"/>
        <v>245699.99999999927</v>
      </c>
    </row>
    <row r="1537" spans="2:7">
      <c r="B1537" s="76">
        <v>41511</v>
      </c>
      <c r="C1537" s="77">
        <v>99.09</v>
      </c>
      <c r="D1537" s="55">
        <f t="shared" si="72"/>
        <v>-0.59000000000000341</v>
      </c>
      <c r="E1537" s="56">
        <f t="shared" si="71"/>
        <v>76700.000000000437</v>
      </c>
      <c r="F1537" s="57"/>
      <c r="G1537" s="56">
        <f t="shared" si="73"/>
        <v>245699.99999999927</v>
      </c>
    </row>
    <row r="1538" spans="2:7">
      <c r="B1538" s="76">
        <v>41510</v>
      </c>
      <c r="C1538" s="77">
        <v>99.35</v>
      </c>
      <c r="D1538" s="55">
        <f t="shared" si="72"/>
        <v>-0.25999999999999091</v>
      </c>
      <c r="E1538" s="56">
        <f t="shared" si="71"/>
        <v>33799.999999998821</v>
      </c>
      <c r="F1538" s="57"/>
      <c r="G1538" s="56">
        <f t="shared" si="73"/>
        <v>245699.99999999927</v>
      </c>
    </row>
    <row r="1539" spans="2:7">
      <c r="B1539" s="76">
        <v>41509</v>
      </c>
      <c r="C1539" s="77">
        <v>98.99</v>
      </c>
      <c r="D1539" s="55">
        <f t="shared" si="72"/>
        <v>0.35999999999999943</v>
      </c>
      <c r="E1539" s="56">
        <f t="shared" si="71"/>
        <v>-46799.999999999927</v>
      </c>
      <c r="F1539" s="57"/>
      <c r="G1539" s="56">
        <f t="shared" si="73"/>
        <v>245699.99999999927</v>
      </c>
    </row>
    <row r="1540" spans="2:7">
      <c r="B1540" s="76">
        <v>41508</v>
      </c>
      <c r="C1540" s="77">
        <v>98.99</v>
      </c>
      <c r="D1540" s="55">
        <f t="shared" si="72"/>
        <v>0</v>
      </c>
      <c r="E1540" s="56">
        <f t="shared" si="71"/>
        <v>0</v>
      </c>
      <c r="F1540" s="57"/>
      <c r="G1540" s="56">
        <f t="shared" si="73"/>
        <v>245699.99999999927</v>
      </c>
    </row>
    <row r="1541" spans="2:7">
      <c r="B1541" s="76">
        <v>41507</v>
      </c>
      <c r="C1541" s="77">
        <v>98.92</v>
      </c>
      <c r="D1541" s="55">
        <f t="shared" si="72"/>
        <v>6.9999999999993179E-2</v>
      </c>
      <c r="E1541" s="56">
        <f t="shared" si="71"/>
        <v>-9099.9999999991123</v>
      </c>
      <c r="F1541" s="57"/>
      <c r="G1541" s="56">
        <f t="shared" si="73"/>
        <v>245699.99999999927</v>
      </c>
    </row>
    <row r="1542" spans="2:7">
      <c r="B1542" s="76">
        <v>41506</v>
      </c>
      <c r="C1542" s="77">
        <v>99.2</v>
      </c>
      <c r="D1542" s="55">
        <f t="shared" si="72"/>
        <v>-0.28000000000000114</v>
      </c>
      <c r="E1542" s="56">
        <f t="shared" si="71"/>
        <v>36400.000000000146</v>
      </c>
      <c r="F1542" s="57"/>
      <c r="G1542" s="56">
        <f t="shared" si="73"/>
        <v>245699.99999999927</v>
      </c>
    </row>
    <row r="1543" spans="2:7">
      <c r="B1543" s="76">
        <v>41505</v>
      </c>
      <c r="C1543" s="77">
        <v>98.29</v>
      </c>
      <c r="D1543" s="55">
        <f t="shared" si="72"/>
        <v>0.90999999999999659</v>
      </c>
      <c r="E1543" s="56">
        <f t="shared" si="71"/>
        <v>-118299.99999999956</v>
      </c>
      <c r="F1543" s="57"/>
      <c r="G1543" s="56">
        <f t="shared" si="73"/>
        <v>245699.99999999927</v>
      </c>
    </row>
    <row r="1544" spans="2:7">
      <c r="B1544" s="76">
        <v>41504</v>
      </c>
      <c r="C1544" s="77">
        <v>98.58</v>
      </c>
      <c r="D1544" s="55">
        <f t="shared" si="72"/>
        <v>-0.28999999999999204</v>
      </c>
      <c r="E1544" s="56">
        <f t="shared" ref="E1544:E1607" si="74">$J$8*D1544</f>
        <v>37699.999999998967</v>
      </c>
      <c r="F1544" s="57"/>
      <c r="G1544" s="56">
        <f t="shared" si="73"/>
        <v>245699.99999999927</v>
      </c>
    </row>
    <row r="1545" spans="2:7">
      <c r="B1545" s="76">
        <v>41503</v>
      </c>
      <c r="C1545" s="77">
        <v>98.55</v>
      </c>
      <c r="D1545" s="55">
        <f t="shared" si="72"/>
        <v>3.0000000000001137E-2</v>
      </c>
      <c r="E1545" s="56">
        <f t="shared" si="74"/>
        <v>-3900.0000000001478</v>
      </c>
      <c r="F1545" s="57"/>
      <c r="G1545" s="56">
        <f t="shared" si="73"/>
        <v>245699.99999999927</v>
      </c>
    </row>
    <row r="1546" spans="2:7">
      <c r="B1546" s="76">
        <v>41502</v>
      </c>
      <c r="C1546" s="77">
        <v>99.62</v>
      </c>
      <c r="D1546" s="55">
        <f t="shared" ref="D1546:D1609" si="75">C1545-C1546</f>
        <v>-1.0700000000000074</v>
      </c>
      <c r="E1546" s="56">
        <f t="shared" si="74"/>
        <v>139100.00000000096</v>
      </c>
      <c r="F1546" s="57"/>
      <c r="G1546" s="56">
        <f t="shared" ref="G1546:G1609" si="76">-PERCENTILE(E1546:E1806,1-$J$7)</f>
        <v>245699.99999999927</v>
      </c>
    </row>
    <row r="1547" spans="2:7">
      <c r="B1547" s="76">
        <v>41501</v>
      </c>
      <c r="C1547" s="77">
        <v>99.54</v>
      </c>
      <c r="D1547" s="55">
        <f t="shared" si="75"/>
        <v>7.9999999999998295E-2</v>
      </c>
      <c r="E1547" s="56">
        <f t="shared" si="74"/>
        <v>-10399.999999999778</v>
      </c>
      <c r="F1547" s="57"/>
      <c r="G1547" s="56">
        <f t="shared" si="76"/>
        <v>245699.99999999927</v>
      </c>
    </row>
    <row r="1548" spans="2:7">
      <c r="B1548" s="76">
        <v>41500</v>
      </c>
      <c r="C1548" s="77">
        <v>99.85</v>
      </c>
      <c r="D1548" s="55">
        <f t="shared" si="75"/>
        <v>-0.30999999999998806</v>
      </c>
      <c r="E1548" s="56">
        <f t="shared" si="74"/>
        <v>40299.99999999845</v>
      </c>
      <c r="F1548" s="57"/>
      <c r="G1548" s="56">
        <f t="shared" si="76"/>
        <v>245699.99999999927</v>
      </c>
    </row>
    <row r="1549" spans="2:7">
      <c r="B1549" s="76">
        <v>41499</v>
      </c>
      <c r="C1549" s="77">
        <v>100.38</v>
      </c>
      <c r="D1549" s="55">
        <f t="shared" si="75"/>
        <v>-0.53000000000000114</v>
      </c>
      <c r="E1549" s="56">
        <f t="shared" si="74"/>
        <v>68900.000000000146</v>
      </c>
      <c r="F1549" s="57"/>
      <c r="G1549" s="56">
        <f t="shared" si="76"/>
        <v>245699.99999999927</v>
      </c>
    </row>
    <row r="1550" spans="2:7">
      <c r="B1550" s="76">
        <v>41498</v>
      </c>
      <c r="C1550" s="77">
        <v>99.17</v>
      </c>
      <c r="D1550" s="55">
        <f t="shared" si="75"/>
        <v>1.2099999999999937</v>
      </c>
      <c r="E1550" s="56">
        <f t="shared" si="74"/>
        <v>-157299.99999999919</v>
      </c>
      <c r="F1550" s="57"/>
      <c r="G1550" s="56">
        <f t="shared" si="76"/>
        <v>245699.99999999927</v>
      </c>
    </row>
    <row r="1551" spans="2:7">
      <c r="B1551" s="76">
        <v>41497</v>
      </c>
      <c r="C1551" s="77">
        <v>99</v>
      </c>
      <c r="D1551" s="55">
        <f t="shared" si="75"/>
        <v>0.17000000000000171</v>
      </c>
      <c r="E1551" s="56">
        <f t="shared" si="74"/>
        <v>-22100.000000000222</v>
      </c>
      <c r="F1551" s="57"/>
      <c r="G1551" s="56">
        <f t="shared" si="76"/>
        <v>245699.99999999927</v>
      </c>
    </row>
    <row r="1552" spans="2:7">
      <c r="B1552" s="76">
        <v>41496</v>
      </c>
      <c r="C1552" s="77">
        <v>99.15</v>
      </c>
      <c r="D1552" s="55">
        <f t="shared" si="75"/>
        <v>-0.15000000000000568</v>
      </c>
      <c r="E1552" s="56">
        <f t="shared" si="74"/>
        <v>19500.000000000739</v>
      </c>
      <c r="F1552" s="57"/>
      <c r="G1552" s="56">
        <f t="shared" si="76"/>
        <v>245699.99999999927</v>
      </c>
    </row>
    <row r="1553" spans="2:7">
      <c r="B1553" s="76">
        <v>41495</v>
      </c>
      <c r="C1553" s="77">
        <v>99.37</v>
      </c>
      <c r="D1553" s="55">
        <f t="shared" si="75"/>
        <v>-0.21999999999999886</v>
      </c>
      <c r="E1553" s="56">
        <f t="shared" si="74"/>
        <v>28599.999999999851</v>
      </c>
      <c r="F1553" s="57"/>
      <c r="G1553" s="56">
        <f t="shared" si="76"/>
        <v>245699.99999999927</v>
      </c>
    </row>
    <row r="1554" spans="2:7">
      <c r="B1554" s="76">
        <v>41494</v>
      </c>
      <c r="C1554" s="77">
        <v>98.54</v>
      </c>
      <c r="D1554" s="55">
        <f t="shared" si="75"/>
        <v>0.82999999999999829</v>
      </c>
      <c r="E1554" s="56">
        <f t="shared" si="74"/>
        <v>-107899.99999999978</v>
      </c>
      <c r="F1554" s="57"/>
      <c r="G1554" s="56">
        <f t="shared" si="76"/>
        <v>245699.99999999927</v>
      </c>
    </row>
    <row r="1555" spans="2:7">
      <c r="B1555" s="76">
        <v>41493</v>
      </c>
      <c r="C1555" s="77">
        <v>97.45</v>
      </c>
      <c r="D1555" s="55">
        <f t="shared" si="75"/>
        <v>1.0900000000000034</v>
      </c>
      <c r="E1555" s="56">
        <f t="shared" si="74"/>
        <v>-141700.00000000044</v>
      </c>
      <c r="F1555" s="57"/>
      <c r="G1555" s="56">
        <f t="shared" si="76"/>
        <v>245699.99999999927</v>
      </c>
    </row>
    <row r="1556" spans="2:7">
      <c r="B1556" s="76">
        <v>41492</v>
      </c>
      <c r="C1556" s="77">
        <v>97.51</v>
      </c>
      <c r="D1556" s="55">
        <f t="shared" si="75"/>
        <v>-6.0000000000002274E-2</v>
      </c>
      <c r="E1556" s="56">
        <f t="shared" si="74"/>
        <v>7800.0000000002956</v>
      </c>
      <c r="F1556" s="57"/>
      <c r="G1556" s="56">
        <f t="shared" si="76"/>
        <v>245699.99999999927</v>
      </c>
    </row>
    <row r="1557" spans="2:7">
      <c r="B1557" s="76">
        <v>41491</v>
      </c>
      <c r="C1557" s="77">
        <v>97.4</v>
      </c>
      <c r="D1557" s="55">
        <f t="shared" si="75"/>
        <v>0.10999999999999943</v>
      </c>
      <c r="E1557" s="56">
        <f t="shared" si="74"/>
        <v>-14299.999999999925</v>
      </c>
      <c r="F1557" s="57"/>
      <c r="G1557" s="56">
        <f t="shared" si="76"/>
        <v>245699.99999999927</v>
      </c>
    </row>
    <row r="1558" spans="2:7">
      <c r="B1558" s="76">
        <v>41490</v>
      </c>
      <c r="C1558" s="77">
        <v>97.08</v>
      </c>
      <c r="D1558" s="55">
        <f t="shared" si="75"/>
        <v>0.32000000000000739</v>
      </c>
      <c r="E1558" s="56">
        <f t="shared" si="74"/>
        <v>-41600.00000000096</v>
      </c>
      <c r="F1558" s="57"/>
      <c r="G1558" s="56">
        <f t="shared" si="76"/>
        <v>245699.99999999927</v>
      </c>
    </row>
    <row r="1559" spans="2:7">
      <c r="B1559" s="76">
        <v>41489</v>
      </c>
      <c r="C1559" s="77">
        <v>97.11</v>
      </c>
      <c r="D1559" s="55">
        <f t="shared" si="75"/>
        <v>-3.0000000000001137E-2</v>
      </c>
      <c r="E1559" s="56">
        <f t="shared" si="74"/>
        <v>3900.0000000001478</v>
      </c>
      <c r="F1559" s="57"/>
      <c r="G1559" s="56">
        <f t="shared" si="76"/>
        <v>245699.99999999927</v>
      </c>
    </row>
    <row r="1560" spans="2:7">
      <c r="B1560" s="76">
        <v>41488</v>
      </c>
      <c r="C1560" s="77">
        <v>96.17</v>
      </c>
      <c r="D1560" s="55">
        <f t="shared" si="75"/>
        <v>0.93999999999999773</v>
      </c>
      <c r="E1560" s="56">
        <f t="shared" si="74"/>
        <v>-122199.99999999971</v>
      </c>
      <c r="F1560" s="57"/>
      <c r="G1560" s="56">
        <f t="shared" si="76"/>
        <v>245699.99999999927</v>
      </c>
    </row>
    <row r="1561" spans="2:7">
      <c r="B1561" s="76">
        <v>41487</v>
      </c>
      <c r="C1561" s="77">
        <v>99.45</v>
      </c>
      <c r="D1561" s="55">
        <f t="shared" si="75"/>
        <v>-3.2800000000000011</v>
      </c>
      <c r="E1561" s="56">
        <f t="shared" si="74"/>
        <v>426400.00000000017</v>
      </c>
      <c r="F1561" s="57"/>
      <c r="G1561" s="56">
        <f t="shared" si="76"/>
        <v>245699.99999999927</v>
      </c>
    </row>
    <row r="1562" spans="2:7">
      <c r="B1562" s="76">
        <v>41486</v>
      </c>
      <c r="C1562" s="77">
        <v>100.02</v>
      </c>
      <c r="D1562" s="55">
        <f t="shared" si="75"/>
        <v>-0.56999999999999318</v>
      </c>
      <c r="E1562" s="56">
        <f t="shared" si="74"/>
        <v>74099.999999999112</v>
      </c>
      <c r="F1562" s="57"/>
      <c r="G1562" s="56">
        <f t="shared" si="76"/>
        <v>245699.99999999927</v>
      </c>
    </row>
    <row r="1563" spans="2:7">
      <c r="B1563" s="76">
        <v>41485</v>
      </c>
      <c r="C1563" s="77">
        <v>100.82</v>
      </c>
      <c r="D1563" s="55">
        <f t="shared" si="75"/>
        <v>-0.79999999999999716</v>
      </c>
      <c r="E1563" s="56">
        <f t="shared" si="74"/>
        <v>103999.99999999964</v>
      </c>
      <c r="F1563" s="57"/>
      <c r="G1563" s="56">
        <f t="shared" si="76"/>
        <v>245699.99999999927</v>
      </c>
    </row>
    <row r="1564" spans="2:7">
      <c r="B1564" s="76">
        <v>41484</v>
      </c>
      <c r="C1564" s="77">
        <v>99.34</v>
      </c>
      <c r="D1564" s="55">
        <f t="shared" si="75"/>
        <v>1.4799999999999898</v>
      </c>
      <c r="E1564" s="56">
        <f t="shared" si="74"/>
        <v>-192399.99999999866</v>
      </c>
      <c r="F1564" s="57"/>
      <c r="G1564" s="56">
        <f t="shared" si="76"/>
        <v>245699.99999999927</v>
      </c>
    </row>
    <row r="1565" spans="2:7">
      <c r="B1565" s="76">
        <v>41483</v>
      </c>
      <c r="C1565" s="77">
        <v>99.34</v>
      </c>
      <c r="D1565" s="55">
        <f t="shared" si="75"/>
        <v>0</v>
      </c>
      <c r="E1565" s="56">
        <f t="shared" si="74"/>
        <v>0</v>
      </c>
      <c r="F1565" s="57"/>
      <c r="G1565" s="56">
        <f t="shared" si="76"/>
        <v>245699.99999999927</v>
      </c>
    </row>
    <row r="1566" spans="2:7">
      <c r="B1566" s="76">
        <v>41482</v>
      </c>
      <c r="C1566" s="77">
        <v>98.65</v>
      </c>
      <c r="D1566" s="55">
        <f t="shared" si="75"/>
        <v>0.68999999999999773</v>
      </c>
      <c r="E1566" s="56">
        <f t="shared" si="74"/>
        <v>-89699.999999999709</v>
      </c>
      <c r="F1566" s="57"/>
      <c r="G1566" s="56">
        <f t="shared" si="76"/>
        <v>245699.99999999927</v>
      </c>
    </row>
    <row r="1567" spans="2:7">
      <c r="B1567" s="76">
        <v>41481</v>
      </c>
      <c r="C1567" s="77">
        <v>98.89</v>
      </c>
      <c r="D1567" s="55">
        <f t="shared" si="75"/>
        <v>-0.23999999999999488</v>
      </c>
      <c r="E1567" s="56">
        <f t="shared" si="74"/>
        <v>31199.999999999334</v>
      </c>
      <c r="F1567" s="57"/>
      <c r="G1567" s="56">
        <f t="shared" si="76"/>
        <v>245699.99999999927</v>
      </c>
    </row>
    <row r="1568" spans="2:7">
      <c r="B1568" s="76">
        <v>41480</v>
      </c>
      <c r="C1568" s="77">
        <v>100.07</v>
      </c>
      <c r="D1568" s="55">
        <f t="shared" si="75"/>
        <v>-1.1799999999999926</v>
      </c>
      <c r="E1568" s="56">
        <f t="shared" si="74"/>
        <v>153399.99999999904</v>
      </c>
      <c r="F1568" s="57"/>
      <c r="G1568" s="56">
        <f t="shared" si="76"/>
        <v>245699.99999999927</v>
      </c>
    </row>
    <row r="1569" spans="2:7">
      <c r="B1569" s="76">
        <v>41479</v>
      </c>
      <c r="C1569" s="77">
        <v>98.9</v>
      </c>
      <c r="D1569" s="55">
        <f t="shared" si="75"/>
        <v>1.1699999999999875</v>
      </c>
      <c r="E1569" s="56">
        <f t="shared" si="74"/>
        <v>-152099.99999999837</v>
      </c>
      <c r="F1569" s="57"/>
      <c r="G1569" s="56">
        <f t="shared" si="76"/>
        <v>245699.99999999927</v>
      </c>
    </row>
    <row r="1570" spans="2:7">
      <c r="B1570" s="76">
        <v>41478</v>
      </c>
      <c r="C1570" s="77">
        <v>97.42</v>
      </c>
      <c r="D1570" s="55">
        <f t="shared" si="75"/>
        <v>1.480000000000004</v>
      </c>
      <c r="E1570" s="56">
        <f t="shared" si="74"/>
        <v>-192400.00000000052</v>
      </c>
      <c r="F1570" s="57"/>
      <c r="G1570" s="56">
        <f t="shared" si="76"/>
        <v>245699.99999999927</v>
      </c>
    </row>
    <row r="1571" spans="2:7">
      <c r="B1571" s="76">
        <v>41477</v>
      </c>
      <c r="C1571" s="77">
        <v>98.31</v>
      </c>
      <c r="D1571" s="55">
        <f t="shared" si="75"/>
        <v>-0.89000000000000057</v>
      </c>
      <c r="E1571" s="56">
        <f t="shared" si="74"/>
        <v>115700.00000000007</v>
      </c>
      <c r="F1571" s="57"/>
      <c r="G1571" s="56">
        <f t="shared" si="76"/>
        <v>274300.00000000058</v>
      </c>
    </row>
    <row r="1572" spans="2:7">
      <c r="B1572" s="76">
        <v>41476</v>
      </c>
      <c r="C1572" s="77">
        <v>97.27</v>
      </c>
      <c r="D1572" s="55">
        <f t="shared" si="75"/>
        <v>1.0400000000000063</v>
      </c>
      <c r="E1572" s="56">
        <f t="shared" si="74"/>
        <v>-135200.00000000081</v>
      </c>
      <c r="F1572" s="57"/>
      <c r="G1572" s="56">
        <f t="shared" si="76"/>
        <v>274300.00000000058</v>
      </c>
    </row>
    <row r="1573" spans="2:7">
      <c r="B1573" s="76">
        <v>41475</v>
      </c>
      <c r="C1573" s="77">
        <v>97.15</v>
      </c>
      <c r="D1573" s="55">
        <f t="shared" si="75"/>
        <v>0.11999999999999034</v>
      </c>
      <c r="E1573" s="56">
        <f t="shared" si="74"/>
        <v>-15599.999999998743</v>
      </c>
      <c r="F1573" s="57"/>
      <c r="G1573" s="56">
        <f t="shared" si="76"/>
        <v>274300.00000000058</v>
      </c>
    </row>
    <row r="1574" spans="2:7">
      <c r="B1574" s="76">
        <v>41474</v>
      </c>
      <c r="C1574" s="77">
        <v>97.15</v>
      </c>
      <c r="D1574" s="55">
        <f t="shared" si="75"/>
        <v>0</v>
      </c>
      <c r="E1574" s="56">
        <f t="shared" si="74"/>
        <v>0</v>
      </c>
      <c r="F1574" s="57"/>
      <c r="G1574" s="56">
        <f t="shared" si="76"/>
        <v>274300.00000000058</v>
      </c>
    </row>
    <row r="1575" spans="2:7">
      <c r="B1575" s="76">
        <v>41473</v>
      </c>
      <c r="C1575" s="77">
        <v>97.15</v>
      </c>
      <c r="D1575" s="55">
        <f t="shared" si="75"/>
        <v>0</v>
      </c>
      <c r="E1575" s="56">
        <f t="shared" si="74"/>
        <v>0</v>
      </c>
      <c r="F1575" s="57"/>
      <c r="G1575" s="56">
        <f t="shared" si="76"/>
        <v>274300.00000000058</v>
      </c>
    </row>
    <row r="1576" spans="2:7">
      <c r="B1576" s="76">
        <v>41472</v>
      </c>
      <c r="C1576" s="77">
        <v>96.97</v>
      </c>
      <c r="D1576" s="55">
        <f t="shared" si="75"/>
        <v>0.18000000000000682</v>
      </c>
      <c r="E1576" s="56">
        <f t="shared" si="74"/>
        <v>-23400.000000000888</v>
      </c>
      <c r="F1576" s="57"/>
      <c r="G1576" s="56">
        <f t="shared" si="76"/>
        <v>274300.00000000058</v>
      </c>
    </row>
    <row r="1577" spans="2:7">
      <c r="B1577" s="76">
        <v>41471</v>
      </c>
      <c r="C1577" s="77">
        <v>97.2</v>
      </c>
      <c r="D1577" s="55">
        <f t="shared" si="75"/>
        <v>-0.23000000000000398</v>
      </c>
      <c r="E1577" s="56">
        <f t="shared" si="74"/>
        <v>29900.000000000517</v>
      </c>
      <c r="F1577" s="57"/>
      <c r="G1577" s="56">
        <f t="shared" si="76"/>
        <v>274300.00000000058</v>
      </c>
    </row>
    <row r="1578" spans="2:7">
      <c r="B1578" s="76">
        <v>41470</v>
      </c>
      <c r="C1578" s="77">
        <v>95.66</v>
      </c>
      <c r="D1578" s="55">
        <f t="shared" si="75"/>
        <v>1.5400000000000063</v>
      </c>
      <c r="E1578" s="56">
        <f t="shared" si="74"/>
        <v>-200200.00000000081</v>
      </c>
      <c r="F1578" s="57"/>
      <c r="G1578" s="56">
        <f t="shared" si="76"/>
        <v>274300.00000000058</v>
      </c>
    </row>
    <row r="1579" spans="2:7">
      <c r="B1579" s="76">
        <v>41469</v>
      </c>
      <c r="C1579" s="77">
        <v>95.25</v>
      </c>
      <c r="D1579" s="55">
        <f t="shared" si="75"/>
        <v>0.40999999999999659</v>
      </c>
      <c r="E1579" s="56">
        <f t="shared" si="74"/>
        <v>-53299.999999999556</v>
      </c>
      <c r="F1579" s="57"/>
      <c r="G1579" s="56">
        <f t="shared" si="76"/>
        <v>274300.00000000058</v>
      </c>
    </row>
    <row r="1580" spans="2:7">
      <c r="B1580" s="76">
        <v>41468</v>
      </c>
      <c r="C1580" s="77">
        <v>95.25</v>
      </c>
      <c r="D1580" s="55">
        <f t="shared" si="75"/>
        <v>0</v>
      </c>
      <c r="E1580" s="56">
        <f t="shared" si="74"/>
        <v>0</v>
      </c>
      <c r="F1580" s="57"/>
      <c r="G1580" s="56">
        <f t="shared" si="76"/>
        <v>274300.00000000058</v>
      </c>
    </row>
    <row r="1581" spans="2:7">
      <c r="B1581" s="76">
        <v>41467</v>
      </c>
      <c r="C1581" s="77">
        <v>95.91</v>
      </c>
      <c r="D1581" s="55">
        <f t="shared" si="75"/>
        <v>-0.65999999999999659</v>
      </c>
      <c r="E1581" s="56">
        <f t="shared" si="74"/>
        <v>85799.999999999563</v>
      </c>
      <c r="F1581" s="57"/>
      <c r="G1581" s="56">
        <f t="shared" si="76"/>
        <v>274300.00000000058</v>
      </c>
    </row>
    <row r="1582" spans="2:7">
      <c r="B1582" s="76">
        <v>41466</v>
      </c>
      <c r="C1582" s="77">
        <v>96</v>
      </c>
      <c r="D1582" s="55">
        <f t="shared" si="75"/>
        <v>-9.0000000000003411E-2</v>
      </c>
      <c r="E1582" s="56">
        <f t="shared" si="74"/>
        <v>11700.000000000444</v>
      </c>
      <c r="F1582" s="57"/>
      <c r="G1582" s="56">
        <f t="shared" si="76"/>
        <v>274300.00000000058</v>
      </c>
    </row>
    <row r="1583" spans="2:7">
      <c r="B1583" s="76">
        <v>41465</v>
      </c>
      <c r="C1583" s="77">
        <v>96</v>
      </c>
      <c r="D1583" s="55">
        <f t="shared" si="75"/>
        <v>0</v>
      </c>
      <c r="E1583" s="56">
        <f t="shared" si="74"/>
        <v>0</v>
      </c>
      <c r="F1583" s="57"/>
      <c r="G1583" s="56">
        <f t="shared" si="76"/>
        <v>274300.00000000058</v>
      </c>
    </row>
    <row r="1584" spans="2:7">
      <c r="B1584" s="76">
        <v>41464</v>
      </c>
      <c r="C1584" s="77">
        <v>95.44</v>
      </c>
      <c r="D1584" s="55">
        <f t="shared" si="75"/>
        <v>0.56000000000000227</v>
      </c>
      <c r="E1584" s="56">
        <f t="shared" si="74"/>
        <v>-72800.000000000291</v>
      </c>
      <c r="F1584" s="57"/>
      <c r="G1584" s="56">
        <f t="shared" si="76"/>
        <v>274300.00000000058</v>
      </c>
    </row>
    <row r="1585" spans="2:7">
      <c r="B1585" s="76">
        <v>41463</v>
      </c>
      <c r="C1585" s="77">
        <v>95.3</v>
      </c>
      <c r="D1585" s="55">
        <f t="shared" si="75"/>
        <v>0.14000000000000057</v>
      </c>
      <c r="E1585" s="56">
        <f t="shared" si="74"/>
        <v>-18200.000000000073</v>
      </c>
      <c r="F1585" s="57"/>
      <c r="G1585" s="56">
        <f t="shared" si="76"/>
        <v>274300.00000000058</v>
      </c>
    </row>
    <row r="1586" spans="2:7">
      <c r="B1586" s="76">
        <v>41462</v>
      </c>
      <c r="C1586" s="77">
        <v>95.36</v>
      </c>
      <c r="D1586" s="55">
        <f t="shared" si="75"/>
        <v>-6.0000000000002274E-2</v>
      </c>
      <c r="E1586" s="56">
        <f t="shared" si="74"/>
        <v>7800.0000000002956</v>
      </c>
      <c r="F1586" s="57"/>
      <c r="G1586" s="56">
        <f t="shared" si="76"/>
        <v>274300.00000000058</v>
      </c>
    </row>
    <row r="1587" spans="2:7">
      <c r="B1587" s="76">
        <v>41461</v>
      </c>
      <c r="C1587" s="77">
        <v>94.77</v>
      </c>
      <c r="D1587" s="55">
        <f t="shared" si="75"/>
        <v>0.59000000000000341</v>
      </c>
      <c r="E1587" s="56">
        <f t="shared" si="74"/>
        <v>-76700.000000000437</v>
      </c>
      <c r="F1587" s="57"/>
      <c r="G1587" s="56">
        <f t="shared" si="76"/>
        <v>274300.00000000058</v>
      </c>
    </row>
    <row r="1588" spans="2:7">
      <c r="B1588" s="76">
        <v>41460</v>
      </c>
      <c r="C1588" s="77">
        <v>94.12</v>
      </c>
      <c r="D1588" s="55">
        <f t="shared" si="75"/>
        <v>0.64999999999999147</v>
      </c>
      <c r="E1588" s="56">
        <f t="shared" si="74"/>
        <v>-84499.999999998894</v>
      </c>
      <c r="F1588" s="57"/>
      <c r="G1588" s="56">
        <f t="shared" si="76"/>
        <v>274300.00000000058</v>
      </c>
    </row>
    <row r="1589" spans="2:7">
      <c r="B1589" s="76">
        <v>41459</v>
      </c>
      <c r="C1589" s="77">
        <v>93.64</v>
      </c>
      <c r="D1589" s="55">
        <f t="shared" si="75"/>
        <v>0.48000000000000398</v>
      </c>
      <c r="E1589" s="56">
        <f t="shared" si="74"/>
        <v>-62400.000000000517</v>
      </c>
      <c r="F1589" s="57"/>
      <c r="G1589" s="56">
        <f t="shared" si="76"/>
        <v>274300.00000000058</v>
      </c>
    </row>
    <row r="1590" spans="2:7">
      <c r="B1590" s="76">
        <v>41458</v>
      </c>
      <c r="C1590" s="77">
        <v>93.86</v>
      </c>
      <c r="D1590" s="55">
        <f t="shared" si="75"/>
        <v>-0.21999999999999886</v>
      </c>
      <c r="E1590" s="56">
        <f t="shared" si="74"/>
        <v>28599.999999999851</v>
      </c>
      <c r="F1590" s="57"/>
      <c r="G1590" s="56">
        <f t="shared" si="76"/>
        <v>274300.00000000058</v>
      </c>
    </row>
    <row r="1591" spans="2:7">
      <c r="B1591" s="76">
        <v>41457</v>
      </c>
      <c r="C1591" s="77">
        <v>94.23</v>
      </c>
      <c r="D1591" s="55">
        <f t="shared" si="75"/>
        <v>-0.37000000000000455</v>
      </c>
      <c r="E1591" s="56">
        <f t="shared" si="74"/>
        <v>48100.000000000589</v>
      </c>
      <c r="F1591" s="57"/>
      <c r="G1591" s="56">
        <f t="shared" si="76"/>
        <v>274300.00000000058</v>
      </c>
    </row>
    <row r="1592" spans="2:7">
      <c r="B1592" s="76">
        <v>41456</v>
      </c>
      <c r="C1592" s="77">
        <v>94.12</v>
      </c>
      <c r="D1592" s="55">
        <f t="shared" si="75"/>
        <v>0.10999999999999943</v>
      </c>
      <c r="E1592" s="56">
        <f t="shared" si="74"/>
        <v>-14299.999999999925</v>
      </c>
      <c r="F1592" s="57"/>
      <c r="G1592" s="56">
        <f t="shared" si="76"/>
        <v>274300.00000000058</v>
      </c>
    </row>
    <row r="1593" spans="2:7">
      <c r="B1593" s="76">
        <v>41455</v>
      </c>
      <c r="C1593" s="77">
        <v>94.48</v>
      </c>
      <c r="D1593" s="55">
        <f t="shared" si="75"/>
        <v>-0.35999999999999943</v>
      </c>
      <c r="E1593" s="56">
        <f t="shared" si="74"/>
        <v>46799.999999999927</v>
      </c>
      <c r="F1593" s="57"/>
      <c r="G1593" s="56">
        <f t="shared" si="76"/>
        <v>274300.00000000058</v>
      </c>
    </row>
    <row r="1594" spans="2:7">
      <c r="B1594" s="76">
        <v>41454</v>
      </c>
      <c r="C1594" s="77">
        <v>93.51</v>
      </c>
      <c r="D1594" s="55">
        <f t="shared" si="75"/>
        <v>0.96999999999999886</v>
      </c>
      <c r="E1594" s="56">
        <f t="shared" si="74"/>
        <v>-126099.99999999985</v>
      </c>
      <c r="F1594" s="57"/>
      <c r="G1594" s="56">
        <f t="shared" si="76"/>
        <v>274300.00000000058</v>
      </c>
    </row>
    <row r="1595" spans="2:7">
      <c r="B1595" s="76">
        <v>41453</v>
      </c>
      <c r="C1595" s="77">
        <v>91.25</v>
      </c>
      <c r="D1595" s="55">
        <f t="shared" si="75"/>
        <v>2.2600000000000051</v>
      </c>
      <c r="E1595" s="56">
        <f t="shared" si="74"/>
        <v>-293800.00000000064</v>
      </c>
      <c r="F1595" s="57"/>
      <c r="G1595" s="56">
        <f t="shared" si="76"/>
        <v>274300.00000000058</v>
      </c>
    </row>
    <row r="1596" spans="2:7">
      <c r="B1596" s="76">
        <v>41452</v>
      </c>
      <c r="C1596" s="77">
        <v>91.92</v>
      </c>
      <c r="D1596" s="55">
        <f t="shared" si="75"/>
        <v>-0.67000000000000171</v>
      </c>
      <c r="E1596" s="56">
        <f t="shared" si="74"/>
        <v>87100.000000000218</v>
      </c>
      <c r="F1596" s="57"/>
      <c r="G1596" s="56">
        <f t="shared" si="76"/>
        <v>245699.99999999927</v>
      </c>
    </row>
    <row r="1597" spans="2:7">
      <c r="B1597" s="76">
        <v>41451</v>
      </c>
      <c r="C1597" s="77">
        <v>91.52</v>
      </c>
      <c r="D1597" s="55">
        <f t="shared" si="75"/>
        <v>0.40000000000000568</v>
      </c>
      <c r="E1597" s="56">
        <f t="shared" si="74"/>
        <v>-52000.000000000742</v>
      </c>
      <c r="F1597" s="57"/>
      <c r="G1597" s="56">
        <f t="shared" si="76"/>
        <v>245699.99999999927</v>
      </c>
    </row>
    <row r="1598" spans="2:7">
      <c r="B1598" s="76">
        <v>41450</v>
      </c>
      <c r="C1598" s="77">
        <v>91.35</v>
      </c>
      <c r="D1598" s="55">
        <f t="shared" si="75"/>
        <v>0.17000000000000171</v>
      </c>
      <c r="E1598" s="56">
        <f t="shared" si="74"/>
        <v>-22100.000000000222</v>
      </c>
      <c r="F1598" s="57"/>
      <c r="G1598" s="56">
        <f t="shared" si="76"/>
        <v>245699.99999999927</v>
      </c>
    </row>
    <row r="1599" spans="2:7">
      <c r="B1599" s="76">
        <v>41449</v>
      </c>
      <c r="C1599" s="77">
        <v>91.45</v>
      </c>
      <c r="D1599" s="55">
        <f t="shared" si="75"/>
        <v>-0.10000000000000853</v>
      </c>
      <c r="E1599" s="56">
        <f t="shared" si="74"/>
        <v>13000.000000001108</v>
      </c>
      <c r="F1599" s="57"/>
      <c r="G1599" s="56">
        <f t="shared" si="76"/>
        <v>245699.99999999927</v>
      </c>
    </row>
    <row r="1600" spans="2:7">
      <c r="B1600" s="76">
        <v>41448</v>
      </c>
      <c r="C1600" s="77">
        <v>93.35</v>
      </c>
      <c r="D1600" s="55">
        <f t="shared" si="75"/>
        <v>-1.8999999999999915</v>
      </c>
      <c r="E1600" s="56">
        <f t="shared" si="74"/>
        <v>246999.99999999889</v>
      </c>
      <c r="F1600" s="57"/>
      <c r="G1600" s="56">
        <f t="shared" si="76"/>
        <v>245699.99999999927</v>
      </c>
    </row>
    <row r="1601" spans="2:7">
      <c r="B1601" s="76">
        <v>41447</v>
      </c>
      <c r="C1601" s="77">
        <v>93.52</v>
      </c>
      <c r="D1601" s="55">
        <f t="shared" si="75"/>
        <v>-0.17000000000000171</v>
      </c>
      <c r="E1601" s="56">
        <f t="shared" si="74"/>
        <v>22100.000000000222</v>
      </c>
      <c r="F1601" s="57"/>
      <c r="G1601" s="56">
        <f t="shared" si="76"/>
        <v>245699.99999999927</v>
      </c>
    </row>
    <row r="1602" spans="2:7">
      <c r="B1602" s="76">
        <v>41446</v>
      </c>
      <c r="C1602" s="77">
        <v>93.52</v>
      </c>
      <c r="D1602" s="55">
        <f t="shared" si="75"/>
        <v>0</v>
      </c>
      <c r="E1602" s="56">
        <f t="shared" si="74"/>
        <v>0</v>
      </c>
      <c r="F1602" s="57"/>
      <c r="G1602" s="56">
        <f t="shared" si="76"/>
        <v>245699.99999999927</v>
      </c>
    </row>
    <row r="1603" spans="2:7">
      <c r="B1603" s="76">
        <v>41445</v>
      </c>
      <c r="C1603" s="77">
        <v>93.08</v>
      </c>
      <c r="D1603" s="55">
        <f t="shared" si="75"/>
        <v>0.43999999999999773</v>
      </c>
      <c r="E1603" s="56">
        <f t="shared" si="74"/>
        <v>-57199.999999999702</v>
      </c>
      <c r="F1603" s="57"/>
      <c r="G1603" s="56">
        <f t="shared" si="76"/>
        <v>245699.99999999927</v>
      </c>
    </row>
    <row r="1604" spans="2:7">
      <c r="B1604" s="76">
        <v>41444</v>
      </c>
      <c r="C1604" s="77">
        <v>93.25</v>
      </c>
      <c r="D1604" s="55">
        <f t="shared" si="75"/>
        <v>-0.17000000000000171</v>
      </c>
      <c r="E1604" s="56">
        <f t="shared" si="74"/>
        <v>22100.000000000222</v>
      </c>
      <c r="F1604" s="57"/>
      <c r="G1604" s="56">
        <f t="shared" si="76"/>
        <v>245699.99999999927</v>
      </c>
    </row>
    <row r="1605" spans="2:7">
      <c r="B1605" s="76">
        <v>41443</v>
      </c>
      <c r="C1605" s="77">
        <v>93.81</v>
      </c>
      <c r="D1605" s="55">
        <f t="shared" si="75"/>
        <v>-0.56000000000000227</v>
      </c>
      <c r="E1605" s="56">
        <f t="shared" si="74"/>
        <v>72800.000000000291</v>
      </c>
      <c r="F1605" s="57"/>
      <c r="G1605" s="56">
        <f t="shared" si="76"/>
        <v>245699.99999999927</v>
      </c>
    </row>
    <row r="1606" spans="2:7">
      <c r="B1606" s="76">
        <v>41442</v>
      </c>
      <c r="C1606" s="77">
        <v>93.47</v>
      </c>
      <c r="D1606" s="55">
        <f t="shared" si="75"/>
        <v>0.34000000000000341</v>
      </c>
      <c r="E1606" s="56">
        <f t="shared" si="74"/>
        <v>-44200.000000000444</v>
      </c>
      <c r="F1606" s="57"/>
      <c r="G1606" s="56">
        <f t="shared" si="76"/>
        <v>245699.99999999927</v>
      </c>
    </row>
    <row r="1607" spans="2:7">
      <c r="B1607" s="76">
        <v>41441</v>
      </c>
      <c r="C1607" s="77">
        <v>93.11</v>
      </c>
      <c r="D1607" s="55">
        <f t="shared" si="75"/>
        <v>0.35999999999999943</v>
      </c>
      <c r="E1607" s="56">
        <f t="shared" si="74"/>
        <v>-46799.999999999927</v>
      </c>
      <c r="F1607" s="57"/>
      <c r="G1607" s="56">
        <f t="shared" si="76"/>
        <v>245699.99999999927</v>
      </c>
    </row>
    <row r="1608" spans="2:7">
      <c r="B1608" s="76">
        <v>41440</v>
      </c>
      <c r="C1608" s="77">
        <v>93.29</v>
      </c>
      <c r="D1608" s="55">
        <f t="shared" si="75"/>
        <v>-0.18000000000000682</v>
      </c>
      <c r="E1608" s="56">
        <f t="shared" ref="E1608:E1671" si="77">$J$8*D1608</f>
        <v>23400.000000000888</v>
      </c>
      <c r="F1608" s="57"/>
      <c r="G1608" s="56">
        <f t="shared" si="76"/>
        <v>245699.99999999927</v>
      </c>
    </row>
    <row r="1609" spans="2:7">
      <c r="B1609" s="76">
        <v>41439</v>
      </c>
      <c r="C1609" s="77">
        <v>92.07</v>
      </c>
      <c r="D1609" s="55">
        <f t="shared" si="75"/>
        <v>1.2200000000000131</v>
      </c>
      <c r="E1609" s="56">
        <f t="shared" si="77"/>
        <v>-158600.00000000169</v>
      </c>
      <c r="F1609" s="57"/>
      <c r="G1609" s="56">
        <f t="shared" si="76"/>
        <v>245699.99999999927</v>
      </c>
    </row>
    <row r="1610" spans="2:7">
      <c r="B1610" s="76">
        <v>41438</v>
      </c>
      <c r="C1610" s="77">
        <v>91.76</v>
      </c>
      <c r="D1610" s="55">
        <f t="shared" ref="D1610:D1673" si="78">C1609-C1610</f>
        <v>0.30999999999998806</v>
      </c>
      <c r="E1610" s="56">
        <f t="shared" si="77"/>
        <v>-40299.99999999845</v>
      </c>
      <c r="F1610" s="57"/>
      <c r="G1610" s="56">
        <f t="shared" ref="G1610:G1673" si="79">-PERCENTILE(E1610:E1870,1-$J$7)</f>
        <v>245699.99999999927</v>
      </c>
    </row>
    <row r="1611" spans="2:7">
      <c r="B1611" s="76">
        <v>41437</v>
      </c>
      <c r="C1611" s="77">
        <v>92.42</v>
      </c>
      <c r="D1611" s="55">
        <f t="shared" si="78"/>
        <v>-0.65999999999999659</v>
      </c>
      <c r="E1611" s="56">
        <f t="shared" si="77"/>
        <v>85799.999999999563</v>
      </c>
      <c r="F1611" s="57"/>
      <c r="G1611" s="56">
        <f t="shared" si="79"/>
        <v>245699.99999999927</v>
      </c>
    </row>
    <row r="1612" spans="2:7">
      <c r="B1612" s="76">
        <v>41436</v>
      </c>
      <c r="C1612" s="77">
        <v>92.59</v>
      </c>
      <c r="D1612" s="55">
        <f t="shared" si="78"/>
        <v>-0.17000000000000171</v>
      </c>
      <c r="E1612" s="56">
        <f t="shared" si="77"/>
        <v>22100.000000000222</v>
      </c>
      <c r="F1612" s="57"/>
      <c r="G1612" s="56">
        <f t="shared" si="79"/>
        <v>245699.99999999927</v>
      </c>
    </row>
    <row r="1613" spans="2:7">
      <c r="B1613" s="76">
        <v>41435</v>
      </c>
      <c r="C1613" s="77">
        <v>92.75</v>
      </c>
      <c r="D1613" s="55">
        <f t="shared" si="78"/>
        <v>-0.15999999999999659</v>
      </c>
      <c r="E1613" s="56">
        <f t="shared" si="77"/>
        <v>20799.999999999556</v>
      </c>
      <c r="F1613" s="57"/>
      <c r="G1613" s="56">
        <f t="shared" si="79"/>
        <v>245699.99999999927</v>
      </c>
    </row>
    <row r="1614" spans="2:7">
      <c r="B1614" s="76">
        <v>41434</v>
      </c>
      <c r="C1614" s="77">
        <v>92.6</v>
      </c>
      <c r="D1614" s="55">
        <f t="shared" si="78"/>
        <v>0.15000000000000568</v>
      </c>
      <c r="E1614" s="56">
        <f t="shared" si="77"/>
        <v>-19500.000000000739</v>
      </c>
      <c r="F1614" s="57"/>
      <c r="G1614" s="56">
        <f t="shared" si="79"/>
        <v>245699.99999999927</v>
      </c>
    </row>
    <row r="1615" spans="2:7">
      <c r="B1615" s="76">
        <v>41433</v>
      </c>
      <c r="C1615" s="77">
        <v>91.41</v>
      </c>
      <c r="D1615" s="55">
        <f t="shared" si="78"/>
        <v>1.1899999999999977</v>
      </c>
      <c r="E1615" s="56">
        <f t="shared" si="77"/>
        <v>-154699.99999999971</v>
      </c>
      <c r="F1615" s="57"/>
      <c r="G1615" s="56">
        <f t="shared" si="79"/>
        <v>245699.99999999927</v>
      </c>
    </row>
    <row r="1616" spans="2:7">
      <c r="B1616" s="76">
        <v>41432</v>
      </c>
      <c r="C1616" s="77">
        <v>91.68</v>
      </c>
      <c r="D1616" s="55">
        <f t="shared" si="78"/>
        <v>-0.27000000000001023</v>
      </c>
      <c r="E1616" s="56">
        <f t="shared" si="77"/>
        <v>35100.000000001332</v>
      </c>
      <c r="F1616" s="57"/>
      <c r="G1616" s="56">
        <f t="shared" si="79"/>
        <v>245699.99999999927</v>
      </c>
    </row>
    <row r="1617" spans="2:7">
      <c r="B1617" s="76">
        <v>41431</v>
      </c>
      <c r="C1617" s="77">
        <v>91.8</v>
      </c>
      <c r="D1617" s="55">
        <f t="shared" si="78"/>
        <v>-0.11999999999999034</v>
      </c>
      <c r="E1617" s="56">
        <f t="shared" si="77"/>
        <v>15599.999999998743</v>
      </c>
      <c r="F1617" s="57"/>
      <c r="G1617" s="56">
        <f t="shared" si="79"/>
        <v>245700.00000000038</v>
      </c>
    </row>
    <row r="1618" spans="2:7">
      <c r="B1618" s="76">
        <v>41430</v>
      </c>
      <c r="C1618" s="77">
        <v>92.33</v>
      </c>
      <c r="D1618" s="55">
        <f t="shared" si="78"/>
        <v>-0.53000000000000114</v>
      </c>
      <c r="E1618" s="56">
        <f t="shared" si="77"/>
        <v>68900.000000000146</v>
      </c>
      <c r="F1618" s="57"/>
      <c r="G1618" s="56">
        <f t="shared" si="79"/>
        <v>245700.00000000038</v>
      </c>
    </row>
    <row r="1619" spans="2:7">
      <c r="B1619" s="76">
        <v>41429</v>
      </c>
      <c r="C1619" s="77">
        <v>91.5</v>
      </c>
      <c r="D1619" s="55">
        <f t="shared" si="78"/>
        <v>0.82999999999999829</v>
      </c>
      <c r="E1619" s="56">
        <f t="shared" si="77"/>
        <v>-107899.99999999978</v>
      </c>
      <c r="F1619" s="57"/>
      <c r="G1619" s="56">
        <f t="shared" si="79"/>
        <v>245700.00000000038</v>
      </c>
    </row>
    <row r="1620" spans="2:7">
      <c r="B1620" s="76">
        <v>41428</v>
      </c>
      <c r="C1620" s="77">
        <v>90.76</v>
      </c>
      <c r="D1620" s="55">
        <f t="shared" si="78"/>
        <v>0.73999999999999488</v>
      </c>
      <c r="E1620" s="56">
        <f t="shared" si="77"/>
        <v>-96199.999999999331</v>
      </c>
      <c r="F1620" s="57"/>
      <c r="G1620" s="56">
        <f t="shared" si="79"/>
        <v>245700.00000000038</v>
      </c>
    </row>
    <row r="1621" spans="2:7">
      <c r="B1621" s="76">
        <v>41427</v>
      </c>
      <c r="C1621" s="77">
        <v>91.54</v>
      </c>
      <c r="D1621" s="55">
        <f t="shared" si="78"/>
        <v>-0.78000000000000114</v>
      </c>
      <c r="E1621" s="56">
        <f t="shared" si="77"/>
        <v>101400.00000000015</v>
      </c>
      <c r="F1621" s="57"/>
      <c r="G1621" s="56">
        <f t="shared" si="79"/>
        <v>245700.00000000038</v>
      </c>
    </row>
    <row r="1622" spans="2:7">
      <c r="B1622" s="76">
        <v>41426</v>
      </c>
      <c r="C1622" s="77">
        <v>91.83</v>
      </c>
      <c r="D1622" s="55">
        <f t="shared" si="78"/>
        <v>-0.28999999999999204</v>
      </c>
      <c r="E1622" s="56">
        <f t="shared" si="77"/>
        <v>37699.999999998967</v>
      </c>
      <c r="F1622" s="57"/>
      <c r="G1622" s="56">
        <f t="shared" si="79"/>
        <v>245700.00000000038</v>
      </c>
    </row>
    <row r="1623" spans="2:7">
      <c r="B1623" s="76">
        <v>41425</v>
      </c>
      <c r="C1623" s="77">
        <v>91.49</v>
      </c>
      <c r="D1623" s="55">
        <f t="shared" si="78"/>
        <v>0.34000000000000341</v>
      </c>
      <c r="E1623" s="56">
        <f t="shared" si="77"/>
        <v>-44200.000000000444</v>
      </c>
      <c r="F1623" s="57"/>
      <c r="G1623" s="56">
        <f t="shared" si="79"/>
        <v>245700.00000000038</v>
      </c>
    </row>
    <row r="1624" spans="2:7">
      <c r="B1624" s="76">
        <v>41424</v>
      </c>
      <c r="C1624" s="77">
        <v>91.56</v>
      </c>
      <c r="D1624" s="55">
        <f t="shared" si="78"/>
        <v>-7.000000000000739E-2</v>
      </c>
      <c r="E1624" s="56">
        <f t="shared" si="77"/>
        <v>9100.0000000009604</v>
      </c>
      <c r="F1624" s="57"/>
      <c r="G1624" s="56">
        <f t="shared" si="79"/>
        <v>245700.00000000038</v>
      </c>
    </row>
    <row r="1625" spans="2:7">
      <c r="B1625" s="76">
        <v>41423</v>
      </c>
      <c r="C1625" s="77">
        <v>90.48</v>
      </c>
      <c r="D1625" s="55">
        <f t="shared" si="78"/>
        <v>1.0799999999999983</v>
      </c>
      <c r="E1625" s="56">
        <f t="shared" si="77"/>
        <v>-140399.99999999977</v>
      </c>
      <c r="F1625" s="57"/>
      <c r="G1625" s="56">
        <f t="shared" si="79"/>
        <v>245700.00000000038</v>
      </c>
    </row>
    <row r="1626" spans="2:7">
      <c r="B1626" s="76">
        <v>41422</v>
      </c>
      <c r="C1626" s="77">
        <v>89.86</v>
      </c>
      <c r="D1626" s="55">
        <f t="shared" si="78"/>
        <v>0.62000000000000455</v>
      </c>
      <c r="E1626" s="56">
        <f t="shared" si="77"/>
        <v>-80600.000000000597</v>
      </c>
      <c r="F1626" s="57"/>
      <c r="G1626" s="56">
        <f t="shared" si="79"/>
        <v>245700.00000000038</v>
      </c>
    </row>
    <row r="1627" spans="2:7">
      <c r="B1627" s="76">
        <v>41421</v>
      </c>
      <c r="C1627" s="77">
        <v>89.82</v>
      </c>
      <c r="D1627" s="55">
        <f t="shared" si="78"/>
        <v>4.0000000000006253E-2</v>
      </c>
      <c r="E1627" s="56">
        <f t="shared" si="77"/>
        <v>-5200.0000000008131</v>
      </c>
      <c r="F1627" s="57"/>
      <c r="G1627" s="56">
        <f t="shared" si="79"/>
        <v>245700.00000000038</v>
      </c>
    </row>
    <row r="1628" spans="2:7">
      <c r="B1628" s="76">
        <v>41420</v>
      </c>
      <c r="C1628" s="77">
        <v>86.95</v>
      </c>
      <c r="D1628" s="55">
        <f t="shared" si="78"/>
        <v>2.8699999999999903</v>
      </c>
      <c r="E1628" s="56">
        <f t="shared" si="77"/>
        <v>-373099.99999999872</v>
      </c>
      <c r="F1628" s="57"/>
      <c r="G1628" s="56">
        <f t="shared" si="79"/>
        <v>245700.00000000038</v>
      </c>
    </row>
    <row r="1629" spans="2:7">
      <c r="B1629" s="76">
        <v>41419</v>
      </c>
      <c r="C1629" s="77">
        <v>86.71</v>
      </c>
      <c r="D1629" s="55">
        <f t="shared" si="78"/>
        <v>0.24000000000000909</v>
      </c>
      <c r="E1629" s="56">
        <f t="shared" si="77"/>
        <v>-31200.000000001182</v>
      </c>
      <c r="F1629" s="57"/>
      <c r="G1629" s="56">
        <f t="shared" si="79"/>
        <v>235299.99999999919</v>
      </c>
    </row>
    <row r="1630" spans="2:7">
      <c r="B1630" s="76">
        <v>41418</v>
      </c>
      <c r="C1630" s="77">
        <v>86.08</v>
      </c>
      <c r="D1630" s="55">
        <f t="shared" si="78"/>
        <v>0.62999999999999545</v>
      </c>
      <c r="E1630" s="56">
        <f t="shared" si="77"/>
        <v>-81899.999999999403</v>
      </c>
      <c r="F1630" s="57"/>
      <c r="G1630" s="56">
        <f t="shared" si="79"/>
        <v>235299.99999999919</v>
      </c>
    </row>
    <row r="1631" spans="2:7">
      <c r="B1631" s="76">
        <v>41417</v>
      </c>
      <c r="C1631" s="77">
        <v>84.7</v>
      </c>
      <c r="D1631" s="55">
        <f t="shared" si="78"/>
        <v>1.3799999999999955</v>
      </c>
      <c r="E1631" s="56">
        <f t="shared" si="77"/>
        <v>-179399.99999999942</v>
      </c>
      <c r="F1631" s="57"/>
      <c r="G1631" s="56">
        <f t="shared" si="79"/>
        <v>235299.99999999919</v>
      </c>
    </row>
    <row r="1632" spans="2:7">
      <c r="B1632" s="76">
        <v>41416</v>
      </c>
      <c r="C1632" s="77">
        <v>84.19</v>
      </c>
      <c r="D1632" s="55">
        <f t="shared" si="78"/>
        <v>0.51000000000000512</v>
      </c>
      <c r="E1632" s="56">
        <f t="shared" si="77"/>
        <v>-66300.000000000669</v>
      </c>
      <c r="F1632" s="57"/>
      <c r="G1632" s="56">
        <f t="shared" si="79"/>
        <v>235299.99999999919</v>
      </c>
    </row>
    <row r="1633" spans="2:7">
      <c r="B1633" s="76">
        <v>41415</v>
      </c>
      <c r="C1633" s="77">
        <v>84.19</v>
      </c>
      <c r="D1633" s="55">
        <f t="shared" si="78"/>
        <v>0</v>
      </c>
      <c r="E1633" s="56">
        <f t="shared" si="77"/>
        <v>0</v>
      </c>
      <c r="F1633" s="57"/>
      <c r="G1633" s="56">
        <f t="shared" si="79"/>
        <v>235299.99999999919</v>
      </c>
    </row>
    <row r="1634" spans="2:7">
      <c r="B1634" s="76">
        <v>41414</v>
      </c>
      <c r="C1634" s="77">
        <v>84</v>
      </c>
      <c r="D1634" s="55">
        <f t="shared" si="78"/>
        <v>0.18999999999999773</v>
      </c>
      <c r="E1634" s="56">
        <f t="shared" si="77"/>
        <v>-24699.999999999705</v>
      </c>
      <c r="F1634" s="57"/>
      <c r="G1634" s="56">
        <f t="shared" si="79"/>
        <v>242060.00000000003</v>
      </c>
    </row>
    <row r="1635" spans="2:7">
      <c r="B1635" s="76">
        <v>41413</v>
      </c>
      <c r="C1635" s="77">
        <v>83.14</v>
      </c>
      <c r="D1635" s="55">
        <f t="shared" si="78"/>
        <v>0.85999999999999943</v>
      </c>
      <c r="E1635" s="56">
        <f t="shared" si="77"/>
        <v>-111799.99999999993</v>
      </c>
      <c r="F1635" s="57"/>
      <c r="G1635" s="56">
        <f t="shared" si="79"/>
        <v>242060.00000000003</v>
      </c>
    </row>
    <row r="1636" spans="2:7">
      <c r="B1636" s="76">
        <v>41412</v>
      </c>
      <c r="C1636" s="77">
        <v>82.92</v>
      </c>
      <c r="D1636" s="55">
        <f t="shared" si="78"/>
        <v>0.21999999999999886</v>
      </c>
      <c r="E1636" s="56">
        <f t="shared" si="77"/>
        <v>-28599.999999999851</v>
      </c>
      <c r="F1636" s="57"/>
      <c r="G1636" s="56">
        <f t="shared" si="79"/>
        <v>242060.00000000003</v>
      </c>
    </row>
    <row r="1637" spans="2:7">
      <c r="B1637" s="76">
        <v>41411</v>
      </c>
      <c r="C1637" s="77">
        <v>83.1</v>
      </c>
      <c r="D1637" s="55">
        <f t="shared" si="78"/>
        <v>-0.17999999999999261</v>
      </c>
      <c r="E1637" s="56">
        <f t="shared" si="77"/>
        <v>23399.99999999904</v>
      </c>
      <c r="F1637" s="57"/>
      <c r="G1637" s="56">
        <f t="shared" si="79"/>
        <v>242060.00000000003</v>
      </c>
    </row>
    <row r="1638" spans="2:7">
      <c r="B1638" s="76">
        <v>41410</v>
      </c>
      <c r="C1638" s="77">
        <v>81.650000000000006</v>
      </c>
      <c r="D1638" s="55">
        <f t="shared" si="78"/>
        <v>1.4499999999999886</v>
      </c>
      <c r="E1638" s="56">
        <f t="shared" si="77"/>
        <v>-188499.99999999852</v>
      </c>
      <c r="F1638" s="57"/>
      <c r="G1638" s="56">
        <f t="shared" si="79"/>
        <v>242060.00000000003</v>
      </c>
    </row>
    <row r="1639" spans="2:7">
      <c r="B1639" s="76">
        <v>41409</v>
      </c>
      <c r="C1639" s="77">
        <v>81.87</v>
      </c>
      <c r="D1639" s="55">
        <f t="shared" si="78"/>
        <v>-0.21999999999999886</v>
      </c>
      <c r="E1639" s="56">
        <f t="shared" si="77"/>
        <v>28599.999999999851</v>
      </c>
      <c r="F1639" s="57"/>
      <c r="G1639" s="56">
        <f t="shared" si="79"/>
        <v>242060.00000000003</v>
      </c>
    </row>
    <row r="1640" spans="2:7">
      <c r="B1640" s="76">
        <v>41408</v>
      </c>
      <c r="C1640" s="77">
        <v>81.94</v>
      </c>
      <c r="D1640" s="55">
        <f t="shared" si="78"/>
        <v>-6.9999999999993179E-2</v>
      </c>
      <c r="E1640" s="56">
        <f t="shared" si="77"/>
        <v>9099.9999999991123</v>
      </c>
      <c r="F1640" s="57"/>
      <c r="G1640" s="56">
        <f t="shared" si="79"/>
        <v>242060.00000000003</v>
      </c>
    </row>
    <row r="1641" spans="2:7">
      <c r="B1641" s="76">
        <v>41407</v>
      </c>
      <c r="C1641" s="77">
        <v>81.99</v>
      </c>
      <c r="D1641" s="55">
        <f t="shared" si="78"/>
        <v>-4.9999999999997158E-2</v>
      </c>
      <c r="E1641" s="56">
        <f t="shared" si="77"/>
        <v>6499.9999999996307</v>
      </c>
      <c r="F1641" s="57"/>
      <c r="G1641" s="56">
        <f t="shared" si="79"/>
        <v>242060.00000000003</v>
      </c>
    </row>
    <row r="1642" spans="2:7">
      <c r="B1642" s="76">
        <v>41406</v>
      </c>
      <c r="C1642" s="77">
        <v>82.09</v>
      </c>
      <c r="D1642" s="55">
        <f t="shared" si="78"/>
        <v>-0.10000000000000853</v>
      </c>
      <c r="E1642" s="56">
        <f t="shared" si="77"/>
        <v>13000.000000001108</v>
      </c>
      <c r="F1642" s="57"/>
      <c r="G1642" s="56">
        <f t="shared" si="79"/>
        <v>242060.00000000003</v>
      </c>
    </row>
    <row r="1643" spans="2:7">
      <c r="B1643" s="76">
        <v>41405</v>
      </c>
      <c r="C1643" s="77">
        <v>82.5</v>
      </c>
      <c r="D1643" s="55">
        <f t="shared" si="78"/>
        <v>-0.40999999999999659</v>
      </c>
      <c r="E1643" s="56">
        <f t="shared" si="77"/>
        <v>53299.999999999556</v>
      </c>
      <c r="F1643" s="57"/>
      <c r="G1643" s="56">
        <f t="shared" si="79"/>
        <v>242060.00000000003</v>
      </c>
    </row>
    <row r="1644" spans="2:7">
      <c r="B1644" s="76">
        <v>41404</v>
      </c>
      <c r="C1644" s="77">
        <v>82</v>
      </c>
      <c r="D1644" s="55">
        <f t="shared" si="78"/>
        <v>0.5</v>
      </c>
      <c r="E1644" s="56">
        <f t="shared" si="77"/>
        <v>-65000</v>
      </c>
      <c r="F1644" s="57"/>
      <c r="G1644" s="56">
        <f t="shared" si="79"/>
        <v>242060.00000000003</v>
      </c>
    </row>
    <row r="1645" spans="2:7">
      <c r="B1645" s="76">
        <v>41403</v>
      </c>
      <c r="C1645" s="77">
        <v>81.209999999999994</v>
      </c>
      <c r="D1645" s="55">
        <f t="shared" si="78"/>
        <v>0.79000000000000625</v>
      </c>
      <c r="E1645" s="56">
        <f t="shared" si="77"/>
        <v>-102700.00000000081</v>
      </c>
      <c r="F1645" s="57"/>
      <c r="G1645" s="56">
        <f t="shared" si="79"/>
        <v>242060.00000000003</v>
      </c>
    </row>
    <row r="1646" spans="2:7">
      <c r="B1646" s="76">
        <v>41402</v>
      </c>
      <c r="C1646" s="77">
        <v>81.61</v>
      </c>
      <c r="D1646" s="55">
        <f t="shared" si="78"/>
        <v>-0.40000000000000568</v>
      </c>
      <c r="E1646" s="56">
        <f t="shared" si="77"/>
        <v>52000.000000000742</v>
      </c>
      <c r="F1646" s="57"/>
      <c r="G1646" s="56">
        <f t="shared" si="79"/>
        <v>242060.00000000003</v>
      </c>
    </row>
    <row r="1647" spans="2:7">
      <c r="B1647" s="76">
        <v>41401</v>
      </c>
      <c r="C1647" s="77">
        <v>83.42</v>
      </c>
      <c r="D1647" s="55">
        <f t="shared" si="78"/>
        <v>-1.8100000000000023</v>
      </c>
      <c r="E1647" s="56">
        <f t="shared" si="77"/>
        <v>235300.00000000029</v>
      </c>
      <c r="F1647" s="57"/>
      <c r="G1647" s="56">
        <f t="shared" si="79"/>
        <v>242060.00000000003</v>
      </c>
    </row>
    <row r="1648" spans="2:7">
      <c r="B1648" s="76">
        <v>41400</v>
      </c>
      <c r="C1648" s="77">
        <v>81.87</v>
      </c>
      <c r="D1648" s="55">
        <f t="shared" si="78"/>
        <v>1.5499999999999972</v>
      </c>
      <c r="E1648" s="56">
        <f t="shared" si="77"/>
        <v>-201499.99999999962</v>
      </c>
      <c r="F1648" s="57"/>
      <c r="G1648" s="56">
        <f t="shared" si="79"/>
        <v>242060.00000000003</v>
      </c>
    </row>
    <row r="1649" spans="2:7">
      <c r="B1649" s="76">
        <v>41399</v>
      </c>
      <c r="C1649" s="77">
        <v>82.24</v>
      </c>
      <c r="D1649" s="55">
        <f t="shared" si="78"/>
        <v>-0.36999999999999034</v>
      </c>
      <c r="E1649" s="56">
        <f t="shared" si="77"/>
        <v>48099.999999998741</v>
      </c>
      <c r="F1649" s="57"/>
      <c r="G1649" s="56">
        <f t="shared" si="79"/>
        <v>242060.00000000003</v>
      </c>
    </row>
    <row r="1650" spans="2:7">
      <c r="B1650" s="76">
        <v>41398</v>
      </c>
      <c r="C1650" s="77">
        <v>82.94</v>
      </c>
      <c r="D1650" s="55">
        <f t="shared" si="78"/>
        <v>-0.70000000000000284</v>
      </c>
      <c r="E1650" s="56">
        <f t="shared" si="77"/>
        <v>91000.000000000364</v>
      </c>
      <c r="F1650" s="57"/>
      <c r="G1650" s="56">
        <f t="shared" si="79"/>
        <v>242060.00000000003</v>
      </c>
    </row>
    <row r="1651" spans="2:7">
      <c r="B1651" s="76">
        <v>41397</v>
      </c>
      <c r="C1651" s="77">
        <v>82.47</v>
      </c>
      <c r="D1651" s="55">
        <f t="shared" si="78"/>
        <v>0.46999999999999886</v>
      </c>
      <c r="E1651" s="56">
        <f t="shared" si="77"/>
        <v>-61099.999999999854</v>
      </c>
      <c r="F1651" s="57"/>
      <c r="G1651" s="56">
        <f t="shared" si="79"/>
        <v>242060.00000000003</v>
      </c>
    </row>
    <row r="1652" spans="2:7">
      <c r="B1652" s="76">
        <v>41396</v>
      </c>
      <c r="C1652" s="77">
        <v>82.21</v>
      </c>
      <c r="D1652" s="55">
        <f t="shared" si="78"/>
        <v>0.26000000000000512</v>
      </c>
      <c r="E1652" s="56">
        <f t="shared" si="77"/>
        <v>-33800.000000000662</v>
      </c>
      <c r="F1652" s="57"/>
      <c r="G1652" s="56">
        <f t="shared" si="79"/>
        <v>242060.00000000003</v>
      </c>
    </row>
    <row r="1653" spans="2:7">
      <c r="B1653" s="76">
        <v>41395</v>
      </c>
      <c r="C1653" s="77">
        <v>82.28</v>
      </c>
      <c r="D1653" s="55">
        <f t="shared" si="78"/>
        <v>-7.000000000000739E-2</v>
      </c>
      <c r="E1653" s="56">
        <f t="shared" si="77"/>
        <v>9100.0000000009604</v>
      </c>
      <c r="F1653" s="57"/>
      <c r="G1653" s="56">
        <f t="shared" si="79"/>
        <v>242060.00000000003</v>
      </c>
    </row>
    <row r="1654" spans="2:7">
      <c r="B1654" s="76">
        <v>41394</v>
      </c>
      <c r="C1654" s="77">
        <v>80.930000000000007</v>
      </c>
      <c r="D1654" s="55">
        <f t="shared" si="78"/>
        <v>1.3499999999999943</v>
      </c>
      <c r="E1654" s="56">
        <f t="shared" si="77"/>
        <v>-175499.99999999927</v>
      </c>
      <c r="F1654" s="57"/>
      <c r="G1654" s="56">
        <f t="shared" si="79"/>
        <v>242060.00000000003</v>
      </c>
    </row>
    <row r="1655" spans="2:7">
      <c r="B1655" s="76">
        <v>41393</v>
      </c>
      <c r="C1655" s="77">
        <v>80.66</v>
      </c>
      <c r="D1655" s="55">
        <f t="shared" si="78"/>
        <v>0.27000000000001023</v>
      </c>
      <c r="E1655" s="56">
        <f t="shared" si="77"/>
        <v>-35100.000000001332</v>
      </c>
      <c r="F1655" s="57"/>
      <c r="G1655" s="56">
        <f t="shared" si="79"/>
        <v>242060.00000000003</v>
      </c>
    </row>
    <row r="1656" spans="2:7">
      <c r="B1656" s="76">
        <v>41392</v>
      </c>
      <c r="C1656" s="77">
        <v>79.400000000000006</v>
      </c>
      <c r="D1656" s="55">
        <f t="shared" si="78"/>
        <v>1.2599999999999909</v>
      </c>
      <c r="E1656" s="56">
        <f t="shared" si="77"/>
        <v>-163799.99999999881</v>
      </c>
      <c r="F1656" s="57"/>
      <c r="G1656" s="56">
        <f t="shared" si="79"/>
        <v>242060.00000000003</v>
      </c>
    </row>
    <row r="1657" spans="2:7">
      <c r="B1657" s="76">
        <v>41391</v>
      </c>
      <c r="C1657" s="77">
        <v>80.28</v>
      </c>
      <c r="D1657" s="55">
        <f t="shared" si="78"/>
        <v>-0.87999999999999545</v>
      </c>
      <c r="E1657" s="56">
        <f t="shared" si="77"/>
        <v>114399.9999999994</v>
      </c>
      <c r="F1657" s="57"/>
      <c r="G1657" s="56">
        <f t="shared" si="79"/>
        <v>242060.00000000003</v>
      </c>
    </row>
    <row r="1658" spans="2:7">
      <c r="B1658" s="76">
        <v>41390</v>
      </c>
      <c r="C1658" s="77">
        <v>80.849999999999994</v>
      </c>
      <c r="D1658" s="55">
        <f t="shared" si="78"/>
        <v>-0.56999999999999318</v>
      </c>
      <c r="E1658" s="56">
        <f t="shared" si="77"/>
        <v>74099.999999999112</v>
      </c>
      <c r="F1658" s="57"/>
      <c r="G1658" s="56">
        <f t="shared" si="79"/>
        <v>242060.00000000003</v>
      </c>
    </row>
    <row r="1659" spans="2:7">
      <c r="B1659" s="76">
        <v>41389</v>
      </c>
      <c r="C1659" s="77">
        <v>81.41</v>
      </c>
      <c r="D1659" s="55">
        <f t="shared" si="78"/>
        <v>-0.56000000000000227</v>
      </c>
      <c r="E1659" s="56">
        <f t="shared" si="77"/>
        <v>72800.000000000291</v>
      </c>
      <c r="F1659" s="57"/>
      <c r="G1659" s="56">
        <f t="shared" si="79"/>
        <v>242060.00000000003</v>
      </c>
    </row>
    <row r="1660" spans="2:7">
      <c r="B1660" s="76">
        <v>41388</v>
      </c>
      <c r="C1660" s="77">
        <v>81.41</v>
      </c>
      <c r="D1660" s="55">
        <f t="shared" si="78"/>
        <v>0</v>
      </c>
      <c r="E1660" s="56">
        <f t="shared" si="77"/>
        <v>0</v>
      </c>
      <c r="F1660" s="57"/>
      <c r="G1660" s="56">
        <f t="shared" si="79"/>
        <v>242060.00000000003</v>
      </c>
    </row>
    <row r="1661" spans="2:7">
      <c r="B1661" s="76">
        <v>41387</v>
      </c>
      <c r="C1661" s="77">
        <v>80.97</v>
      </c>
      <c r="D1661" s="55">
        <f t="shared" si="78"/>
        <v>0.43999999999999773</v>
      </c>
      <c r="E1661" s="56">
        <f t="shared" si="77"/>
        <v>-57199.999999999702</v>
      </c>
      <c r="F1661" s="57"/>
      <c r="G1661" s="56">
        <f t="shared" si="79"/>
        <v>242060.00000000003</v>
      </c>
    </row>
    <row r="1662" spans="2:7">
      <c r="B1662" s="76">
        <v>41386</v>
      </c>
      <c r="C1662" s="77">
        <v>81.22</v>
      </c>
      <c r="D1662" s="55">
        <f t="shared" si="78"/>
        <v>-0.25</v>
      </c>
      <c r="E1662" s="56">
        <f t="shared" si="77"/>
        <v>32500</v>
      </c>
      <c r="F1662" s="57"/>
      <c r="G1662" s="56">
        <f t="shared" si="79"/>
        <v>242060.00000000003</v>
      </c>
    </row>
    <row r="1663" spans="2:7">
      <c r="B1663" s="76">
        <v>41385</v>
      </c>
      <c r="C1663" s="77">
        <v>81.400000000000006</v>
      </c>
      <c r="D1663" s="55">
        <f t="shared" si="78"/>
        <v>-0.18000000000000682</v>
      </c>
      <c r="E1663" s="56">
        <f t="shared" si="77"/>
        <v>23400.000000000888</v>
      </c>
      <c r="F1663" s="57"/>
      <c r="G1663" s="56">
        <f t="shared" si="79"/>
        <v>242060.00000000003</v>
      </c>
    </row>
    <row r="1664" spans="2:7">
      <c r="B1664" s="76">
        <v>41384</v>
      </c>
      <c r="C1664" s="77">
        <v>80.319999999999993</v>
      </c>
      <c r="D1664" s="55">
        <f t="shared" si="78"/>
        <v>1.0800000000000125</v>
      </c>
      <c r="E1664" s="56">
        <f t="shared" si="77"/>
        <v>-140400.00000000163</v>
      </c>
      <c r="F1664" s="57"/>
      <c r="G1664" s="56">
        <f t="shared" si="79"/>
        <v>242060.00000000003</v>
      </c>
    </row>
    <row r="1665" spans="2:7">
      <c r="B1665" s="76">
        <v>41383</v>
      </c>
      <c r="C1665" s="77">
        <v>79.88</v>
      </c>
      <c r="D1665" s="55">
        <f t="shared" si="78"/>
        <v>0.43999999999999773</v>
      </c>
      <c r="E1665" s="56">
        <f t="shared" si="77"/>
        <v>-57199.999999999702</v>
      </c>
      <c r="F1665" s="57"/>
      <c r="G1665" s="56">
        <f t="shared" si="79"/>
        <v>242060.00000000003</v>
      </c>
    </row>
    <row r="1666" spans="2:7">
      <c r="B1666" s="76">
        <v>41382</v>
      </c>
      <c r="C1666" s="77">
        <v>79.38</v>
      </c>
      <c r="D1666" s="55">
        <f t="shared" si="78"/>
        <v>0.5</v>
      </c>
      <c r="E1666" s="56">
        <f t="shared" si="77"/>
        <v>-65000</v>
      </c>
      <c r="F1666" s="57"/>
      <c r="G1666" s="56">
        <f t="shared" si="79"/>
        <v>242060.00000000003</v>
      </c>
    </row>
    <row r="1667" spans="2:7">
      <c r="B1667" s="76">
        <v>41381</v>
      </c>
      <c r="C1667" s="77">
        <v>78.67</v>
      </c>
      <c r="D1667" s="55">
        <f t="shared" si="78"/>
        <v>0.70999999999999375</v>
      </c>
      <c r="E1667" s="56">
        <f t="shared" si="77"/>
        <v>-92299.999999999185</v>
      </c>
      <c r="F1667" s="57"/>
      <c r="G1667" s="56">
        <f t="shared" si="79"/>
        <v>242060.00000000003</v>
      </c>
    </row>
    <row r="1668" spans="2:7">
      <c r="B1668" s="76">
        <v>41380</v>
      </c>
      <c r="C1668" s="77">
        <v>78.95</v>
      </c>
      <c r="D1668" s="55">
        <f t="shared" si="78"/>
        <v>-0.28000000000000114</v>
      </c>
      <c r="E1668" s="56">
        <f t="shared" si="77"/>
        <v>36400.000000000146</v>
      </c>
      <c r="F1668" s="57"/>
      <c r="G1668" s="56">
        <f t="shared" si="79"/>
        <v>242060.00000000003</v>
      </c>
    </row>
    <row r="1669" spans="2:7">
      <c r="B1669" s="76">
        <v>41379</v>
      </c>
      <c r="C1669" s="77">
        <v>79.28</v>
      </c>
      <c r="D1669" s="55">
        <f t="shared" si="78"/>
        <v>-0.32999999999999829</v>
      </c>
      <c r="E1669" s="56">
        <f t="shared" si="77"/>
        <v>42899.999999999782</v>
      </c>
      <c r="F1669" s="57"/>
      <c r="G1669" s="56">
        <f t="shared" si="79"/>
        <v>242060.00000000003</v>
      </c>
    </row>
    <row r="1670" spans="2:7">
      <c r="B1670" s="76">
        <v>41378</v>
      </c>
      <c r="C1670" s="77">
        <v>79.900000000000006</v>
      </c>
      <c r="D1670" s="55">
        <f t="shared" si="78"/>
        <v>-0.62000000000000455</v>
      </c>
      <c r="E1670" s="56">
        <f t="shared" si="77"/>
        <v>80600.000000000597</v>
      </c>
      <c r="F1670" s="57"/>
      <c r="G1670" s="56">
        <f t="shared" si="79"/>
        <v>242060.00000000003</v>
      </c>
    </row>
    <row r="1671" spans="2:7">
      <c r="B1671" s="76">
        <v>41377</v>
      </c>
      <c r="C1671" s="77">
        <v>79.37</v>
      </c>
      <c r="D1671" s="55">
        <f t="shared" si="78"/>
        <v>0.53000000000000114</v>
      </c>
      <c r="E1671" s="56">
        <f t="shared" si="77"/>
        <v>-68900.000000000146</v>
      </c>
      <c r="F1671" s="57"/>
      <c r="G1671" s="56">
        <f t="shared" si="79"/>
        <v>242060.00000000003</v>
      </c>
    </row>
    <row r="1672" spans="2:7">
      <c r="B1672" s="76">
        <v>41376</v>
      </c>
      <c r="C1672" s="77">
        <v>79.09</v>
      </c>
      <c r="D1672" s="55">
        <f t="shared" si="78"/>
        <v>0.28000000000000114</v>
      </c>
      <c r="E1672" s="56">
        <f t="shared" ref="E1672:E1735" si="80">$J$8*D1672</f>
        <v>-36400.000000000146</v>
      </c>
      <c r="F1672" s="57"/>
      <c r="G1672" s="56">
        <f t="shared" si="79"/>
        <v>242060.00000000003</v>
      </c>
    </row>
    <row r="1673" spans="2:7">
      <c r="B1673" s="76">
        <v>41375</v>
      </c>
      <c r="C1673" s="77">
        <v>77.08</v>
      </c>
      <c r="D1673" s="55">
        <f t="shared" si="78"/>
        <v>2.0100000000000051</v>
      </c>
      <c r="E1673" s="56">
        <f t="shared" si="80"/>
        <v>-261300.00000000067</v>
      </c>
      <c r="F1673" s="57"/>
      <c r="G1673" s="56">
        <f t="shared" si="79"/>
        <v>242060.00000000003</v>
      </c>
    </row>
    <row r="1674" spans="2:7">
      <c r="B1674" s="76">
        <v>41374</v>
      </c>
      <c r="C1674" s="77">
        <v>76.680000000000007</v>
      </c>
      <c r="D1674" s="55">
        <f t="shared" ref="D1674:D1737" si="81">C1673-C1674</f>
        <v>0.39999999999999147</v>
      </c>
      <c r="E1674" s="56">
        <f t="shared" si="80"/>
        <v>-51999.999999998894</v>
      </c>
      <c r="F1674" s="57"/>
      <c r="G1674" s="56">
        <f t="shared" ref="G1674:G1737" si="82">-PERCENTILE(E1674:E1934,1-$J$7)</f>
        <v>235299.99999999919</v>
      </c>
    </row>
    <row r="1675" spans="2:7">
      <c r="B1675" s="76">
        <v>41373</v>
      </c>
      <c r="C1675" s="77">
        <v>75.48</v>
      </c>
      <c r="D1675" s="55">
        <f t="shared" si="81"/>
        <v>1.2000000000000028</v>
      </c>
      <c r="E1675" s="56">
        <f t="shared" si="80"/>
        <v>-156000.00000000038</v>
      </c>
      <c r="F1675" s="57"/>
      <c r="G1675" s="56">
        <f t="shared" si="82"/>
        <v>235299.99999999919</v>
      </c>
    </row>
    <row r="1676" spans="2:7">
      <c r="B1676" s="76">
        <v>41372</v>
      </c>
      <c r="C1676" s="77">
        <v>75.739999999999995</v>
      </c>
      <c r="D1676" s="55">
        <f t="shared" si="81"/>
        <v>-0.25999999999999091</v>
      </c>
      <c r="E1676" s="56">
        <f t="shared" si="80"/>
        <v>33799.999999998821</v>
      </c>
      <c r="F1676" s="57"/>
      <c r="G1676" s="56">
        <f t="shared" si="82"/>
        <v>235299.99999999919</v>
      </c>
    </row>
    <row r="1677" spans="2:7">
      <c r="B1677" s="76">
        <v>41371</v>
      </c>
      <c r="C1677" s="77">
        <v>75.39</v>
      </c>
      <c r="D1677" s="55">
        <f t="shared" si="81"/>
        <v>0.34999999999999432</v>
      </c>
      <c r="E1677" s="56">
        <f t="shared" si="80"/>
        <v>-45499.999999999258</v>
      </c>
      <c r="F1677" s="57"/>
      <c r="G1677" s="56">
        <f t="shared" si="82"/>
        <v>235299.99999999919</v>
      </c>
    </row>
    <row r="1678" spans="2:7">
      <c r="B1678" s="76">
        <v>41370</v>
      </c>
      <c r="C1678" s="77">
        <v>75.33</v>
      </c>
      <c r="D1678" s="55">
        <f t="shared" si="81"/>
        <v>6.0000000000002274E-2</v>
      </c>
      <c r="E1678" s="56">
        <f t="shared" si="80"/>
        <v>-7800.0000000002956</v>
      </c>
      <c r="F1678" s="57"/>
      <c r="G1678" s="56">
        <f t="shared" si="82"/>
        <v>235299.99999999919</v>
      </c>
    </row>
    <row r="1679" spans="2:7">
      <c r="B1679" s="76">
        <v>41369</v>
      </c>
      <c r="C1679" s="77">
        <v>75.52</v>
      </c>
      <c r="D1679" s="55">
        <f t="shared" si="81"/>
        <v>-0.18999999999999773</v>
      </c>
      <c r="E1679" s="56">
        <f t="shared" si="80"/>
        <v>24699.999999999705</v>
      </c>
      <c r="F1679" s="57"/>
      <c r="G1679" s="56">
        <f t="shared" si="82"/>
        <v>235299.99999999919</v>
      </c>
    </row>
    <row r="1680" spans="2:7">
      <c r="B1680" s="76">
        <v>41368</v>
      </c>
      <c r="C1680" s="77">
        <v>75.91</v>
      </c>
      <c r="D1680" s="55">
        <f t="shared" si="81"/>
        <v>-0.39000000000000057</v>
      </c>
      <c r="E1680" s="56">
        <f t="shared" si="80"/>
        <v>50700.000000000073</v>
      </c>
      <c r="F1680" s="57"/>
      <c r="G1680" s="56">
        <f t="shared" si="82"/>
        <v>235299.99999999919</v>
      </c>
    </row>
    <row r="1681" spans="2:7">
      <c r="B1681" s="76">
        <v>41367</v>
      </c>
      <c r="C1681" s="77">
        <v>76.33</v>
      </c>
      <c r="D1681" s="55">
        <f t="shared" si="81"/>
        <v>-0.42000000000000171</v>
      </c>
      <c r="E1681" s="56">
        <f t="shared" si="80"/>
        <v>54600.000000000218</v>
      </c>
      <c r="F1681" s="57"/>
      <c r="G1681" s="56">
        <f t="shared" si="82"/>
        <v>235299.99999999919</v>
      </c>
    </row>
    <row r="1682" spans="2:7">
      <c r="B1682" s="76">
        <v>41366</v>
      </c>
      <c r="C1682" s="77">
        <v>76.319999999999993</v>
      </c>
      <c r="D1682" s="55">
        <f t="shared" si="81"/>
        <v>1.0000000000005116E-2</v>
      </c>
      <c r="E1682" s="56">
        <f t="shared" si="80"/>
        <v>-1300.0000000006651</v>
      </c>
      <c r="F1682" s="57"/>
      <c r="G1682" s="56">
        <f t="shared" si="82"/>
        <v>235299.99999999919</v>
      </c>
    </row>
    <row r="1683" spans="2:7">
      <c r="B1683" s="76">
        <v>41365</v>
      </c>
      <c r="C1683" s="77">
        <v>76.14</v>
      </c>
      <c r="D1683" s="55">
        <f t="shared" si="81"/>
        <v>0.17999999999999261</v>
      </c>
      <c r="E1683" s="56">
        <f t="shared" si="80"/>
        <v>-23399.99999999904</v>
      </c>
      <c r="F1683" s="57"/>
      <c r="G1683" s="56">
        <f t="shared" si="82"/>
        <v>235299.99999999919</v>
      </c>
    </row>
    <row r="1684" spans="2:7">
      <c r="B1684" s="76">
        <v>41364</v>
      </c>
      <c r="C1684" s="77">
        <v>77.41</v>
      </c>
      <c r="D1684" s="55">
        <f t="shared" si="81"/>
        <v>-1.269999999999996</v>
      </c>
      <c r="E1684" s="56">
        <f t="shared" si="80"/>
        <v>165099.99999999948</v>
      </c>
      <c r="F1684" s="57"/>
      <c r="G1684" s="56">
        <f t="shared" si="82"/>
        <v>235299.99999999919</v>
      </c>
    </row>
    <row r="1685" spans="2:7">
      <c r="B1685" s="76">
        <v>41363</v>
      </c>
      <c r="C1685" s="77">
        <v>76.959999999999994</v>
      </c>
      <c r="D1685" s="55">
        <f t="shared" si="81"/>
        <v>0.45000000000000284</v>
      </c>
      <c r="E1685" s="56">
        <f t="shared" si="80"/>
        <v>-58500.000000000371</v>
      </c>
      <c r="F1685" s="57"/>
      <c r="G1685" s="56">
        <f t="shared" si="82"/>
        <v>235299.99999999919</v>
      </c>
    </row>
    <row r="1686" spans="2:7">
      <c r="B1686" s="76">
        <v>41362</v>
      </c>
      <c r="C1686" s="77">
        <v>76.150000000000006</v>
      </c>
      <c r="D1686" s="55">
        <f t="shared" si="81"/>
        <v>0.80999999999998806</v>
      </c>
      <c r="E1686" s="56">
        <f t="shared" si="80"/>
        <v>-105299.99999999844</v>
      </c>
      <c r="F1686" s="57"/>
      <c r="G1686" s="56">
        <f t="shared" si="82"/>
        <v>235299.99999999919</v>
      </c>
    </row>
    <row r="1687" spans="2:7">
      <c r="B1687" s="76">
        <v>41361</v>
      </c>
      <c r="C1687" s="77">
        <v>75.83</v>
      </c>
      <c r="D1687" s="55">
        <f t="shared" si="81"/>
        <v>0.32000000000000739</v>
      </c>
      <c r="E1687" s="56">
        <f t="shared" si="80"/>
        <v>-41600.00000000096</v>
      </c>
      <c r="F1687" s="57"/>
      <c r="G1687" s="56">
        <f t="shared" si="82"/>
        <v>235299.99999999919</v>
      </c>
    </row>
    <row r="1688" spans="2:7">
      <c r="B1688" s="76">
        <v>41360</v>
      </c>
      <c r="C1688" s="77">
        <v>75.89</v>
      </c>
      <c r="D1688" s="55">
        <f t="shared" si="81"/>
        <v>-6.0000000000002274E-2</v>
      </c>
      <c r="E1688" s="56">
        <f t="shared" si="80"/>
        <v>7800.0000000002956</v>
      </c>
      <c r="F1688" s="57"/>
      <c r="G1688" s="56">
        <f t="shared" si="82"/>
        <v>235299.99999999919</v>
      </c>
    </row>
    <row r="1689" spans="2:7">
      <c r="B1689" s="76">
        <v>41359</v>
      </c>
      <c r="C1689" s="77">
        <v>75.989999999999995</v>
      </c>
      <c r="D1689" s="55">
        <f t="shared" si="81"/>
        <v>-9.9999999999994316E-2</v>
      </c>
      <c r="E1689" s="56">
        <f t="shared" si="80"/>
        <v>12999.999999999261</v>
      </c>
      <c r="F1689" s="57"/>
      <c r="G1689" s="56">
        <f t="shared" si="82"/>
        <v>235299.99999999919</v>
      </c>
    </row>
    <row r="1690" spans="2:7">
      <c r="B1690" s="76">
        <v>41358</v>
      </c>
      <c r="C1690" s="77">
        <v>74.86</v>
      </c>
      <c r="D1690" s="55">
        <f t="shared" si="81"/>
        <v>1.1299999999999955</v>
      </c>
      <c r="E1690" s="56">
        <f t="shared" si="80"/>
        <v>-146899.99999999942</v>
      </c>
      <c r="F1690" s="57"/>
      <c r="G1690" s="56">
        <f t="shared" si="82"/>
        <v>235299.99999999919</v>
      </c>
    </row>
    <row r="1691" spans="2:7">
      <c r="B1691" s="76">
        <v>41357</v>
      </c>
      <c r="C1691" s="77">
        <v>75.48</v>
      </c>
      <c r="D1691" s="55">
        <f t="shared" si="81"/>
        <v>-0.62000000000000455</v>
      </c>
      <c r="E1691" s="56">
        <f t="shared" si="80"/>
        <v>80600.000000000597</v>
      </c>
      <c r="F1691" s="57"/>
      <c r="G1691" s="56">
        <f t="shared" si="82"/>
        <v>235299.99999999919</v>
      </c>
    </row>
    <row r="1692" spans="2:7">
      <c r="B1692" s="76">
        <v>41356</v>
      </c>
      <c r="C1692" s="77">
        <v>76.069999999999993</v>
      </c>
      <c r="D1692" s="55">
        <f t="shared" si="81"/>
        <v>-0.5899999999999892</v>
      </c>
      <c r="E1692" s="56">
        <f t="shared" si="80"/>
        <v>76699.999999998603</v>
      </c>
      <c r="F1692" s="57"/>
      <c r="G1692" s="56">
        <f t="shared" si="82"/>
        <v>235299.99999999919</v>
      </c>
    </row>
    <row r="1693" spans="2:7">
      <c r="B1693" s="76">
        <v>41355</v>
      </c>
      <c r="C1693" s="77">
        <v>74.260000000000005</v>
      </c>
      <c r="D1693" s="55">
        <f t="shared" si="81"/>
        <v>1.8099999999999881</v>
      </c>
      <c r="E1693" s="56">
        <f t="shared" si="80"/>
        <v>-235299.99999999846</v>
      </c>
      <c r="F1693" s="57"/>
      <c r="G1693" s="56">
        <f t="shared" si="82"/>
        <v>235299.99999999919</v>
      </c>
    </row>
    <row r="1694" spans="2:7">
      <c r="B1694" s="76">
        <v>41354</v>
      </c>
      <c r="C1694" s="77">
        <v>73.7</v>
      </c>
      <c r="D1694" s="55">
        <f t="shared" si="81"/>
        <v>0.56000000000000227</v>
      </c>
      <c r="E1694" s="56">
        <f t="shared" si="80"/>
        <v>-72800.000000000291</v>
      </c>
      <c r="F1694" s="57"/>
      <c r="G1694" s="56">
        <f t="shared" si="82"/>
        <v>239460.00000000017</v>
      </c>
    </row>
    <row r="1695" spans="2:7">
      <c r="B1695" s="76">
        <v>41353</v>
      </c>
      <c r="C1695" s="77">
        <v>73.569999999999993</v>
      </c>
      <c r="D1695" s="55">
        <f t="shared" si="81"/>
        <v>0.13000000000000966</v>
      </c>
      <c r="E1695" s="56">
        <f t="shared" si="80"/>
        <v>-16900.000000001255</v>
      </c>
      <c r="F1695" s="57"/>
      <c r="G1695" s="56">
        <f t="shared" si="82"/>
        <v>239460.00000000017</v>
      </c>
    </row>
    <row r="1696" spans="2:7">
      <c r="B1696" s="76">
        <v>41352</v>
      </c>
      <c r="C1696" s="77">
        <v>74.239999999999995</v>
      </c>
      <c r="D1696" s="55">
        <f t="shared" si="81"/>
        <v>-0.67000000000000171</v>
      </c>
      <c r="E1696" s="56">
        <f t="shared" si="80"/>
        <v>87100.000000000218</v>
      </c>
      <c r="F1696" s="57"/>
      <c r="G1696" s="56">
        <f t="shared" si="82"/>
        <v>239460.00000000017</v>
      </c>
    </row>
    <row r="1697" spans="2:7">
      <c r="B1697" s="76">
        <v>41351</v>
      </c>
      <c r="C1697" s="77">
        <v>75.48</v>
      </c>
      <c r="D1697" s="55">
        <f t="shared" si="81"/>
        <v>-1.2400000000000091</v>
      </c>
      <c r="E1697" s="56">
        <f t="shared" si="80"/>
        <v>161200.00000000119</v>
      </c>
      <c r="F1697" s="57"/>
      <c r="G1697" s="56">
        <f t="shared" si="82"/>
        <v>239460.00000000017</v>
      </c>
    </row>
    <row r="1698" spans="2:7">
      <c r="B1698" s="76">
        <v>41350</v>
      </c>
      <c r="C1698" s="77">
        <v>76.47</v>
      </c>
      <c r="D1698" s="55">
        <f t="shared" si="81"/>
        <v>-0.98999999999999488</v>
      </c>
      <c r="E1698" s="56">
        <f t="shared" si="80"/>
        <v>128699.99999999933</v>
      </c>
      <c r="F1698" s="57"/>
      <c r="G1698" s="56">
        <f t="shared" si="82"/>
        <v>239460.00000000017</v>
      </c>
    </row>
    <row r="1699" spans="2:7">
      <c r="B1699" s="76">
        <v>41349</v>
      </c>
      <c r="C1699" s="77">
        <v>76.67</v>
      </c>
      <c r="D1699" s="55">
        <f t="shared" si="81"/>
        <v>-0.20000000000000284</v>
      </c>
      <c r="E1699" s="56">
        <f t="shared" si="80"/>
        <v>26000.000000000371</v>
      </c>
      <c r="F1699" s="57"/>
      <c r="G1699" s="56">
        <f t="shared" si="82"/>
        <v>239460.00000000017</v>
      </c>
    </row>
    <row r="1700" spans="2:7">
      <c r="B1700" s="76">
        <v>41348</v>
      </c>
      <c r="C1700" s="77">
        <v>76.42</v>
      </c>
      <c r="D1700" s="55">
        <f t="shared" si="81"/>
        <v>0.25</v>
      </c>
      <c r="E1700" s="56">
        <f t="shared" si="80"/>
        <v>-32500</v>
      </c>
      <c r="F1700" s="57"/>
      <c r="G1700" s="56">
        <f t="shared" si="82"/>
        <v>239460.00000000017</v>
      </c>
    </row>
    <row r="1701" spans="2:7">
      <c r="B1701" s="76">
        <v>41347</v>
      </c>
      <c r="C1701" s="77">
        <v>78.09</v>
      </c>
      <c r="D1701" s="55">
        <f t="shared" si="81"/>
        <v>-1.6700000000000017</v>
      </c>
      <c r="E1701" s="56">
        <f t="shared" si="80"/>
        <v>217100.00000000023</v>
      </c>
      <c r="F1701" s="57"/>
      <c r="G1701" s="56">
        <f t="shared" si="82"/>
        <v>247260.00000000015</v>
      </c>
    </row>
    <row r="1702" spans="2:7">
      <c r="B1702" s="76">
        <v>41346</v>
      </c>
      <c r="C1702" s="77">
        <v>77.77</v>
      </c>
      <c r="D1702" s="55">
        <f t="shared" si="81"/>
        <v>0.32000000000000739</v>
      </c>
      <c r="E1702" s="56">
        <f t="shared" si="80"/>
        <v>-41600.00000000096</v>
      </c>
      <c r="F1702" s="57"/>
      <c r="G1702" s="56">
        <f t="shared" si="82"/>
        <v>247260.00000000015</v>
      </c>
    </row>
    <row r="1703" spans="2:7">
      <c r="B1703" s="76">
        <v>41345</v>
      </c>
      <c r="C1703" s="77">
        <v>78.02</v>
      </c>
      <c r="D1703" s="55">
        <f t="shared" si="81"/>
        <v>-0.25</v>
      </c>
      <c r="E1703" s="56">
        <f t="shared" si="80"/>
        <v>32500</v>
      </c>
      <c r="F1703" s="57"/>
      <c r="G1703" s="56">
        <f t="shared" si="82"/>
        <v>247260.00000000015</v>
      </c>
    </row>
    <row r="1704" spans="2:7">
      <c r="B1704" s="76">
        <v>41344</v>
      </c>
      <c r="C1704" s="77">
        <v>78.02</v>
      </c>
      <c r="D1704" s="55">
        <f t="shared" si="81"/>
        <v>0</v>
      </c>
      <c r="E1704" s="56">
        <f t="shared" si="80"/>
        <v>0</v>
      </c>
      <c r="F1704" s="57"/>
      <c r="G1704" s="56">
        <f t="shared" si="82"/>
        <v>247260.00000000015</v>
      </c>
    </row>
    <row r="1705" spans="2:7">
      <c r="B1705" s="76">
        <v>41343</v>
      </c>
      <c r="C1705" s="77">
        <v>76.819999999999993</v>
      </c>
      <c r="D1705" s="55">
        <f t="shared" si="81"/>
        <v>1.2000000000000028</v>
      </c>
      <c r="E1705" s="56">
        <f t="shared" si="80"/>
        <v>-156000.00000000038</v>
      </c>
      <c r="F1705" s="57"/>
      <c r="G1705" s="56">
        <f t="shared" si="82"/>
        <v>247260.00000000015</v>
      </c>
    </row>
    <row r="1706" spans="2:7">
      <c r="B1706" s="76">
        <v>41342</v>
      </c>
      <c r="C1706" s="77">
        <v>77.59</v>
      </c>
      <c r="D1706" s="55">
        <f t="shared" si="81"/>
        <v>-0.77000000000001023</v>
      </c>
      <c r="E1706" s="56">
        <f t="shared" si="80"/>
        <v>100100.00000000132</v>
      </c>
      <c r="F1706" s="57"/>
      <c r="G1706" s="56">
        <f t="shared" si="82"/>
        <v>247260.00000000015</v>
      </c>
    </row>
    <row r="1707" spans="2:7">
      <c r="B1707" s="76">
        <v>41341</v>
      </c>
      <c r="C1707" s="77">
        <v>76.56</v>
      </c>
      <c r="D1707" s="55">
        <f t="shared" si="81"/>
        <v>1.0300000000000011</v>
      </c>
      <c r="E1707" s="56">
        <f t="shared" si="80"/>
        <v>-133900.00000000015</v>
      </c>
      <c r="F1707" s="57"/>
      <c r="G1707" s="56">
        <f t="shared" si="82"/>
        <v>247260.00000000015</v>
      </c>
    </row>
    <row r="1708" spans="2:7">
      <c r="B1708" s="76">
        <v>41340</v>
      </c>
      <c r="C1708" s="77">
        <v>76.63</v>
      </c>
      <c r="D1708" s="55">
        <f t="shared" si="81"/>
        <v>-6.9999999999993179E-2</v>
      </c>
      <c r="E1708" s="56">
        <f t="shared" si="80"/>
        <v>9099.9999999991123</v>
      </c>
      <c r="F1708" s="57"/>
      <c r="G1708" s="56">
        <f t="shared" si="82"/>
        <v>247260.00000000015</v>
      </c>
    </row>
    <row r="1709" spans="2:7">
      <c r="B1709" s="76">
        <v>41339</v>
      </c>
      <c r="C1709" s="77">
        <v>77.150000000000006</v>
      </c>
      <c r="D1709" s="55">
        <f t="shared" si="81"/>
        <v>-0.52000000000001023</v>
      </c>
      <c r="E1709" s="56">
        <f t="shared" si="80"/>
        <v>67600.000000001324</v>
      </c>
      <c r="F1709" s="57"/>
      <c r="G1709" s="56">
        <f t="shared" si="82"/>
        <v>247260.00000000015</v>
      </c>
    </row>
    <row r="1710" spans="2:7">
      <c r="B1710" s="76">
        <v>41338</v>
      </c>
      <c r="C1710" s="77">
        <v>77.099999999999994</v>
      </c>
      <c r="D1710" s="55">
        <f t="shared" si="81"/>
        <v>5.0000000000011369E-2</v>
      </c>
      <c r="E1710" s="56">
        <f t="shared" si="80"/>
        <v>-6500.0000000014779</v>
      </c>
      <c r="F1710" s="57"/>
      <c r="G1710" s="56">
        <f t="shared" si="82"/>
        <v>247260.00000000015</v>
      </c>
    </row>
    <row r="1711" spans="2:7">
      <c r="B1711" s="76">
        <v>41337</v>
      </c>
      <c r="C1711" s="77">
        <v>77.19</v>
      </c>
      <c r="D1711" s="55">
        <f t="shared" si="81"/>
        <v>-9.0000000000003411E-2</v>
      </c>
      <c r="E1711" s="56">
        <f t="shared" si="80"/>
        <v>11700.000000000444</v>
      </c>
      <c r="F1711" s="57"/>
      <c r="G1711" s="56">
        <f t="shared" si="82"/>
        <v>247260.00000000015</v>
      </c>
    </row>
    <row r="1712" spans="2:7">
      <c r="B1712" s="76">
        <v>41336</v>
      </c>
      <c r="C1712" s="77">
        <v>78.3</v>
      </c>
      <c r="D1712" s="55">
        <f t="shared" si="81"/>
        <v>-1.1099999999999994</v>
      </c>
      <c r="E1712" s="56">
        <f t="shared" si="80"/>
        <v>144299.99999999991</v>
      </c>
      <c r="F1712" s="57"/>
      <c r="G1712" s="56">
        <f t="shared" si="82"/>
        <v>247260.00000000015</v>
      </c>
    </row>
    <row r="1713" spans="2:7">
      <c r="B1713" s="76">
        <v>41335</v>
      </c>
      <c r="C1713" s="77">
        <v>77.989999999999995</v>
      </c>
      <c r="D1713" s="55">
        <f t="shared" si="81"/>
        <v>0.31000000000000227</v>
      </c>
      <c r="E1713" s="56">
        <f t="shared" si="80"/>
        <v>-40300.000000000298</v>
      </c>
      <c r="F1713" s="57"/>
      <c r="G1713" s="56">
        <f t="shared" si="82"/>
        <v>247260.00000000015</v>
      </c>
    </row>
    <row r="1714" spans="2:7">
      <c r="B1714" s="76">
        <v>41334</v>
      </c>
      <c r="C1714" s="77">
        <v>77.67</v>
      </c>
      <c r="D1714" s="55">
        <f t="shared" si="81"/>
        <v>0.31999999999999318</v>
      </c>
      <c r="E1714" s="56">
        <f t="shared" si="80"/>
        <v>-41599.999999999112</v>
      </c>
      <c r="F1714" s="57"/>
      <c r="G1714" s="56">
        <f t="shared" si="82"/>
        <v>247260.00000000015</v>
      </c>
    </row>
    <row r="1715" spans="2:7">
      <c r="B1715" s="76">
        <v>41333</v>
      </c>
      <c r="C1715" s="77">
        <v>77.95</v>
      </c>
      <c r="D1715" s="55">
        <f t="shared" si="81"/>
        <v>-0.28000000000000114</v>
      </c>
      <c r="E1715" s="56">
        <f t="shared" si="80"/>
        <v>36400.000000000146</v>
      </c>
      <c r="F1715" s="57"/>
      <c r="G1715" s="56">
        <f t="shared" si="82"/>
        <v>247260.00000000015</v>
      </c>
    </row>
    <row r="1716" spans="2:7">
      <c r="B1716" s="76">
        <v>41332</v>
      </c>
      <c r="C1716" s="77">
        <v>78.56</v>
      </c>
      <c r="D1716" s="55">
        <f t="shared" si="81"/>
        <v>-0.60999999999999943</v>
      </c>
      <c r="E1716" s="56">
        <f t="shared" si="80"/>
        <v>79299.999999999927</v>
      </c>
      <c r="F1716" s="57"/>
      <c r="G1716" s="56">
        <f t="shared" si="82"/>
        <v>247260.00000000015</v>
      </c>
    </row>
    <row r="1717" spans="2:7">
      <c r="B1717" s="76">
        <v>41331</v>
      </c>
      <c r="C1717" s="77">
        <v>77.709999999999994</v>
      </c>
      <c r="D1717" s="55">
        <f t="shared" si="81"/>
        <v>0.85000000000000853</v>
      </c>
      <c r="E1717" s="56">
        <f t="shared" si="80"/>
        <v>-110500.00000000111</v>
      </c>
      <c r="F1717" s="57"/>
      <c r="G1717" s="56">
        <f t="shared" si="82"/>
        <v>247260.00000000015</v>
      </c>
    </row>
    <row r="1718" spans="2:7">
      <c r="B1718" s="76">
        <v>41330</v>
      </c>
      <c r="C1718" s="77">
        <v>76.930000000000007</v>
      </c>
      <c r="D1718" s="55">
        <f t="shared" si="81"/>
        <v>0.77999999999998693</v>
      </c>
      <c r="E1718" s="56">
        <f t="shared" si="80"/>
        <v>-101399.9999999983</v>
      </c>
      <c r="F1718" s="57"/>
      <c r="G1718" s="56">
        <f t="shared" si="82"/>
        <v>247260.00000000015</v>
      </c>
    </row>
    <row r="1719" spans="2:7">
      <c r="B1719" s="76">
        <v>41329</v>
      </c>
      <c r="C1719" s="77">
        <v>77.02</v>
      </c>
      <c r="D1719" s="55">
        <f t="shared" si="81"/>
        <v>-8.99999999999892E-2</v>
      </c>
      <c r="E1719" s="56">
        <f t="shared" si="80"/>
        <v>11699.999999998596</v>
      </c>
      <c r="F1719" s="57"/>
      <c r="G1719" s="56">
        <f t="shared" si="82"/>
        <v>247260.00000000015</v>
      </c>
    </row>
    <row r="1720" spans="2:7">
      <c r="B1720" s="76">
        <v>41328</v>
      </c>
      <c r="C1720" s="77">
        <v>77.63</v>
      </c>
      <c r="D1720" s="55">
        <f t="shared" si="81"/>
        <v>-0.60999999999999943</v>
      </c>
      <c r="E1720" s="56">
        <f t="shared" si="80"/>
        <v>79299.999999999927</v>
      </c>
      <c r="F1720" s="57"/>
      <c r="G1720" s="56">
        <f t="shared" si="82"/>
        <v>247260.00000000015</v>
      </c>
    </row>
    <row r="1721" spans="2:7">
      <c r="B1721" s="76">
        <v>41327</v>
      </c>
      <c r="C1721" s="77">
        <v>77.03</v>
      </c>
      <c r="D1721" s="55">
        <f t="shared" si="81"/>
        <v>0.59999999999999432</v>
      </c>
      <c r="E1721" s="56">
        <f t="shared" si="80"/>
        <v>-77999.999999999258</v>
      </c>
      <c r="F1721" s="57"/>
      <c r="G1721" s="56">
        <f t="shared" si="82"/>
        <v>247260.00000000015</v>
      </c>
    </row>
    <row r="1722" spans="2:7">
      <c r="B1722" s="76">
        <v>41326</v>
      </c>
      <c r="C1722" s="77">
        <v>79.150000000000006</v>
      </c>
      <c r="D1722" s="55">
        <f t="shared" si="81"/>
        <v>-2.1200000000000045</v>
      </c>
      <c r="E1722" s="56">
        <f t="shared" si="80"/>
        <v>275600.00000000058</v>
      </c>
      <c r="F1722" s="57"/>
      <c r="G1722" s="56">
        <f t="shared" si="82"/>
        <v>247260.00000000015</v>
      </c>
    </row>
    <row r="1723" spans="2:7">
      <c r="B1723" s="76">
        <v>41325</v>
      </c>
      <c r="C1723" s="77">
        <v>79.760000000000005</v>
      </c>
      <c r="D1723" s="55">
        <f t="shared" si="81"/>
        <v>-0.60999999999999943</v>
      </c>
      <c r="E1723" s="56">
        <f t="shared" si="80"/>
        <v>79299.999999999927</v>
      </c>
      <c r="F1723" s="57"/>
      <c r="G1723" s="56">
        <f t="shared" si="82"/>
        <v>247260.00000000015</v>
      </c>
    </row>
    <row r="1724" spans="2:7">
      <c r="B1724" s="76">
        <v>41324</v>
      </c>
      <c r="C1724" s="77">
        <v>79.06</v>
      </c>
      <c r="D1724" s="55">
        <f t="shared" si="81"/>
        <v>0.70000000000000284</v>
      </c>
      <c r="E1724" s="56">
        <f t="shared" si="80"/>
        <v>-91000.000000000364</v>
      </c>
      <c r="F1724" s="57"/>
      <c r="G1724" s="56">
        <f t="shared" si="82"/>
        <v>247260.00000000015</v>
      </c>
    </row>
    <row r="1725" spans="2:7">
      <c r="B1725" s="76">
        <v>41323</v>
      </c>
      <c r="C1725" s="77">
        <v>79.52</v>
      </c>
      <c r="D1725" s="55">
        <f t="shared" si="81"/>
        <v>-0.45999999999999375</v>
      </c>
      <c r="E1725" s="56">
        <f t="shared" si="80"/>
        <v>59799.999999999185</v>
      </c>
      <c r="F1725" s="57"/>
      <c r="G1725" s="56">
        <f t="shared" si="82"/>
        <v>247260.00000000015</v>
      </c>
    </row>
    <row r="1726" spans="2:7">
      <c r="B1726" s="76">
        <v>41322</v>
      </c>
      <c r="C1726" s="77">
        <v>80.69</v>
      </c>
      <c r="D1726" s="55">
        <f t="shared" si="81"/>
        <v>-1.1700000000000017</v>
      </c>
      <c r="E1726" s="56">
        <f t="shared" si="80"/>
        <v>152100.00000000023</v>
      </c>
      <c r="F1726" s="57"/>
      <c r="G1726" s="56">
        <f t="shared" si="82"/>
        <v>247260.00000000015</v>
      </c>
    </row>
    <row r="1727" spans="2:7">
      <c r="B1727" s="76">
        <v>41321</v>
      </c>
      <c r="C1727" s="77">
        <v>79.900000000000006</v>
      </c>
      <c r="D1727" s="55">
        <f t="shared" si="81"/>
        <v>0.78999999999999204</v>
      </c>
      <c r="E1727" s="56">
        <f t="shared" si="80"/>
        <v>-102699.99999999897</v>
      </c>
      <c r="F1727" s="57"/>
      <c r="G1727" s="56">
        <f t="shared" si="82"/>
        <v>247260.00000000015</v>
      </c>
    </row>
    <row r="1728" spans="2:7">
      <c r="B1728" s="76">
        <v>41320</v>
      </c>
      <c r="C1728" s="77">
        <v>80.16</v>
      </c>
      <c r="D1728" s="55">
        <f t="shared" si="81"/>
        <v>-0.25999999999999091</v>
      </c>
      <c r="E1728" s="56">
        <f t="shared" si="80"/>
        <v>33799.999999998821</v>
      </c>
      <c r="F1728" s="57"/>
      <c r="G1728" s="56">
        <f t="shared" si="82"/>
        <v>247260.00000000015</v>
      </c>
    </row>
    <row r="1729" spans="2:7">
      <c r="B1729" s="76">
        <v>41319</v>
      </c>
      <c r="C1729" s="77">
        <v>80.75</v>
      </c>
      <c r="D1729" s="55">
        <f t="shared" si="81"/>
        <v>-0.59000000000000341</v>
      </c>
      <c r="E1729" s="56">
        <f t="shared" si="80"/>
        <v>76700.000000000437</v>
      </c>
      <c r="F1729" s="57"/>
      <c r="G1729" s="56">
        <f t="shared" si="82"/>
        <v>247260.00000000015</v>
      </c>
    </row>
    <row r="1730" spans="2:7">
      <c r="B1730" s="76">
        <v>41318</v>
      </c>
      <c r="C1730" s="77">
        <v>80.75</v>
      </c>
      <c r="D1730" s="55">
        <f t="shared" si="81"/>
        <v>0</v>
      </c>
      <c r="E1730" s="56">
        <f t="shared" si="80"/>
        <v>0</v>
      </c>
      <c r="F1730" s="57"/>
      <c r="G1730" s="56">
        <f t="shared" si="82"/>
        <v>247260.00000000015</v>
      </c>
    </row>
    <row r="1731" spans="2:7">
      <c r="B1731" s="76">
        <v>41317</v>
      </c>
      <c r="C1731" s="77">
        <v>80.14</v>
      </c>
      <c r="D1731" s="55">
        <f t="shared" si="81"/>
        <v>0.60999999999999943</v>
      </c>
      <c r="E1731" s="56">
        <f t="shared" si="80"/>
        <v>-79299.999999999927</v>
      </c>
      <c r="F1731" s="57"/>
      <c r="G1731" s="56">
        <f t="shared" si="82"/>
        <v>247260.00000000015</v>
      </c>
    </row>
    <row r="1732" spans="2:7">
      <c r="B1732" s="76">
        <v>41316</v>
      </c>
      <c r="C1732" s="77">
        <v>79.78</v>
      </c>
      <c r="D1732" s="55">
        <f t="shared" si="81"/>
        <v>0.35999999999999943</v>
      </c>
      <c r="E1732" s="56">
        <f t="shared" si="80"/>
        <v>-46799.999999999927</v>
      </c>
      <c r="F1732" s="57"/>
      <c r="G1732" s="56">
        <f t="shared" si="82"/>
        <v>247260.00000000015</v>
      </c>
    </row>
    <row r="1733" spans="2:7">
      <c r="B1733" s="76">
        <v>41315</v>
      </c>
      <c r="C1733" s="77">
        <v>79.83</v>
      </c>
      <c r="D1733" s="55">
        <f t="shared" si="81"/>
        <v>-4.9999999999997158E-2</v>
      </c>
      <c r="E1733" s="56">
        <f t="shared" si="80"/>
        <v>6499.9999999996307</v>
      </c>
      <c r="F1733" s="57"/>
      <c r="G1733" s="56">
        <f t="shared" si="82"/>
        <v>247260.00000000015</v>
      </c>
    </row>
    <row r="1734" spans="2:7">
      <c r="B1734" s="76">
        <v>41314</v>
      </c>
      <c r="C1734" s="77">
        <v>80.02</v>
      </c>
      <c r="D1734" s="55">
        <f t="shared" si="81"/>
        <v>-0.18999999999999773</v>
      </c>
      <c r="E1734" s="56">
        <f t="shared" si="80"/>
        <v>24699.999999999705</v>
      </c>
      <c r="F1734" s="57"/>
      <c r="G1734" s="56">
        <f t="shared" si="82"/>
        <v>247260.00000000015</v>
      </c>
    </row>
    <row r="1735" spans="2:7">
      <c r="B1735" s="76">
        <v>41313</v>
      </c>
      <c r="C1735" s="77">
        <v>80.28</v>
      </c>
      <c r="D1735" s="55">
        <f t="shared" si="81"/>
        <v>-0.26000000000000512</v>
      </c>
      <c r="E1735" s="56">
        <f t="shared" si="80"/>
        <v>33800.000000000662</v>
      </c>
      <c r="F1735" s="57"/>
      <c r="G1735" s="56">
        <f t="shared" si="82"/>
        <v>247260.00000000015</v>
      </c>
    </row>
    <row r="1736" spans="2:7">
      <c r="B1736" s="76">
        <v>41312</v>
      </c>
      <c r="C1736" s="77">
        <v>80.66</v>
      </c>
      <c r="D1736" s="55">
        <f t="shared" si="81"/>
        <v>-0.37999999999999545</v>
      </c>
      <c r="E1736" s="56">
        <f t="shared" ref="E1736:E1799" si="83">$J$8*D1736</f>
        <v>49399.999999999411</v>
      </c>
      <c r="F1736" s="57"/>
      <c r="G1736" s="56">
        <f t="shared" si="82"/>
        <v>247260.00000000015</v>
      </c>
    </row>
    <row r="1737" spans="2:7">
      <c r="B1737" s="76">
        <v>41311</v>
      </c>
      <c r="C1737" s="77">
        <v>81.27</v>
      </c>
      <c r="D1737" s="55">
        <f t="shared" si="81"/>
        <v>-0.60999999999999943</v>
      </c>
      <c r="E1737" s="56">
        <f t="shared" si="83"/>
        <v>79299.999999999927</v>
      </c>
      <c r="F1737" s="57"/>
      <c r="G1737" s="56">
        <f t="shared" si="82"/>
        <v>247260.00000000015</v>
      </c>
    </row>
    <row r="1738" spans="2:7">
      <c r="B1738" s="76">
        <v>41310</v>
      </c>
      <c r="C1738" s="77">
        <v>82.16</v>
      </c>
      <c r="D1738" s="55">
        <f t="shared" ref="D1738:D1801" si="84">C1737-C1738</f>
        <v>-0.89000000000000057</v>
      </c>
      <c r="E1738" s="56">
        <f t="shared" si="83"/>
        <v>115700.00000000007</v>
      </c>
      <c r="F1738" s="57"/>
      <c r="G1738" s="56">
        <f t="shared" ref="G1738:G1801" si="85">-PERCENTILE(E1738:E1998,1-$J$7)</f>
        <v>250640.00000000003</v>
      </c>
    </row>
    <row r="1739" spans="2:7">
      <c r="B1739" s="76">
        <v>41309</v>
      </c>
      <c r="C1739" s="77">
        <v>82.89</v>
      </c>
      <c r="D1739" s="55">
        <f t="shared" si="84"/>
        <v>-0.73000000000000398</v>
      </c>
      <c r="E1739" s="56">
        <f t="shared" si="83"/>
        <v>94900.000000000524</v>
      </c>
      <c r="F1739" s="57"/>
      <c r="G1739" s="56">
        <f t="shared" si="85"/>
        <v>250640.00000000003</v>
      </c>
    </row>
    <row r="1740" spans="2:7">
      <c r="B1740" s="76">
        <v>41308</v>
      </c>
      <c r="C1740" s="77">
        <v>82.39</v>
      </c>
      <c r="D1740" s="55">
        <f t="shared" si="84"/>
        <v>0.5</v>
      </c>
      <c r="E1740" s="56">
        <f t="shared" si="83"/>
        <v>-65000</v>
      </c>
      <c r="F1740" s="57"/>
      <c r="G1740" s="56">
        <f t="shared" si="85"/>
        <v>250640.00000000003</v>
      </c>
    </row>
    <row r="1741" spans="2:7">
      <c r="B1741" s="76">
        <v>41307</v>
      </c>
      <c r="C1741" s="77">
        <v>82.46</v>
      </c>
      <c r="D1741" s="55">
        <f t="shared" si="84"/>
        <v>-6.9999999999993179E-2</v>
      </c>
      <c r="E1741" s="56">
        <f t="shared" si="83"/>
        <v>9099.9999999991123</v>
      </c>
      <c r="F1741" s="57"/>
      <c r="G1741" s="56">
        <f t="shared" si="85"/>
        <v>250640.00000000003</v>
      </c>
    </row>
    <row r="1742" spans="2:7">
      <c r="B1742" s="76">
        <v>41306</v>
      </c>
      <c r="C1742" s="77">
        <v>82.9</v>
      </c>
      <c r="D1742" s="55">
        <f t="shared" si="84"/>
        <v>-0.44000000000001194</v>
      </c>
      <c r="E1742" s="56">
        <f t="shared" si="83"/>
        <v>57200.00000000155</v>
      </c>
      <c r="F1742" s="57"/>
      <c r="G1742" s="56">
        <f t="shared" si="85"/>
        <v>250640.00000000003</v>
      </c>
    </row>
    <row r="1743" spans="2:7">
      <c r="B1743" s="76">
        <v>41305</v>
      </c>
      <c r="C1743" s="77">
        <v>83.23</v>
      </c>
      <c r="D1743" s="55">
        <f t="shared" si="84"/>
        <v>-0.32999999999999829</v>
      </c>
      <c r="E1743" s="56">
        <f t="shared" si="83"/>
        <v>42899.999999999782</v>
      </c>
      <c r="F1743" s="57"/>
      <c r="G1743" s="56">
        <f t="shared" si="85"/>
        <v>250640.00000000003</v>
      </c>
    </row>
    <row r="1744" spans="2:7">
      <c r="B1744" s="76">
        <v>41304</v>
      </c>
      <c r="C1744" s="77">
        <v>82.89</v>
      </c>
      <c r="D1744" s="55">
        <f t="shared" si="84"/>
        <v>0.34000000000000341</v>
      </c>
      <c r="E1744" s="56">
        <f t="shared" si="83"/>
        <v>-44200.000000000444</v>
      </c>
      <c r="F1744" s="57"/>
      <c r="G1744" s="56">
        <f t="shared" si="85"/>
        <v>250640.00000000003</v>
      </c>
    </row>
    <row r="1745" spans="2:7">
      <c r="B1745" s="76">
        <v>41303</v>
      </c>
      <c r="C1745" s="77">
        <v>83.28</v>
      </c>
      <c r="D1745" s="55">
        <f t="shared" si="84"/>
        <v>-0.39000000000000057</v>
      </c>
      <c r="E1745" s="56">
        <f t="shared" si="83"/>
        <v>50700.000000000073</v>
      </c>
      <c r="F1745" s="57"/>
      <c r="G1745" s="56">
        <f t="shared" si="85"/>
        <v>250640.00000000003</v>
      </c>
    </row>
    <row r="1746" spans="2:7">
      <c r="B1746" s="76">
        <v>41302</v>
      </c>
      <c r="C1746" s="77">
        <v>82.43</v>
      </c>
      <c r="D1746" s="55">
        <f t="shared" si="84"/>
        <v>0.84999999999999432</v>
      </c>
      <c r="E1746" s="56">
        <f t="shared" si="83"/>
        <v>-110499.99999999926</v>
      </c>
      <c r="F1746" s="57"/>
      <c r="G1746" s="56">
        <f t="shared" si="85"/>
        <v>250640.00000000003</v>
      </c>
    </row>
    <row r="1747" spans="2:7">
      <c r="B1747" s="76">
        <v>41301</v>
      </c>
      <c r="C1747" s="77">
        <v>82.7</v>
      </c>
      <c r="D1747" s="55">
        <f t="shared" si="84"/>
        <v>-0.26999999999999602</v>
      </c>
      <c r="E1747" s="56">
        <f t="shared" si="83"/>
        <v>35099.999999999483</v>
      </c>
      <c r="F1747" s="57"/>
      <c r="G1747" s="56">
        <f t="shared" si="85"/>
        <v>250640.00000000003</v>
      </c>
    </row>
    <row r="1748" spans="2:7">
      <c r="B1748" s="76">
        <v>41300</v>
      </c>
      <c r="C1748" s="77">
        <v>82.42</v>
      </c>
      <c r="D1748" s="55">
        <f t="shared" si="84"/>
        <v>0.28000000000000114</v>
      </c>
      <c r="E1748" s="56">
        <f t="shared" si="83"/>
        <v>-36400.000000000146</v>
      </c>
      <c r="F1748" s="57"/>
      <c r="G1748" s="56">
        <f t="shared" si="85"/>
        <v>250640.00000000003</v>
      </c>
    </row>
    <row r="1749" spans="2:7">
      <c r="B1749" s="76">
        <v>41299</v>
      </c>
      <c r="C1749" s="77">
        <v>82.23</v>
      </c>
      <c r="D1749" s="55">
        <f t="shared" si="84"/>
        <v>0.18999999999999773</v>
      </c>
      <c r="E1749" s="56">
        <f t="shared" si="83"/>
        <v>-24699.999999999705</v>
      </c>
      <c r="F1749" s="57"/>
      <c r="G1749" s="56">
        <f t="shared" si="85"/>
        <v>250640.00000000003</v>
      </c>
    </row>
    <row r="1750" spans="2:7">
      <c r="B1750" s="76">
        <v>41298</v>
      </c>
      <c r="C1750" s="77">
        <v>82.34</v>
      </c>
      <c r="D1750" s="55">
        <f t="shared" si="84"/>
        <v>-0.10999999999999943</v>
      </c>
      <c r="E1750" s="56">
        <f t="shared" si="83"/>
        <v>14299.999999999925</v>
      </c>
      <c r="F1750" s="57"/>
      <c r="G1750" s="56">
        <f t="shared" si="85"/>
        <v>250640.00000000003</v>
      </c>
    </row>
    <row r="1751" spans="2:7">
      <c r="B1751" s="76">
        <v>41297</v>
      </c>
      <c r="C1751" s="77">
        <v>83.88</v>
      </c>
      <c r="D1751" s="55">
        <f t="shared" si="84"/>
        <v>-1.539999999999992</v>
      </c>
      <c r="E1751" s="56">
        <f t="shared" si="83"/>
        <v>200199.99999999895</v>
      </c>
      <c r="F1751" s="57"/>
      <c r="G1751" s="56">
        <f t="shared" si="85"/>
        <v>250640.00000000003</v>
      </c>
    </row>
    <row r="1752" spans="2:7">
      <c r="B1752" s="76">
        <v>41296</v>
      </c>
      <c r="C1752" s="77">
        <v>83.35</v>
      </c>
      <c r="D1752" s="55">
        <f t="shared" si="84"/>
        <v>0.53000000000000114</v>
      </c>
      <c r="E1752" s="56">
        <f t="shared" si="83"/>
        <v>-68900.000000000146</v>
      </c>
      <c r="F1752" s="57"/>
      <c r="G1752" s="56">
        <f t="shared" si="85"/>
        <v>250640.00000000003</v>
      </c>
    </row>
    <row r="1753" spans="2:7">
      <c r="B1753" s="76">
        <v>41295</v>
      </c>
      <c r="C1753" s="77">
        <v>82.67</v>
      </c>
      <c r="D1753" s="55">
        <f t="shared" si="84"/>
        <v>0.67999999999999261</v>
      </c>
      <c r="E1753" s="56">
        <f t="shared" si="83"/>
        <v>-88399.99999999904</v>
      </c>
      <c r="F1753" s="57"/>
      <c r="G1753" s="56">
        <f t="shared" si="85"/>
        <v>250640.00000000003</v>
      </c>
    </row>
    <row r="1754" spans="2:7">
      <c r="B1754" s="76">
        <v>41294</v>
      </c>
      <c r="C1754" s="77">
        <v>82.11</v>
      </c>
      <c r="D1754" s="55">
        <f t="shared" si="84"/>
        <v>0.56000000000000227</v>
      </c>
      <c r="E1754" s="56">
        <f t="shared" si="83"/>
        <v>-72800.000000000291</v>
      </c>
      <c r="F1754" s="57"/>
      <c r="G1754" s="56">
        <f t="shared" si="85"/>
        <v>250640.00000000003</v>
      </c>
    </row>
    <row r="1755" spans="2:7">
      <c r="B1755" s="76">
        <v>41293</v>
      </c>
      <c r="C1755" s="77">
        <v>81.66</v>
      </c>
      <c r="D1755" s="55">
        <f t="shared" si="84"/>
        <v>0.45000000000000284</v>
      </c>
      <c r="E1755" s="56">
        <f t="shared" si="83"/>
        <v>-58500.000000000371</v>
      </c>
      <c r="F1755" s="57"/>
      <c r="G1755" s="56">
        <f t="shared" si="85"/>
        <v>250640.00000000003</v>
      </c>
    </row>
    <row r="1756" spans="2:7">
      <c r="B1756" s="76">
        <v>41292</v>
      </c>
      <c r="C1756" s="77">
        <v>82.02</v>
      </c>
      <c r="D1756" s="55">
        <f t="shared" si="84"/>
        <v>-0.35999999999999943</v>
      </c>
      <c r="E1756" s="56">
        <f t="shared" si="83"/>
        <v>46799.999999999927</v>
      </c>
      <c r="F1756" s="57"/>
      <c r="G1756" s="56">
        <f t="shared" si="85"/>
        <v>250640.00000000003</v>
      </c>
    </row>
    <row r="1757" spans="2:7">
      <c r="B1757" s="76">
        <v>41291</v>
      </c>
      <c r="C1757" s="77">
        <v>81.86</v>
      </c>
      <c r="D1757" s="55">
        <f t="shared" si="84"/>
        <v>0.15999999999999659</v>
      </c>
      <c r="E1757" s="56">
        <f t="shared" si="83"/>
        <v>-20799.999999999556</v>
      </c>
      <c r="F1757" s="57"/>
      <c r="G1757" s="56">
        <f t="shared" si="85"/>
        <v>256359.99999999959</v>
      </c>
    </row>
    <row r="1758" spans="2:7">
      <c r="B1758" s="76">
        <v>41290</v>
      </c>
      <c r="C1758" s="77">
        <v>83.31</v>
      </c>
      <c r="D1758" s="55">
        <f t="shared" si="84"/>
        <v>-1.4500000000000028</v>
      </c>
      <c r="E1758" s="56">
        <f t="shared" si="83"/>
        <v>188500.00000000038</v>
      </c>
      <c r="F1758" s="57"/>
      <c r="G1758" s="56">
        <f t="shared" si="85"/>
        <v>256359.99999999959</v>
      </c>
    </row>
    <row r="1759" spans="2:7">
      <c r="B1759" s="76">
        <v>41289</v>
      </c>
      <c r="C1759" s="77">
        <v>81.64</v>
      </c>
      <c r="D1759" s="55">
        <f t="shared" si="84"/>
        <v>1.6700000000000017</v>
      </c>
      <c r="E1759" s="56">
        <f t="shared" si="83"/>
        <v>-217100.00000000023</v>
      </c>
      <c r="F1759" s="57"/>
      <c r="G1759" s="56">
        <f t="shared" si="85"/>
        <v>256359.99999999959</v>
      </c>
    </row>
    <row r="1760" spans="2:7">
      <c r="B1760" s="76">
        <v>41288</v>
      </c>
      <c r="C1760" s="77">
        <v>81.98</v>
      </c>
      <c r="D1760" s="55">
        <f t="shared" si="84"/>
        <v>-0.34000000000000341</v>
      </c>
      <c r="E1760" s="56">
        <f t="shared" si="83"/>
        <v>44200.000000000444</v>
      </c>
      <c r="F1760" s="57"/>
      <c r="G1760" s="56">
        <f t="shared" si="85"/>
        <v>256359.99999999959</v>
      </c>
    </row>
    <row r="1761" spans="2:7">
      <c r="B1761" s="76">
        <v>41287</v>
      </c>
      <c r="C1761" s="77">
        <v>81.98</v>
      </c>
      <c r="D1761" s="55">
        <f t="shared" si="84"/>
        <v>0</v>
      </c>
      <c r="E1761" s="56">
        <f t="shared" si="83"/>
        <v>0</v>
      </c>
      <c r="F1761" s="57"/>
      <c r="G1761" s="56">
        <f t="shared" si="85"/>
        <v>256359.99999999959</v>
      </c>
    </row>
    <row r="1762" spans="2:7">
      <c r="B1762" s="76">
        <v>41286</v>
      </c>
      <c r="C1762" s="77">
        <v>80.75</v>
      </c>
      <c r="D1762" s="55">
        <f t="shared" si="84"/>
        <v>1.230000000000004</v>
      </c>
      <c r="E1762" s="56">
        <f t="shared" si="83"/>
        <v>-159900.00000000052</v>
      </c>
      <c r="F1762" s="57"/>
      <c r="G1762" s="56">
        <f t="shared" si="85"/>
        <v>256359.99999999959</v>
      </c>
    </row>
    <row r="1763" spans="2:7">
      <c r="B1763" s="76">
        <v>41285</v>
      </c>
      <c r="C1763" s="77">
        <v>81.16</v>
      </c>
      <c r="D1763" s="55">
        <f t="shared" si="84"/>
        <v>-0.40999999999999659</v>
      </c>
      <c r="E1763" s="56">
        <f t="shared" si="83"/>
        <v>53299.999999999556</v>
      </c>
      <c r="F1763" s="57"/>
      <c r="G1763" s="56">
        <f t="shared" si="85"/>
        <v>256359.99999999959</v>
      </c>
    </row>
    <row r="1764" spans="2:7">
      <c r="B1764" s="76">
        <v>41284</v>
      </c>
      <c r="C1764" s="77">
        <v>82.1</v>
      </c>
      <c r="D1764" s="55">
        <f t="shared" si="84"/>
        <v>-0.93999999999999773</v>
      </c>
      <c r="E1764" s="56">
        <f t="shared" si="83"/>
        <v>122199.99999999971</v>
      </c>
      <c r="F1764" s="57"/>
      <c r="G1764" s="56">
        <f t="shared" si="85"/>
        <v>256359.99999999959</v>
      </c>
    </row>
    <row r="1765" spans="2:7">
      <c r="B1765" s="76">
        <v>41283</v>
      </c>
      <c r="C1765" s="77">
        <v>82.48</v>
      </c>
      <c r="D1765" s="55">
        <f t="shared" si="84"/>
        <v>-0.38000000000000966</v>
      </c>
      <c r="E1765" s="56">
        <f t="shared" si="83"/>
        <v>49400.000000001259</v>
      </c>
      <c r="F1765" s="57"/>
      <c r="G1765" s="56">
        <f t="shared" si="85"/>
        <v>256359.99999999959</v>
      </c>
    </row>
    <row r="1766" spans="2:7">
      <c r="B1766" s="76">
        <v>41282</v>
      </c>
      <c r="C1766" s="77">
        <v>83.81</v>
      </c>
      <c r="D1766" s="55">
        <f t="shared" si="84"/>
        <v>-1.3299999999999983</v>
      </c>
      <c r="E1766" s="56">
        <f t="shared" si="83"/>
        <v>172899.99999999977</v>
      </c>
      <c r="F1766" s="57"/>
      <c r="G1766" s="56">
        <f t="shared" si="85"/>
        <v>256359.99999999959</v>
      </c>
    </row>
    <row r="1767" spans="2:7">
      <c r="B1767" s="76">
        <v>41281</v>
      </c>
      <c r="C1767" s="77">
        <v>84.17</v>
      </c>
      <c r="D1767" s="55">
        <f t="shared" si="84"/>
        <v>-0.35999999999999943</v>
      </c>
      <c r="E1767" s="56">
        <f t="shared" si="83"/>
        <v>46799.999999999927</v>
      </c>
      <c r="F1767" s="57"/>
      <c r="G1767" s="56">
        <f t="shared" si="85"/>
        <v>256359.99999999959</v>
      </c>
    </row>
    <row r="1768" spans="2:7">
      <c r="B1768" s="76">
        <v>41280</v>
      </c>
      <c r="C1768" s="77">
        <v>83.45</v>
      </c>
      <c r="D1768" s="55">
        <f t="shared" si="84"/>
        <v>0.71999999999999886</v>
      </c>
      <c r="E1768" s="56">
        <f t="shared" si="83"/>
        <v>-93599.999999999854</v>
      </c>
      <c r="F1768" s="57"/>
      <c r="G1768" s="56">
        <f t="shared" si="85"/>
        <v>256359.99999999959</v>
      </c>
    </row>
    <row r="1769" spans="2:7">
      <c r="B1769" s="76">
        <v>41279</v>
      </c>
      <c r="C1769" s="77">
        <v>83.06</v>
      </c>
      <c r="D1769" s="55">
        <f t="shared" si="84"/>
        <v>0.39000000000000057</v>
      </c>
      <c r="E1769" s="56">
        <f t="shared" si="83"/>
        <v>-50700.000000000073</v>
      </c>
      <c r="F1769" s="57"/>
      <c r="G1769" s="56">
        <f t="shared" si="85"/>
        <v>256359.99999999959</v>
      </c>
    </row>
    <row r="1770" spans="2:7">
      <c r="B1770" s="76">
        <v>41278</v>
      </c>
      <c r="C1770" s="77">
        <v>82.47</v>
      </c>
      <c r="D1770" s="55">
        <f t="shared" si="84"/>
        <v>0.59000000000000341</v>
      </c>
      <c r="E1770" s="56">
        <f t="shared" si="83"/>
        <v>-76700.000000000437</v>
      </c>
      <c r="F1770" s="57"/>
      <c r="G1770" s="56">
        <f t="shared" si="85"/>
        <v>256359.99999999959</v>
      </c>
    </row>
    <row r="1771" spans="2:7">
      <c r="B1771" s="76">
        <v>41277</v>
      </c>
      <c r="C1771" s="77">
        <v>83.2</v>
      </c>
      <c r="D1771" s="55">
        <f t="shared" si="84"/>
        <v>-0.73000000000000398</v>
      </c>
      <c r="E1771" s="56">
        <f t="shared" si="83"/>
        <v>94900.000000000524</v>
      </c>
      <c r="F1771" s="57"/>
      <c r="G1771" s="56">
        <f t="shared" si="85"/>
        <v>256359.99999999959</v>
      </c>
    </row>
    <row r="1772" spans="2:7">
      <c r="B1772" s="76">
        <v>41276</v>
      </c>
      <c r="C1772" s="77">
        <v>83.13</v>
      </c>
      <c r="D1772" s="55">
        <f t="shared" si="84"/>
        <v>7.000000000000739E-2</v>
      </c>
      <c r="E1772" s="56">
        <f t="shared" si="83"/>
        <v>-9100.0000000009604</v>
      </c>
      <c r="F1772" s="57"/>
      <c r="G1772" s="56">
        <f t="shared" si="85"/>
        <v>256359.99999999959</v>
      </c>
    </row>
    <row r="1773" spans="2:7">
      <c r="B1773" s="76">
        <v>41275</v>
      </c>
      <c r="C1773" s="77">
        <v>82.43</v>
      </c>
      <c r="D1773" s="55">
        <f t="shared" si="84"/>
        <v>0.69999999999998863</v>
      </c>
      <c r="E1773" s="56">
        <f t="shared" si="83"/>
        <v>-90999.999999998516</v>
      </c>
      <c r="F1773" s="57"/>
      <c r="G1773" s="56">
        <f t="shared" si="85"/>
        <v>256359.99999999959</v>
      </c>
    </row>
    <row r="1774" spans="2:7">
      <c r="B1774" s="76">
        <v>41274</v>
      </c>
      <c r="C1774" s="77">
        <v>83.08</v>
      </c>
      <c r="D1774" s="55">
        <f t="shared" si="84"/>
        <v>-0.64999999999999147</v>
      </c>
      <c r="E1774" s="56">
        <f t="shared" si="83"/>
        <v>84499.999999998894</v>
      </c>
      <c r="F1774" s="57"/>
      <c r="G1774" s="56">
        <f t="shared" si="85"/>
        <v>256359.99999999959</v>
      </c>
    </row>
    <row r="1775" spans="2:7">
      <c r="B1775" s="76">
        <v>41273</v>
      </c>
      <c r="C1775" s="77">
        <v>83.36</v>
      </c>
      <c r="D1775" s="55">
        <f t="shared" si="84"/>
        <v>-0.28000000000000114</v>
      </c>
      <c r="E1775" s="56">
        <f t="shared" si="83"/>
        <v>36400.000000000146</v>
      </c>
      <c r="F1775" s="57"/>
      <c r="G1775" s="56">
        <f t="shared" si="85"/>
        <v>256359.99999999959</v>
      </c>
    </row>
    <row r="1776" spans="2:7">
      <c r="B1776" s="76">
        <v>41272</v>
      </c>
      <c r="C1776" s="77">
        <v>83.2</v>
      </c>
      <c r="D1776" s="55">
        <f t="shared" si="84"/>
        <v>0.15999999999999659</v>
      </c>
      <c r="E1776" s="56">
        <f t="shared" si="83"/>
        <v>-20799.999999999556</v>
      </c>
      <c r="F1776" s="57"/>
      <c r="G1776" s="56">
        <f t="shared" si="85"/>
        <v>256359.99999999959</v>
      </c>
    </row>
    <row r="1777" spans="2:7">
      <c r="B1777" s="76">
        <v>41271</v>
      </c>
      <c r="C1777" s="77">
        <v>84.45</v>
      </c>
      <c r="D1777" s="55">
        <f t="shared" si="84"/>
        <v>-1.25</v>
      </c>
      <c r="E1777" s="56">
        <f t="shared" si="83"/>
        <v>162500</v>
      </c>
      <c r="F1777" s="57"/>
      <c r="G1777" s="56">
        <f t="shared" si="85"/>
        <v>256359.99999999959</v>
      </c>
    </row>
    <row r="1778" spans="2:7">
      <c r="B1778" s="76">
        <v>41270</v>
      </c>
      <c r="C1778" s="77">
        <v>83.81</v>
      </c>
      <c r="D1778" s="55">
        <f t="shared" si="84"/>
        <v>0.64000000000000057</v>
      </c>
      <c r="E1778" s="56">
        <f t="shared" si="83"/>
        <v>-83200.000000000073</v>
      </c>
      <c r="F1778" s="57"/>
      <c r="G1778" s="56">
        <f t="shared" si="85"/>
        <v>256359.99999999959</v>
      </c>
    </row>
    <row r="1779" spans="2:7">
      <c r="B1779" s="76">
        <v>41269</v>
      </c>
      <c r="C1779" s="77">
        <v>83.58</v>
      </c>
      <c r="D1779" s="55">
        <f t="shared" si="84"/>
        <v>0.23000000000000398</v>
      </c>
      <c r="E1779" s="56">
        <f t="shared" si="83"/>
        <v>-29900.000000000517</v>
      </c>
      <c r="F1779" s="57"/>
      <c r="G1779" s="56">
        <f t="shared" si="85"/>
        <v>256359.99999999959</v>
      </c>
    </row>
    <row r="1780" spans="2:7">
      <c r="B1780" s="76">
        <v>41268</v>
      </c>
      <c r="C1780" s="77">
        <v>83.3</v>
      </c>
      <c r="D1780" s="55">
        <f t="shared" si="84"/>
        <v>0.28000000000000114</v>
      </c>
      <c r="E1780" s="56">
        <f t="shared" si="83"/>
        <v>-36400.000000000146</v>
      </c>
      <c r="F1780" s="57"/>
      <c r="G1780" s="56">
        <f t="shared" si="85"/>
        <v>256359.99999999959</v>
      </c>
    </row>
    <row r="1781" spans="2:7">
      <c r="B1781" s="76">
        <v>41267</v>
      </c>
      <c r="C1781" s="77">
        <v>82.87</v>
      </c>
      <c r="D1781" s="55">
        <f t="shared" si="84"/>
        <v>0.42999999999999261</v>
      </c>
      <c r="E1781" s="56">
        <f t="shared" si="83"/>
        <v>-55899.99999999904</v>
      </c>
      <c r="F1781" s="57"/>
      <c r="G1781" s="56">
        <f t="shared" si="85"/>
        <v>256359.99999999959</v>
      </c>
    </row>
    <row r="1782" spans="2:7">
      <c r="B1782" s="76">
        <v>41266</v>
      </c>
      <c r="C1782" s="77">
        <v>83.38</v>
      </c>
      <c r="D1782" s="55">
        <f t="shared" si="84"/>
        <v>-0.50999999999999091</v>
      </c>
      <c r="E1782" s="56">
        <f t="shared" si="83"/>
        <v>66299.999999998821</v>
      </c>
      <c r="F1782" s="57"/>
      <c r="G1782" s="56">
        <f t="shared" si="85"/>
        <v>256359.99999999959</v>
      </c>
    </row>
    <row r="1783" spans="2:7">
      <c r="B1783" s="76">
        <v>41265</v>
      </c>
      <c r="C1783" s="77">
        <v>82.88</v>
      </c>
      <c r="D1783" s="55">
        <f t="shared" si="84"/>
        <v>0.5</v>
      </c>
      <c r="E1783" s="56">
        <f t="shared" si="83"/>
        <v>-65000</v>
      </c>
      <c r="F1783" s="57"/>
      <c r="G1783" s="56">
        <f t="shared" si="85"/>
        <v>256359.99999999959</v>
      </c>
    </row>
    <row r="1784" spans="2:7">
      <c r="B1784" s="76">
        <v>41264</v>
      </c>
      <c r="C1784" s="77">
        <v>81.93</v>
      </c>
      <c r="D1784" s="55">
        <f t="shared" si="84"/>
        <v>0.94999999999998863</v>
      </c>
      <c r="E1784" s="56">
        <f t="shared" si="83"/>
        <v>-123499.99999999852</v>
      </c>
      <c r="F1784" s="57"/>
      <c r="G1784" s="56">
        <f t="shared" si="85"/>
        <v>256359.99999999959</v>
      </c>
    </row>
    <row r="1785" spans="2:7">
      <c r="B1785" s="76">
        <v>41263</v>
      </c>
      <c r="C1785" s="77">
        <v>81.569999999999993</v>
      </c>
      <c r="D1785" s="55">
        <f t="shared" si="84"/>
        <v>0.36000000000001364</v>
      </c>
      <c r="E1785" s="56">
        <f t="shared" si="83"/>
        <v>-46800.000000001775</v>
      </c>
      <c r="F1785" s="57"/>
      <c r="G1785" s="56">
        <f t="shared" si="85"/>
        <v>256359.99999999959</v>
      </c>
    </row>
    <row r="1786" spans="2:7">
      <c r="B1786" s="76">
        <v>41262</v>
      </c>
      <c r="C1786" s="77">
        <v>81.02</v>
      </c>
      <c r="D1786" s="55">
        <f t="shared" si="84"/>
        <v>0.54999999999999716</v>
      </c>
      <c r="E1786" s="56">
        <f t="shared" si="83"/>
        <v>-71499.999999999636</v>
      </c>
      <c r="F1786" s="57"/>
      <c r="G1786" s="56">
        <f t="shared" si="85"/>
        <v>256359.99999999959</v>
      </c>
    </row>
    <row r="1787" spans="2:7">
      <c r="B1787" s="76">
        <v>41261</v>
      </c>
      <c r="C1787" s="77">
        <v>81.14</v>
      </c>
      <c r="D1787" s="55">
        <f t="shared" si="84"/>
        <v>-0.12000000000000455</v>
      </c>
      <c r="E1787" s="56">
        <f t="shared" si="83"/>
        <v>15600.000000000591</v>
      </c>
      <c r="F1787" s="57"/>
      <c r="G1787" s="56">
        <f t="shared" si="85"/>
        <v>256359.99999999959</v>
      </c>
    </row>
    <row r="1788" spans="2:7">
      <c r="B1788" s="76">
        <v>41260</v>
      </c>
      <c r="C1788" s="77">
        <v>80.290000000000006</v>
      </c>
      <c r="D1788" s="55">
        <f t="shared" si="84"/>
        <v>0.84999999999999432</v>
      </c>
      <c r="E1788" s="56">
        <f t="shared" si="83"/>
        <v>-110499.99999999926</v>
      </c>
      <c r="F1788" s="57"/>
      <c r="G1788" s="56">
        <f t="shared" si="85"/>
        <v>256359.99999999959</v>
      </c>
    </row>
    <row r="1789" spans="2:7">
      <c r="B1789" s="76">
        <v>41259</v>
      </c>
      <c r="C1789" s="77">
        <v>80</v>
      </c>
      <c r="D1789" s="55">
        <f t="shared" si="84"/>
        <v>0.29000000000000625</v>
      </c>
      <c r="E1789" s="56">
        <f t="shared" si="83"/>
        <v>-37700.000000000815</v>
      </c>
      <c r="F1789" s="57"/>
      <c r="G1789" s="56">
        <f t="shared" si="85"/>
        <v>256359.99999999959</v>
      </c>
    </row>
    <row r="1790" spans="2:7">
      <c r="B1790" s="76">
        <v>41258</v>
      </c>
      <c r="C1790" s="77">
        <v>79.959999999999994</v>
      </c>
      <c r="D1790" s="55">
        <f t="shared" si="84"/>
        <v>4.0000000000006253E-2</v>
      </c>
      <c r="E1790" s="56">
        <f t="shared" si="83"/>
        <v>-5200.0000000008131</v>
      </c>
      <c r="F1790" s="57"/>
      <c r="G1790" s="56">
        <f t="shared" si="85"/>
        <v>256359.99999999959</v>
      </c>
    </row>
    <row r="1791" spans="2:7">
      <c r="B1791" s="76">
        <v>41257</v>
      </c>
      <c r="C1791" s="77">
        <v>79.94</v>
      </c>
      <c r="D1791" s="55">
        <f t="shared" si="84"/>
        <v>1.9999999999996021E-2</v>
      </c>
      <c r="E1791" s="56">
        <f t="shared" si="83"/>
        <v>-2599.9999999994825</v>
      </c>
      <c r="F1791" s="57"/>
      <c r="G1791" s="56">
        <f t="shared" si="85"/>
        <v>256359.99999999959</v>
      </c>
    </row>
    <row r="1792" spans="2:7">
      <c r="B1792" s="76">
        <v>41256</v>
      </c>
      <c r="C1792" s="77">
        <v>79.900000000000006</v>
      </c>
      <c r="D1792" s="55">
        <f t="shared" si="84"/>
        <v>3.9999999999992042E-2</v>
      </c>
      <c r="E1792" s="56">
        <f t="shared" si="83"/>
        <v>-5199.999999998965</v>
      </c>
      <c r="F1792" s="57"/>
      <c r="G1792" s="56">
        <f t="shared" si="85"/>
        <v>256359.99999999959</v>
      </c>
    </row>
    <row r="1793" spans="2:7">
      <c r="B1793" s="76">
        <v>41255</v>
      </c>
      <c r="C1793" s="77">
        <v>80.239999999999995</v>
      </c>
      <c r="D1793" s="55">
        <f t="shared" si="84"/>
        <v>-0.3399999999999892</v>
      </c>
      <c r="E1793" s="56">
        <f t="shared" si="83"/>
        <v>44199.999999998596</v>
      </c>
      <c r="F1793" s="57"/>
      <c r="G1793" s="56">
        <f t="shared" si="85"/>
        <v>256359.99999999959</v>
      </c>
    </row>
    <row r="1794" spans="2:7">
      <c r="B1794" s="76">
        <v>41254</v>
      </c>
      <c r="C1794" s="77">
        <v>80.63</v>
      </c>
      <c r="D1794" s="55">
        <f t="shared" si="84"/>
        <v>-0.39000000000000057</v>
      </c>
      <c r="E1794" s="56">
        <f t="shared" si="83"/>
        <v>50700.000000000073</v>
      </c>
      <c r="F1794" s="57"/>
      <c r="G1794" s="56">
        <f t="shared" si="85"/>
        <v>256359.99999999959</v>
      </c>
    </row>
    <row r="1795" spans="2:7">
      <c r="B1795" s="76">
        <v>41253</v>
      </c>
      <c r="C1795" s="77">
        <v>80.099999999999994</v>
      </c>
      <c r="D1795" s="55">
        <f t="shared" si="84"/>
        <v>0.53000000000000114</v>
      </c>
      <c r="E1795" s="56">
        <f t="shared" si="83"/>
        <v>-68900.000000000146</v>
      </c>
      <c r="F1795" s="57"/>
      <c r="G1795" s="56">
        <f t="shared" si="85"/>
        <v>256359.99999999959</v>
      </c>
    </row>
    <row r="1796" spans="2:7">
      <c r="B1796" s="76">
        <v>41252</v>
      </c>
      <c r="C1796" s="77">
        <v>80.2</v>
      </c>
      <c r="D1796" s="55">
        <f t="shared" si="84"/>
        <v>-0.10000000000000853</v>
      </c>
      <c r="E1796" s="56">
        <f t="shared" si="83"/>
        <v>13000.000000001108</v>
      </c>
      <c r="F1796" s="57"/>
      <c r="G1796" s="56">
        <f t="shared" si="85"/>
        <v>256359.99999999959</v>
      </c>
    </row>
    <row r="1797" spans="2:7">
      <c r="B1797" s="76">
        <v>41251</v>
      </c>
      <c r="C1797" s="77">
        <v>81.349999999999994</v>
      </c>
      <c r="D1797" s="55">
        <f t="shared" si="84"/>
        <v>-1.1499999999999915</v>
      </c>
      <c r="E1797" s="56">
        <f t="shared" si="83"/>
        <v>149499.99999999889</v>
      </c>
      <c r="F1797" s="57"/>
      <c r="G1797" s="56">
        <f t="shared" si="85"/>
        <v>256359.99999999959</v>
      </c>
    </row>
    <row r="1798" spans="2:7">
      <c r="B1798" s="76">
        <v>41250</v>
      </c>
      <c r="C1798" s="77">
        <v>80.5</v>
      </c>
      <c r="D1798" s="55">
        <f t="shared" si="84"/>
        <v>0.84999999999999432</v>
      </c>
      <c r="E1798" s="56">
        <f t="shared" si="83"/>
        <v>-110499.99999999926</v>
      </c>
      <c r="F1798" s="57"/>
      <c r="G1798" s="56">
        <f t="shared" si="85"/>
        <v>256359.99999999959</v>
      </c>
    </row>
    <row r="1799" spans="2:7">
      <c r="B1799" s="76">
        <v>41249</v>
      </c>
      <c r="C1799" s="77">
        <v>80.709999999999994</v>
      </c>
      <c r="D1799" s="55">
        <f t="shared" si="84"/>
        <v>-0.20999999999999375</v>
      </c>
      <c r="E1799" s="56">
        <f t="shared" si="83"/>
        <v>27299.999999999189</v>
      </c>
      <c r="F1799" s="57"/>
      <c r="G1799" s="56">
        <f t="shared" si="85"/>
        <v>256359.99999999959</v>
      </c>
    </row>
    <row r="1800" spans="2:7">
      <c r="B1800" s="76">
        <v>41248</v>
      </c>
      <c r="C1800" s="77">
        <v>80.709999999999994</v>
      </c>
      <c r="D1800" s="55">
        <f t="shared" si="84"/>
        <v>0</v>
      </c>
      <c r="E1800" s="56">
        <f t="shared" ref="E1800:E1863" si="86">$J$8*D1800</f>
        <v>0</v>
      </c>
      <c r="F1800" s="57"/>
      <c r="G1800" s="56">
        <f t="shared" si="85"/>
        <v>256359.99999999959</v>
      </c>
    </row>
    <row r="1801" spans="2:7">
      <c r="B1801" s="76">
        <v>41247</v>
      </c>
      <c r="C1801" s="77">
        <v>80.91</v>
      </c>
      <c r="D1801" s="55">
        <f t="shared" si="84"/>
        <v>-0.20000000000000284</v>
      </c>
      <c r="E1801" s="56">
        <f t="shared" si="86"/>
        <v>26000.000000000371</v>
      </c>
      <c r="F1801" s="57"/>
      <c r="G1801" s="56">
        <f t="shared" si="85"/>
        <v>256359.99999999959</v>
      </c>
    </row>
    <row r="1802" spans="2:7">
      <c r="B1802" s="76">
        <v>41246</v>
      </c>
      <c r="C1802" s="77">
        <v>80.849999999999994</v>
      </c>
      <c r="D1802" s="55">
        <f t="shared" ref="D1802:D1865" si="87">C1801-C1802</f>
        <v>6.0000000000002274E-2</v>
      </c>
      <c r="E1802" s="56">
        <f t="shared" si="86"/>
        <v>-7800.0000000002956</v>
      </c>
      <c r="F1802" s="57"/>
      <c r="G1802" s="56">
        <f t="shared" ref="G1802:G1865" si="88">-PERCENTILE(E1802:E2062,1-$J$7)</f>
        <v>256359.99999999959</v>
      </c>
    </row>
    <row r="1803" spans="2:7">
      <c r="B1803" s="76">
        <v>41245</v>
      </c>
      <c r="C1803" s="77">
        <v>81.09</v>
      </c>
      <c r="D1803" s="55">
        <f t="shared" si="87"/>
        <v>-0.24000000000000909</v>
      </c>
      <c r="E1803" s="56">
        <f t="shared" si="86"/>
        <v>31200.000000001182</v>
      </c>
      <c r="F1803" s="57"/>
      <c r="G1803" s="56">
        <f t="shared" si="88"/>
        <v>256359.99999999959</v>
      </c>
    </row>
    <row r="1804" spans="2:7">
      <c r="B1804" s="76">
        <v>41244</v>
      </c>
      <c r="C1804" s="77">
        <v>80.44</v>
      </c>
      <c r="D1804" s="55">
        <f t="shared" si="87"/>
        <v>0.65000000000000568</v>
      </c>
      <c r="E1804" s="56">
        <f t="shared" si="86"/>
        <v>-84500.000000000742</v>
      </c>
      <c r="F1804" s="57"/>
      <c r="G1804" s="56">
        <f t="shared" si="88"/>
        <v>256359.99999999959</v>
      </c>
    </row>
    <row r="1805" spans="2:7">
      <c r="B1805" s="76">
        <v>41243</v>
      </c>
      <c r="C1805" s="77">
        <v>81.33</v>
      </c>
      <c r="D1805" s="55">
        <f t="shared" si="87"/>
        <v>-0.89000000000000057</v>
      </c>
      <c r="E1805" s="56">
        <f t="shared" si="86"/>
        <v>115700.00000000007</v>
      </c>
      <c r="F1805" s="57"/>
      <c r="G1805" s="56">
        <f t="shared" si="88"/>
        <v>256359.99999999959</v>
      </c>
    </row>
    <row r="1806" spans="2:7">
      <c r="B1806" s="76">
        <v>41242</v>
      </c>
      <c r="C1806" s="77">
        <v>80.400000000000006</v>
      </c>
      <c r="D1806" s="55">
        <f t="shared" si="87"/>
        <v>0.92999999999999261</v>
      </c>
      <c r="E1806" s="56">
        <f t="shared" si="86"/>
        <v>-120899.99999999904</v>
      </c>
      <c r="F1806" s="57"/>
      <c r="G1806" s="56">
        <f t="shared" si="88"/>
        <v>256359.99999999959</v>
      </c>
    </row>
    <row r="1807" spans="2:7">
      <c r="B1807" s="76">
        <v>41241</v>
      </c>
      <c r="C1807" s="77">
        <v>80.8</v>
      </c>
      <c r="D1807" s="55">
        <f t="shared" si="87"/>
        <v>-0.39999999999999147</v>
      </c>
      <c r="E1807" s="56">
        <f t="shared" si="86"/>
        <v>51999.999999998894</v>
      </c>
      <c r="F1807" s="57"/>
      <c r="G1807" s="56">
        <f t="shared" si="88"/>
        <v>256359.99999999959</v>
      </c>
    </row>
    <row r="1808" spans="2:7">
      <c r="B1808" s="76">
        <v>41240</v>
      </c>
      <c r="C1808" s="77">
        <v>79.849999999999994</v>
      </c>
      <c r="D1808" s="55">
        <f t="shared" si="87"/>
        <v>0.95000000000000284</v>
      </c>
      <c r="E1808" s="56">
        <f t="shared" si="86"/>
        <v>-123500.00000000036</v>
      </c>
      <c r="F1808" s="57"/>
      <c r="G1808" s="56">
        <f t="shared" si="88"/>
        <v>256359.99999999959</v>
      </c>
    </row>
    <row r="1809" spans="2:7">
      <c r="B1809" s="76">
        <v>41239</v>
      </c>
      <c r="C1809" s="77">
        <v>79.510000000000005</v>
      </c>
      <c r="D1809" s="55">
        <f t="shared" si="87"/>
        <v>0.3399999999999892</v>
      </c>
      <c r="E1809" s="56">
        <f t="shared" si="86"/>
        <v>-44199.999999998596</v>
      </c>
      <c r="F1809" s="57"/>
      <c r="G1809" s="56">
        <f t="shared" si="88"/>
        <v>256359.99999999959</v>
      </c>
    </row>
    <row r="1810" spans="2:7">
      <c r="B1810" s="76">
        <v>41238</v>
      </c>
      <c r="C1810" s="77">
        <v>79.97</v>
      </c>
      <c r="D1810" s="55">
        <f t="shared" si="87"/>
        <v>-0.45999999999999375</v>
      </c>
      <c r="E1810" s="56">
        <f t="shared" si="86"/>
        <v>59799.999999999185</v>
      </c>
      <c r="F1810" s="57"/>
      <c r="G1810" s="56">
        <f t="shared" si="88"/>
        <v>256359.99999999959</v>
      </c>
    </row>
    <row r="1811" spans="2:7">
      <c r="B1811" s="76">
        <v>41237</v>
      </c>
      <c r="C1811" s="77">
        <v>81.23</v>
      </c>
      <c r="D1811" s="55">
        <f t="shared" si="87"/>
        <v>-1.2600000000000051</v>
      </c>
      <c r="E1811" s="56">
        <f t="shared" si="86"/>
        <v>163800.00000000067</v>
      </c>
      <c r="F1811" s="57"/>
      <c r="G1811" s="56">
        <f t="shared" si="88"/>
        <v>256359.99999999959</v>
      </c>
    </row>
    <row r="1812" spans="2:7">
      <c r="B1812" s="76">
        <v>41236</v>
      </c>
      <c r="C1812" s="77">
        <v>81.94</v>
      </c>
      <c r="D1812" s="55">
        <f t="shared" si="87"/>
        <v>-0.70999999999999375</v>
      </c>
      <c r="E1812" s="56">
        <f t="shared" si="86"/>
        <v>92299.999999999185</v>
      </c>
      <c r="F1812" s="57"/>
      <c r="G1812" s="56">
        <f t="shared" si="88"/>
        <v>256359.99999999959</v>
      </c>
    </row>
    <row r="1813" spans="2:7">
      <c r="B1813" s="76">
        <v>41235</v>
      </c>
      <c r="C1813" s="77">
        <v>81.3</v>
      </c>
      <c r="D1813" s="55">
        <f t="shared" si="87"/>
        <v>0.64000000000000057</v>
      </c>
      <c r="E1813" s="56">
        <f t="shared" si="86"/>
        <v>-83200.000000000073</v>
      </c>
      <c r="F1813" s="57"/>
      <c r="G1813" s="56">
        <f t="shared" si="88"/>
        <v>256359.99999999959</v>
      </c>
    </row>
    <row r="1814" spans="2:7">
      <c r="B1814" s="76">
        <v>41234</v>
      </c>
      <c r="C1814" s="77">
        <v>81.63</v>
      </c>
      <c r="D1814" s="55">
        <f t="shared" si="87"/>
        <v>-0.32999999999999829</v>
      </c>
      <c r="E1814" s="56">
        <f t="shared" si="86"/>
        <v>42899.999999999782</v>
      </c>
      <c r="F1814" s="57"/>
      <c r="G1814" s="56">
        <f t="shared" si="88"/>
        <v>256359.99999999959</v>
      </c>
    </row>
    <row r="1815" spans="2:7">
      <c r="B1815" s="76">
        <v>41233</v>
      </c>
      <c r="C1815" s="77">
        <v>81.02</v>
      </c>
      <c r="D1815" s="55">
        <f t="shared" si="87"/>
        <v>0.60999999999999943</v>
      </c>
      <c r="E1815" s="56">
        <f t="shared" si="86"/>
        <v>-79299.999999999927</v>
      </c>
      <c r="F1815" s="57"/>
      <c r="G1815" s="56">
        <f t="shared" si="88"/>
        <v>256359.99999999959</v>
      </c>
    </row>
    <row r="1816" spans="2:7">
      <c r="B1816" s="76">
        <v>41232</v>
      </c>
      <c r="C1816" s="77">
        <v>80.72</v>
      </c>
      <c r="D1816" s="55">
        <f t="shared" si="87"/>
        <v>0.29999999999999716</v>
      </c>
      <c r="E1816" s="56">
        <f t="shared" si="86"/>
        <v>-38999.999999999629</v>
      </c>
      <c r="F1816" s="57"/>
      <c r="G1816" s="56">
        <f t="shared" si="88"/>
        <v>256359.99999999959</v>
      </c>
    </row>
    <row r="1817" spans="2:7">
      <c r="B1817" s="76">
        <v>41231</v>
      </c>
      <c r="C1817" s="77">
        <v>80.91</v>
      </c>
      <c r="D1817" s="55">
        <f t="shared" si="87"/>
        <v>-0.18999999999999773</v>
      </c>
      <c r="E1817" s="56">
        <f t="shared" si="86"/>
        <v>24699.999999999705</v>
      </c>
      <c r="F1817" s="57"/>
      <c r="G1817" s="56">
        <f t="shared" si="88"/>
        <v>256359.99999999959</v>
      </c>
    </row>
    <row r="1818" spans="2:7">
      <c r="B1818" s="76">
        <v>41230</v>
      </c>
      <c r="C1818" s="77">
        <v>80.849999999999994</v>
      </c>
      <c r="D1818" s="55">
        <f t="shared" si="87"/>
        <v>6.0000000000002274E-2</v>
      </c>
      <c r="E1818" s="56">
        <f t="shared" si="86"/>
        <v>-7800.0000000002956</v>
      </c>
      <c r="F1818" s="57"/>
      <c r="G1818" s="56">
        <f t="shared" si="88"/>
        <v>256359.99999999959</v>
      </c>
    </row>
    <row r="1819" spans="2:7">
      <c r="B1819" s="76">
        <v>41229</v>
      </c>
      <c r="C1819" s="77">
        <v>81.41</v>
      </c>
      <c r="D1819" s="55">
        <f t="shared" si="87"/>
        <v>-0.56000000000000227</v>
      </c>
      <c r="E1819" s="56">
        <f t="shared" si="86"/>
        <v>72800.000000000291</v>
      </c>
      <c r="F1819" s="57"/>
      <c r="G1819" s="56">
        <f t="shared" si="88"/>
        <v>256359.99999999959</v>
      </c>
    </row>
    <row r="1820" spans="2:7">
      <c r="B1820" s="76">
        <v>41228</v>
      </c>
      <c r="C1820" s="77">
        <v>81.36</v>
      </c>
      <c r="D1820" s="55">
        <f t="shared" si="87"/>
        <v>4.9999999999997158E-2</v>
      </c>
      <c r="E1820" s="56">
        <f t="shared" si="86"/>
        <v>-6499.9999999996307</v>
      </c>
      <c r="F1820" s="57"/>
      <c r="G1820" s="56">
        <f t="shared" si="88"/>
        <v>256359.99999999959</v>
      </c>
    </row>
    <row r="1821" spans="2:7">
      <c r="B1821" s="76">
        <v>41227</v>
      </c>
      <c r="C1821" s="77">
        <v>83.09</v>
      </c>
      <c r="D1821" s="55">
        <f t="shared" si="87"/>
        <v>-1.730000000000004</v>
      </c>
      <c r="E1821" s="56">
        <f t="shared" si="86"/>
        <v>224900.00000000052</v>
      </c>
      <c r="F1821" s="57"/>
      <c r="G1821" s="56">
        <f t="shared" si="88"/>
        <v>256359.99999999959</v>
      </c>
    </row>
    <row r="1822" spans="2:7">
      <c r="B1822" s="76">
        <v>41226</v>
      </c>
      <c r="C1822" s="77">
        <v>83.8</v>
      </c>
      <c r="D1822" s="55">
        <f t="shared" si="87"/>
        <v>-0.70999999999999375</v>
      </c>
      <c r="E1822" s="56">
        <f t="shared" si="86"/>
        <v>92299.999999999185</v>
      </c>
      <c r="F1822" s="57"/>
      <c r="G1822" s="56">
        <f t="shared" si="88"/>
        <v>256359.99999999959</v>
      </c>
    </row>
    <row r="1823" spans="2:7">
      <c r="B1823" s="76">
        <v>41225</v>
      </c>
      <c r="C1823" s="77">
        <v>83</v>
      </c>
      <c r="D1823" s="55">
        <f t="shared" si="87"/>
        <v>0.79999999999999716</v>
      </c>
      <c r="E1823" s="56">
        <f t="shared" si="86"/>
        <v>-103999.99999999964</v>
      </c>
      <c r="F1823" s="57"/>
      <c r="G1823" s="56">
        <f t="shared" si="88"/>
        <v>256359.99999999959</v>
      </c>
    </row>
    <row r="1824" spans="2:7">
      <c r="B1824" s="76">
        <v>41224</v>
      </c>
      <c r="C1824" s="77">
        <v>83.17</v>
      </c>
      <c r="D1824" s="55">
        <f t="shared" si="87"/>
        <v>-0.17000000000000171</v>
      </c>
      <c r="E1824" s="56">
        <f t="shared" si="86"/>
        <v>22100.000000000222</v>
      </c>
      <c r="F1824" s="57"/>
      <c r="G1824" s="56">
        <f t="shared" si="88"/>
        <v>256359.99999999959</v>
      </c>
    </row>
    <row r="1825" spans="2:7">
      <c r="B1825" s="76">
        <v>41223</v>
      </c>
      <c r="C1825" s="77">
        <v>83.17</v>
      </c>
      <c r="D1825" s="55">
        <f t="shared" si="87"/>
        <v>0</v>
      </c>
      <c r="E1825" s="56">
        <f t="shared" si="86"/>
        <v>0</v>
      </c>
      <c r="F1825" s="57"/>
      <c r="G1825" s="56">
        <f t="shared" si="88"/>
        <v>256359.99999999959</v>
      </c>
    </row>
    <row r="1826" spans="2:7">
      <c r="B1826" s="76">
        <v>41222</v>
      </c>
      <c r="C1826" s="77">
        <v>83.57</v>
      </c>
      <c r="D1826" s="55">
        <f t="shared" si="87"/>
        <v>-0.39999999999999147</v>
      </c>
      <c r="E1826" s="56">
        <f t="shared" si="86"/>
        <v>51999.999999998894</v>
      </c>
      <c r="F1826" s="57"/>
      <c r="G1826" s="56">
        <f t="shared" si="88"/>
        <v>256359.99999999959</v>
      </c>
    </row>
    <row r="1827" spans="2:7">
      <c r="B1827" s="76">
        <v>41221</v>
      </c>
      <c r="C1827" s="77">
        <v>84.17</v>
      </c>
      <c r="D1827" s="55">
        <f t="shared" si="87"/>
        <v>-0.60000000000000853</v>
      </c>
      <c r="E1827" s="56">
        <f t="shared" si="86"/>
        <v>78000.000000001106</v>
      </c>
      <c r="F1827" s="57"/>
      <c r="G1827" s="56">
        <f t="shared" si="88"/>
        <v>256359.99999999959</v>
      </c>
    </row>
    <row r="1828" spans="2:7">
      <c r="B1828" s="76">
        <v>41220</v>
      </c>
      <c r="C1828" s="77">
        <v>84.07</v>
      </c>
      <c r="D1828" s="55">
        <f t="shared" si="87"/>
        <v>0.10000000000000853</v>
      </c>
      <c r="E1828" s="56">
        <f t="shared" si="86"/>
        <v>-13000.000000001108</v>
      </c>
      <c r="F1828" s="57"/>
      <c r="G1828" s="56">
        <f t="shared" si="88"/>
        <v>256359.99999999959</v>
      </c>
    </row>
    <row r="1829" spans="2:7">
      <c r="B1829" s="76">
        <v>41219</v>
      </c>
      <c r="C1829" s="77">
        <v>83.73</v>
      </c>
      <c r="D1829" s="55">
        <f t="shared" si="87"/>
        <v>0.3399999999999892</v>
      </c>
      <c r="E1829" s="56">
        <f t="shared" si="86"/>
        <v>-44199.999999998596</v>
      </c>
      <c r="F1829" s="57"/>
      <c r="G1829" s="56">
        <f t="shared" si="88"/>
        <v>256359.99999999959</v>
      </c>
    </row>
    <row r="1830" spans="2:7">
      <c r="B1830" s="76">
        <v>41218</v>
      </c>
      <c r="C1830" s="77">
        <v>84.95</v>
      </c>
      <c r="D1830" s="55">
        <f t="shared" si="87"/>
        <v>-1.2199999999999989</v>
      </c>
      <c r="E1830" s="56">
        <f t="shared" si="86"/>
        <v>158599.99999999985</v>
      </c>
      <c r="F1830" s="57"/>
      <c r="G1830" s="56">
        <f t="shared" si="88"/>
        <v>256359.99999999959</v>
      </c>
    </row>
    <row r="1831" spans="2:7">
      <c r="B1831" s="76">
        <v>41217</v>
      </c>
      <c r="C1831" s="77">
        <v>82.5</v>
      </c>
      <c r="D1831" s="55">
        <f t="shared" si="87"/>
        <v>2.4500000000000028</v>
      </c>
      <c r="E1831" s="56">
        <f t="shared" si="86"/>
        <v>-318500.00000000035</v>
      </c>
      <c r="F1831" s="57"/>
      <c r="G1831" s="56">
        <f t="shared" si="88"/>
        <v>256359.99999999959</v>
      </c>
    </row>
    <row r="1832" spans="2:7">
      <c r="B1832" s="76">
        <v>41216</v>
      </c>
      <c r="C1832" s="77">
        <v>81.95</v>
      </c>
      <c r="D1832" s="55">
        <f t="shared" si="87"/>
        <v>0.54999999999999716</v>
      </c>
      <c r="E1832" s="56">
        <f t="shared" si="86"/>
        <v>-71499.999999999636</v>
      </c>
      <c r="F1832" s="57"/>
      <c r="G1832" s="56">
        <f t="shared" si="88"/>
        <v>250640.00000000003</v>
      </c>
    </row>
    <row r="1833" spans="2:7">
      <c r="B1833" s="76">
        <v>41215</v>
      </c>
      <c r="C1833" s="77">
        <v>82.06</v>
      </c>
      <c r="D1833" s="55">
        <f t="shared" si="87"/>
        <v>-0.10999999999999943</v>
      </c>
      <c r="E1833" s="56">
        <f t="shared" si="86"/>
        <v>14299.999999999925</v>
      </c>
      <c r="F1833" s="57"/>
      <c r="G1833" s="56">
        <f t="shared" si="88"/>
        <v>250640.00000000003</v>
      </c>
    </row>
    <row r="1834" spans="2:7">
      <c r="B1834" s="76">
        <v>41214</v>
      </c>
      <c r="C1834" s="77">
        <v>82.2</v>
      </c>
      <c r="D1834" s="55">
        <f t="shared" si="87"/>
        <v>-0.14000000000000057</v>
      </c>
      <c r="E1834" s="56">
        <f t="shared" si="86"/>
        <v>18200.000000000073</v>
      </c>
      <c r="F1834" s="57"/>
      <c r="G1834" s="56">
        <f t="shared" si="88"/>
        <v>250640.00000000003</v>
      </c>
    </row>
    <row r="1835" spans="2:7">
      <c r="B1835" s="76">
        <v>41213</v>
      </c>
      <c r="C1835" s="77">
        <v>82.2</v>
      </c>
      <c r="D1835" s="55">
        <f t="shared" si="87"/>
        <v>0</v>
      </c>
      <c r="E1835" s="56">
        <f t="shared" si="86"/>
        <v>0</v>
      </c>
      <c r="F1835" s="57"/>
      <c r="G1835" s="56">
        <f t="shared" si="88"/>
        <v>250640.00000000003</v>
      </c>
    </row>
    <row r="1836" spans="2:7">
      <c r="B1836" s="76">
        <v>41212</v>
      </c>
      <c r="C1836" s="77">
        <v>82.4</v>
      </c>
      <c r="D1836" s="55">
        <f t="shared" si="87"/>
        <v>-0.20000000000000284</v>
      </c>
      <c r="E1836" s="56">
        <f t="shared" si="86"/>
        <v>26000.000000000371</v>
      </c>
      <c r="F1836" s="57"/>
      <c r="G1836" s="56">
        <f t="shared" si="88"/>
        <v>250640.00000000003</v>
      </c>
    </row>
    <row r="1837" spans="2:7">
      <c r="B1837" s="76">
        <v>41211</v>
      </c>
      <c r="C1837" s="77">
        <v>83.04</v>
      </c>
      <c r="D1837" s="55">
        <f t="shared" si="87"/>
        <v>-0.64000000000000057</v>
      </c>
      <c r="E1837" s="56">
        <f t="shared" si="86"/>
        <v>83200.000000000073</v>
      </c>
      <c r="F1837" s="57"/>
      <c r="G1837" s="56">
        <f t="shared" si="88"/>
        <v>250640.00000000003</v>
      </c>
    </row>
    <row r="1838" spans="2:7">
      <c r="B1838" s="76">
        <v>41210</v>
      </c>
      <c r="C1838" s="77">
        <v>82.99</v>
      </c>
      <c r="D1838" s="55">
        <f t="shared" si="87"/>
        <v>5.0000000000011369E-2</v>
      </c>
      <c r="E1838" s="56">
        <f t="shared" si="86"/>
        <v>-6500.0000000014779</v>
      </c>
      <c r="F1838" s="57"/>
      <c r="G1838" s="56">
        <f t="shared" si="88"/>
        <v>250640.00000000003</v>
      </c>
    </row>
    <row r="1839" spans="2:7">
      <c r="B1839" s="76">
        <v>41209</v>
      </c>
      <c r="C1839" s="77">
        <v>83.48</v>
      </c>
      <c r="D1839" s="55">
        <f t="shared" si="87"/>
        <v>-0.49000000000000909</v>
      </c>
      <c r="E1839" s="56">
        <f t="shared" si="86"/>
        <v>63700.000000001179</v>
      </c>
      <c r="F1839" s="57"/>
      <c r="G1839" s="56">
        <f t="shared" si="88"/>
        <v>250640.00000000003</v>
      </c>
    </row>
    <row r="1840" spans="2:7">
      <c r="B1840" s="76">
        <v>41208</v>
      </c>
      <c r="C1840" s="77">
        <v>83.48</v>
      </c>
      <c r="D1840" s="55">
        <f t="shared" si="87"/>
        <v>0</v>
      </c>
      <c r="E1840" s="56">
        <f t="shared" si="86"/>
        <v>0</v>
      </c>
      <c r="F1840" s="57"/>
      <c r="G1840" s="56">
        <f t="shared" si="88"/>
        <v>250640.00000000003</v>
      </c>
    </row>
    <row r="1841" spans="2:7">
      <c r="B1841" s="76">
        <v>41207</v>
      </c>
      <c r="C1841" s="77">
        <v>83.22</v>
      </c>
      <c r="D1841" s="55">
        <f t="shared" si="87"/>
        <v>0.26000000000000512</v>
      </c>
      <c r="E1841" s="56">
        <f t="shared" si="86"/>
        <v>-33800.000000000662</v>
      </c>
      <c r="F1841" s="57"/>
      <c r="G1841" s="56">
        <f t="shared" si="88"/>
        <v>250640.00000000003</v>
      </c>
    </row>
    <row r="1842" spans="2:7">
      <c r="B1842" s="76">
        <v>41206</v>
      </c>
      <c r="C1842" s="77">
        <v>83.12</v>
      </c>
      <c r="D1842" s="55">
        <f t="shared" si="87"/>
        <v>9.9999999999994316E-2</v>
      </c>
      <c r="E1842" s="56">
        <f t="shared" si="86"/>
        <v>-12999.999999999261</v>
      </c>
      <c r="F1842" s="57"/>
      <c r="G1842" s="56">
        <f t="shared" si="88"/>
        <v>250640.00000000003</v>
      </c>
    </row>
    <row r="1843" spans="2:7">
      <c r="B1843" s="76">
        <v>41205</v>
      </c>
      <c r="C1843" s="77">
        <v>82.48</v>
      </c>
      <c r="D1843" s="55">
        <f t="shared" si="87"/>
        <v>0.64000000000000057</v>
      </c>
      <c r="E1843" s="56">
        <f t="shared" si="86"/>
        <v>-83200.000000000073</v>
      </c>
      <c r="F1843" s="57"/>
      <c r="G1843" s="56">
        <f t="shared" si="88"/>
        <v>250640.00000000003</v>
      </c>
    </row>
    <row r="1844" spans="2:7">
      <c r="B1844" s="76">
        <v>41204</v>
      </c>
      <c r="C1844" s="77">
        <v>82.76</v>
      </c>
      <c r="D1844" s="55">
        <f t="shared" si="87"/>
        <v>-0.28000000000000114</v>
      </c>
      <c r="E1844" s="56">
        <f t="shared" si="86"/>
        <v>36400.000000000146</v>
      </c>
      <c r="F1844" s="57"/>
      <c r="G1844" s="56">
        <f t="shared" si="88"/>
        <v>250640.00000000003</v>
      </c>
    </row>
    <row r="1845" spans="2:7">
      <c r="B1845" s="76">
        <v>41203</v>
      </c>
      <c r="C1845" s="77">
        <v>83.37</v>
      </c>
      <c r="D1845" s="55">
        <f t="shared" si="87"/>
        <v>-0.60999999999999943</v>
      </c>
      <c r="E1845" s="56">
        <f t="shared" si="86"/>
        <v>79299.999999999927</v>
      </c>
      <c r="F1845" s="57"/>
      <c r="G1845" s="56">
        <f t="shared" si="88"/>
        <v>250640.00000000003</v>
      </c>
    </row>
    <row r="1846" spans="2:7">
      <c r="B1846" s="76">
        <v>41202</v>
      </c>
      <c r="C1846" s="77">
        <v>83.53</v>
      </c>
      <c r="D1846" s="55">
        <f t="shared" si="87"/>
        <v>-0.15999999999999659</v>
      </c>
      <c r="E1846" s="56">
        <f t="shared" si="86"/>
        <v>20799.999999999556</v>
      </c>
      <c r="F1846" s="57"/>
      <c r="G1846" s="56">
        <f t="shared" si="88"/>
        <v>250640.00000000003</v>
      </c>
    </row>
    <row r="1847" spans="2:7">
      <c r="B1847" s="76">
        <v>41201</v>
      </c>
      <c r="C1847" s="77">
        <v>83.13</v>
      </c>
      <c r="D1847" s="55">
        <f t="shared" si="87"/>
        <v>0.40000000000000568</v>
      </c>
      <c r="E1847" s="56">
        <f t="shared" si="86"/>
        <v>-52000.000000000742</v>
      </c>
      <c r="F1847" s="57"/>
      <c r="G1847" s="56">
        <f t="shared" si="88"/>
        <v>250640.00000000003</v>
      </c>
    </row>
    <row r="1848" spans="2:7">
      <c r="B1848" s="76">
        <v>41200</v>
      </c>
      <c r="C1848" s="77">
        <v>83.71</v>
      </c>
      <c r="D1848" s="55">
        <f t="shared" si="87"/>
        <v>-0.57999999999999829</v>
      </c>
      <c r="E1848" s="56">
        <f t="shared" si="86"/>
        <v>75399.999999999782</v>
      </c>
      <c r="F1848" s="57"/>
      <c r="G1848" s="56">
        <f t="shared" si="88"/>
        <v>250640.00000000003</v>
      </c>
    </row>
    <row r="1849" spans="2:7">
      <c r="B1849" s="76">
        <v>41199</v>
      </c>
      <c r="C1849" s="77">
        <v>85.96</v>
      </c>
      <c r="D1849" s="55">
        <f t="shared" si="87"/>
        <v>-2.25</v>
      </c>
      <c r="E1849" s="56">
        <f t="shared" si="86"/>
        <v>292500</v>
      </c>
      <c r="F1849" s="57"/>
      <c r="G1849" s="56">
        <f t="shared" si="88"/>
        <v>250640.00000000003</v>
      </c>
    </row>
    <row r="1850" spans="2:7">
      <c r="B1850" s="76">
        <v>41198</v>
      </c>
      <c r="C1850" s="77">
        <v>86.97</v>
      </c>
      <c r="D1850" s="55">
        <f t="shared" si="87"/>
        <v>-1.0100000000000051</v>
      </c>
      <c r="E1850" s="56">
        <f t="shared" si="86"/>
        <v>131300.00000000067</v>
      </c>
      <c r="F1850" s="57"/>
      <c r="G1850" s="56">
        <f t="shared" si="88"/>
        <v>250640.00000000003</v>
      </c>
    </row>
    <row r="1851" spans="2:7">
      <c r="B1851" s="76">
        <v>41197</v>
      </c>
      <c r="C1851" s="77">
        <v>87.5</v>
      </c>
      <c r="D1851" s="55">
        <f t="shared" si="87"/>
        <v>-0.53000000000000114</v>
      </c>
      <c r="E1851" s="56">
        <f t="shared" si="86"/>
        <v>68900.000000000146</v>
      </c>
      <c r="F1851" s="57"/>
      <c r="G1851" s="56">
        <f t="shared" si="88"/>
        <v>250640.00000000003</v>
      </c>
    </row>
    <row r="1852" spans="2:7">
      <c r="B1852" s="76">
        <v>41196</v>
      </c>
      <c r="C1852" s="77">
        <v>88.72</v>
      </c>
      <c r="D1852" s="55">
        <f t="shared" si="87"/>
        <v>-1.2199999999999989</v>
      </c>
      <c r="E1852" s="56">
        <f t="shared" si="86"/>
        <v>158599.99999999985</v>
      </c>
      <c r="F1852" s="57"/>
      <c r="G1852" s="56">
        <f t="shared" si="88"/>
        <v>250640.00000000003</v>
      </c>
    </row>
    <row r="1853" spans="2:7">
      <c r="B1853" s="76">
        <v>41195</v>
      </c>
      <c r="C1853" s="77">
        <v>89.14</v>
      </c>
      <c r="D1853" s="55">
        <f t="shared" si="87"/>
        <v>-0.42000000000000171</v>
      </c>
      <c r="E1853" s="56">
        <f t="shared" si="86"/>
        <v>54600.000000000218</v>
      </c>
      <c r="F1853" s="57"/>
      <c r="G1853" s="56">
        <f t="shared" si="88"/>
        <v>250640.00000000003</v>
      </c>
    </row>
    <row r="1854" spans="2:7">
      <c r="B1854" s="76">
        <v>41194</v>
      </c>
      <c r="C1854" s="77">
        <v>88.43</v>
      </c>
      <c r="D1854" s="55">
        <f t="shared" si="87"/>
        <v>0.70999999999999375</v>
      </c>
      <c r="E1854" s="56">
        <f t="shared" si="86"/>
        <v>-92299.999999999185</v>
      </c>
      <c r="F1854" s="57"/>
      <c r="G1854" s="56">
        <f t="shared" si="88"/>
        <v>250640.00000000003</v>
      </c>
    </row>
    <row r="1855" spans="2:7">
      <c r="B1855" s="76">
        <v>41193</v>
      </c>
      <c r="C1855" s="77">
        <v>88.65</v>
      </c>
      <c r="D1855" s="55">
        <f t="shared" si="87"/>
        <v>-0.21999999999999886</v>
      </c>
      <c r="E1855" s="56">
        <f t="shared" si="86"/>
        <v>28599.999999999851</v>
      </c>
      <c r="F1855" s="57"/>
      <c r="G1855" s="56">
        <f t="shared" si="88"/>
        <v>250640.00000000003</v>
      </c>
    </row>
    <row r="1856" spans="2:7">
      <c r="B1856" s="76">
        <v>41192</v>
      </c>
      <c r="C1856" s="77">
        <v>89.21</v>
      </c>
      <c r="D1856" s="55">
        <f t="shared" si="87"/>
        <v>-0.55999999999998806</v>
      </c>
      <c r="E1856" s="56">
        <f t="shared" si="86"/>
        <v>72799.999999998443</v>
      </c>
      <c r="F1856" s="57"/>
      <c r="G1856" s="56">
        <f t="shared" si="88"/>
        <v>250640.00000000003</v>
      </c>
    </row>
    <row r="1857" spans="2:7">
      <c r="B1857" s="76">
        <v>41191</v>
      </c>
      <c r="C1857" s="77">
        <v>88.9</v>
      </c>
      <c r="D1857" s="55">
        <f t="shared" si="87"/>
        <v>0.30999999999998806</v>
      </c>
      <c r="E1857" s="56">
        <f t="shared" si="86"/>
        <v>-40299.99999999845</v>
      </c>
      <c r="F1857" s="57"/>
      <c r="G1857" s="56">
        <f t="shared" si="88"/>
        <v>250640.00000000003</v>
      </c>
    </row>
    <row r="1858" spans="2:7">
      <c r="B1858" s="76">
        <v>41190</v>
      </c>
      <c r="C1858" s="77">
        <v>89.1</v>
      </c>
      <c r="D1858" s="55">
        <f t="shared" si="87"/>
        <v>-0.19999999999998863</v>
      </c>
      <c r="E1858" s="56">
        <f t="shared" si="86"/>
        <v>25999.999999998523</v>
      </c>
      <c r="F1858" s="57"/>
      <c r="G1858" s="56">
        <f t="shared" si="88"/>
        <v>250640.00000000003</v>
      </c>
    </row>
    <row r="1859" spans="2:7">
      <c r="B1859" s="76">
        <v>41189</v>
      </c>
      <c r="C1859" s="77">
        <v>89.11</v>
      </c>
      <c r="D1859" s="55">
        <f t="shared" si="87"/>
        <v>-1.0000000000005116E-2</v>
      </c>
      <c r="E1859" s="56">
        <f t="shared" si="86"/>
        <v>1300.0000000006651</v>
      </c>
      <c r="F1859" s="57"/>
      <c r="G1859" s="56">
        <f t="shared" si="88"/>
        <v>250640.00000000003</v>
      </c>
    </row>
    <row r="1860" spans="2:7">
      <c r="B1860" s="76">
        <v>41188</v>
      </c>
      <c r="C1860" s="77">
        <v>88.8</v>
      </c>
      <c r="D1860" s="55">
        <f t="shared" si="87"/>
        <v>0.31000000000000227</v>
      </c>
      <c r="E1860" s="56">
        <f t="shared" si="86"/>
        <v>-40300.000000000298</v>
      </c>
      <c r="F1860" s="57"/>
      <c r="G1860" s="56">
        <f t="shared" si="88"/>
        <v>250640.00000000003</v>
      </c>
    </row>
    <row r="1861" spans="2:7">
      <c r="B1861" s="76">
        <v>41187</v>
      </c>
      <c r="C1861" s="77">
        <v>88.8</v>
      </c>
      <c r="D1861" s="55">
        <f t="shared" si="87"/>
        <v>0</v>
      </c>
      <c r="E1861" s="56">
        <f t="shared" si="86"/>
        <v>0</v>
      </c>
      <c r="F1861" s="57"/>
      <c r="G1861" s="56">
        <f t="shared" si="88"/>
        <v>250640.00000000003</v>
      </c>
    </row>
    <row r="1862" spans="2:7">
      <c r="B1862" s="76">
        <v>41186</v>
      </c>
      <c r="C1862" s="77">
        <v>88.8</v>
      </c>
      <c r="D1862" s="55">
        <f t="shared" si="87"/>
        <v>0</v>
      </c>
      <c r="E1862" s="56">
        <f t="shared" si="86"/>
        <v>0</v>
      </c>
      <c r="F1862" s="57"/>
      <c r="G1862" s="56">
        <f t="shared" si="88"/>
        <v>250640.00000000003</v>
      </c>
    </row>
    <row r="1863" spans="2:7">
      <c r="B1863" s="76">
        <v>41185</v>
      </c>
      <c r="C1863" s="77">
        <v>87.99</v>
      </c>
      <c r="D1863" s="55">
        <f t="shared" si="87"/>
        <v>0.81000000000000227</v>
      </c>
      <c r="E1863" s="56">
        <f t="shared" si="86"/>
        <v>-105300.00000000029</v>
      </c>
      <c r="F1863" s="57"/>
      <c r="G1863" s="56">
        <f t="shared" si="88"/>
        <v>250640.00000000003</v>
      </c>
    </row>
    <row r="1864" spans="2:7">
      <c r="B1864" s="76">
        <v>41184</v>
      </c>
      <c r="C1864" s="77">
        <v>87.29</v>
      </c>
      <c r="D1864" s="55">
        <f t="shared" si="87"/>
        <v>0.69999999999998863</v>
      </c>
      <c r="E1864" s="56">
        <f t="shared" ref="E1864:E1927" si="89">$J$8*D1864</f>
        <v>-90999.999999998516</v>
      </c>
      <c r="F1864" s="57"/>
      <c r="G1864" s="56">
        <f t="shared" si="88"/>
        <v>250640.00000000003</v>
      </c>
    </row>
    <row r="1865" spans="2:7">
      <c r="B1865" s="76">
        <v>41183</v>
      </c>
      <c r="C1865" s="77">
        <v>87.77</v>
      </c>
      <c r="D1865" s="55">
        <f t="shared" si="87"/>
        <v>-0.47999999999998977</v>
      </c>
      <c r="E1865" s="56">
        <f t="shared" si="89"/>
        <v>62399.999999998668</v>
      </c>
      <c r="F1865" s="57"/>
      <c r="G1865" s="56">
        <f t="shared" si="88"/>
        <v>250640.00000000003</v>
      </c>
    </row>
    <row r="1866" spans="2:7">
      <c r="B1866" s="76">
        <v>41182</v>
      </c>
      <c r="C1866" s="77">
        <v>86.89</v>
      </c>
      <c r="D1866" s="55">
        <f t="shared" ref="D1866:D1929" si="90">C1865-C1866</f>
        <v>0.87999999999999545</v>
      </c>
      <c r="E1866" s="56">
        <f t="shared" si="89"/>
        <v>-114399.9999999994</v>
      </c>
      <c r="F1866" s="57"/>
      <c r="G1866" s="56">
        <f t="shared" ref="G1866:G1929" si="91">-PERCENTILE(E1866:E2126,1-$J$7)</f>
        <v>250640.00000000003</v>
      </c>
    </row>
    <row r="1867" spans="2:7">
      <c r="B1867" s="76">
        <v>41181</v>
      </c>
      <c r="C1867" s="77">
        <v>86.54</v>
      </c>
      <c r="D1867" s="55">
        <f t="shared" si="90"/>
        <v>0.34999999999999432</v>
      </c>
      <c r="E1867" s="56">
        <f t="shared" si="89"/>
        <v>-45499.999999999258</v>
      </c>
      <c r="F1867" s="57"/>
      <c r="G1867" s="56">
        <f t="shared" si="91"/>
        <v>250640.00000000003</v>
      </c>
    </row>
    <row r="1868" spans="2:7">
      <c r="B1868" s="76">
        <v>41180</v>
      </c>
      <c r="C1868" s="77">
        <v>85.53</v>
      </c>
      <c r="D1868" s="55">
        <f t="shared" si="90"/>
        <v>1.0100000000000051</v>
      </c>
      <c r="E1868" s="56">
        <f t="shared" si="89"/>
        <v>-131300.00000000067</v>
      </c>
      <c r="F1868" s="57"/>
      <c r="G1868" s="56">
        <f t="shared" si="91"/>
        <v>250640.00000000003</v>
      </c>
    </row>
    <row r="1869" spans="2:7">
      <c r="B1869" s="76">
        <v>41179</v>
      </c>
      <c r="C1869" s="77">
        <v>84.36</v>
      </c>
      <c r="D1869" s="55">
        <f t="shared" si="90"/>
        <v>1.1700000000000017</v>
      </c>
      <c r="E1869" s="56">
        <f t="shared" si="89"/>
        <v>-152100.00000000023</v>
      </c>
      <c r="F1869" s="57"/>
      <c r="G1869" s="56">
        <f t="shared" si="91"/>
        <v>250640.00000000003</v>
      </c>
    </row>
    <row r="1870" spans="2:7">
      <c r="B1870" s="76">
        <v>41178</v>
      </c>
      <c r="C1870" s="77">
        <v>84.55</v>
      </c>
      <c r="D1870" s="55">
        <f t="shared" si="90"/>
        <v>-0.18999999999999773</v>
      </c>
      <c r="E1870" s="56">
        <f t="shared" si="89"/>
        <v>24699.999999999705</v>
      </c>
      <c r="F1870" s="57"/>
      <c r="G1870" s="56">
        <f t="shared" si="91"/>
        <v>250640.00000000003</v>
      </c>
    </row>
    <row r="1871" spans="2:7">
      <c r="B1871" s="76">
        <v>41177</v>
      </c>
      <c r="C1871" s="77">
        <v>83.99</v>
      </c>
      <c r="D1871" s="55">
        <f t="shared" si="90"/>
        <v>0.56000000000000227</v>
      </c>
      <c r="E1871" s="56">
        <f t="shared" si="89"/>
        <v>-72800.000000000291</v>
      </c>
      <c r="F1871" s="57"/>
      <c r="G1871" s="56">
        <f t="shared" si="91"/>
        <v>250640.00000000003</v>
      </c>
    </row>
    <row r="1872" spans="2:7">
      <c r="B1872" s="76">
        <v>41176</v>
      </c>
      <c r="C1872" s="77">
        <v>82.84</v>
      </c>
      <c r="D1872" s="55">
        <f t="shared" si="90"/>
        <v>1.1499999999999915</v>
      </c>
      <c r="E1872" s="56">
        <f t="shared" si="89"/>
        <v>-149499.99999999889</v>
      </c>
      <c r="F1872" s="57"/>
      <c r="G1872" s="56">
        <f t="shared" si="91"/>
        <v>250640.00000000003</v>
      </c>
    </row>
    <row r="1873" spans="2:7">
      <c r="B1873" s="76">
        <v>41175</v>
      </c>
      <c r="C1873" s="77">
        <v>83.15</v>
      </c>
      <c r="D1873" s="55">
        <f t="shared" si="90"/>
        <v>-0.31000000000000227</v>
      </c>
      <c r="E1873" s="56">
        <f t="shared" si="89"/>
        <v>40300.000000000298</v>
      </c>
      <c r="F1873" s="57"/>
      <c r="G1873" s="56">
        <f t="shared" si="91"/>
        <v>250640.00000000003</v>
      </c>
    </row>
    <row r="1874" spans="2:7">
      <c r="B1874" s="76">
        <v>41174</v>
      </c>
      <c r="C1874" s="77">
        <v>83.61</v>
      </c>
      <c r="D1874" s="55">
        <f t="shared" si="90"/>
        <v>-0.45999999999999375</v>
      </c>
      <c r="E1874" s="56">
        <f t="shared" si="89"/>
        <v>59799.999999999185</v>
      </c>
      <c r="F1874" s="57"/>
      <c r="G1874" s="56">
        <f t="shared" si="91"/>
        <v>250640.00000000003</v>
      </c>
    </row>
    <row r="1875" spans="2:7">
      <c r="B1875" s="76">
        <v>41173</v>
      </c>
      <c r="C1875" s="77">
        <v>83</v>
      </c>
      <c r="D1875" s="55">
        <f t="shared" si="90"/>
        <v>0.60999999999999943</v>
      </c>
      <c r="E1875" s="56">
        <f t="shared" si="89"/>
        <v>-79299.999999999927</v>
      </c>
      <c r="F1875" s="57"/>
      <c r="G1875" s="56">
        <f t="shared" si="91"/>
        <v>250640.00000000003</v>
      </c>
    </row>
    <row r="1876" spans="2:7">
      <c r="B1876" s="76">
        <v>41172</v>
      </c>
      <c r="C1876" s="77">
        <v>82.87</v>
      </c>
      <c r="D1876" s="55">
        <f t="shared" si="90"/>
        <v>0.12999999999999545</v>
      </c>
      <c r="E1876" s="56">
        <f t="shared" si="89"/>
        <v>-16899.999999999411</v>
      </c>
      <c r="F1876" s="57"/>
      <c r="G1876" s="56">
        <f t="shared" si="91"/>
        <v>250640.00000000003</v>
      </c>
    </row>
    <row r="1877" spans="2:7">
      <c r="B1877" s="76">
        <v>41171</v>
      </c>
      <c r="C1877" s="77">
        <v>81.06</v>
      </c>
      <c r="D1877" s="55">
        <f t="shared" si="90"/>
        <v>1.8100000000000023</v>
      </c>
      <c r="E1877" s="56">
        <f t="shared" si="89"/>
        <v>-235300.00000000029</v>
      </c>
      <c r="F1877" s="57"/>
      <c r="G1877" s="56">
        <f t="shared" si="91"/>
        <v>250640.00000000003</v>
      </c>
    </row>
    <row r="1878" spans="2:7">
      <c r="B1878" s="76">
        <v>41170</v>
      </c>
      <c r="C1878" s="77">
        <v>81.59</v>
      </c>
      <c r="D1878" s="55">
        <f t="shared" si="90"/>
        <v>-0.53000000000000114</v>
      </c>
      <c r="E1878" s="56">
        <f t="shared" si="89"/>
        <v>68900.000000000146</v>
      </c>
      <c r="F1878" s="57"/>
      <c r="G1878" s="56">
        <f t="shared" si="91"/>
        <v>250640.00000000003</v>
      </c>
    </row>
    <row r="1879" spans="2:7">
      <c r="B1879" s="76">
        <v>41169</v>
      </c>
      <c r="C1879" s="77">
        <v>81.88</v>
      </c>
      <c r="D1879" s="55">
        <f t="shared" si="90"/>
        <v>-0.28999999999999204</v>
      </c>
      <c r="E1879" s="56">
        <f t="shared" si="89"/>
        <v>37699.999999998967</v>
      </c>
      <c r="F1879" s="57"/>
      <c r="G1879" s="56">
        <f t="shared" si="91"/>
        <v>250640.00000000003</v>
      </c>
    </row>
    <row r="1880" spans="2:7">
      <c r="B1880" s="76">
        <v>41168</v>
      </c>
      <c r="C1880" s="77">
        <v>81.42</v>
      </c>
      <c r="D1880" s="55">
        <f t="shared" si="90"/>
        <v>0.45999999999999375</v>
      </c>
      <c r="E1880" s="56">
        <f t="shared" si="89"/>
        <v>-59799.999999999185</v>
      </c>
      <c r="F1880" s="57"/>
      <c r="G1880" s="56">
        <f t="shared" si="91"/>
        <v>250640.00000000003</v>
      </c>
    </row>
    <row r="1881" spans="2:7">
      <c r="B1881" s="76">
        <v>41167</v>
      </c>
      <c r="C1881" s="77">
        <v>82.31</v>
      </c>
      <c r="D1881" s="55">
        <f t="shared" si="90"/>
        <v>-0.89000000000000057</v>
      </c>
      <c r="E1881" s="56">
        <f t="shared" si="89"/>
        <v>115700.00000000007</v>
      </c>
      <c r="F1881" s="57"/>
      <c r="G1881" s="56">
        <f t="shared" si="91"/>
        <v>250640.00000000003</v>
      </c>
    </row>
    <row r="1882" spans="2:7">
      <c r="B1882" s="76">
        <v>41166</v>
      </c>
      <c r="C1882" s="77">
        <v>82.89</v>
      </c>
      <c r="D1882" s="55">
        <f t="shared" si="90"/>
        <v>-0.57999999999999829</v>
      </c>
      <c r="E1882" s="56">
        <f t="shared" si="89"/>
        <v>75399.999999999782</v>
      </c>
      <c r="F1882" s="57"/>
      <c r="G1882" s="56">
        <f t="shared" si="91"/>
        <v>250640.00000000003</v>
      </c>
    </row>
    <row r="1883" spans="2:7">
      <c r="B1883" s="76">
        <v>41165</v>
      </c>
      <c r="C1883" s="77">
        <v>83.36</v>
      </c>
      <c r="D1883" s="55">
        <f t="shared" si="90"/>
        <v>-0.46999999999999886</v>
      </c>
      <c r="E1883" s="56">
        <f t="shared" si="89"/>
        <v>61099.999999999854</v>
      </c>
      <c r="F1883" s="57"/>
      <c r="G1883" s="56">
        <f t="shared" si="91"/>
        <v>250640.00000000003</v>
      </c>
    </row>
    <row r="1884" spans="2:7">
      <c r="B1884" s="76">
        <v>41164</v>
      </c>
      <c r="C1884" s="77">
        <v>83.47</v>
      </c>
      <c r="D1884" s="55">
        <f t="shared" si="90"/>
        <v>-0.10999999999999943</v>
      </c>
      <c r="E1884" s="56">
        <f t="shared" si="89"/>
        <v>14299.999999999925</v>
      </c>
      <c r="F1884" s="57"/>
      <c r="G1884" s="56">
        <f t="shared" si="91"/>
        <v>250640.00000000003</v>
      </c>
    </row>
    <row r="1885" spans="2:7">
      <c r="B1885" s="76">
        <v>41163</v>
      </c>
      <c r="C1885" s="77">
        <v>83.33</v>
      </c>
      <c r="D1885" s="55">
        <f t="shared" si="90"/>
        <v>0.14000000000000057</v>
      </c>
      <c r="E1885" s="56">
        <f t="shared" si="89"/>
        <v>-18200.000000000073</v>
      </c>
      <c r="F1885" s="57"/>
      <c r="G1885" s="56">
        <f t="shared" si="91"/>
        <v>250640.00000000003</v>
      </c>
    </row>
    <row r="1886" spans="2:7">
      <c r="B1886" s="76">
        <v>41162</v>
      </c>
      <c r="C1886" s="77">
        <v>83.17</v>
      </c>
      <c r="D1886" s="55">
        <f t="shared" si="90"/>
        <v>0.15999999999999659</v>
      </c>
      <c r="E1886" s="56">
        <f t="shared" si="89"/>
        <v>-20799.999999999556</v>
      </c>
      <c r="F1886" s="57"/>
      <c r="G1886" s="56">
        <f t="shared" si="91"/>
        <v>250640.00000000003</v>
      </c>
    </row>
    <row r="1887" spans="2:7">
      <c r="B1887" s="76">
        <v>41161</v>
      </c>
      <c r="C1887" s="77">
        <v>84.17</v>
      </c>
      <c r="D1887" s="55">
        <f t="shared" si="90"/>
        <v>-1</v>
      </c>
      <c r="E1887" s="56">
        <f t="shared" si="89"/>
        <v>130000</v>
      </c>
      <c r="F1887" s="57"/>
      <c r="G1887" s="56">
        <f t="shared" si="91"/>
        <v>250640.00000000003</v>
      </c>
    </row>
    <row r="1888" spans="2:7">
      <c r="B1888" s="76">
        <v>41160</v>
      </c>
      <c r="C1888" s="77">
        <v>83.48</v>
      </c>
      <c r="D1888" s="55">
        <f t="shared" si="90"/>
        <v>0.68999999999999773</v>
      </c>
      <c r="E1888" s="56">
        <f t="shared" si="89"/>
        <v>-89699.999999999709</v>
      </c>
      <c r="F1888" s="57"/>
      <c r="G1888" s="56">
        <f t="shared" si="91"/>
        <v>250640.00000000003</v>
      </c>
    </row>
    <row r="1889" spans="2:7">
      <c r="B1889" s="76">
        <v>41159</v>
      </c>
      <c r="C1889" s="77">
        <v>82.59</v>
      </c>
      <c r="D1889" s="55">
        <f t="shared" si="90"/>
        <v>0.89000000000000057</v>
      </c>
      <c r="E1889" s="56">
        <f t="shared" si="89"/>
        <v>-115700.00000000007</v>
      </c>
      <c r="F1889" s="57"/>
      <c r="G1889" s="56">
        <f t="shared" si="91"/>
        <v>256359.99999999959</v>
      </c>
    </row>
    <row r="1890" spans="2:7">
      <c r="B1890" s="76">
        <v>41158</v>
      </c>
      <c r="C1890" s="77">
        <v>82.35</v>
      </c>
      <c r="D1890" s="55">
        <f t="shared" si="90"/>
        <v>0.24000000000000909</v>
      </c>
      <c r="E1890" s="56">
        <f t="shared" si="89"/>
        <v>-31200.000000001182</v>
      </c>
      <c r="F1890" s="57"/>
      <c r="G1890" s="56">
        <f t="shared" si="91"/>
        <v>256359.99999999959</v>
      </c>
    </row>
    <row r="1891" spans="2:7">
      <c r="B1891" s="76">
        <v>41157</v>
      </c>
      <c r="C1891" s="77">
        <v>82.2</v>
      </c>
      <c r="D1891" s="55">
        <f t="shared" si="90"/>
        <v>0.14999999999999147</v>
      </c>
      <c r="E1891" s="56">
        <f t="shared" si="89"/>
        <v>-19499.99999999889</v>
      </c>
      <c r="F1891" s="57"/>
      <c r="G1891" s="56">
        <f t="shared" si="91"/>
        <v>256359.99999999959</v>
      </c>
    </row>
    <row r="1892" spans="2:7">
      <c r="B1892" s="76">
        <v>41156</v>
      </c>
      <c r="C1892" s="77">
        <v>82.19</v>
      </c>
      <c r="D1892" s="55">
        <f t="shared" si="90"/>
        <v>1.0000000000005116E-2</v>
      </c>
      <c r="E1892" s="56">
        <f t="shared" si="89"/>
        <v>-1300.0000000006651</v>
      </c>
      <c r="F1892" s="57"/>
      <c r="G1892" s="56">
        <f t="shared" si="91"/>
        <v>256359.99999999959</v>
      </c>
    </row>
    <row r="1893" spans="2:7">
      <c r="B1893" s="76">
        <v>41155</v>
      </c>
      <c r="C1893" s="77">
        <v>83.19</v>
      </c>
      <c r="D1893" s="55">
        <f t="shared" si="90"/>
        <v>-1</v>
      </c>
      <c r="E1893" s="56">
        <f t="shared" si="89"/>
        <v>130000</v>
      </c>
      <c r="F1893" s="57"/>
      <c r="G1893" s="56">
        <f t="shared" si="91"/>
        <v>256359.99999999959</v>
      </c>
    </row>
    <row r="1894" spans="2:7">
      <c r="B1894" s="76">
        <v>41154</v>
      </c>
      <c r="C1894" s="77">
        <v>81.25</v>
      </c>
      <c r="D1894" s="55">
        <f t="shared" si="90"/>
        <v>1.9399999999999977</v>
      </c>
      <c r="E1894" s="56">
        <f t="shared" si="89"/>
        <v>-252199.99999999971</v>
      </c>
      <c r="F1894" s="57"/>
      <c r="G1894" s="56">
        <f t="shared" si="91"/>
        <v>256359.99999999959</v>
      </c>
    </row>
    <row r="1895" spans="2:7">
      <c r="B1895" s="76">
        <v>41153</v>
      </c>
      <c r="C1895" s="77">
        <v>80.5</v>
      </c>
      <c r="D1895" s="55">
        <f t="shared" si="90"/>
        <v>0.75</v>
      </c>
      <c r="E1895" s="56">
        <f t="shared" si="89"/>
        <v>-97500</v>
      </c>
      <c r="F1895" s="57"/>
      <c r="G1895" s="56">
        <f t="shared" si="91"/>
        <v>254799.99999999991</v>
      </c>
    </row>
    <row r="1896" spans="2:7">
      <c r="B1896" s="76">
        <v>41152</v>
      </c>
      <c r="C1896" s="77">
        <v>79.7</v>
      </c>
      <c r="D1896" s="55">
        <f t="shared" si="90"/>
        <v>0.79999999999999716</v>
      </c>
      <c r="E1896" s="56">
        <f t="shared" si="89"/>
        <v>-103999.99999999964</v>
      </c>
      <c r="F1896" s="57"/>
      <c r="G1896" s="56">
        <f t="shared" si="91"/>
        <v>254799.99999999991</v>
      </c>
    </row>
    <row r="1897" spans="2:7">
      <c r="B1897" s="76">
        <v>41151</v>
      </c>
      <c r="C1897" s="77">
        <v>79.819999999999993</v>
      </c>
      <c r="D1897" s="55">
        <f t="shared" si="90"/>
        <v>-0.11999999999999034</v>
      </c>
      <c r="E1897" s="56">
        <f t="shared" si="89"/>
        <v>15599.999999998743</v>
      </c>
      <c r="F1897" s="57"/>
      <c r="G1897" s="56">
        <f t="shared" si="91"/>
        <v>254799.99999999991</v>
      </c>
    </row>
    <row r="1898" spans="2:7">
      <c r="B1898" s="76">
        <v>41150</v>
      </c>
      <c r="C1898" s="77">
        <v>80.11</v>
      </c>
      <c r="D1898" s="55">
        <f t="shared" si="90"/>
        <v>-0.29000000000000625</v>
      </c>
      <c r="E1898" s="56">
        <f t="shared" si="89"/>
        <v>37700.000000000815</v>
      </c>
      <c r="F1898" s="57"/>
      <c r="G1898" s="56">
        <f t="shared" si="91"/>
        <v>254799.99999999991</v>
      </c>
    </row>
    <row r="1899" spans="2:7">
      <c r="B1899" s="76">
        <v>41149</v>
      </c>
      <c r="C1899" s="77">
        <v>80.45</v>
      </c>
      <c r="D1899" s="55">
        <f t="shared" si="90"/>
        <v>-0.34000000000000341</v>
      </c>
      <c r="E1899" s="56">
        <f t="shared" si="89"/>
        <v>44200.000000000444</v>
      </c>
      <c r="F1899" s="57"/>
      <c r="G1899" s="56">
        <f t="shared" si="91"/>
        <v>254799.99999999991</v>
      </c>
    </row>
    <row r="1900" spans="2:7">
      <c r="B1900" s="76">
        <v>41148</v>
      </c>
      <c r="C1900" s="77">
        <v>80.22</v>
      </c>
      <c r="D1900" s="55">
        <f t="shared" si="90"/>
        <v>0.23000000000000398</v>
      </c>
      <c r="E1900" s="56">
        <f t="shared" si="89"/>
        <v>-29900.000000000517</v>
      </c>
      <c r="F1900" s="57"/>
      <c r="G1900" s="56">
        <f t="shared" si="91"/>
        <v>254799.99999999991</v>
      </c>
    </row>
    <row r="1901" spans="2:7">
      <c r="B1901" s="76">
        <v>41147</v>
      </c>
      <c r="C1901" s="77">
        <v>80.36</v>
      </c>
      <c r="D1901" s="55">
        <f t="shared" si="90"/>
        <v>-0.14000000000000057</v>
      </c>
      <c r="E1901" s="56">
        <f t="shared" si="89"/>
        <v>18200.000000000073</v>
      </c>
      <c r="F1901" s="57"/>
      <c r="G1901" s="56">
        <f t="shared" si="91"/>
        <v>254799.99999999991</v>
      </c>
    </row>
    <row r="1902" spans="2:7">
      <c r="B1902" s="76">
        <v>41146</v>
      </c>
      <c r="C1902" s="77">
        <v>79.5</v>
      </c>
      <c r="D1902" s="55">
        <f t="shared" si="90"/>
        <v>0.85999999999999943</v>
      </c>
      <c r="E1902" s="56">
        <f t="shared" si="89"/>
        <v>-111799.99999999993</v>
      </c>
      <c r="F1902" s="57"/>
      <c r="G1902" s="56">
        <f t="shared" si="91"/>
        <v>254799.99999999991</v>
      </c>
    </row>
    <row r="1903" spans="2:7">
      <c r="B1903" s="76">
        <v>41145</v>
      </c>
      <c r="C1903" s="77">
        <v>77.989999999999995</v>
      </c>
      <c r="D1903" s="55">
        <f t="shared" si="90"/>
        <v>1.5100000000000051</v>
      </c>
      <c r="E1903" s="56">
        <f t="shared" si="89"/>
        <v>-196300.00000000067</v>
      </c>
      <c r="F1903" s="57"/>
      <c r="G1903" s="56">
        <f t="shared" si="91"/>
        <v>254799.99999999991</v>
      </c>
    </row>
    <row r="1904" spans="2:7">
      <c r="B1904" s="76">
        <v>41144</v>
      </c>
      <c r="C1904" s="77">
        <v>77.41</v>
      </c>
      <c r="D1904" s="55">
        <f t="shared" si="90"/>
        <v>0.57999999999999829</v>
      </c>
      <c r="E1904" s="56">
        <f t="shared" si="89"/>
        <v>-75399.999999999782</v>
      </c>
      <c r="F1904" s="57"/>
      <c r="G1904" s="56">
        <f t="shared" si="91"/>
        <v>254799.99999999991</v>
      </c>
    </row>
    <row r="1905" spans="2:7">
      <c r="B1905" s="76">
        <v>41143</v>
      </c>
      <c r="C1905" s="77">
        <v>78</v>
      </c>
      <c r="D1905" s="55">
        <f t="shared" si="90"/>
        <v>-0.59000000000000341</v>
      </c>
      <c r="E1905" s="56">
        <f t="shared" si="89"/>
        <v>76700.000000000437</v>
      </c>
      <c r="F1905" s="57"/>
      <c r="G1905" s="56">
        <f t="shared" si="91"/>
        <v>254799.99999999991</v>
      </c>
    </row>
    <row r="1906" spans="2:7">
      <c r="B1906" s="76">
        <v>41142</v>
      </c>
      <c r="C1906" s="77">
        <v>78.209999999999994</v>
      </c>
      <c r="D1906" s="55">
        <f t="shared" si="90"/>
        <v>-0.20999999999999375</v>
      </c>
      <c r="E1906" s="56">
        <f t="shared" si="89"/>
        <v>27299.999999999189</v>
      </c>
      <c r="F1906" s="57"/>
      <c r="G1906" s="56">
        <f t="shared" si="91"/>
        <v>254799.99999999991</v>
      </c>
    </row>
    <row r="1907" spans="2:7">
      <c r="B1907" s="76">
        <v>41141</v>
      </c>
      <c r="C1907" s="77">
        <v>77.56</v>
      </c>
      <c r="D1907" s="55">
        <f t="shared" si="90"/>
        <v>0.64999999999999147</v>
      </c>
      <c r="E1907" s="56">
        <f t="shared" si="89"/>
        <v>-84499.999999998894</v>
      </c>
      <c r="F1907" s="57"/>
      <c r="G1907" s="56">
        <f t="shared" si="91"/>
        <v>254799.99999999991</v>
      </c>
    </row>
    <row r="1908" spans="2:7">
      <c r="B1908" s="76">
        <v>41140</v>
      </c>
      <c r="C1908" s="77">
        <v>78.7</v>
      </c>
      <c r="D1908" s="55">
        <f t="shared" si="90"/>
        <v>-1.1400000000000006</v>
      </c>
      <c r="E1908" s="56">
        <f t="shared" si="89"/>
        <v>148200.00000000009</v>
      </c>
      <c r="F1908" s="57"/>
      <c r="G1908" s="56">
        <f t="shared" si="91"/>
        <v>254799.99999999991</v>
      </c>
    </row>
    <row r="1909" spans="2:7">
      <c r="B1909" s="76">
        <v>41139</v>
      </c>
      <c r="C1909" s="77">
        <v>79.430000000000007</v>
      </c>
      <c r="D1909" s="55">
        <f t="shared" si="90"/>
        <v>-0.73000000000000398</v>
      </c>
      <c r="E1909" s="56">
        <f t="shared" si="89"/>
        <v>94900.000000000524</v>
      </c>
      <c r="F1909" s="57"/>
      <c r="G1909" s="56">
        <f t="shared" si="91"/>
        <v>254799.99999999991</v>
      </c>
    </row>
    <row r="1910" spans="2:7">
      <c r="B1910" s="76">
        <v>41138</v>
      </c>
      <c r="C1910" s="77">
        <v>80.33</v>
      </c>
      <c r="D1910" s="55">
        <f t="shared" si="90"/>
        <v>-0.89999999999999147</v>
      </c>
      <c r="E1910" s="56">
        <f t="shared" si="89"/>
        <v>116999.99999999889</v>
      </c>
      <c r="F1910" s="57"/>
      <c r="G1910" s="56">
        <f t="shared" si="91"/>
        <v>254799.99999999991</v>
      </c>
    </row>
    <row r="1911" spans="2:7">
      <c r="B1911" s="76">
        <v>41137</v>
      </c>
      <c r="C1911" s="77">
        <v>80.010000000000005</v>
      </c>
      <c r="D1911" s="55">
        <f t="shared" si="90"/>
        <v>0.31999999999999318</v>
      </c>
      <c r="E1911" s="56">
        <f t="shared" si="89"/>
        <v>-41599.999999999112</v>
      </c>
      <c r="F1911" s="57"/>
      <c r="G1911" s="56">
        <f t="shared" si="91"/>
        <v>254799.99999999991</v>
      </c>
    </row>
    <row r="1912" spans="2:7">
      <c r="B1912" s="76">
        <v>41136</v>
      </c>
      <c r="C1912" s="77">
        <v>80.48</v>
      </c>
      <c r="D1912" s="55">
        <f t="shared" si="90"/>
        <v>-0.46999999999999886</v>
      </c>
      <c r="E1912" s="56">
        <f t="shared" si="89"/>
        <v>61099.999999999854</v>
      </c>
      <c r="F1912" s="57"/>
      <c r="G1912" s="56">
        <f t="shared" si="91"/>
        <v>254799.99999999991</v>
      </c>
    </row>
    <row r="1913" spans="2:7">
      <c r="B1913" s="76">
        <v>41135</v>
      </c>
      <c r="C1913" s="77">
        <v>80.75</v>
      </c>
      <c r="D1913" s="55">
        <f t="shared" si="90"/>
        <v>-0.26999999999999602</v>
      </c>
      <c r="E1913" s="56">
        <f t="shared" si="89"/>
        <v>35099.999999999483</v>
      </c>
      <c r="F1913" s="57"/>
      <c r="G1913" s="56">
        <f t="shared" si="91"/>
        <v>254799.99999999991</v>
      </c>
    </row>
    <row r="1914" spans="2:7">
      <c r="B1914" s="76">
        <v>41134</v>
      </c>
      <c r="C1914" s="77">
        <v>81.48</v>
      </c>
      <c r="D1914" s="55">
        <f t="shared" si="90"/>
        <v>-0.73000000000000398</v>
      </c>
      <c r="E1914" s="56">
        <f t="shared" si="89"/>
        <v>94900.000000000524</v>
      </c>
      <c r="F1914" s="57"/>
      <c r="G1914" s="56">
        <f t="shared" si="91"/>
        <v>254799.99999999991</v>
      </c>
    </row>
    <row r="1915" spans="2:7">
      <c r="B1915" s="76">
        <v>41133</v>
      </c>
      <c r="C1915" s="77">
        <v>81.44</v>
      </c>
      <c r="D1915" s="55">
        <f t="shared" si="90"/>
        <v>4.0000000000006253E-2</v>
      </c>
      <c r="E1915" s="56">
        <f t="shared" si="89"/>
        <v>-5200.0000000008131</v>
      </c>
      <c r="F1915" s="57"/>
      <c r="G1915" s="56">
        <f t="shared" si="91"/>
        <v>254799.99999999991</v>
      </c>
    </row>
    <row r="1916" spans="2:7">
      <c r="B1916" s="76">
        <v>41132</v>
      </c>
      <c r="C1916" s="77">
        <v>80.8</v>
      </c>
      <c r="D1916" s="55">
        <f t="shared" si="90"/>
        <v>0.64000000000000057</v>
      </c>
      <c r="E1916" s="56">
        <f t="shared" si="89"/>
        <v>-83200.000000000073</v>
      </c>
      <c r="F1916" s="57"/>
      <c r="G1916" s="56">
        <f t="shared" si="91"/>
        <v>254799.99999999991</v>
      </c>
    </row>
    <row r="1917" spans="2:7">
      <c r="B1917" s="76">
        <v>41131</v>
      </c>
      <c r="C1917" s="77">
        <v>80.98</v>
      </c>
      <c r="D1917" s="55">
        <f t="shared" si="90"/>
        <v>-0.18000000000000682</v>
      </c>
      <c r="E1917" s="56">
        <f t="shared" si="89"/>
        <v>23400.000000000888</v>
      </c>
      <c r="F1917" s="57"/>
      <c r="G1917" s="56">
        <f t="shared" si="91"/>
        <v>254799.99999999991</v>
      </c>
    </row>
    <row r="1918" spans="2:7">
      <c r="B1918" s="76">
        <v>41130</v>
      </c>
      <c r="C1918" s="77">
        <v>81.02</v>
      </c>
      <c r="D1918" s="55">
        <f t="shared" si="90"/>
        <v>-3.9999999999992042E-2</v>
      </c>
      <c r="E1918" s="56">
        <f t="shared" si="89"/>
        <v>5199.999999998965</v>
      </c>
      <c r="F1918" s="57"/>
      <c r="G1918" s="56">
        <f t="shared" si="91"/>
        <v>254799.99999999991</v>
      </c>
    </row>
    <row r="1919" spans="2:7">
      <c r="B1919" s="76">
        <v>41129</v>
      </c>
      <c r="C1919" s="77">
        <v>79.459999999999994</v>
      </c>
      <c r="D1919" s="55">
        <f t="shared" si="90"/>
        <v>1.5600000000000023</v>
      </c>
      <c r="E1919" s="56">
        <f t="shared" si="89"/>
        <v>-202800.00000000029</v>
      </c>
      <c r="F1919" s="57"/>
      <c r="G1919" s="56">
        <f t="shared" si="91"/>
        <v>254799.99999999991</v>
      </c>
    </row>
    <row r="1920" spans="2:7">
      <c r="B1920" s="76">
        <v>41128</v>
      </c>
      <c r="C1920" s="77">
        <v>79.459999999999994</v>
      </c>
      <c r="D1920" s="55">
        <f t="shared" si="90"/>
        <v>0</v>
      </c>
      <c r="E1920" s="56">
        <f t="shared" si="89"/>
        <v>0</v>
      </c>
      <c r="F1920" s="57"/>
      <c r="G1920" s="56">
        <f t="shared" si="91"/>
        <v>254799.99999999991</v>
      </c>
    </row>
    <row r="1921" spans="2:7">
      <c r="B1921" s="76">
        <v>41127</v>
      </c>
      <c r="C1921" s="77">
        <v>79.540000000000006</v>
      </c>
      <c r="D1921" s="55">
        <f t="shared" si="90"/>
        <v>-8.0000000000012506E-2</v>
      </c>
      <c r="E1921" s="56">
        <f t="shared" si="89"/>
        <v>10400.000000001626</v>
      </c>
      <c r="F1921" s="57"/>
      <c r="G1921" s="56">
        <f t="shared" si="91"/>
        <v>254799.99999999991</v>
      </c>
    </row>
    <row r="1922" spans="2:7">
      <c r="B1922" s="76">
        <v>41126</v>
      </c>
      <c r="C1922" s="77">
        <v>80.62</v>
      </c>
      <c r="D1922" s="55">
        <f t="shared" si="90"/>
        <v>-1.0799999999999983</v>
      </c>
      <c r="E1922" s="56">
        <f t="shared" si="89"/>
        <v>140399.99999999977</v>
      </c>
      <c r="F1922" s="57"/>
      <c r="G1922" s="56">
        <f t="shared" si="91"/>
        <v>254799.99999999991</v>
      </c>
    </row>
    <row r="1923" spans="2:7">
      <c r="B1923" s="76">
        <v>41125</v>
      </c>
      <c r="C1923" s="77">
        <v>80.540000000000006</v>
      </c>
      <c r="D1923" s="55">
        <f t="shared" si="90"/>
        <v>7.9999999999998295E-2</v>
      </c>
      <c r="E1923" s="56">
        <f t="shared" si="89"/>
        <v>-10399.999999999778</v>
      </c>
      <c r="F1923" s="57"/>
      <c r="G1923" s="56">
        <f t="shared" si="91"/>
        <v>254799.99999999991</v>
      </c>
    </row>
    <row r="1924" spans="2:7">
      <c r="B1924" s="76">
        <v>41124</v>
      </c>
      <c r="C1924" s="77">
        <v>81.34</v>
      </c>
      <c r="D1924" s="55">
        <f t="shared" si="90"/>
        <v>-0.79999999999999716</v>
      </c>
      <c r="E1924" s="56">
        <f t="shared" si="89"/>
        <v>103999.99999999964</v>
      </c>
      <c r="F1924" s="57"/>
      <c r="G1924" s="56">
        <f t="shared" si="91"/>
        <v>254799.99999999991</v>
      </c>
    </row>
    <row r="1925" spans="2:7">
      <c r="B1925" s="76">
        <v>41123</v>
      </c>
      <c r="C1925" s="77">
        <v>80.38</v>
      </c>
      <c r="D1925" s="55">
        <f t="shared" si="90"/>
        <v>0.96000000000000796</v>
      </c>
      <c r="E1925" s="56">
        <f t="shared" si="89"/>
        <v>-124800.00000000103</v>
      </c>
      <c r="F1925" s="57"/>
      <c r="G1925" s="56">
        <f t="shared" si="91"/>
        <v>254799.99999999991</v>
      </c>
    </row>
    <row r="1926" spans="2:7">
      <c r="B1926" s="76">
        <v>41122</v>
      </c>
      <c r="C1926" s="77">
        <v>81.099999999999994</v>
      </c>
      <c r="D1926" s="55">
        <f t="shared" si="90"/>
        <v>-0.71999999999999886</v>
      </c>
      <c r="E1926" s="56">
        <f t="shared" si="89"/>
        <v>93599.999999999854</v>
      </c>
      <c r="F1926" s="57"/>
      <c r="G1926" s="56">
        <f t="shared" si="91"/>
        <v>254799.99999999991</v>
      </c>
    </row>
    <row r="1927" spans="2:7">
      <c r="B1927" s="76">
        <v>41121</v>
      </c>
      <c r="C1927" s="77">
        <v>81.319999999999993</v>
      </c>
      <c r="D1927" s="55">
        <f t="shared" si="90"/>
        <v>-0.21999999999999886</v>
      </c>
      <c r="E1927" s="56">
        <f t="shared" si="89"/>
        <v>28599.999999999851</v>
      </c>
      <c r="F1927" s="57"/>
      <c r="G1927" s="56">
        <f t="shared" si="91"/>
        <v>254799.99999999991</v>
      </c>
    </row>
    <row r="1928" spans="2:7">
      <c r="B1928" s="76">
        <v>41120</v>
      </c>
      <c r="C1928" s="77">
        <v>82.03</v>
      </c>
      <c r="D1928" s="55">
        <f t="shared" si="90"/>
        <v>-0.71000000000000796</v>
      </c>
      <c r="E1928" s="56">
        <f t="shared" ref="E1928:E1991" si="92">$J$8*D1928</f>
        <v>92300.000000001033</v>
      </c>
      <c r="F1928" s="57"/>
      <c r="G1928" s="56">
        <f t="shared" si="91"/>
        <v>254799.99999999991</v>
      </c>
    </row>
    <row r="1929" spans="2:7">
      <c r="B1929" s="76">
        <v>41119</v>
      </c>
      <c r="C1929" s="77">
        <v>82.6</v>
      </c>
      <c r="D1929" s="55">
        <f t="shared" si="90"/>
        <v>-0.56999999999999318</v>
      </c>
      <c r="E1929" s="56">
        <f t="shared" si="92"/>
        <v>74099.999999999112</v>
      </c>
      <c r="F1929" s="57"/>
      <c r="G1929" s="56">
        <f t="shared" si="91"/>
        <v>254799.99999999991</v>
      </c>
    </row>
    <row r="1930" spans="2:7">
      <c r="B1930" s="76">
        <v>41118</v>
      </c>
      <c r="C1930" s="77">
        <v>82.76</v>
      </c>
      <c r="D1930" s="55">
        <f t="shared" ref="D1930:D1993" si="93">C1929-C1930</f>
        <v>-0.1600000000000108</v>
      </c>
      <c r="E1930" s="56">
        <f t="shared" si="92"/>
        <v>20800.000000001404</v>
      </c>
      <c r="F1930" s="57"/>
      <c r="G1930" s="56">
        <f t="shared" ref="G1930:G1993" si="94">-PERCENTILE(E1930:E2190,1-$J$7)</f>
        <v>254799.99999999991</v>
      </c>
    </row>
    <row r="1931" spans="2:7">
      <c r="B1931" s="76">
        <v>41117</v>
      </c>
      <c r="C1931" s="77">
        <v>81.150000000000006</v>
      </c>
      <c r="D1931" s="55">
        <f t="shared" si="93"/>
        <v>1.6099999999999994</v>
      </c>
      <c r="E1931" s="56">
        <f t="shared" si="92"/>
        <v>-209299.99999999991</v>
      </c>
      <c r="F1931" s="57"/>
      <c r="G1931" s="56">
        <f t="shared" si="94"/>
        <v>254799.99999999991</v>
      </c>
    </row>
    <row r="1932" spans="2:7">
      <c r="B1932" s="76">
        <v>41116</v>
      </c>
      <c r="C1932" s="77">
        <v>81.3</v>
      </c>
      <c r="D1932" s="55">
        <f t="shared" si="93"/>
        <v>-0.14999999999999147</v>
      </c>
      <c r="E1932" s="56">
        <f t="shared" si="92"/>
        <v>19499.99999999889</v>
      </c>
      <c r="F1932" s="57"/>
      <c r="G1932" s="56">
        <f t="shared" si="94"/>
        <v>254799.99999999991</v>
      </c>
    </row>
    <row r="1933" spans="2:7">
      <c r="B1933" s="76">
        <v>41115</v>
      </c>
      <c r="C1933" s="77">
        <v>81.3</v>
      </c>
      <c r="D1933" s="55">
        <f t="shared" si="93"/>
        <v>0</v>
      </c>
      <c r="E1933" s="56">
        <f t="shared" si="92"/>
        <v>0</v>
      </c>
      <c r="F1933" s="57"/>
      <c r="G1933" s="56">
        <f t="shared" si="94"/>
        <v>254799.99999999991</v>
      </c>
    </row>
    <row r="1934" spans="2:7">
      <c r="B1934" s="76">
        <v>41114</v>
      </c>
      <c r="C1934" s="77">
        <v>82.5</v>
      </c>
      <c r="D1934" s="55">
        <f t="shared" si="93"/>
        <v>-1.2000000000000028</v>
      </c>
      <c r="E1934" s="56">
        <f t="shared" si="92"/>
        <v>156000.00000000038</v>
      </c>
      <c r="F1934" s="57"/>
      <c r="G1934" s="56">
        <f t="shared" si="94"/>
        <v>254799.99999999991</v>
      </c>
    </row>
    <row r="1935" spans="2:7">
      <c r="B1935" s="76">
        <v>41113</v>
      </c>
      <c r="C1935" s="77">
        <v>82.19</v>
      </c>
      <c r="D1935" s="55">
        <f t="shared" si="93"/>
        <v>0.31000000000000227</v>
      </c>
      <c r="E1935" s="56">
        <f t="shared" si="92"/>
        <v>-40300.000000000298</v>
      </c>
      <c r="F1935" s="57"/>
      <c r="G1935" s="56">
        <f t="shared" si="94"/>
        <v>254799.99999999991</v>
      </c>
    </row>
    <row r="1936" spans="2:7">
      <c r="B1936" s="76">
        <v>41112</v>
      </c>
      <c r="C1936" s="77">
        <v>82.66</v>
      </c>
      <c r="D1936" s="55">
        <f t="shared" si="93"/>
        <v>-0.46999999999999886</v>
      </c>
      <c r="E1936" s="56">
        <f t="shared" si="92"/>
        <v>61099.999999999854</v>
      </c>
      <c r="F1936" s="57"/>
      <c r="G1936" s="56">
        <f t="shared" si="94"/>
        <v>254799.99999999991</v>
      </c>
    </row>
    <row r="1937" spans="2:7">
      <c r="B1937" s="76">
        <v>41111</v>
      </c>
      <c r="C1937" s="77">
        <v>82.02</v>
      </c>
      <c r="D1937" s="55">
        <f t="shared" si="93"/>
        <v>0.64000000000000057</v>
      </c>
      <c r="E1937" s="56">
        <f t="shared" si="92"/>
        <v>-83200.000000000073</v>
      </c>
      <c r="F1937" s="57"/>
      <c r="G1937" s="56">
        <f t="shared" si="94"/>
        <v>254799.99999999991</v>
      </c>
    </row>
    <row r="1938" spans="2:7">
      <c r="B1938" s="76">
        <v>41110</v>
      </c>
      <c r="C1938" s="77">
        <v>83.5</v>
      </c>
      <c r="D1938" s="55">
        <f t="shared" si="93"/>
        <v>-1.480000000000004</v>
      </c>
      <c r="E1938" s="56">
        <f t="shared" si="92"/>
        <v>192400.00000000052</v>
      </c>
      <c r="F1938" s="57"/>
      <c r="G1938" s="56">
        <f t="shared" si="94"/>
        <v>254799.99999999991</v>
      </c>
    </row>
    <row r="1939" spans="2:7">
      <c r="B1939" s="76">
        <v>41109</v>
      </c>
      <c r="C1939" s="77">
        <v>83.36</v>
      </c>
      <c r="D1939" s="55">
        <f t="shared" si="93"/>
        <v>0.14000000000000057</v>
      </c>
      <c r="E1939" s="56">
        <f t="shared" si="92"/>
        <v>-18200.000000000073</v>
      </c>
      <c r="F1939" s="57"/>
      <c r="G1939" s="56">
        <f t="shared" si="94"/>
        <v>254799.99999999991</v>
      </c>
    </row>
    <row r="1940" spans="2:7">
      <c r="B1940" s="76">
        <v>41108</v>
      </c>
      <c r="C1940" s="77">
        <v>83.36</v>
      </c>
      <c r="D1940" s="55">
        <f t="shared" si="93"/>
        <v>0</v>
      </c>
      <c r="E1940" s="56">
        <f t="shared" si="92"/>
        <v>0</v>
      </c>
      <c r="F1940" s="57"/>
      <c r="G1940" s="56">
        <f t="shared" si="94"/>
        <v>254799.99999999991</v>
      </c>
    </row>
    <row r="1941" spans="2:7">
      <c r="B1941" s="76">
        <v>41107</v>
      </c>
      <c r="C1941" s="77">
        <v>83.12</v>
      </c>
      <c r="D1941" s="55">
        <f t="shared" si="93"/>
        <v>0.23999999999999488</v>
      </c>
      <c r="E1941" s="56">
        <f t="shared" si="92"/>
        <v>-31199.999999999334</v>
      </c>
      <c r="F1941" s="57"/>
      <c r="G1941" s="56">
        <f t="shared" si="94"/>
        <v>254799.99999999991</v>
      </c>
    </row>
    <row r="1942" spans="2:7">
      <c r="B1942" s="76">
        <v>41106</v>
      </c>
      <c r="C1942" s="77">
        <v>84.06</v>
      </c>
      <c r="D1942" s="55">
        <f t="shared" si="93"/>
        <v>-0.93999999999999773</v>
      </c>
      <c r="E1942" s="56">
        <f t="shared" si="92"/>
        <v>122199.99999999971</v>
      </c>
      <c r="F1942" s="57"/>
      <c r="G1942" s="56">
        <f t="shared" si="94"/>
        <v>254799.99999999991</v>
      </c>
    </row>
    <row r="1943" spans="2:7">
      <c r="B1943" s="76">
        <v>41105</v>
      </c>
      <c r="C1943" s="77">
        <v>83.31</v>
      </c>
      <c r="D1943" s="55">
        <f t="shared" si="93"/>
        <v>0.75</v>
      </c>
      <c r="E1943" s="56">
        <f t="shared" si="92"/>
        <v>-97500</v>
      </c>
      <c r="F1943" s="57"/>
      <c r="G1943" s="56">
        <f t="shared" si="94"/>
        <v>254799.99999999991</v>
      </c>
    </row>
    <row r="1944" spans="2:7">
      <c r="B1944" s="76">
        <v>41104</v>
      </c>
      <c r="C1944" s="77">
        <v>83.43</v>
      </c>
      <c r="D1944" s="55">
        <f t="shared" si="93"/>
        <v>-0.12000000000000455</v>
      </c>
      <c r="E1944" s="56">
        <f t="shared" si="92"/>
        <v>15600.000000000591</v>
      </c>
      <c r="F1944" s="57"/>
      <c r="G1944" s="56">
        <f t="shared" si="94"/>
        <v>254799.99999999991</v>
      </c>
    </row>
    <row r="1945" spans="2:7">
      <c r="B1945" s="76">
        <v>41103</v>
      </c>
      <c r="C1945" s="77">
        <v>83.46</v>
      </c>
      <c r="D1945" s="55">
        <f t="shared" si="93"/>
        <v>-2.9999999999986926E-2</v>
      </c>
      <c r="E1945" s="56">
        <f t="shared" si="92"/>
        <v>3899.9999999983002</v>
      </c>
      <c r="F1945" s="57"/>
      <c r="G1945" s="56">
        <f t="shared" si="94"/>
        <v>254799.99999999991</v>
      </c>
    </row>
    <row r="1946" spans="2:7">
      <c r="B1946" s="76">
        <v>41102</v>
      </c>
      <c r="C1946" s="77">
        <v>83.8</v>
      </c>
      <c r="D1946" s="55">
        <f t="shared" si="93"/>
        <v>-0.34000000000000341</v>
      </c>
      <c r="E1946" s="56">
        <f t="shared" si="92"/>
        <v>44200.000000000444</v>
      </c>
      <c r="F1946" s="57"/>
      <c r="G1946" s="56">
        <f t="shared" si="94"/>
        <v>254799.99999999991</v>
      </c>
    </row>
    <row r="1947" spans="2:7">
      <c r="B1947" s="76">
        <v>41101</v>
      </c>
      <c r="C1947" s="77">
        <v>83.87</v>
      </c>
      <c r="D1947" s="55">
        <f t="shared" si="93"/>
        <v>-7.000000000000739E-2</v>
      </c>
      <c r="E1947" s="56">
        <f t="shared" si="92"/>
        <v>9100.0000000009604</v>
      </c>
      <c r="F1947" s="57"/>
      <c r="G1947" s="56">
        <f t="shared" si="94"/>
        <v>254799.99999999991</v>
      </c>
    </row>
    <row r="1948" spans="2:7">
      <c r="B1948" s="76">
        <v>41100</v>
      </c>
      <c r="C1948" s="77">
        <v>84.12</v>
      </c>
      <c r="D1948" s="55">
        <f t="shared" si="93"/>
        <v>-0.25</v>
      </c>
      <c r="E1948" s="56">
        <f t="shared" si="92"/>
        <v>32500</v>
      </c>
      <c r="F1948" s="57"/>
      <c r="G1948" s="56">
        <f t="shared" si="94"/>
        <v>254799.99999999991</v>
      </c>
    </row>
    <row r="1949" spans="2:7">
      <c r="B1949" s="76">
        <v>41099</v>
      </c>
      <c r="C1949" s="77">
        <v>84.2</v>
      </c>
      <c r="D1949" s="55">
        <f t="shared" si="93"/>
        <v>-7.9999999999998295E-2</v>
      </c>
      <c r="E1949" s="56">
        <f t="shared" si="92"/>
        <v>10399.999999999778</v>
      </c>
      <c r="F1949" s="57"/>
      <c r="G1949" s="56">
        <f t="shared" si="94"/>
        <v>254799.99999999991</v>
      </c>
    </row>
    <row r="1950" spans="2:7">
      <c r="B1950" s="76">
        <v>41098</v>
      </c>
      <c r="C1950" s="77">
        <v>84.44</v>
      </c>
      <c r="D1950" s="55">
        <f t="shared" si="93"/>
        <v>-0.23999999999999488</v>
      </c>
      <c r="E1950" s="56">
        <f t="shared" si="92"/>
        <v>31199.999999999334</v>
      </c>
      <c r="F1950" s="57"/>
      <c r="G1950" s="56">
        <f t="shared" si="94"/>
        <v>254799.99999999991</v>
      </c>
    </row>
    <row r="1951" spans="2:7">
      <c r="B1951" s="76">
        <v>41097</v>
      </c>
      <c r="C1951" s="77">
        <v>84.4</v>
      </c>
      <c r="D1951" s="55">
        <f t="shared" si="93"/>
        <v>3.9999999999992042E-2</v>
      </c>
      <c r="E1951" s="56">
        <f t="shared" si="92"/>
        <v>-5199.999999998965</v>
      </c>
      <c r="F1951" s="57"/>
      <c r="G1951" s="56">
        <f t="shared" si="94"/>
        <v>254799.99999999991</v>
      </c>
    </row>
    <row r="1952" spans="2:7">
      <c r="B1952" s="76">
        <v>41096</v>
      </c>
      <c r="C1952" s="77">
        <v>84.6</v>
      </c>
      <c r="D1952" s="55">
        <f t="shared" si="93"/>
        <v>-0.19999999999998863</v>
      </c>
      <c r="E1952" s="56">
        <f t="shared" si="92"/>
        <v>25999.999999998523</v>
      </c>
      <c r="F1952" s="57"/>
      <c r="G1952" s="56">
        <f t="shared" si="94"/>
        <v>254799.99999999991</v>
      </c>
    </row>
    <row r="1953" spans="2:7">
      <c r="B1953" s="76">
        <v>41095</v>
      </c>
      <c r="C1953" s="77">
        <v>83.7</v>
      </c>
      <c r="D1953" s="55">
        <f t="shared" si="93"/>
        <v>0.89999999999999147</v>
      </c>
      <c r="E1953" s="56">
        <f t="shared" si="92"/>
        <v>-116999.99999999889</v>
      </c>
      <c r="F1953" s="57"/>
      <c r="G1953" s="56">
        <f t="shared" si="94"/>
        <v>254799.99999999991</v>
      </c>
    </row>
    <row r="1954" spans="2:7">
      <c r="B1954" s="76">
        <v>41094</v>
      </c>
      <c r="C1954" s="77">
        <v>81.81</v>
      </c>
      <c r="D1954" s="55">
        <f t="shared" si="93"/>
        <v>1.8900000000000006</v>
      </c>
      <c r="E1954" s="56">
        <f t="shared" si="92"/>
        <v>-245700.00000000009</v>
      </c>
      <c r="F1954" s="57"/>
      <c r="G1954" s="56">
        <f t="shared" si="94"/>
        <v>254799.99999999991</v>
      </c>
    </row>
    <row r="1955" spans="2:7">
      <c r="B1955" s="76">
        <v>41093</v>
      </c>
      <c r="C1955" s="77">
        <v>82.38</v>
      </c>
      <c r="D1955" s="55">
        <f t="shared" si="93"/>
        <v>-0.56999999999999318</v>
      </c>
      <c r="E1955" s="56">
        <f t="shared" si="92"/>
        <v>74099.999999999112</v>
      </c>
      <c r="F1955" s="57"/>
      <c r="G1955" s="56">
        <f t="shared" si="94"/>
        <v>254799.99999999991</v>
      </c>
    </row>
    <row r="1956" spans="2:7">
      <c r="B1956" s="76">
        <v>41092</v>
      </c>
      <c r="C1956" s="77">
        <v>82.42</v>
      </c>
      <c r="D1956" s="55">
        <f t="shared" si="93"/>
        <v>-4.0000000000006253E-2</v>
      </c>
      <c r="E1956" s="56">
        <f t="shared" si="92"/>
        <v>5200.0000000008131</v>
      </c>
      <c r="F1956" s="57"/>
      <c r="G1956" s="56">
        <f t="shared" si="94"/>
        <v>254799.99999999991</v>
      </c>
    </row>
    <row r="1957" spans="2:7">
      <c r="B1957" s="76">
        <v>41091</v>
      </c>
      <c r="C1957" s="77">
        <v>81.45</v>
      </c>
      <c r="D1957" s="55">
        <f t="shared" si="93"/>
        <v>0.96999999999999886</v>
      </c>
      <c r="E1957" s="56">
        <f t="shared" si="92"/>
        <v>-126099.99999999985</v>
      </c>
      <c r="F1957" s="57"/>
      <c r="G1957" s="56">
        <f t="shared" si="94"/>
        <v>254799.99999999991</v>
      </c>
    </row>
    <row r="1958" spans="2:7">
      <c r="B1958" s="76">
        <v>41090</v>
      </c>
      <c r="C1958" s="77">
        <v>80.040000000000006</v>
      </c>
      <c r="D1958" s="55">
        <f t="shared" si="93"/>
        <v>1.4099999999999966</v>
      </c>
      <c r="E1958" s="56">
        <f t="shared" si="92"/>
        <v>-183299.99999999956</v>
      </c>
      <c r="F1958" s="57"/>
      <c r="G1958" s="56">
        <f t="shared" si="94"/>
        <v>254799.99999999991</v>
      </c>
    </row>
    <row r="1959" spans="2:7">
      <c r="B1959" s="76">
        <v>41089</v>
      </c>
      <c r="C1959" s="77">
        <v>78.959999999999994</v>
      </c>
      <c r="D1959" s="55">
        <f t="shared" si="93"/>
        <v>1.0800000000000125</v>
      </c>
      <c r="E1959" s="56">
        <f t="shared" si="92"/>
        <v>-140400.00000000163</v>
      </c>
      <c r="F1959" s="57"/>
      <c r="G1959" s="56">
        <f t="shared" si="94"/>
        <v>254799.99999999991</v>
      </c>
    </row>
    <row r="1960" spans="2:7">
      <c r="B1960" s="76">
        <v>41088</v>
      </c>
      <c r="C1960" s="77">
        <v>79.3</v>
      </c>
      <c r="D1960" s="55">
        <f t="shared" si="93"/>
        <v>-0.34000000000000341</v>
      </c>
      <c r="E1960" s="56">
        <f t="shared" si="92"/>
        <v>44200.000000000444</v>
      </c>
      <c r="F1960" s="57"/>
      <c r="G1960" s="56">
        <f t="shared" si="94"/>
        <v>254799.99999999991</v>
      </c>
    </row>
    <row r="1961" spans="2:7">
      <c r="B1961" s="76">
        <v>41087</v>
      </c>
      <c r="C1961" s="77">
        <v>77.38</v>
      </c>
      <c r="D1961" s="55">
        <f t="shared" si="93"/>
        <v>1.9200000000000017</v>
      </c>
      <c r="E1961" s="56">
        <f t="shared" si="92"/>
        <v>-249600.00000000023</v>
      </c>
      <c r="F1961" s="57"/>
      <c r="G1961" s="56">
        <f t="shared" si="94"/>
        <v>254799.99999999991</v>
      </c>
    </row>
    <row r="1962" spans="2:7">
      <c r="B1962" s="76">
        <v>41086</v>
      </c>
      <c r="C1962" s="77">
        <v>75.81</v>
      </c>
      <c r="D1962" s="55">
        <f t="shared" si="93"/>
        <v>1.5699999999999932</v>
      </c>
      <c r="E1962" s="56">
        <f t="shared" si="92"/>
        <v>-204099.99999999913</v>
      </c>
      <c r="F1962" s="57"/>
      <c r="G1962" s="56">
        <f t="shared" si="94"/>
        <v>237639.99999999991</v>
      </c>
    </row>
    <row r="1963" spans="2:7">
      <c r="B1963" s="76">
        <v>41085</v>
      </c>
      <c r="C1963" s="77">
        <v>74.790000000000006</v>
      </c>
      <c r="D1963" s="55">
        <f t="shared" si="93"/>
        <v>1.019999999999996</v>
      </c>
      <c r="E1963" s="56">
        <f t="shared" si="92"/>
        <v>-132599.99999999948</v>
      </c>
      <c r="F1963" s="57"/>
      <c r="G1963" s="56">
        <f t="shared" si="94"/>
        <v>237639.99999999991</v>
      </c>
    </row>
    <row r="1964" spans="2:7">
      <c r="B1964" s="76">
        <v>41084</v>
      </c>
      <c r="C1964" s="77">
        <v>74.67</v>
      </c>
      <c r="D1964" s="55">
        <f t="shared" si="93"/>
        <v>0.12000000000000455</v>
      </c>
      <c r="E1964" s="56">
        <f t="shared" si="92"/>
        <v>-15600.000000000591</v>
      </c>
      <c r="F1964" s="57"/>
      <c r="G1964" s="56">
        <f t="shared" si="94"/>
        <v>237639.99999999991</v>
      </c>
    </row>
    <row r="1965" spans="2:7">
      <c r="B1965" s="76">
        <v>41083</v>
      </c>
      <c r="C1965" s="77">
        <v>74.67</v>
      </c>
      <c r="D1965" s="55">
        <f t="shared" si="93"/>
        <v>0</v>
      </c>
      <c r="E1965" s="56">
        <f t="shared" si="92"/>
        <v>0</v>
      </c>
      <c r="F1965" s="57"/>
      <c r="G1965" s="56">
        <f t="shared" si="94"/>
        <v>237639.99999999991</v>
      </c>
    </row>
    <row r="1966" spans="2:7">
      <c r="B1966" s="76">
        <v>41082</v>
      </c>
      <c r="C1966" s="77">
        <v>74.2</v>
      </c>
      <c r="D1966" s="55">
        <f t="shared" si="93"/>
        <v>0.46999999999999886</v>
      </c>
      <c r="E1966" s="56">
        <f t="shared" si="92"/>
        <v>-61099.999999999854</v>
      </c>
      <c r="F1966" s="57"/>
      <c r="G1966" s="56">
        <f t="shared" si="94"/>
        <v>237639.99999999991</v>
      </c>
    </row>
    <row r="1967" spans="2:7">
      <c r="B1967" s="76">
        <v>41081</v>
      </c>
      <c r="C1967" s="77">
        <v>74.73</v>
      </c>
      <c r="D1967" s="55">
        <f t="shared" si="93"/>
        <v>-0.53000000000000114</v>
      </c>
      <c r="E1967" s="56">
        <f t="shared" si="92"/>
        <v>68900.000000000146</v>
      </c>
      <c r="F1967" s="57"/>
      <c r="G1967" s="56">
        <f t="shared" si="94"/>
        <v>237639.99999999991</v>
      </c>
    </row>
    <row r="1968" spans="2:7">
      <c r="B1968" s="76">
        <v>41080</v>
      </c>
      <c r="C1968" s="77">
        <v>75.3</v>
      </c>
      <c r="D1968" s="55">
        <f t="shared" si="93"/>
        <v>-0.56999999999999318</v>
      </c>
      <c r="E1968" s="56">
        <f t="shared" si="92"/>
        <v>74099.999999999112</v>
      </c>
      <c r="F1968" s="57"/>
      <c r="G1968" s="56">
        <f t="shared" si="94"/>
        <v>237639.99999999991</v>
      </c>
    </row>
    <row r="1969" spans="2:7">
      <c r="B1969" s="76">
        <v>41079</v>
      </c>
      <c r="C1969" s="77">
        <v>73.88</v>
      </c>
      <c r="D1969" s="55">
        <f t="shared" si="93"/>
        <v>1.4200000000000017</v>
      </c>
      <c r="E1969" s="56">
        <f t="shared" si="92"/>
        <v>-184600.00000000023</v>
      </c>
      <c r="F1969" s="57"/>
      <c r="G1969" s="56">
        <f t="shared" si="94"/>
        <v>237639.99999999991</v>
      </c>
    </row>
    <row r="1970" spans="2:7">
      <c r="B1970" s="76">
        <v>41078</v>
      </c>
      <c r="C1970" s="77">
        <v>74.010000000000005</v>
      </c>
      <c r="D1970" s="55">
        <f t="shared" si="93"/>
        <v>-0.13000000000000966</v>
      </c>
      <c r="E1970" s="56">
        <f t="shared" si="92"/>
        <v>16900.000000001255</v>
      </c>
      <c r="F1970" s="57"/>
      <c r="G1970" s="56">
        <f t="shared" si="94"/>
        <v>237639.99999999991</v>
      </c>
    </row>
    <row r="1971" spans="2:7">
      <c r="B1971" s="76">
        <v>41077</v>
      </c>
      <c r="C1971" s="77">
        <v>75.41</v>
      </c>
      <c r="D1971" s="55">
        <f t="shared" si="93"/>
        <v>-1.3999999999999915</v>
      </c>
      <c r="E1971" s="56">
        <f t="shared" si="92"/>
        <v>181999.99999999889</v>
      </c>
      <c r="F1971" s="57"/>
      <c r="G1971" s="56">
        <f t="shared" si="94"/>
        <v>237639.99999999991</v>
      </c>
    </row>
    <row r="1972" spans="2:7">
      <c r="B1972" s="76">
        <v>41076</v>
      </c>
      <c r="C1972" s="77">
        <v>77.23</v>
      </c>
      <c r="D1972" s="55">
        <f t="shared" si="93"/>
        <v>-1.8200000000000074</v>
      </c>
      <c r="E1972" s="56">
        <f t="shared" si="92"/>
        <v>236600.00000000096</v>
      </c>
      <c r="F1972" s="57"/>
      <c r="G1972" s="56">
        <f t="shared" si="94"/>
        <v>237639.99999999991</v>
      </c>
    </row>
    <row r="1973" spans="2:7">
      <c r="B1973" s="76">
        <v>41075</v>
      </c>
      <c r="C1973" s="77">
        <v>76.41</v>
      </c>
      <c r="D1973" s="55">
        <f t="shared" si="93"/>
        <v>0.82000000000000739</v>
      </c>
      <c r="E1973" s="56">
        <f t="shared" si="92"/>
        <v>-106600.00000000096</v>
      </c>
      <c r="F1973" s="57"/>
      <c r="G1973" s="56">
        <f t="shared" si="94"/>
        <v>237639.99999999991</v>
      </c>
    </row>
    <row r="1974" spans="2:7">
      <c r="B1974" s="76">
        <v>41074</v>
      </c>
      <c r="C1974" s="77">
        <v>76.55</v>
      </c>
      <c r="D1974" s="55">
        <f t="shared" si="93"/>
        <v>-0.14000000000000057</v>
      </c>
      <c r="E1974" s="56">
        <f t="shared" si="92"/>
        <v>18200.000000000073</v>
      </c>
      <c r="F1974" s="57"/>
      <c r="G1974" s="56">
        <f t="shared" si="94"/>
        <v>237639.99999999991</v>
      </c>
    </row>
    <row r="1975" spans="2:7">
      <c r="B1975" s="76">
        <v>41073</v>
      </c>
      <c r="C1975" s="77">
        <v>76.39</v>
      </c>
      <c r="D1975" s="55">
        <f t="shared" si="93"/>
        <v>0.15999999999999659</v>
      </c>
      <c r="E1975" s="56">
        <f t="shared" si="92"/>
        <v>-20799.999999999556</v>
      </c>
      <c r="F1975" s="57"/>
      <c r="G1975" s="56">
        <f t="shared" si="94"/>
        <v>237639.99999999991</v>
      </c>
    </row>
    <row r="1976" spans="2:7">
      <c r="B1976" s="76">
        <v>41072</v>
      </c>
      <c r="C1976" s="77">
        <v>77.05</v>
      </c>
      <c r="D1976" s="55">
        <f t="shared" si="93"/>
        <v>-0.65999999999999659</v>
      </c>
      <c r="E1976" s="56">
        <f t="shared" si="92"/>
        <v>85799.999999999563</v>
      </c>
      <c r="F1976" s="57"/>
      <c r="G1976" s="56">
        <f t="shared" si="94"/>
        <v>237639.99999999991</v>
      </c>
    </row>
    <row r="1977" spans="2:7">
      <c r="B1977" s="76">
        <v>41071</v>
      </c>
      <c r="C1977" s="77">
        <v>76.3</v>
      </c>
      <c r="D1977" s="55">
        <f t="shared" si="93"/>
        <v>0.75</v>
      </c>
      <c r="E1977" s="56">
        <f t="shared" si="92"/>
        <v>-97500</v>
      </c>
      <c r="F1977" s="57"/>
      <c r="G1977" s="56">
        <f t="shared" si="94"/>
        <v>237639.99999999991</v>
      </c>
    </row>
    <row r="1978" spans="2:7">
      <c r="B1978" s="76">
        <v>41070</v>
      </c>
      <c r="C1978" s="77">
        <v>74.89</v>
      </c>
      <c r="D1978" s="55">
        <f t="shared" si="93"/>
        <v>1.4099999999999966</v>
      </c>
      <c r="E1978" s="56">
        <f t="shared" si="92"/>
        <v>-183299.99999999956</v>
      </c>
      <c r="F1978" s="57"/>
      <c r="G1978" s="56">
        <f t="shared" si="94"/>
        <v>237639.99999999991</v>
      </c>
    </row>
    <row r="1979" spans="2:7">
      <c r="B1979" s="76">
        <v>41069</v>
      </c>
      <c r="C1979" s="77">
        <v>75.05</v>
      </c>
      <c r="D1979" s="55">
        <f t="shared" si="93"/>
        <v>-0.15999999999999659</v>
      </c>
      <c r="E1979" s="56">
        <f t="shared" si="92"/>
        <v>20799.999999999556</v>
      </c>
      <c r="F1979" s="57"/>
      <c r="G1979" s="56">
        <f t="shared" si="94"/>
        <v>237639.99999999991</v>
      </c>
    </row>
    <row r="1980" spans="2:7">
      <c r="B1980" s="76">
        <v>41068</v>
      </c>
      <c r="C1980" s="77">
        <v>74.77</v>
      </c>
      <c r="D1980" s="55">
        <f t="shared" si="93"/>
        <v>0.28000000000000114</v>
      </c>
      <c r="E1980" s="56">
        <f t="shared" si="92"/>
        <v>-36400.000000000146</v>
      </c>
      <c r="F1980" s="57"/>
      <c r="G1980" s="56">
        <f t="shared" si="94"/>
        <v>237639.99999999991</v>
      </c>
    </row>
    <row r="1981" spans="2:7">
      <c r="B1981" s="76">
        <v>41067</v>
      </c>
      <c r="C1981" s="77">
        <v>74.930000000000007</v>
      </c>
      <c r="D1981" s="55">
        <f t="shared" si="93"/>
        <v>-0.1600000000000108</v>
      </c>
      <c r="E1981" s="56">
        <f t="shared" si="92"/>
        <v>20800.000000001404</v>
      </c>
      <c r="F1981" s="57"/>
      <c r="G1981" s="56">
        <f t="shared" si="94"/>
        <v>237639.99999999991</v>
      </c>
    </row>
    <row r="1982" spans="2:7">
      <c r="B1982" s="76">
        <v>41066</v>
      </c>
      <c r="C1982" s="77">
        <v>74.8</v>
      </c>
      <c r="D1982" s="55">
        <f t="shared" si="93"/>
        <v>0.13000000000000966</v>
      </c>
      <c r="E1982" s="56">
        <f t="shared" si="92"/>
        <v>-16900.000000001255</v>
      </c>
      <c r="F1982" s="57"/>
      <c r="G1982" s="56">
        <f t="shared" si="94"/>
        <v>237639.99999999991</v>
      </c>
    </row>
    <row r="1983" spans="2:7">
      <c r="B1983" s="76">
        <v>41065</v>
      </c>
      <c r="C1983" s="77">
        <v>75.040000000000006</v>
      </c>
      <c r="D1983" s="55">
        <f t="shared" si="93"/>
        <v>-0.24000000000000909</v>
      </c>
      <c r="E1983" s="56">
        <f t="shared" si="92"/>
        <v>31200.000000001182</v>
      </c>
      <c r="F1983" s="57"/>
      <c r="G1983" s="56">
        <f t="shared" si="94"/>
        <v>237639.99999999991</v>
      </c>
    </row>
    <row r="1984" spans="2:7">
      <c r="B1984" s="76">
        <v>41064</v>
      </c>
      <c r="C1984" s="77">
        <v>75</v>
      </c>
      <c r="D1984" s="55">
        <f t="shared" si="93"/>
        <v>4.0000000000006253E-2</v>
      </c>
      <c r="E1984" s="56">
        <f t="shared" si="92"/>
        <v>-5200.0000000008131</v>
      </c>
      <c r="F1984" s="57"/>
      <c r="G1984" s="56">
        <f t="shared" si="94"/>
        <v>237639.99999999991</v>
      </c>
    </row>
    <row r="1985" spans="2:7">
      <c r="B1985" s="76">
        <v>41063</v>
      </c>
      <c r="C1985" s="77">
        <v>75.790000000000006</v>
      </c>
      <c r="D1985" s="55">
        <f t="shared" si="93"/>
        <v>-0.79000000000000625</v>
      </c>
      <c r="E1985" s="56">
        <f t="shared" si="92"/>
        <v>102700.00000000081</v>
      </c>
      <c r="F1985" s="57"/>
      <c r="G1985" s="56">
        <f t="shared" si="94"/>
        <v>237639.99999999991</v>
      </c>
    </row>
    <row r="1986" spans="2:7">
      <c r="B1986" s="76">
        <v>41062</v>
      </c>
      <c r="C1986" s="77">
        <v>77.349999999999994</v>
      </c>
      <c r="D1986" s="55">
        <f t="shared" si="93"/>
        <v>-1.5599999999999881</v>
      </c>
      <c r="E1986" s="56">
        <f t="shared" si="92"/>
        <v>202799.99999999846</v>
      </c>
      <c r="F1986" s="57"/>
      <c r="G1986" s="56">
        <f t="shared" si="94"/>
        <v>237639.99999999991</v>
      </c>
    </row>
    <row r="1987" spans="2:7">
      <c r="B1987" s="76">
        <v>41061</v>
      </c>
      <c r="C1987" s="77">
        <v>76.84</v>
      </c>
      <c r="D1987" s="55">
        <f t="shared" si="93"/>
        <v>0.50999999999999091</v>
      </c>
      <c r="E1987" s="56">
        <f t="shared" si="92"/>
        <v>-66299.999999998821</v>
      </c>
      <c r="F1987" s="57"/>
      <c r="G1987" s="56">
        <f t="shared" si="94"/>
        <v>237639.99999999991</v>
      </c>
    </row>
    <row r="1988" spans="2:7">
      <c r="B1988" s="76">
        <v>41060</v>
      </c>
      <c r="C1988" s="77">
        <v>75.55</v>
      </c>
      <c r="D1988" s="55">
        <f t="shared" si="93"/>
        <v>1.2900000000000063</v>
      </c>
      <c r="E1988" s="56">
        <f t="shared" si="92"/>
        <v>-167700.00000000081</v>
      </c>
      <c r="F1988" s="57"/>
      <c r="G1988" s="56">
        <f t="shared" si="94"/>
        <v>237639.99999999991</v>
      </c>
    </row>
    <row r="1989" spans="2:7">
      <c r="B1989" s="76">
        <v>41059</v>
      </c>
      <c r="C1989" s="77">
        <v>77.099999999999994</v>
      </c>
      <c r="D1989" s="55">
        <f t="shared" si="93"/>
        <v>-1.5499999999999972</v>
      </c>
      <c r="E1989" s="56">
        <f t="shared" si="92"/>
        <v>201499.99999999962</v>
      </c>
      <c r="F1989" s="57"/>
      <c r="G1989" s="56">
        <f t="shared" si="94"/>
        <v>237639.99999999991</v>
      </c>
    </row>
    <row r="1990" spans="2:7">
      <c r="B1990" s="76">
        <v>41058</v>
      </c>
      <c r="C1990" s="77">
        <v>77.099999999999994</v>
      </c>
      <c r="D1990" s="55">
        <f t="shared" si="93"/>
        <v>0</v>
      </c>
      <c r="E1990" s="56">
        <f t="shared" si="92"/>
        <v>0</v>
      </c>
      <c r="F1990" s="57"/>
      <c r="G1990" s="56">
        <f t="shared" si="94"/>
        <v>237639.99999999991</v>
      </c>
    </row>
    <row r="1991" spans="2:7">
      <c r="B1991" s="76">
        <v>41057</v>
      </c>
      <c r="C1991" s="77">
        <v>77.14</v>
      </c>
      <c r="D1991" s="55">
        <f t="shared" si="93"/>
        <v>-4.0000000000006253E-2</v>
      </c>
      <c r="E1991" s="56">
        <f t="shared" si="92"/>
        <v>5200.0000000008131</v>
      </c>
      <c r="F1991" s="57"/>
      <c r="G1991" s="56">
        <f t="shared" si="94"/>
        <v>237639.99999999991</v>
      </c>
    </row>
    <row r="1992" spans="2:7">
      <c r="B1992" s="76">
        <v>41056</v>
      </c>
      <c r="C1992" s="77">
        <v>76</v>
      </c>
      <c r="D1992" s="55">
        <f t="shared" si="93"/>
        <v>1.1400000000000006</v>
      </c>
      <c r="E1992" s="56">
        <f t="shared" ref="E1992:E2055" si="95">$J$8*D1992</f>
        <v>-148200.00000000009</v>
      </c>
      <c r="F1992" s="57"/>
      <c r="G1992" s="56">
        <f t="shared" si="94"/>
        <v>237639.99999999991</v>
      </c>
    </row>
    <row r="1993" spans="2:7">
      <c r="B1993" s="76">
        <v>41055</v>
      </c>
      <c r="C1993" s="77">
        <v>75.81</v>
      </c>
      <c r="D1993" s="55">
        <f t="shared" si="93"/>
        <v>0.18999999999999773</v>
      </c>
      <c r="E1993" s="56">
        <f t="shared" si="95"/>
        <v>-24699.999999999705</v>
      </c>
      <c r="F1993" s="57"/>
      <c r="G1993" s="56">
        <f t="shared" si="94"/>
        <v>237639.99999999991</v>
      </c>
    </row>
    <row r="1994" spans="2:7">
      <c r="B1994" s="76">
        <v>41054</v>
      </c>
      <c r="C1994" s="77">
        <v>76.510000000000005</v>
      </c>
      <c r="D1994" s="55">
        <f t="shared" ref="D1994:D2057" si="96">C1993-C1994</f>
        <v>-0.70000000000000284</v>
      </c>
      <c r="E1994" s="56">
        <f t="shared" si="95"/>
        <v>91000.000000000364</v>
      </c>
      <c r="F1994" s="57"/>
      <c r="G1994" s="56">
        <f t="shared" ref="G1994:G2057" si="97">-PERCENTILE(E1994:E2254,1-$J$7)</f>
        <v>237639.99999999991</v>
      </c>
    </row>
    <row r="1995" spans="2:7">
      <c r="B1995" s="76">
        <v>41053</v>
      </c>
      <c r="C1995" s="77">
        <v>76.41</v>
      </c>
      <c r="D1995" s="55">
        <f t="shared" si="96"/>
        <v>0.10000000000000853</v>
      </c>
      <c r="E1995" s="56">
        <f t="shared" si="95"/>
        <v>-13000.000000001108</v>
      </c>
      <c r="F1995" s="57"/>
      <c r="G1995" s="56">
        <f t="shared" si="97"/>
        <v>237639.99999999991</v>
      </c>
    </row>
    <row r="1996" spans="2:7">
      <c r="B1996" s="76">
        <v>41052</v>
      </c>
      <c r="C1996" s="77">
        <v>77.16</v>
      </c>
      <c r="D1996" s="55">
        <f t="shared" si="96"/>
        <v>-0.75</v>
      </c>
      <c r="E1996" s="56">
        <f t="shared" si="95"/>
        <v>97500</v>
      </c>
      <c r="F1996" s="57"/>
      <c r="G1996" s="56">
        <f t="shared" si="97"/>
        <v>237639.99999999991</v>
      </c>
    </row>
    <row r="1997" spans="2:7">
      <c r="B1997" s="76">
        <v>41051</v>
      </c>
      <c r="C1997" s="77">
        <v>76.36</v>
      </c>
      <c r="D1997" s="55">
        <f t="shared" si="96"/>
        <v>0.79999999999999716</v>
      </c>
      <c r="E1997" s="56">
        <f t="shared" si="95"/>
        <v>-103999.99999999964</v>
      </c>
      <c r="F1997" s="57"/>
      <c r="G1997" s="56">
        <f t="shared" si="97"/>
        <v>237639.99999999991</v>
      </c>
    </row>
    <row r="1998" spans="2:7">
      <c r="B1998" s="76">
        <v>41050</v>
      </c>
      <c r="C1998" s="77">
        <v>74.290000000000006</v>
      </c>
      <c r="D1998" s="55">
        <f t="shared" si="96"/>
        <v>2.0699999999999932</v>
      </c>
      <c r="E1998" s="56">
        <f t="shared" si="95"/>
        <v>-269099.99999999913</v>
      </c>
      <c r="F1998" s="57"/>
      <c r="G1998" s="56">
        <f t="shared" si="97"/>
        <v>237639.99999999991</v>
      </c>
    </row>
    <row r="1999" spans="2:7">
      <c r="B1999" s="76">
        <v>41049</v>
      </c>
      <c r="C1999" s="77">
        <v>74.34</v>
      </c>
      <c r="D1999" s="55">
        <f t="shared" si="96"/>
        <v>-4.9999999999997158E-2</v>
      </c>
      <c r="E1999" s="56">
        <f t="shared" si="95"/>
        <v>6499.9999999996307</v>
      </c>
      <c r="F1999" s="57"/>
      <c r="G1999" s="56">
        <f t="shared" si="97"/>
        <v>216320.00000000017</v>
      </c>
    </row>
    <row r="2000" spans="2:7">
      <c r="B2000" s="76">
        <v>41048</v>
      </c>
      <c r="C2000" s="77">
        <v>73.16</v>
      </c>
      <c r="D2000" s="55">
        <f t="shared" si="96"/>
        <v>1.1800000000000068</v>
      </c>
      <c r="E2000" s="56">
        <f t="shared" si="95"/>
        <v>-153400.00000000087</v>
      </c>
      <c r="F2000" s="57"/>
      <c r="G2000" s="56">
        <f t="shared" si="97"/>
        <v>216320.00000000017</v>
      </c>
    </row>
    <row r="2001" spans="2:7">
      <c r="B2001" s="76">
        <v>41047</v>
      </c>
      <c r="C2001" s="77">
        <v>72.62</v>
      </c>
      <c r="D2001" s="55">
        <f t="shared" si="96"/>
        <v>0.53999999999999204</v>
      </c>
      <c r="E2001" s="56">
        <f t="shared" si="95"/>
        <v>-70199.999999998967</v>
      </c>
      <c r="F2001" s="57"/>
      <c r="G2001" s="56">
        <f t="shared" si="97"/>
        <v>216320.00000000017</v>
      </c>
    </row>
    <row r="2002" spans="2:7">
      <c r="B2002" s="76">
        <v>41046</v>
      </c>
      <c r="C2002" s="77">
        <v>73.28</v>
      </c>
      <c r="D2002" s="55">
        <f t="shared" si="96"/>
        <v>-0.65999999999999659</v>
      </c>
      <c r="E2002" s="56">
        <f t="shared" si="95"/>
        <v>85799.999999999563</v>
      </c>
      <c r="F2002" s="57"/>
      <c r="G2002" s="56">
        <f t="shared" si="97"/>
        <v>216320.00000000017</v>
      </c>
    </row>
    <row r="2003" spans="2:7">
      <c r="B2003" s="76">
        <v>41045</v>
      </c>
      <c r="C2003" s="77">
        <v>73.3</v>
      </c>
      <c r="D2003" s="55">
        <f t="shared" si="96"/>
        <v>-1.9999999999996021E-2</v>
      </c>
      <c r="E2003" s="56">
        <f t="shared" si="95"/>
        <v>2599.9999999994825</v>
      </c>
      <c r="F2003" s="57"/>
      <c r="G2003" s="56">
        <f t="shared" si="97"/>
        <v>216320.00000000017</v>
      </c>
    </row>
    <row r="2004" spans="2:7">
      <c r="B2004" s="76">
        <v>41044</v>
      </c>
      <c r="C2004" s="77">
        <v>74.98</v>
      </c>
      <c r="D2004" s="55">
        <f t="shared" si="96"/>
        <v>-1.6800000000000068</v>
      </c>
      <c r="E2004" s="56">
        <f t="shared" si="95"/>
        <v>218400.00000000087</v>
      </c>
      <c r="F2004" s="57"/>
      <c r="G2004" s="56">
        <f t="shared" si="97"/>
        <v>216320.00000000017</v>
      </c>
    </row>
    <row r="2005" spans="2:7">
      <c r="B2005" s="76">
        <v>41043</v>
      </c>
      <c r="C2005" s="77">
        <v>75.260000000000005</v>
      </c>
      <c r="D2005" s="55">
        <f t="shared" si="96"/>
        <v>-0.28000000000000114</v>
      </c>
      <c r="E2005" s="56">
        <f t="shared" si="95"/>
        <v>36400.000000000146</v>
      </c>
      <c r="F2005" s="57"/>
      <c r="G2005" s="56">
        <f t="shared" si="97"/>
        <v>216320.00000000017</v>
      </c>
    </row>
    <row r="2006" spans="2:7">
      <c r="B2006" s="76">
        <v>41042</v>
      </c>
      <c r="C2006" s="77">
        <v>75.5</v>
      </c>
      <c r="D2006" s="55">
        <f t="shared" si="96"/>
        <v>-0.23999999999999488</v>
      </c>
      <c r="E2006" s="56">
        <f t="shared" si="95"/>
        <v>31199.999999999334</v>
      </c>
      <c r="F2006" s="57"/>
      <c r="G2006" s="56">
        <f t="shared" si="97"/>
        <v>216320.00000000017</v>
      </c>
    </row>
    <row r="2007" spans="2:7">
      <c r="B2007" s="76">
        <v>41041</v>
      </c>
      <c r="C2007" s="77">
        <v>77.08</v>
      </c>
      <c r="D2007" s="55">
        <f t="shared" si="96"/>
        <v>-1.5799999999999983</v>
      </c>
      <c r="E2007" s="56">
        <f t="shared" si="95"/>
        <v>205399.99999999977</v>
      </c>
      <c r="F2007" s="57"/>
      <c r="G2007" s="56">
        <f t="shared" si="97"/>
        <v>216320.00000000017</v>
      </c>
    </row>
    <row r="2008" spans="2:7">
      <c r="B2008" s="76">
        <v>41040</v>
      </c>
      <c r="C2008" s="77">
        <v>76.47</v>
      </c>
      <c r="D2008" s="55">
        <f t="shared" si="96"/>
        <v>0.60999999999999943</v>
      </c>
      <c r="E2008" s="56">
        <f t="shared" si="95"/>
        <v>-79299.999999999927</v>
      </c>
      <c r="F2008" s="57"/>
      <c r="G2008" s="56">
        <f t="shared" si="97"/>
        <v>216320.00000000017</v>
      </c>
    </row>
    <row r="2009" spans="2:7">
      <c r="B2009" s="76">
        <v>41039</v>
      </c>
      <c r="C2009" s="77">
        <v>76.510000000000005</v>
      </c>
      <c r="D2009" s="55">
        <f t="shared" si="96"/>
        <v>-4.0000000000006253E-2</v>
      </c>
      <c r="E2009" s="56">
        <f t="shared" si="95"/>
        <v>5200.0000000008131</v>
      </c>
      <c r="F2009" s="57"/>
      <c r="G2009" s="56">
        <f t="shared" si="97"/>
        <v>216320.00000000017</v>
      </c>
    </row>
    <row r="2010" spans="2:7">
      <c r="B2010" s="76">
        <v>41038</v>
      </c>
      <c r="C2010" s="77">
        <v>76.38</v>
      </c>
      <c r="D2010" s="55">
        <f t="shared" si="96"/>
        <v>0.13000000000000966</v>
      </c>
      <c r="E2010" s="56">
        <f t="shared" si="95"/>
        <v>-16900.000000001255</v>
      </c>
      <c r="F2010" s="57"/>
      <c r="G2010" s="56">
        <f t="shared" si="97"/>
        <v>216320.00000000017</v>
      </c>
    </row>
    <row r="2011" spans="2:7">
      <c r="B2011" s="76">
        <v>41037</v>
      </c>
      <c r="C2011" s="77">
        <v>75.91</v>
      </c>
      <c r="D2011" s="55">
        <f t="shared" si="96"/>
        <v>0.46999999999999886</v>
      </c>
      <c r="E2011" s="56">
        <f t="shared" si="95"/>
        <v>-61099.999999999854</v>
      </c>
      <c r="F2011" s="57"/>
      <c r="G2011" s="56">
        <f t="shared" si="97"/>
        <v>216320.00000000017</v>
      </c>
    </row>
    <row r="2012" spans="2:7">
      <c r="B2012" s="76">
        <v>41036</v>
      </c>
      <c r="C2012" s="77">
        <v>77.05</v>
      </c>
      <c r="D2012" s="55">
        <f t="shared" si="96"/>
        <v>-1.1400000000000006</v>
      </c>
      <c r="E2012" s="56">
        <f t="shared" si="95"/>
        <v>148200.00000000009</v>
      </c>
      <c r="F2012" s="57"/>
      <c r="G2012" s="56">
        <f t="shared" si="97"/>
        <v>216320.00000000017</v>
      </c>
    </row>
    <row r="2013" spans="2:7">
      <c r="B2013" s="76">
        <v>41035</v>
      </c>
      <c r="C2013" s="77">
        <v>75.430000000000007</v>
      </c>
      <c r="D2013" s="55">
        <f t="shared" si="96"/>
        <v>1.6199999999999903</v>
      </c>
      <c r="E2013" s="56">
        <f t="shared" si="95"/>
        <v>-210599.99999999875</v>
      </c>
      <c r="F2013" s="57"/>
      <c r="G2013" s="56">
        <f t="shared" si="97"/>
        <v>216320.00000000017</v>
      </c>
    </row>
    <row r="2014" spans="2:7">
      <c r="B2014" s="76">
        <v>41034</v>
      </c>
      <c r="C2014" s="77">
        <v>74.61</v>
      </c>
      <c r="D2014" s="55">
        <f t="shared" si="96"/>
        <v>0.82000000000000739</v>
      </c>
      <c r="E2014" s="56">
        <f t="shared" si="95"/>
        <v>-106600.00000000096</v>
      </c>
      <c r="F2014" s="57"/>
      <c r="G2014" s="56">
        <f t="shared" si="97"/>
        <v>216320.00000000017</v>
      </c>
    </row>
    <row r="2015" spans="2:7">
      <c r="B2015" s="76">
        <v>41033</v>
      </c>
      <c r="C2015" s="77">
        <v>74.209999999999994</v>
      </c>
      <c r="D2015" s="55">
        <f t="shared" si="96"/>
        <v>0.40000000000000568</v>
      </c>
      <c r="E2015" s="56">
        <f t="shared" si="95"/>
        <v>-52000.000000000742</v>
      </c>
      <c r="F2015" s="57"/>
      <c r="G2015" s="56">
        <f t="shared" si="97"/>
        <v>216320.00000000017</v>
      </c>
    </row>
    <row r="2016" spans="2:7">
      <c r="B2016" s="76">
        <v>41032</v>
      </c>
      <c r="C2016" s="77">
        <v>74.03</v>
      </c>
      <c r="D2016" s="55">
        <f t="shared" si="96"/>
        <v>0.17999999999999261</v>
      </c>
      <c r="E2016" s="56">
        <f t="shared" si="95"/>
        <v>-23399.99999999904</v>
      </c>
      <c r="F2016" s="57"/>
      <c r="G2016" s="56">
        <f t="shared" si="97"/>
        <v>216320.00000000017</v>
      </c>
    </row>
    <row r="2017" spans="2:7">
      <c r="B2017" s="76">
        <v>41031</v>
      </c>
      <c r="C2017" s="77">
        <v>72.010000000000005</v>
      </c>
      <c r="D2017" s="55">
        <f t="shared" si="96"/>
        <v>2.019999999999996</v>
      </c>
      <c r="E2017" s="56">
        <f t="shared" si="95"/>
        <v>-262599.99999999948</v>
      </c>
      <c r="F2017" s="57"/>
      <c r="G2017" s="56">
        <f t="shared" si="97"/>
        <v>216320.00000000017</v>
      </c>
    </row>
    <row r="2018" spans="2:7">
      <c r="B2018" s="76">
        <v>41030</v>
      </c>
      <c r="C2018" s="77">
        <v>75.48</v>
      </c>
      <c r="D2018" s="55">
        <f t="shared" si="96"/>
        <v>-3.4699999999999989</v>
      </c>
      <c r="E2018" s="56">
        <f t="shared" si="95"/>
        <v>451099.99999999983</v>
      </c>
      <c r="F2018" s="57"/>
      <c r="G2018" s="56">
        <f t="shared" si="97"/>
        <v>210080.0000000007</v>
      </c>
    </row>
    <row r="2019" spans="2:7">
      <c r="B2019" s="76">
        <v>41029</v>
      </c>
      <c r="C2019" s="77">
        <v>76.650000000000006</v>
      </c>
      <c r="D2019" s="55">
        <f t="shared" si="96"/>
        <v>-1.1700000000000017</v>
      </c>
      <c r="E2019" s="56">
        <f t="shared" si="95"/>
        <v>152100.00000000023</v>
      </c>
      <c r="F2019" s="57"/>
      <c r="G2019" s="56">
        <f t="shared" si="97"/>
        <v>210080.0000000007</v>
      </c>
    </row>
    <row r="2020" spans="2:7">
      <c r="B2020" s="76">
        <v>41028</v>
      </c>
      <c r="C2020" s="77">
        <v>76.7</v>
      </c>
      <c r="D2020" s="55">
        <f t="shared" si="96"/>
        <v>-4.9999999999997158E-2</v>
      </c>
      <c r="E2020" s="56">
        <f t="shared" si="95"/>
        <v>6499.9999999996307</v>
      </c>
      <c r="F2020" s="57"/>
      <c r="G2020" s="56">
        <f t="shared" si="97"/>
        <v>210080.0000000007</v>
      </c>
    </row>
    <row r="2021" spans="2:7">
      <c r="B2021" s="76">
        <v>41027</v>
      </c>
      <c r="C2021" s="77">
        <v>83.64</v>
      </c>
      <c r="D2021" s="55">
        <f t="shared" si="96"/>
        <v>-6.9399999999999977</v>
      </c>
      <c r="E2021" s="56">
        <f t="shared" si="95"/>
        <v>902199.99999999965</v>
      </c>
      <c r="F2021" s="57"/>
      <c r="G2021" s="56">
        <f t="shared" si="97"/>
        <v>210080.0000000007</v>
      </c>
    </row>
    <row r="2022" spans="2:7">
      <c r="B2022" s="76">
        <v>41026</v>
      </c>
      <c r="C2022" s="77">
        <v>84.57</v>
      </c>
      <c r="D2022" s="55">
        <f t="shared" si="96"/>
        <v>-0.92999999999999261</v>
      </c>
      <c r="E2022" s="56">
        <f t="shared" si="95"/>
        <v>120899.99999999904</v>
      </c>
      <c r="F2022" s="57"/>
      <c r="G2022" s="56">
        <f t="shared" si="97"/>
        <v>210080.0000000007</v>
      </c>
    </row>
    <row r="2023" spans="2:7">
      <c r="B2023" s="76">
        <v>41025</v>
      </c>
      <c r="C2023" s="77">
        <v>85.75</v>
      </c>
      <c r="D2023" s="55">
        <f t="shared" si="96"/>
        <v>-1.1800000000000068</v>
      </c>
      <c r="E2023" s="56">
        <f t="shared" si="95"/>
        <v>153400.00000000087</v>
      </c>
      <c r="F2023" s="57"/>
      <c r="G2023" s="56">
        <f t="shared" si="97"/>
        <v>210080.0000000007</v>
      </c>
    </row>
    <row r="2024" spans="2:7">
      <c r="B2024" s="76">
        <v>41024</v>
      </c>
      <c r="C2024" s="77">
        <v>86.2</v>
      </c>
      <c r="D2024" s="55">
        <f t="shared" si="96"/>
        <v>-0.45000000000000284</v>
      </c>
      <c r="E2024" s="56">
        <f t="shared" si="95"/>
        <v>58500.000000000371</v>
      </c>
      <c r="F2024" s="57"/>
      <c r="G2024" s="56">
        <f t="shared" si="97"/>
        <v>210080.0000000007</v>
      </c>
    </row>
    <row r="2025" spans="2:7">
      <c r="B2025" s="76">
        <v>41023</v>
      </c>
      <c r="C2025" s="77">
        <v>87.6</v>
      </c>
      <c r="D2025" s="55">
        <f t="shared" si="96"/>
        <v>-1.3999999999999915</v>
      </c>
      <c r="E2025" s="56">
        <f t="shared" si="95"/>
        <v>181999.99999999889</v>
      </c>
      <c r="F2025" s="57"/>
      <c r="G2025" s="56">
        <f t="shared" si="97"/>
        <v>210080.0000000007</v>
      </c>
    </row>
    <row r="2026" spans="2:7">
      <c r="B2026" s="76">
        <v>41022</v>
      </c>
      <c r="C2026" s="77">
        <v>88.44</v>
      </c>
      <c r="D2026" s="55">
        <f t="shared" si="96"/>
        <v>-0.84000000000000341</v>
      </c>
      <c r="E2026" s="56">
        <f t="shared" si="95"/>
        <v>109200.00000000044</v>
      </c>
      <c r="F2026" s="57"/>
      <c r="G2026" s="56">
        <f t="shared" si="97"/>
        <v>210080.0000000007</v>
      </c>
    </row>
    <row r="2027" spans="2:7">
      <c r="B2027" s="76">
        <v>41021</v>
      </c>
      <c r="C2027" s="77">
        <v>89</v>
      </c>
      <c r="D2027" s="55">
        <f t="shared" si="96"/>
        <v>-0.56000000000000227</v>
      </c>
      <c r="E2027" s="56">
        <f t="shared" si="95"/>
        <v>72800.000000000291</v>
      </c>
      <c r="F2027" s="57"/>
      <c r="G2027" s="56">
        <f t="shared" si="97"/>
        <v>210080.0000000007</v>
      </c>
    </row>
    <row r="2028" spans="2:7">
      <c r="B2028" s="76">
        <v>41020</v>
      </c>
      <c r="C2028" s="77">
        <v>89.57</v>
      </c>
      <c r="D2028" s="55">
        <f t="shared" si="96"/>
        <v>-0.56999999999999318</v>
      </c>
      <c r="E2028" s="56">
        <f t="shared" si="95"/>
        <v>74099.999999999112</v>
      </c>
      <c r="F2028" s="57"/>
      <c r="G2028" s="56">
        <f t="shared" si="97"/>
        <v>210080.0000000007</v>
      </c>
    </row>
    <row r="2029" spans="2:7">
      <c r="B2029" s="76">
        <v>41019</v>
      </c>
      <c r="C2029" s="77">
        <v>90.32</v>
      </c>
      <c r="D2029" s="55">
        <f t="shared" si="96"/>
        <v>-0.75</v>
      </c>
      <c r="E2029" s="56">
        <f t="shared" si="95"/>
        <v>97500</v>
      </c>
      <c r="F2029" s="57"/>
      <c r="G2029" s="56">
        <f t="shared" si="97"/>
        <v>210080.0000000007</v>
      </c>
    </row>
    <row r="2030" spans="2:7">
      <c r="B2030" s="76">
        <v>41018</v>
      </c>
      <c r="C2030" s="77">
        <v>90.44</v>
      </c>
      <c r="D2030" s="55">
        <f t="shared" si="96"/>
        <v>-0.12000000000000455</v>
      </c>
      <c r="E2030" s="56">
        <f t="shared" si="95"/>
        <v>15600.000000000591</v>
      </c>
      <c r="F2030" s="57"/>
      <c r="G2030" s="56">
        <f t="shared" si="97"/>
        <v>210080.0000000007</v>
      </c>
    </row>
    <row r="2031" spans="2:7">
      <c r="B2031" s="76">
        <v>41017</v>
      </c>
      <c r="C2031" s="77">
        <v>91.38</v>
      </c>
      <c r="D2031" s="55">
        <f t="shared" si="96"/>
        <v>-0.93999999999999773</v>
      </c>
      <c r="E2031" s="56">
        <f t="shared" si="95"/>
        <v>122199.99999999971</v>
      </c>
      <c r="F2031" s="57"/>
      <c r="G2031" s="56">
        <f t="shared" si="97"/>
        <v>216320.00000000017</v>
      </c>
    </row>
    <row r="2032" spans="2:7">
      <c r="B2032" s="76">
        <v>41016</v>
      </c>
      <c r="C2032" s="77">
        <v>90.68</v>
      </c>
      <c r="D2032" s="55">
        <f t="shared" si="96"/>
        <v>0.69999999999998863</v>
      </c>
      <c r="E2032" s="56">
        <f t="shared" si="95"/>
        <v>-90999.999999998516</v>
      </c>
      <c r="F2032" s="57"/>
      <c r="G2032" s="56">
        <f t="shared" si="97"/>
        <v>216320.00000000017</v>
      </c>
    </row>
    <row r="2033" spans="2:7">
      <c r="B2033" s="76">
        <v>41015</v>
      </c>
      <c r="C2033" s="77">
        <v>90.6</v>
      </c>
      <c r="D2033" s="55">
        <f t="shared" si="96"/>
        <v>8.0000000000012506E-2</v>
      </c>
      <c r="E2033" s="56">
        <f t="shared" si="95"/>
        <v>-10400.000000001626</v>
      </c>
      <c r="F2033" s="57"/>
      <c r="G2033" s="56">
        <f t="shared" si="97"/>
        <v>216320.00000000017</v>
      </c>
    </row>
    <row r="2034" spans="2:7">
      <c r="B2034" s="76">
        <v>41014</v>
      </c>
      <c r="C2034" s="77">
        <v>91.04</v>
      </c>
      <c r="D2034" s="55">
        <f t="shared" si="96"/>
        <v>-0.44000000000001194</v>
      </c>
      <c r="E2034" s="56">
        <f t="shared" si="95"/>
        <v>57200.00000000155</v>
      </c>
      <c r="F2034" s="57"/>
      <c r="G2034" s="56">
        <f t="shared" si="97"/>
        <v>216320.00000000017</v>
      </c>
    </row>
    <row r="2035" spans="2:7">
      <c r="B2035" s="76">
        <v>41013</v>
      </c>
      <c r="C2035" s="77">
        <v>90.7</v>
      </c>
      <c r="D2035" s="55">
        <f t="shared" si="96"/>
        <v>0.34000000000000341</v>
      </c>
      <c r="E2035" s="56">
        <f t="shared" si="95"/>
        <v>-44200.000000000444</v>
      </c>
      <c r="F2035" s="57"/>
      <c r="G2035" s="56">
        <f t="shared" si="97"/>
        <v>216320.00000000017</v>
      </c>
    </row>
    <row r="2036" spans="2:7">
      <c r="B2036" s="76">
        <v>41012</v>
      </c>
      <c r="C2036" s="77">
        <v>90.7</v>
      </c>
      <c r="D2036" s="55">
        <f t="shared" si="96"/>
        <v>0</v>
      </c>
      <c r="E2036" s="56">
        <f t="shared" si="95"/>
        <v>0</v>
      </c>
      <c r="F2036" s="57"/>
      <c r="G2036" s="56">
        <f t="shared" si="97"/>
        <v>216320.00000000017</v>
      </c>
    </row>
    <row r="2037" spans="2:7">
      <c r="B2037" s="76">
        <v>41011</v>
      </c>
      <c r="C2037" s="77">
        <v>90.52</v>
      </c>
      <c r="D2037" s="55">
        <f t="shared" si="96"/>
        <v>0.18000000000000682</v>
      </c>
      <c r="E2037" s="56">
        <f t="shared" si="95"/>
        <v>-23400.000000000888</v>
      </c>
      <c r="F2037" s="57"/>
      <c r="G2037" s="56">
        <f t="shared" si="97"/>
        <v>216320.00000000017</v>
      </c>
    </row>
    <row r="2038" spans="2:7">
      <c r="B2038" s="76">
        <v>41010</v>
      </c>
      <c r="C2038" s="77">
        <v>89.5</v>
      </c>
      <c r="D2038" s="55">
        <f t="shared" si="96"/>
        <v>1.019999999999996</v>
      </c>
      <c r="E2038" s="56">
        <f t="shared" si="95"/>
        <v>-132599.99999999948</v>
      </c>
      <c r="F2038" s="57"/>
      <c r="G2038" s="56">
        <f t="shared" si="97"/>
        <v>216320.00000000017</v>
      </c>
    </row>
    <row r="2039" spans="2:7">
      <c r="B2039" s="76">
        <v>41009</v>
      </c>
      <c r="C2039" s="77">
        <v>89.51</v>
      </c>
      <c r="D2039" s="55">
        <f t="shared" si="96"/>
        <v>-1.0000000000005116E-2</v>
      </c>
      <c r="E2039" s="56">
        <f t="shared" si="95"/>
        <v>1300.0000000006651</v>
      </c>
      <c r="F2039" s="57"/>
      <c r="G2039" s="56">
        <f t="shared" si="97"/>
        <v>216320.00000000017</v>
      </c>
    </row>
    <row r="2040" spans="2:7">
      <c r="B2040" s="76">
        <v>41008</v>
      </c>
      <c r="C2040" s="77">
        <v>89.28</v>
      </c>
      <c r="D2040" s="55">
        <f t="shared" si="96"/>
        <v>0.23000000000000398</v>
      </c>
      <c r="E2040" s="56">
        <f t="shared" si="95"/>
        <v>-29900.000000000517</v>
      </c>
      <c r="F2040" s="57"/>
      <c r="G2040" s="56">
        <f t="shared" si="97"/>
        <v>216320.00000000017</v>
      </c>
    </row>
    <row r="2041" spans="2:7">
      <c r="B2041" s="76">
        <v>41007</v>
      </c>
      <c r="C2041" s="77">
        <v>89.86</v>
      </c>
      <c r="D2041" s="55">
        <f t="shared" si="96"/>
        <v>-0.57999999999999829</v>
      </c>
      <c r="E2041" s="56">
        <f t="shared" si="95"/>
        <v>75399.999999999782</v>
      </c>
      <c r="F2041" s="57"/>
      <c r="G2041" s="56">
        <f t="shared" si="97"/>
        <v>216320.00000000017</v>
      </c>
    </row>
    <row r="2042" spans="2:7">
      <c r="B2042" s="76">
        <v>41006</v>
      </c>
      <c r="C2042" s="77">
        <v>90.65</v>
      </c>
      <c r="D2042" s="55">
        <f t="shared" si="96"/>
        <v>-0.79000000000000625</v>
      </c>
      <c r="E2042" s="56">
        <f t="shared" si="95"/>
        <v>102700.00000000081</v>
      </c>
      <c r="F2042" s="57"/>
      <c r="G2042" s="56">
        <f t="shared" si="97"/>
        <v>216320.00000000017</v>
      </c>
    </row>
    <row r="2043" spans="2:7">
      <c r="B2043" s="76">
        <v>41005</v>
      </c>
      <c r="C2043" s="77">
        <v>91.38</v>
      </c>
      <c r="D2043" s="55">
        <f t="shared" si="96"/>
        <v>-0.72999999999998977</v>
      </c>
      <c r="E2043" s="56">
        <f t="shared" si="95"/>
        <v>94899.999999998676</v>
      </c>
      <c r="F2043" s="57"/>
      <c r="G2043" s="56">
        <f t="shared" si="97"/>
        <v>216320.00000000017</v>
      </c>
    </row>
    <row r="2044" spans="2:7">
      <c r="B2044" s="76">
        <v>41004</v>
      </c>
      <c r="C2044" s="77">
        <v>91.9</v>
      </c>
      <c r="D2044" s="55">
        <f t="shared" si="96"/>
        <v>-0.52000000000001023</v>
      </c>
      <c r="E2044" s="56">
        <f t="shared" si="95"/>
        <v>67600.000000001324</v>
      </c>
      <c r="F2044" s="57"/>
      <c r="G2044" s="56">
        <f t="shared" si="97"/>
        <v>216320.00000000017</v>
      </c>
    </row>
    <row r="2045" spans="2:7">
      <c r="B2045" s="76">
        <v>41003</v>
      </c>
      <c r="C2045" s="77">
        <v>91.51</v>
      </c>
      <c r="D2045" s="55">
        <f t="shared" si="96"/>
        <v>0.39000000000000057</v>
      </c>
      <c r="E2045" s="56">
        <f t="shared" si="95"/>
        <v>-50700.000000000073</v>
      </c>
      <c r="F2045" s="57"/>
      <c r="G2045" s="56">
        <f t="shared" si="97"/>
        <v>216320.00000000017</v>
      </c>
    </row>
    <row r="2046" spans="2:7">
      <c r="B2046" s="76">
        <v>41002</v>
      </c>
      <c r="C2046" s="77">
        <v>92.41</v>
      </c>
      <c r="D2046" s="55">
        <f t="shared" si="96"/>
        <v>-0.89999999999999147</v>
      </c>
      <c r="E2046" s="56">
        <f t="shared" si="95"/>
        <v>116999.99999999889</v>
      </c>
      <c r="F2046" s="57"/>
      <c r="G2046" s="56">
        <f t="shared" si="97"/>
        <v>227760.00000000009</v>
      </c>
    </row>
    <row r="2047" spans="2:7">
      <c r="B2047" s="76">
        <v>41001</v>
      </c>
      <c r="C2047" s="77">
        <v>92.35</v>
      </c>
      <c r="D2047" s="55">
        <f t="shared" si="96"/>
        <v>6.0000000000002274E-2</v>
      </c>
      <c r="E2047" s="56">
        <f t="shared" si="95"/>
        <v>-7800.0000000002956</v>
      </c>
      <c r="F2047" s="57"/>
      <c r="G2047" s="56">
        <f t="shared" si="97"/>
        <v>227760.00000000009</v>
      </c>
    </row>
    <row r="2048" spans="2:7">
      <c r="B2048" s="76">
        <v>41000</v>
      </c>
      <c r="C2048" s="77">
        <v>92.13</v>
      </c>
      <c r="D2048" s="55">
        <f t="shared" si="96"/>
        <v>0.21999999999999886</v>
      </c>
      <c r="E2048" s="56">
        <f t="shared" si="95"/>
        <v>-28599.999999999851</v>
      </c>
      <c r="F2048" s="57"/>
      <c r="G2048" s="56">
        <f t="shared" si="97"/>
        <v>227760.00000000009</v>
      </c>
    </row>
    <row r="2049" spans="2:7">
      <c r="B2049" s="76">
        <v>40999</v>
      </c>
      <c r="C2049" s="77">
        <v>91.6</v>
      </c>
      <c r="D2049" s="55">
        <f t="shared" si="96"/>
        <v>0.53000000000000114</v>
      </c>
      <c r="E2049" s="56">
        <f t="shared" si="95"/>
        <v>-68900.000000000146</v>
      </c>
      <c r="F2049" s="57"/>
      <c r="G2049" s="56">
        <f t="shared" si="97"/>
        <v>227760.00000000009</v>
      </c>
    </row>
    <row r="2050" spans="2:7">
      <c r="B2050" s="76">
        <v>40998</v>
      </c>
      <c r="C2050" s="77">
        <v>92.37</v>
      </c>
      <c r="D2050" s="55">
        <f t="shared" si="96"/>
        <v>-0.77000000000001023</v>
      </c>
      <c r="E2050" s="56">
        <f t="shared" si="95"/>
        <v>100100.00000000132</v>
      </c>
      <c r="F2050" s="57"/>
      <c r="G2050" s="56">
        <f t="shared" si="97"/>
        <v>227760.00000000009</v>
      </c>
    </row>
    <row r="2051" spans="2:7">
      <c r="B2051" s="76">
        <v>40997</v>
      </c>
      <c r="C2051" s="77">
        <v>92.41</v>
      </c>
      <c r="D2051" s="55">
        <f t="shared" si="96"/>
        <v>-3.9999999999992042E-2</v>
      </c>
      <c r="E2051" s="56">
        <f t="shared" si="95"/>
        <v>5199.999999998965</v>
      </c>
      <c r="F2051" s="57"/>
      <c r="G2051" s="56">
        <f t="shared" si="97"/>
        <v>227760.00000000009</v>
      </c>
    </row>
    <row r="2052" spans="2:7">
      <c r="B2052" s="76">
        <v>40996</v>
      </c>
      <c r="C2052" s="77">
        <v>92.92</v>
      </c>
      <c r="D2052" s="55">
        <f t="shared" si="96"/>
        <v>-0.51000000000000512</v>
      </c>
      <c r="E2052" s="56">
        <f t="shared" si="95"/>
        <v>66300.000000000669</v>
      </c>
      <c r="F2052" s="57"/>
      <c r="G2052" s="56">
        <f t="shared" si="97"/>
        <v>227760.00000000009</v>
      </c>
    </row>
    <row r="2053" spans="2:7">
      <c r="B2053" s="76">
        <v>40995</v>
      </c>
      <c r="C2053" s="77">
        <v>93.3</v>
      </c>
      <c r="D2053" s="55">
        <f t="shared" si="96"/>
        <v>-0.37999999999999545</v>
      </c>
      <c r="E2053" s="56">
        <f t="shared" si="95"/>
        <v>49399.999999999411</v>
      </c>
      <c r="F2053" s="57"/>
      <c r="G2053" s="56">
        <f t="shared" si="97"/>
        <v>227760.00000000009</v>
      </c>
    </row>
    <row r="2054" spans="2:7">
      <c r="B2054" s="76">
        <v>40994</v>
      </c>
      <c r="C2054" s="77">
        <v>92.58</v>
      </c>
      <c r="D2054" s="55">
        <f t="shared" si="96"/>
        <v>0.71999999999999886</v>
      </c>
      <c r="E2054" s="56">
        <f t="shared" si="95"/>
        <v>-93599.999999999854</v>
      </c>
      <c r="F2054" s="57"/>
      <c r="G2054" s="56">
        <f t="shared" si="97"/>
        <v>227760.00000000009</v>
      </c>
    </row>
    <row r="2055" spans="2:7">
      <c r="B2055" s="76">
        <v>40993</v>
      </c>
      <c r="C2055" s="77">
        <v>92.8</v>
      </c>
      <c r="D2055" s="55">
        <f t="shared" si="96"/>
        <v>-0.21999999999999886</v>
      </c>
      <c r="E2055" s="56">
        <f t="shared" si="95"/>
        <v>28599.999999999851</v>
      </c>
      <c r="F2055" s="57"/>
      <c r="G2055" s="56">
        <f t="shared" si="97"/>
        <v>227760.00000000009</v>
      </c>
    </row>
    <row r="2056" spans="2:7">
      <c r="B2056" s="76">
        <v>40992</v>
      </c>
      <c r="C2056" s="77">
        <v>92.64</v>
      </c>
      <c r="D2056" s="55">
        <f t="shared" si="96"/>
        <v>0.15999999999999659</v>
      </c>
      <c r="E2056" s="56">
        <f t="shared" ref="E2056:E2119" si="98">$J$8*D2056</f>
        <v>-20799.999999999556</v>
      </c>
      <c r="F2056" s="57"/>
      <c r="G2056" s="56">
        <f t="shared" si="97"/>
        <v>227760.00000000009</v>
      </c>
    </row>
    <row r="2057" spans="2:7">
      <c r="B2057" s="76">
        <v>40991</v>
      </c>
      <c r="C2057" s="77">
        <v>92.1</v>
      </c>
      <c r="D2057" s="55">
        <f t="shared" si="96"/>
        <v>0.54000000000000625</v>
      </c>
      <c r="E2057" s="56">
        <f t="shared" si="98"/>
        <v>-70200.000000000815</v>
      </c>
      <c r="F2057" s="57"/>
      <c r="G2057" s="56">
        <f t="shared" si="97"/>
        <v>227760.00000000009</v>
      </c>
    </row>
    <row r="2058" spans="2:7">
      <c r="B2058" s="76">
        <v>40990</v>
      </c>
      <c r="C2058" s="77">
        <v>92.32</v>
      </c>
      <c r="D2058" s="55">
        <f t="shared" ref="D2058:D2121" si="99">C2057-C2058</f>
        <v>-0.21999999999999886</v>
      </c>
      <c r="E2058" s="56">
        <f t="shared" si="98"/>
        <v>28599.999999999851</v>
      </c>
      <c r="F2058" s="57"/>
      <c r="G2058" s="56">
        <f t="shared" ref="G2058:G2121" si="100">-PERCENTILE(E2058:E2318,1-$J$7)</f>
        <v>227760.00000000009</v>
      </c>
    </row>
    <row r="2059" spans="2:7">
      <c r="B2059" s="76">
        <v>40989</v>
      </c>
      <c r="C2059" s="77">
        <v>93.27</v>
      </c>
      <c r="D2059" s="55">
        <f t="shared" si="99"/>
        <v>-0.95000000000000284</v>
      </c>
      <c r="E2059" s="56">
        <f t="shared" si="98"/>
        <v>123500.00000000036</v>
      </c>
      <c r="F2059" s="57"/>
      <c r="G2059" s="56">
        <f t="shared" si="100"/>
        <v>227760.00000000009</v>
      </c>
    </row>
    <row r="2060" spans="2:7">
      <c r="B2060" s="76">
        <v>40988</v>
      </c>
      <c r="C2060" s="77">
        <v>93.27</v>
      </c>
      <c r="D2060" s="55">
        <f t="shared" si="99"/>
        <v>0</v>
      </c>
      <c r="E2060" s="56">
        <f t="shared" si="98"/>
        <v>0</v>
      </c>
      <c r="F2060" s="57"/>
      <c r="G2060" s="56">
        <f t="shared" si="100"/>
        <v>227760.00000000009</v>
      </c>
    </row>
    <row r="2061" spans="2:7">
      <c r="B2061" s="76">
        <v>40987</v>
      </c>
      <c r="C2061" s="77">
        <v>93.75</v>
      </c>
      <c r="D2061" s="55">
        <f t="shared" si="99"/>
        <v>-0.48000000000000398</v>
      </c>
      <c r="E2061" s="56">
        <f t="shared" si="98"/>
        <v>62400.000000000517</v>
      </c>
      <c r="F2061" s="57"/>
      <c r="G2061" s="56">
        <f t="shared" si="100"/>
        <v>227760.00000000009</v>
      </c>
    </row>
    <row r="2062" spans="2:7">
      <c r="B2062" s="76">
        <v>40986</v>
      </c>
      <c r="C2062" s="77">
        <v>94.62</v>
      </c>
      <c r="D2062" s="55">
        <f t="shared" si="99"/>
        <v>-0.87000000000000455</v>
      </c>
      <c r="E2062" s="56">
        <f t="shared" si="98"/>
        <v>113100.0000000006</v>
      </c>
      <c r="F2062" s="57"/>
      <c r="G2062" s="56">
        <f t="shared" si="100"/>
        <v>227760.00000000009</v>
      </c>
    </row>
    <row r="2063" spans="2:7">
      <c r="B2063" s="76">
        <v>40985</v>
      </c>
      <c r="C2063" s="77">
        <v>94.33</v>
      </c>
      <c r="D2063" s="55">
        <f t="shared" si="99"/>
        <v>0.29000000000000625</v>
      </c>
      <c r="E2063" s="56">
        <f t="shared" si="98"/>
        <v>-37700.000000000815</v>
      </c>
      <c r="F2063" s="57"/>
      <c r="G2063" s="56">
        <f t="shared" si="100"/>
        <v>227760.00000000009</v>
      </c>
    </row>
    <row r="2064" spans="2:7">
      <c r="B2064" s="76">
        <v>40984</v>
      </c>
      <c r="C2064" s="77">
        <v>93.57</v>
      </c>
      <c r="D2064" s="55">
        <f t="shared" si="99"/>
        <v>0.76000000000000512</v>
      </c>
      <c r="E2064" s="56">
        <f t="shared" si="98"/>
        <v>-98800.000000000669</v>
      </c>
      <c r="F2064" s="57"/>
      <c r="G2064" s="56">
        <f t="shared" si="100"/>
        <v>227760.00000000009</v>
      </c>
    </row>
    <row r="2065" spans="2:7">
      <c r="B2065" s="76">
        <v>40983</v>
      </c>
      <c r="C2065" s="77">
        <v>93.3</v>
      </c>
      <c r="D2065" s="55">
        <f t="shared" si="99"/>
        <v>0.26999999999999602</v>
      </c>
      <c r="E2065" s="56">
        <f t="shared" si="98"/>
        <v>-35099.999999999483</v>
      </c>
      <c r="F2065" s="57"/>
      <c r="G2065" s="56">
        <f t="shared" si="100"/>
        <v>227760.00000000009</v>
      </c>
    </row>
    <row r="2066" spans="2:7">
      <c r="B2066" s="76">
        <v>40982</v>
      </c>
      <c r="C2066" s="77">
        <v>92.76</v>
      </c>
      <c r="D2066" s="55">
        <f t="shared" si="99"/>
        <v>0.53999999999999204</v>
      </c>
      <c r="E2066" s="56">
        <f t="shared" si="98"/>
        <v>-70199.999999998967</v>
      </c>
      <c r="F2066" s="57"/>
      <c r="G2066" s="56">
        <f t="shared" si="100"/>
        <v>227760.00000000009</v>
      </c>
    </row>
    <row r="2067" spans="2:7">
      <c r="B2067" s="76">
        <v>40981</v>
      </c>
      <c r="C2067" s="77">
        <v>92.7</v>
      </c>
      <c r="D2067" s="55">
        <f t="shared" si="99"/>
        <v>6.0000000000002274E-2</v>
      </c>
      <c r="E2067" s="56">
        <f t="shared" si="98"/>
        <v>-7800.0000000002956</v>
      </c>
      <c r="F2067" s="57"/>
      <c r="G2067" s="56">
        <f t="shared" si="100"/>
        <v>227760.00000000009</v>
      </c>
    </row>
    <row r="2068" spans="2:7">
      <c r="B2068" s="76">
        <v>40980</v>
      </c>
      <c r="C2068" s="77">
        <v>94.13</v>
      </c>
      <c r="D2068" s="55">
        <f t="shared" si="99"/>
        <v>-1.4299999999999926</v>
      </c>
      <c r="E2068" s="56">
        <f t="shared" si="98"/>
        <v>185899.99999999904</v>
      </c>
      <c r="F2068" s="57"/>
      <c r="G2068" s="56">
        <f t="shared" si="100"/>
        <v>227760.00000000009</v>
      </c>
    </row>
    <row r="2069" spans="2:7">
      <c r="B2069" s="76">
        <v>40979</v>
      </c>
      <c r="C2069" s="77">
        <v>94.53</v>
      </c>
      <c r="D2069" s="55">
        <f t="shared" si="99"/>
        <v>-0.40000000000000568</v>
      </c>
      <c r="E2069" s="56">
        <f t="shared" si="98"/>
        <v>52000.000000000742</v>
      </c>
      <c r="F2069" s="57"/>
      <c r="G2069" s="56">
        <f t="shared" si="100"/>
        <v>227760.00000000009</v>
      </c>
    </row>
    <row r="2070" spans="2:7">
      <c r="B2070" s="76">
        <v>40978</v>
      </c>
      <c r="C2070" s="77">
        <v>94.51</v>
      </c>
      <c r="D2070" s="55">
        <f t="shared" si="99"/>
        <v>1.9999999999996021E-2</v>
      </c>
      <c r="E2070" s="56">
        <f t="shared" si="98"/>
        <v>-2599.9999999994825</v>
      </c>
      <c r="F2070" s="57"/>
      <c r="G2070" s="56">
        <f t="shared" si="100"/>
        <v>227760.00000000009</v>
      </c>
    </row>
    <row r="2071" spans="2:7">
      <c r="B2071" s="76">
        <v>40977</v>
      </c>
      <c r="C2071" s="77">
        <v>93.54</v>
      </c>
      <c r="D2071" s="55">
        <f t="shared" si="99"/>
        <v>0.96999999999999886</v>
      </c>
      <c r="E2071" s="56">
        <f t="shared" si="98"/>
        <v>-126099.99999999985</v>
      </c>
      <c r="F2071" s="57"/>
      <c r="G2071" s="56">
        <f t="shared" si="100"/>
        <v>227760.00000000009</v>
      </c>
    </row>
    <row r="2072" spans="2:7">
      <c r="B2072" s="76">
        <v>40976</v>
      </c>
      <c r="C2072" s="77">
        <v>94.3</v>
      </c>
      <c r="D2072" s="55">
        <f t="shared" si="99"/>
        <v>-0.75999999999999091</v>
      </c>
      <c r="E2072" s="56">
        <f t="shared" si="98"/>
        <v>98799.999999998821</v>
      </c>
      <c r="F2072" s="57"/>
      <c r="G2072" s="56">
        <f t="shared" si="100"/>
        <v>227760.00000000009</v>
      </c>
    </row>
    <row r="2073" spans="2:7">
      <c r="B2073" s="76">
        <v>40975</v>
      </c>
      <c r="C2073" s="77">
        <v>93.86</v>
      </c>
      <c r="D2073" s="55">
        <f t="shared" si="99"/>
        <v>0.43999999999999773</v>
      </c>
      <c r="E2073" s="56">
        <f t="shared" si="98"/>
        <v>-57199.999999999702</v>
      </c>
      <c r="F2073" s="57"/>
      <c r="G2073" s="56">
        <f t="shared" si="100"/>
        <v>227760.00000000009</v>
      </c>
    </row>
    <row r="2074" spans="2:7">
      <c r="B2074" s="76">
        <v>40974</v>
      </c>
      <c r="C2074" s="77">
        <v>93.42</v>
      </c>
      <c r="D2074" s="55">
        <f t="shared" si="99"/>
        <v>0.43999999999999773</v>
      </c>
      <c r="E2074" s="56">
        <f t="shared" si="98"/>
        <v>-57199.999999999702</v>
      </c>
      <c r="F2074" s="57"/>
      <c r="G2074" s="56">
        <f t="shared" si="100"/>
        <v>227760.00000000009</v>
      </c>
    </row>
    <row r="2075" spans="2:7">
      <c r="B2075" s="76">
        <v>40973</v>
      </c>
      <c r="C2075" s="77">
        <v>92.89</v>
      </c>
      <c r="D2075" s="55">
        <f t="shared" si="99"/>
        <v>0.53000000000000114</v>
      </c>
      <c r="E2075" s="56">
        <f t="shared" si="98"/>
        <v>-68900.000000000146</v>
      </c>
      <c r="F2075" s="57"/>
      <c r="G2075" s="56">
        <f t="shared" si="100"/>
        <v>227760.00000000009</v>
      </c>
    </row>
    <row r="2076" spans="2:7">
      <c r="B2076" s="76">
        <v>40972</v>
      </c>
      <c r="C2076" s="77">
        <v>91.98</v>
      </c>
      <c r="D2076" s="55">
        <f t="shared" si="99"/>
        <v>0.90999999999999659</v>
      </c>
      <c r="E2076" s="56">
        <f t="shared" si="98"/>
        <v>-118299.99999999956</v>
      </c>
      <c r="F2076" s="57"/>
      <c r="G2076" s="56">
        <f t="shared" si="100"/>
        <v>227760.00000000009</v>
      </c>
    </row>
    <row r="2077" spans="2:7">
      <c r="B2077" s="76">
        <v>40971</v>
      </c>
      <c r="C2077" s="77">
        <v>91.95</v>
      </c>
      <c r="D2077" s="55">
        <f t="shared" si="99"/>
        <v>3.0000000000001137E-2</v>
      </c>
      <c r="E2077" s="56">
        <f t="shared" si="98"/>
        <v>-3900.0000000001478</v>
      </c>
      <c r="F2077" s="57"/>
      <c r="G2077" s="56">
        <f t="shared" si="100"/>
        <v>227760.00000000009</v>
      </c>
    </row>
    <row r="2078" spans="2:7">
      <c r="B2078" s="76">
        <v>40970</v>
      </c>
      <c r="C2078" s="77">
        <v>92.19</v>
      </c>
      <c r="D2078" s="55">
        <f t="shared" si="99"/>
        <v>-0.23999999999999488</v>
      </c>
      <c r="E2078" s="56">
        <f t="shared" si="98"/>
        <v>31199.999999999334</v>
      </c>
      <c r="F2078" s="57"/>
      <c r="G2078" s="56">
        <f t="shared" si="100"/>
        <v>227760.00000000009</v>
      </c>
    </row>
    <row r="2079" spans="2:7">
      <c r="B2079" s="76">
        <v>40969</v>
      </c>
      <c r="C2079" s="77">
        <v>91.79</v>
      </c>
      <c r="D2079" s="55">
        <f t="shared" si="99"/>
        <v>0.39999999999999147</v>
      </c>
      <c r="E2079" s="56">
        <f t="shared" si="98"/>
        <v>-51999.999999998894</v>
      </c>
      <c r="F2079" s="57"/>
      <c r="G2079" s="56">
        <f t="shared" si="100"/>
        <v>227760.00000000009</v>
      </c>
    </row>
    <row r="2080" spans="2:7">
      <c r="B2080" s="76">
        <v>40968</v>
      </c>
      <c r="C2080" s="77">
        <v>92.38</v>
      </c>
      <c r="D2080" s="55">
        <f t="shared" si="99"/>
        <v>-0.5899999999999892</v>
      </c>
      <c r="E2080" s="56">
        <f t="shared" si="98"/>
        <v>76699.999999998603</v>
      </c>
      <c r="F2080" s="57"/>
      <c r="G2080" s="56">
        <f t="shared" si="100"/>
        <v>244139.99999999924</v>
      </c>
    </row>
    <row r="2081" spans="2:7">
      <c r="B2081" s="76">
        <v>40967</v>
      </c>
      <c r="C2081" s="77">
        <v>93</v>
      </c>
      <c r="D2081" s="55">
        <f t="shared" si="99"/>
        <v>-0.62000000000000455</v>
      </c>
      <c r="E2081" s="56">
        <f t="shared" si="98"/>
        <v>80600.000000000597</v>
      </c>
      <c r="F2081" s="57"/>
      <c r="G2081" s="56">
        <f t="shared" si="100"/>
        <v>244139.99999999924</v>
      </c>
    </row>
    <row r="2082" spans="2:7">
      <c r="B2082" s="76">
        <v>40966</v>
      </c>
      <c r="C2082" s="77">
        <v>93.1</v>
      </c>
      <c r="D2082" s="55">
        <f t="shared" si="99"/>
        <v>-9.9999999999994316E-2</v>
      </c>
      <c r="E2082" s="56">
        <f t="shared" si="98"/>
        <v>12999.999999999261</v>
      </c>
      <c r="F2082" s="57"/>
      <c r="G2082" s="56">
        <f t="shared" si="100"/>
        <v>244139.99999999924</v>
      </c>
    </row>
    <row r="2083" spans="2:7">
      <c r="B2083" s="76">
        <v>40965</v>
      </c>
      <c r="C2083" s="77">
        <v>94.9</v>
      </c>
      <c r="D2083" s="55">
        <f t="shared" si="99"/>
        <v>-1.8000000000000114</v>
      </c>
      <c r="E2083" s="56">
        <f t="shared" si="98"/>
        <v>234000.00000000148</v>
      </c>
      <c r="F2083" s="57"/>
      <c r="G2083" s="56">
        <f t="shared" si="100"/>
        <v>244139.99999999924</v>
      </c>
    </row>
    <row r="2084" spans="2:7">
      <c r="B2084" s="76">
        <v>40964</v>
      </c>
      <c r="C2084" s="77">
        <v>94.1</v>
      </c>
      <c r="D2084" s="55">
        <f t="shared" si="99"/>
        <v>0.80000000000001137</v>
      </c>
      <c r="E2084" s="56">
        <f t="shared" si="98"/>
        <v>-104000.00000000148</v>
      </c>
      <c r="F2084" s="57"/>
      <c r="G2084" s="56">
        <f t="shared" si="100"/>
        <v>244139.99999999924</v>
      </c>
    </row>
    <row r="2085" spans="2:7">
      <c r="B2085" s="76">
        <v>40963</v>
      </c>
      <c r="C2085" s="77">
        <v>94.1</v>
      </c>
      <c r="D2085" s="55">
        <f t="shared" si="99"/>
        <v>0</v>
      </c>
      <c r="E2085" s="56">
        <f t="shared" si="98"/>
        <v>0</v>
      </c>
      <c r="F2085" s="57"/>
      <c r="G2085" s="56">
        <f t="shared" si="100"/>
        <v>244139.99999999924</v>
      </c>
    </row>
    <row r="2086" spans="2:7">
      <c r="B2086" s="76">
        <v>40962</v>
      </c>
      <c r="C2086" s="77">
        <v>94.45</v>
      </c>
      <c r="D2086" s="55">
        <f t="shared" si="99"/>
        <v>-0.35000000000000853</v>
      </c>
      <c r="E2086" s="56">
        <f t="shared" si="98"/>
        <v>45500.000000001106</v>
      </c>
      <c r="F2086" s="57"/>
      <c r="G2086" s="56">
        <f t="shared" si="100"/>
        <v>244139.99999999924</v>
      </c>
    </row>
    <row r="2087" spans="2:7">
      <c r="B2087" s="76">
        <v>40961</v>
      </c>
      <c r="C2087" s="77">
        <v>95.21</v>
      </c>
      <c r="D2087" s="55">
        <f t="shared" si="99"/>
        <v>-0.75999999999999091</v>
      </c>
      <c r="E2087" s="56">
        <f t="shared" si="98"/>
        <v>98799.999999998821</v>
      </c>
      <c r="F2087" s="57"/>
      <c r="G2087" s="56">
        <f t="shared" si="100"/>
        <v>260779.99999999924</v>
      </c>
    </row>
    <row r="2088" spans="2:7">
      <c r="B2088" s="76">
        <v>40960</v>
      </c>
      <c r="C2088" s="77">
        <v>95</v>
      </c>
      <c r="D2088" s="55">
        <f t="shared" si="99"/>
        <v>0.20999999999999375</v>
      </c>
      <c r="E2088" s="56">
        <f t="shared" si="98"/>
        <v>-27299.999999999189</v>
      </c>
      <c r="F2088" s="57"/>
      <c r="G2088" s="56">
        <f t="shared" si="100"/>
        <v>260779.99999999924</v>
      </c>
    </row>
    <row r="2089" spans="2:7">
      <c r="B2089" s="76">
        <v>40959</v>
      </c>
      <c r="C2089" s="77">
        <v>95.68</v>
      </c>
      <c r="D2089" s="55">
        <f t="shared" si="99"/>
        <v>-0.68000000000000682</v>
      </c>
      <c r="E2089" s="56">
        <f t="shared" si="98"/>
        <v>88400.000000000888</v>
      </c>
      <c r="F2089" s="57"/>
      <c r="G2089" s="56">
        <f t="shared" si="100"/>
        <v>260779.99999999924</v>
      </c>
    </row>
    <row r="2090" spans="2:7">
      <c r="B2090" s="76">
        <v>40958</v>
      </c>
      <c r="C2090" s="77">
        <v>95.78</v>
      </c>
      <c r="D2090" s="55">
        <f t="shared" si="99"/>
        <v>-9.9999999999994316E-2</v>
      </c>
      <c r="E2090" s="56">
        <f t="shared" si="98"/>
        <v>12999.999999999261</v>
      </c>
      <c r="F2090" s="57"/>
      <c r="G2090" s="56">
        <f t="shared" si="100"/>
        <v>260779.99999999924</v>
      </c>
    </row>
    <row r="2091" spans="2:7">
      <c r="B2091" s="76">
        <v>40957</v>
      </c>
      <c r="C2091" s="77">
        <v>96.2</v>
      </c>
      <c r="D2091" s="55">
        <f t="shared" si="99"/>
        <v>-0.42000000000000171</v>
      </c>
      <c r="E2091" s="56">
        <f t="shared" si="98"/>
        <v>54600.000000000218</v>
      </c>
      <c r="F2091" s="57"/>
      <c r="G2091" s="56">
        <f t="shared" si="100"/>
        <v>260779.99999999924</v>
      </c>
    </row>
    <row r="2092" spans="2:7">
      <c r="B2092" s="76">
        <v>40956</v>
      </c>
      <c r="C2092" s="77">
        <v>96.5</v>
      </c>
      <c r="D2092" s="55">
        <f t="shared" si="99"/>
        <v>-0.29999999999999716</v>
      </c>
      <c r="E2092" s="56">
        <f t="shared" si="98"/>
        <v>38999.999999999629</v>
      </c>
      <c r="F2092" s="57"/>
      <c r="G2092" s="56">
        <f t="shared" si="100"/>
        <v>260779.99999999924</v>
      </c>
    </row>
    <row r="2093" spans="2:7">
      <c r="B2093" s="76">
        <v>40955</v>
      </c>
      <c r="C2093" s="77">
        <v>96.7</v>
      </c>
      <c r="D2093" s="55">
        <f t="shared" si="99"/>
        <v>-0.20000000000000284</v>
      </c>
      <c r="E2093" s="56">
        <f t="shared" si="98"/>
        <v>26000.000000000371</v>
      </c>
      <c r="F2093" s="57"/>
      <c r="G2093" s="56">
        <f t="shared" si="100"/>
        <v>260779.99999999924</v>
      </c>
    </row>
    <row r="2094" spans="2:7">
      <c r="B2094" s="76">
        <v>40954</v>
      </c>
      <c r="C2094" s="77">
        <v>97.75</v>
      </c>
      <c r="D2094" s="55">
        <f t="shared" si="99"/>
        <v>-1.0499999999999972</v>
      </c>
      <c r="E2094" s="56">
        <f t="shared" si="98"/>
        <v>136499.99999999962</v>
      </c>
      <c r="F2094" s="57"/>
      <c r="G2094" s="56">
        <f t="shared" si="100"/>
        <v>260779.99999999924</v>
      </c>
    </row>
    <row r="2095" spans="2:7">
      <c r="B2095" s="76">
        <v>40953</v>
      </c>
      <c r="C2095" s="77">
        <v>98.58</v>
      </c>
      <c r="D2095" s="55">
        <f t="shared" si="99"/>
        <v>-0.82999999999999829</v>
      </c>
      <c r="E2095" s="56">
        <f t="shared" si="98"/>
        <v>107899.99999999978</v>
      </c>
      <c r="F2095" s="57"/>
      <c r="G2095" s="56">
        <f t="shared" si="100"/>
        <v>260779.99999999924</v>
      </c>
    </row>
    <row r="2096" spans="2:7">
      <c r="B2096" s="76">
        <v>40952</v>
      </c>
      <c r="C2096" s="77">
        <v>98.3</v>
      </c>
      <c r="D2096" s="55">
        <f t="shared" si="99"/>
        <v>0.28000000000000114</v>
      </c>
      <c r="E2096" s="56">
        <f t="shared" si="98"/>
        <v>-36400.000000000146</v>
      </c>
      <c r="F2096" s="57"/>
      <c r="G2096" s="56">
        <f t="shared" si="100"/>
        <v>260779.99999999924</v>
      </c>
    </row>
    <row r="2097" spans="2:7">
      <c r="B2097" s="76">
        <v>40951</v>
      </c>
      <c r="C2097" s="77">
        <v>98.18</v>
      </c>
      <c r="D2097" s="55">
        <f t="shared" si="99"/>
        <v>0.11999999999999034</v>
      </c>
      <c r="E2097" s="56">
        <f t="shared" si="98"/>
        <v>-15599.999999998743</v>
      </c>
      <c r="F2097" s="57"/>
      <c r="G2097" s="56">
        <f t="shared" si="100"/>
        <v>260779.99999999924</v>
      </c>
    </row>
    <row r="2098" spans="2:7">
      <c r="B2098" s="76">
        <v>40950</v>
      </c>
      <c r="C2098" s="77">
        <v>98.3</v>
      </c>
      <c r="D2098" s="55">
        <f t="shared" si="99"/>
        <v>-0.11999999999999034</v>
      </c>
      <c r="E2098" s="56">
        <f t="shared" si="98"/>
        <v>15599.999999998743</v>
      </c>
      <c r="F2098" s="57"/>
      <c r="G2098" s="56">
        <f t="shared" si="100"/>
        <v>260779.99999999924</v>
      </c>
    </row>
    <row r="2099" spans="2:7">
      <c r="B2099" s="76">
        <v>40949</v>
      </c>
      <c r="C2099" s="77">
        <v>97.5</v>
      </c>
      <c r="D2099" s="55">
        <f t="shared" si="99"/>
        <v>0.79999999999999716</v>
      </c>
      <c r="E2099" s="56">
        <f t="shared" si="98"/>
        <v>-103999.99999999964</v>
      </c>
      <c r="F2099" s="57"/>
      <c r="G2099" s="56">
        <f t="shared" si="100"/>
        <v>260779.99999999924</v>
      </c>
    </row>
    <row r="2100" spans="2:7">
      <c r="B2100" s="76">
        <v>40948</v>
      </c>
      <c r="C2100" s="77">
        <v>97.72</v>
      </c>
      <c r="D2100" s="55">
        <f t="shared" si="99"/>
        <v>-0.21999999999999886</v>
      </c>
      <c r="E2100" s="56">
        <f t="shared" si="98"/>
        <v>28599.999999999851</v>
      </c>
      <c r="F2100" s="57"/>
      <c r="G2100" s="56">
        <f t="shared" si="100"/>
        <v>260779.99999999924</v>
      </c>
    </row>
    <row r="2101" spans="2:7">
      <c r="B2101" s="76">
        <v>40947</v>
      </c>
      <c r="C2101" s="77">
        <v>97.72</v>
      </c>
      <c r="D2101" s="55">
        <f t="shared" si="99"/>
        <v>0</v>
      </c>
      <c r="E2101" s="56">
        <f t="shared" si="98"/>
        <v>0</v>
      </c>
      <c r="F2101" s="57"/>
      <c r="G2101" s="56">
        <f t="shared" si="100"/>
        <v>260779.99999999924</v>
      </c>
    </row>
    <row r="2102" spans="2:7">
      <c r="B2102" s="76">
        <v>40946</v>
      </c>
      <c r="C2102" s="77">
        <v>97.61</v>
      </c>
      <c r="D2102" s="55">
        <f t="shared" si="99"/>
        <v>0.10999999999999943</v>
      </c>
      <c r="E2102" s="56">
        <f t="shared" si="98"/>
        <v>-14299.999999999925</v>
      </c>
      <c r="F2102" s="57"/>
      <c r="G2102" s="56">
        <f t="shared" si="100"/>
        <v>260779.99999999924</v>
      </c>
    </row>
    <row r="2103" spans="2:7">
      <c r="B2103" s="76">
        <v>40945</v>
      </c>
      <c r="C2103" s="77">
        <v>97.02</v>
      </c>
      <c r="D2103" s="55">
        <f t="shared" si="99"/>
        <v>0.59000000000000341</v>
      </c>
      <c r="E2103" s="56">
        <f t="shared" si="98"/>
        <v>-76700.000000000437</v>
      </c>
      <c r="F2103" s="57"/>
      <c r="G2103" s="56">
        <f t="shared" si="100"/>
        <v>260779.99999999924</v>
      </c>
    </row>
    <row r="2104" spans="2:7">
      <c r="B2104" s="76">
        <v>40944</v>
      </c>
      <c r="C2104" s="77">
        <v>96.55</v>
      </c>
      <c r="D2104" s="55">
        <f t="shared" si="99"/>
        <v>0.46999999999999886</v>
      </c>
      <c r="E2104" s="56">
        <f t="shared" si="98"/>
        <v>-61099.999999999854</v>
      </c>
      <c r="F2104" s="57"/>
      <c r="G2104" s="56">
        <f t="shared" si="100"/>
        <v>260779.99999999924</v>
      </c>
    </row>
    <row r="2105" spans="2:7">
      <c r="B2105" s="76">
        <v>40943</v>
      </c>
      <c r="C2105" s="77">
        <v>96.2</v>
      </c>
      <c r="D2105" s="55">
        <f t="shared" si="99"/>
        <v>0.34999999999999432</v>
      </c>
      <c r="E2105" s="56">
        <f t="shared" si="98"/>
        <v>-45499.999999999258</v>
      </c>
      <c r="F2105" s="57"/>
      <c r="G2105" s="56">
        <f t="shared" si="100"/>
        <v>260779.99999999924</v>
      </c>
    </row>
    <row r="2106" spans="2:7">
      <c r="B2106" s="76">
        <v>40942</v>
      </c>
      <c r="C2106" s="77">
        <v>97.45</v>
      </c>
      <c r="D2106" s="55">
        <f t="shared" si="99"/>
        <v>-1.25</v>
      </c>
      <c r="E2106" s="56">
        <f t="shared" si="98"/>
        <v>162500</v>
      </c>
      <c r="F2106" s="57"/>
      <c r="G2106" s="56">
        <f t="shared" si="100"/>
        <v>260779.99999999924</v>
      </c>
    </row>
    <row r="2107" spans="2:7">
      <c r="B2107" s="76">
        <v>40941</v>
      </c>
      <c r="C2107" s="77">
        <v>97.33</v>
      </c>
      <c r="D2107" s="55">
        <f t="shared" si="99"/>
        <v>0.12000000000000455</v>
      </c>
      <c r="E2107" s="56">
        <f t="shared" si="98"/>
        <v>-15600.000000000591</v>
      </c>
      <c r="F2107" s="57"/>
      <c r="G2107" s="56">
        <f t="shared" si="100"/>
        <v>260779.99999999924</v>
      </c>
    </row>
    <row r="2108" spans="2:7">
      <c r="B2108" s="76">
        <v>40940</v>
      </c>
      <c r="C2108" s="77">
        <v>97.31</v>
      </c>
      <c r="D2108" s="55">
        <f t="shared" si="99"/>
        <v>1.9999999999996021E-2</v>
      </c>
      <c r="E2108" s="56">
        <f t="shared" si="98"/>
        <v>-2599.9999999994825</v>
      </c>
      <c r="F2108" s="57"/>
      <c r="G2108" s="56">
        <f t="shared" si="100"/>
        <v>260779.99999999924</v>
      </c>
    </row>
    <row r="2109" spans="2:7">
      <c r="B2109" s="76">
        <v>40939</v>
      </c>
      <c r="C2109" s="77">
        <v>96.45</v>
      </c>
      <c r="D2109" s="55">
        <f t="shared" si="99"/>
        <v>0.85999999999999943</v>
      </c>
      <c r="E2109" s="56">
        <f t="shared" si="98"/>
        <v>-111799.99999999993</v>
      </c>
      <c r="F2109" s="57"/>
      <c r="G2109" s="56">
        <f t="shared" si="100"/>
        <v>260779.99999999924</v>
      </c>
    </row>
    <row r="2110" spans="2:7">
      <c r="B2110" s="76">
        <v>40938</v>
      </c>
      <c r="C2110" s="77">
        <v>96.67</v>
      </c>
      <c r="D2110" s="55">
        <f t="shared" si="99"/>
        <v>-0.21999999999999886</v>
      </c>
      <c r="E2110" s="56">
        <f t="shared" si="98"/>
        <v>28599.999999999851</v>
      </c>
      <c r="F2110" s="57"/>
      <c r="G2110" s="56">
        <f t="shared" si="100"/>
        <v>260779.99999999924</v>
      </c>
    </row>
    <row r="2111" spans="2:7">
      <c r="B2111" s="76">
        <v>40937</v>
      </c>
      <c r="C2111" s="77">
        <v>97.51</v>
      </c>
      <c r="D2111" s="55">
        <f t="shared" si="99"/>
        <v>-0.84000000000000341</v>
      </c>
      <c r="E2111" s="56">
        <f t="shared" si="98"/>
        <v>109200.00000000044</v>
      </c>
      <c r="F2111" s="57"/>
      <c r="G2111" s="56">
        <f t="shared" si="100"/>
        <v>260779.99999999924</v>
      </c>
    </row>
    <row r="2112" spans="2:7">
      <c r="B2112" s="76">
        <v>40936</v>
      </c>
      <c r="C2112" s="77">
        <v>96.65</v>
      </c>
      <c r="D2112" s="55">
        <f t="shared" si="99"/>
        <v>0.85999999999999943</v>
      </c>
      <c r="E2112" s="56">
        <f t="shared" si="98"/>
        <v>-111799.99999999993</v>
      </c>
      <c r="F2112" s="57"/>
      <c r="G2112" s="56">
        <f t="shared" si="100"/>
        <v>260779.99999999924</v>
      </c>
    </row>
    <row r="2113" spans="2:7">
      <c r="B2113" s="76">
        <v>40935</v>
      </c>
      <c r="C2113" s="77">
        <v>96.1</v>
      </c>
      <c r="D2113" s="55">
        <f t="shared" si="99"/>
        <v>0.55000000000001137</v>
      </c>
      <c r="E2113" s="56">
        <f t="shared" si="98"/>
        <v>-71500.000000001484</v>
      </c>
      <c r="F2113" s="57"/>
      <c r="G2113" s="56">
        <f t="shared" si="100"/>
        <v>260779.99999999924</v>
      </c>
    </row>
    <row r="2114" spans="2:7">
      <c r="B2114" s="76">
        <v>40934</v>
      </c>
      <c r="C2114" s="77">
        <v>97.67</v>
      </c>
      <c r="D2114" s="55">
        <f t="shared" si="99"/>
        <v>-1.5700000000000074</v>
      </c>
      <c r="E2114" s="56">
        <f t="shared" si="98"/>
        <v>204100.00000000096</v>
      </c>
      <c r="F2114" s="57"/>
      <c r="G2114" s="56">
        <f t="shared" si="100"/>
        <v>260779.99999999924</v>
      </c>
    </row>
    <row r="2115" spans="2:7">
      <c r="B2115" s="76">
        <v>40933</v>
      </c>
      <c r="C2115" s="77">
        <v>97.08</v>
      </c>
      <c r="D2115" s="55">
        <f t="shared" si="99"/>
        <v>0.59000000000000341</v>
      </c>
      <c r="E2115" s="56">
        <f t="shared" si="98"/>
        <v>-76700.000000000437</v>
      </c>
      <c r="F2115" s="57"/>
      <c r="G2115" s="56">
        <f t="shared" si="100"/>
        <v>260779.99999999924</v>
      </c>
    </row>
    <row r="2116" spans="2:7">
      <c r="B2116" s="76">
        <v>40932</v>
      </c>
      <c r="C2116" s="77">
        <v>95.76</v>
      </c>
      <c r="D2116" s="55">
        <f t="shared" si="99"/>
        <v>1.3199999999999932</v>
      </c>
      <c r="E2116" s="56">
        <f t="shared" si="98"/>
        <v>-171599.99999999913</v>
      </c>
      <c r="F2116" s="57"/>
      <c r="G2116" s="56">
        <f t="shared" si="100"/>
        <v>260779.99999999924</v>
      </c>
    </row>
    <row r="2117" spans="2:7">
      <c r="B2117" s="76">
        <v>40931</v>
      </c>
      <c r="C2117" s="77">
        <v>95.88</v>
      </c>
      <c r="D2117" s="55">
        <f t="shared" si="99"/>
        <v>-0.11999999999999034</v>
      </c>
      <c r="E2117" s="56">
        <f t="shared" si="98"/>
        <v>15599.999999998743</v>
      </c>
      <c r="F2117" s="57"/>
      <c r="G2117" s="56">
        <f t="shared" si="100"/>
        <v>260779.99999999924</v>
      </c>
    </row>
    <row r="2118" spans="2:7">
      <c r="B2118" s="76">
        <v>40930</v>
      </c>
      <c r="C2118" s="77">
        <v>94.24</v>
      </c>
      <c r="D2118" s="55">
        <f t="shared" si="99"/>
        <v>1.6400000000000006</v>
      </c>
      <c r="E2118" s="56">
        <f t="shared" si="98"/>
        <v>-213200.00000000009</v>
      </c>
      <c r="F2118" s="57"/>
      <c r="G2118" s="56">
        <f t="shared" si="100"/>
        <v>260779.99999999924</v>
      </c>
    </row>
    <row r="2119" spans="2:7">
      <c r="B2119" s="76">
        <v>40929</v>
      </c>
      <c r="C2119" s="77">
        <v>95.5</v>
      </c>
      <c r="D2119" s="55">
        <f t="shared" si="99"/>
        <v>-1.2600000000000051</v>
      </c>
      <c r="E2119" s="56">
        <f t="shared" si="98"/>
        <v>163800.00000000067</v>
      </c>
      <c r="F2119" s="57"/>
      <c r="G2119" s="56">
        <f t="shared" si="100"/>
        <v>260779.99999999924</v>
      </c>
    </row>
    <row r="2120" spans="2:7">
      <c r="B2120" s="76">
        <v>40928</v>
      </c>
      <c r="C2120" s="77">
        <v>94.72</v>
      </c>
      <c r="D2120" s="55">
        <f t="shared" si="99"/>
        <v>0.78000000000000114</v>
      </c>
      <c r="E2120" s="56">
        <f t="shared" ref="E2120:E2183" si="101">$J$8*D2120</f>
        <v>-101400.00000000015</v>
      </c>
      <c r="F2120" s="57"/>
      <c r="G2120" s="56">
        <f t="shared" si="100"/>
        <v>260779.99999999924</v>
      </c>
    </row>
    <row r="2121" spans="2:7">
      <c r="B2121" s="76">
        <v>40927</v>
      </c>
      <c r="C2121" s="77">
        <v>95.46</v>
      </c>
      <c r="D2121" s="55">
        <f t="shared" si="99"/>
        <v>-0.73999999999999488</v>
      </c>
      <c r="E2121" s="56">
        <f t="shared" si="101"/>
        <v>96199.999999999331</v>
      </c>
      <c r="F2121" s="57"/>
      <c r="G2121" s="56">
        <f t="shared" si="100"/>
        <v>260779.99999999924</v>
      </c>
    </row>
    <row r="2122" spans="2:7">
      <c r="B2122" s="76">
        <v>40926</v>
      </c>
      <c r="C2122" s="77">
        <v>95.46</v>
      </c>
      <c r="D2122" s="55">
        <f t="shared" ref="D2122:D2185" si="102">C2121-C2122</f>
        <v>0</v>
      </c>
      <c r="E2122" s="56">
        <f t="shared" si="101"/>
        <v>0</v>
      </c>
      <c r="F2122" s="57"/>
      <c r="G2122" s="56">
        <f t="shared" ref="G2122:G2185" si="103">-PERCENTILE(E2122:E2382,1-$J$7)</f>
        <v>260779.99999999924</v>
      </c>
    </row>
    <row r="2123" spans="2:7">
      <c r="B2123" s="76">
        <v>40925</v>
      </c>
      <c r="C2123" s="77">
        <v>95.28</v>
      </c>
      <c r="D2123" s="55">
        <f t="shared" si="102"/>
        <v>0.17999999999999261</v>
      </c>
      <c r="E2123" s="56">
        <f t="shared" si="101"/>
        <v>-23399.99999999904</v>
      </c>
      <c r="F2123" s="57"/>
      <c r="G2123" s="56">
        <f t="shared" si="103"/>
        <v>260779.99999999924</v>
      </c>
    </row>
    <row r="2124" spans="2:7">
      <c r="B2124" s="76">
        <v>40924</v>
      </c>
      <c r="C2124" s="77">
        <v>95.11</v>
      </c>
      <c r="D2124" s="55">
        <f t="shared" si="102"/>
        <v>0.17000000000000171</v>
      </c>
      <c r="E2124" s="56">
        <f t="shared" si="101"/>
        <v>-22100.000000000222</v>
      </c>
      <c r="F2124" s="57"/>
      <c r="G2124" s="56">
        <f t="shared" si="103"/>
        <v>260779.99999999924</v>
      </c>
    </row>
    <row r="2125" spans="2:7">
      <c r="B2125" s="76">
        <v>40923</v>
      </c>
      <c r="C2125" s="77">
        <v>94.45</v>
      </c>
      <c r="D2125" s="55">
        <f t="shared" si="102"/>
        <v>0.65999999999999659</v>
      </c>
      <c r="E2125" s="56">
        <f t="shared" si="101"/>
        <v>-85799.999999999563</v>
      </c>
      <c r="F2125" s="57"/>
      <c r="G2125" s="56">
        <f t="shared" si="103"/>
        <v>260779.99999999924</v>
      </c>
    </row>
    <row r="2126" spans="2:7">
      <c r="B2126" s="76">
        <v>40922</v>
      </c>
      <c r="C2126" s="77">
        <v>95.1</v>
      </c>
      <c r="D2126" s="55">
        <f t="shared" si="102"/>
        <v>-0.64999999999999147</v>
      </c>
      <c r="E2126" s="56">
        <f t="shared" si="101"/>
        <v>84499.999999998894</v>
      </c>
      <c r="F2126" s="57"/>
      <c r="G2126" s="56">
        <f t="shared" si="103"/>
        <v>260779.99999999924</v>
      </c>
    </row>
    <row r="2127" spans="2:7">
      <c r="B2127" s="76">
        <v>40921</v>
      </c>
      <c r="C2127" s="77">
        <v>95.46</v>
      </c>
      <c r="D2127" s="55">
        <f t="shared" si="102"/>
        <v>-0.35999999999999943</v>
      </c>
      <c r="E2127" s="56">
        <f t="shared" si="101"/>
        <v>46799.999999999927</v>
      </c>
      <c r="F2127" s="57"/>
      <c r="G2127" s="56">
        <f t="shared" si="103"/>
        <v>260779.99999999924</v>
      </c>
    </row>
    <row r="2128" spans="2:7">
      <c r="B2128" s="76">
        <v>40920</v>
      </c>
      <c r="C2128" s="77">
        <v>94.89</v>
      </c>
      <c r="D2128" s="55">
        <f t="shared" si="102"/>
        <v>0.56999999999999318</v>
      </c>
      <c r="E2128" s="56">
        <f t="shared" si="101"/>
        <v>-74099.999999999112</v>
      </c>
      <c r="F2128" s="57"/>
      <c r="G2128" s="56">
        <f t="shared" si="103"/>
        <v>260779.99999999924</v>
      </c>
    </row>
    <row r="2129" spans="2:7">
      <c r="B2129" s="76">
        <v>40919</v>
      </c>
      <c r="C2129" s="77">
        <v>95.92</v>
      </c>
      <c r="D2129" s="55">
        <f t="shared" si="102"/>
        <v>-1.0300000000000011</v>
      </c>
      <c r="E2129" s="56">
        <f t="shared" si="101"/>
        <v>133900.00000000015</v>
      </c>
      <c r="F2129" s="57"/>
      <c r="G2129" s="56">
        <f t="shared" si="103"/>
        <v>260779.99999999924</v>
      </c>
    </row>
    <row r="2130" spans="2:7">
      <c r="B2130" s="76">
        <v>40918</v>
      </c>
      <c r="C2130" s="77">
        <v>95.32</v>
      </c>
      <c r="D2130" s="55">
        <f t="shared" si="102"/>
        <v>0.60000000000000853</v>
      </c>
      <c r="E2130" s="56">
        <f t="shared" si="101"/>
        <v>-78000.000000001106</v>
      </c>
      <c r="F2130" s="57"/>
      <c r="G2130" s="56">
        <f t="shared" si="103"/>
        <v>260779.99999999924</v>
      </c>
    </row>
    <row r="2131" spans="2:7">
      <c r="B2131" s="76">
        <v>40917</v>
      </c>
      <c r="C2131" s="77">
        <v>94.79</v>
      </c>
      <c r="D2131" s="55">
        <f t="shared" si="102"/>
        <v>0.52999999999998693</v>
      </c>
      <c r="E2131" s="56">
        <f t="shared" si="101"/>
        <v>-68899.999999998297</v>
      </c>
      <c r="F2131" s="57"/>
      <c r="G2131" s="56">
        <f t="shared" si="103"/>
        <v>260779.99999999924</v>
      </c>
    </row>
    <row r="2132" spans="2:7">
      <c r="B2132" s="76">
        <v>40916</v>
      </c>
      <c r="C2132" s="77">
        <v>93.61</v>
      </c>
      <c r="D2132" s="55">
        <f t="shared" si="102"/>
        <v>1.1800000000000068</v>
      </c>
      <c r="E2132" s="56">
        <f t="shared" si="101"/>
        <v>-153400.00000000087</v>
      </c>
      <c r="F2132" s="57"/>
      <c r="G2132" s="56">
        <f t="shared" si="103"/>
        <v>260779.99999999924</v>
      </c>
    </row>
    <row r="2133" spans="2:7">
      <c r="B2133" s="76">
        <v>40915</v>
      </c>
      <c r="C2133" s="77">
        <v>93.37</v>
      </c>
      <c r="D2133" s="55">
        <f t="shared" si="102"/>
        <v>0.23999999999999488</v>
      </c>
      <c r="E2133" s="56">
        <f t="shared" si="101"/>
        <v>-31199.999999999334</v>
      </c>
      <c r="F2133" s="57"/>
      <c r="G2133" s="56">
        <f t="shared" si="103"/>
        <v>260779.99999999924</v>
      </c>
    </row>
    <row r="2134" spans="2:7">
      <c r="B2134" s="76">
        <v>40914</v>
      </c>
      <c r="C2134" s="77">
        <v>93.37</v>
      </c>
      <c r="D2134" s="55">
        <f t="shared" si="102"/>
        <v>0</v>
      </c>
      <c r="E2134" s="56">
        <f t="shared" si="101"/>
        <v>0</v>
      </c>
      <c r="F2134" s="57"/>
      <c r="G2134" s="56">
        <f t="shared" si="103"/>
        <v>260779.99999999924</v>
      </c>
    </row>
    <row r="2135" spans="2:7">
      <c r="B2135" s="76">
        <v>40913</v>
      </c>
      <c r="C2135" s="77">
        <v>93.28</v>
      </c>
      <c r="D2135" s="55">
        <f t="shared" si="102"/>
        <v>9.0000000000003411E-2</v>
      </c>
      <c r="E2135" s="56">
        <f t="shared" si="101"/>
        <v>-11700.000000000444</v>
      </c>
      <c r="F2135" s="57"/>
      <c r="G2135" s="56">
        <f t="shared" si="103"/>
        <v>260779.99999999924</v>
      </c>
    </row>
    <row r="2136" spans="2:7">
      <c r="B2136" s="76">
        <v>40912</v>
      </c>
      <c r="C2136" s="77">
        <v>92.38</v>
      </c>
      <c r="D2136" s="55">
        <f t="shared" si="102"/>
        <v>0.90000000000000568</v>
      </c>
      <c r="E2136" s="56">
        <f t="shared" si="101"/>
        <v>-117000.00000000074</v>
      </c>
      <c r="F2136" s="57"/>
      <c r="G2136" s="56">
        <f t="shared" si="103"/>
        <v>260779.99999999924</v>
      </c>
    </row>
    <row r="2137" spans="2:7">
      <c r="B2137" s="76">
        <v>40911</v>
      </c>
      <c r="C2137" s="77">
        <v>91.2</v>
      </c>
      <c r="D2137" s="55">
        <f t="shared" si="102"/>
        <v>1.1799999999999926</v>
      </c>
      <c r="E2137" s="56">
        <f t="shared" si="101"/>
        <v>-153399.99999999904</v>
      </c>
      <c r="F2137" s="57"/>
      <c r="G2137" s="56">
        <f t="shared" si="103"/>
        <v>260779.99999999924</v>
      </c>
    </row>
    <row r="2138" spans="2:7">
      <c r="B2138" s="76">
        <v>40910</v>
      </c>
      <c r="C2138" s="77">
        <v>90.47</v>
      </c>
      <c r="D2138" s="55">
        <f t="shared" si="102"/>
        <v>0.73000000000000398</v>
      </c>
      <c r="E2138" s="56">
        <f t="shared" si="101"/>
        <v>-94900.000000000524</v>
      </c>
      <c r="F2138" s="57"/>
      <c r="G2138" s="56">
        <f t="shared" si="103"/>
        <v>260779.99999999924</v>
      </c>
    </row>
    <row r="2139" spans="2:7">
      <c r="B2139" s="76">
        <v>40909</v>
      </c>
      <c r="C2139" s="77">
        <v>90.11</v>
      </c>
      <c r="D2139" s="55">
        <f t="shared" si="102"/>
        <v>0.35999999999999943</v>
      </c>
      <c r="E2139" s="56">
        <f t="shared" si="101"/>
        <v>-46799.999999999927</v>
      </c>
      <c r="F2139" s="57"/>
      <c r="G2139" s="56">
        <f t="shared" si="103"/>
        <v>260779.99999999924</v>
      </c>
    </row>
    <row r="2140" spans="2:7">
      <c r="B2140" s="76">
        <v>40908</v>
      </c>
      <c r="C2140" s="77">
        <v>89.75</v>
      </c>
      <c r="D2140" s="55">
        <f t="shared" si="102"/>
        <v>0.35999999999999943</v>
      </c>
      <c r="E2140" s="56">
        <f t="shared" si="101"/>
        <v>-46799.999999999927</v>
      </c>
      <c r="F2140" s="57"/>
      <c r="G2140" s="56">
        <f t="shared" si="103"/>
        <v>260779.99999999924</v>
      </c>
    </row>
    <row r="2141" spans="2:7">
      <c r="B2141" s="76">
        <v>40907</v>
      </c>
      <c r="C2141" s="77">
        <v>89.5</v>
      </c>
      <c r="D2141" s="55">
        <f t="shared" si="102"/>
        <v>0.25</v>
      </c>
      <c r="E2141" s="56">
        <f t="shared" si="101"/>
        <v>-32500</v>
      </c>
      <c r="F2141" s="57"/>
      <c r="G2141" s="56">
        <f t="shared" si="103"/>
        <v>260779.99999999924</v>
      </c>
    </row>
    <row r="2142" spans="2:7">
      <c r="B2142" s="76">
        <v>40906</v>
      </c>
      <c r="C2142" s="77">
        <v>90</v>
      </c>
      <c r="D2142" s="55">
        <f t="shared" si="102"/>
        <v>-0.5</v>
      </c>
      <c r="E2142" s="56">
        <f t="shared" si="101"/>
        <v>65000</v>
      </c>
      <c r="F2142" s="57"/>
      <c r="G2142" s="56">
        <f t="shared" si="103"/>
        <v>260779.99999999924</v>
      </c>
    </row>
    <row r="2143" spans="2:7">
      <c r="B2143" s="76">
        <v>40905</v>
      </c>
      <c r="C2143" s="77">
        <v>89</v>
      </c>
      <c r="D2143" s="55">
        <f t="shared" si="102"/>
        <v>1</v>
      </c>
      <c r="E2143" s="56">
        <f t="shared" si="101"/>
        <v>-130000</v>
      </c>
      <c r="F2143" s="57"/>
      <c r="G2143" s="56">
        <f t="shared" si="103"/>
        <v>260779.99999999924</v>
      </c>
    </row>
    <row r="2144" spans="2:7">
      <c r="B2144" s="76">
        <v>40904</v>
      </c>
      <c r="C2144" s="77">
        <v>88.43</v>
      </c>
      <c r="D2144" s="55">
        <f t="shared" si="102"/>
        <v>0.56999999999999318</v>
      </c>
      <c r="E2144" s="56">
        <f t="shared" si="101"/>
        <v>-74099.999999999112</v>
      </c>
      <c r="F2144" s="57"/>
      <c r="G2144" s="56">
        <f t="shared" si="103"/>
        <v>260779.99999999924</v>
      </c>
    </row>
    <row r="2145" spans="2:7">
      <c r="B2145" s="76">
        <v>40903</v>
      </c>
      <c r="C2145" s="77">
        <v>87.39</v>
      </c>
      <c r="D2145" s="55">
        <f t="shared" si="102"/>
        <v>1.0400000000000063</v>
      </c>
      <c r="E2145" s="56">
        <f t="shared" si="101"/>
        <v>-135200.00000000081</v>
      </c>
      <c r="F2145" s="57"/>
      <c r="G2145" s="56">
        <f t="shared" si="103"/>
        <v>260779.99999999924</v>
      </c>
    </row>
    <row r="2146" spans="2:7">
      <c r="B2146" s="76">
        <v>40902</v>
      </c>
      <c r="C2146" s="77">
        <v>88.1</v>
      </c>
      <c r="D2146" s="55">
        <f t="shared" si="102"/>
        <v>-0.70999999999999375</v>
      </c>
      <c r="E2146" s="56">
        <f t="shared" si="101"/>
        <v>92299.999999999185</v>
      </c>
      <c r="F2146" s="57"/>
      <c r="G2146" s="56">
        <f t="shared" si="103"/>
        <v>260779.99999999924</v>
      </c>
    </row>
    <row r="2147" spans="2:7">
      <c r="B2147" s="76">
        <v>40901</v>
      </c>
      <c r="C2147" s="77">
        <v>88.82</v>
      </c>
      <c r="D2147" s="55">
        <f t="shared" si="102"/>
        <v>-0.71999999999999886</v>
      </c>
      <c r="E2147" s="56">
        <f t="shared" si="101"/>
        <v>93599.999999999854</v>
      </c>
      <c r="F2147" s="57"/>
      <c r="G2147" s="56">
        <f t="shared" si="103"/>
        <v>260779.99999999924</v>
      </c>
    </row>
    <row r="2148" spans="2:7">
      <c r="B2148" s="76">
        <v>40900</v>
      </c>
      <c r="C2148" s="77">
        <v>89.37</v>
      </c>
      <c r="D2148" s="55">
        <f t="shared" si="102"/>
        <v>-0.55000000000001137</v>
      </c>
      <c r="E2148" s="56">
        <f t="shared" si="101"/>
        <v>71500.000000001484</v>
      </c>
      <c r="F2148" s="57"/>
      <c r="G2148" s="56">
        <f t="shared" si="103"/>
        <v>260779.99999999924</v>
      </c>
    </row>
    <row r="2149" spans="2:7">
      <c r="B2149" s="76">
        <v>40899</v>
      </c>
      <c r="C2149" s="77">
        <v>85.92</v>
      </c>
      <c r="D2149" s="55">
        <f t="shared" si="102"/>
        <v>3.4500000000000028</v>
      </c>
      <c r="E2149" s="56">
        <f t="shared" si="101"/>
        <v>-448500.00000000035</v>
      </c>
      <c r="F2149" s="57"/>
      <c r="G2149" s="56">
        <f t="shared" si="103"/>
        <v>260779.99999999924</v>
      </c>
    </row>
    <row r="2150" spans="2:7">
      <c r="B2150" s="76">
        <v>40898</v>
      </c>
      <c r="C2150" s="77">
        <v>84.85</v>
      </c>
      <c r="D2150" s="55">
        <f t="shared" si="102"/>
        <v>1.0700000000000074</v>
      </c>
      <c r="E2150" s="56">
        <f t="shared" si="101"/>
        <v>-139100.00000000096</v>
      </c>
      <c r="F2150" s="57"/>
      <c r="G2150" s="56">
        <f t="shared" si="103"/>
        <v>247259.99999999974</v>
      </c>
    </row>
    <row r="2151" spans="2:7">
      <c r="B2151" s="76">
        <v>40897</v>
      </c>
      <c r="C2151" s="77">
        <v>84.78</v>
      </c>
      <c r="D2151" s="55">
        <f t="shared" si="102"/>
        <v>6.9999999999993179E-2</v>
      </c>
      <c r="E2151" s="56">
        <f t="shared" si="101"/>
        <v>-9099.9999999991123</v>
      </c>
      <c r="F2151" s="57"/>
      <c r="G2151" s="56">
        <f t="shared" si="103"/>
        <v>247259.99999999974</v>
      </c>
    </row>
    <row r="2152" spans="2:7">
      <c r="B2152" s="76">
        <v>40896</v>
      </c>
      <c r="C2152" s="77">
        <v>84.98</v>
      </c>
      <c r="D2152" s="55">
        <f t="shared" si="102"/>
        <v>-0.20000000000000284</v>
      </c>
      <c r="E2152" s="56">
        <f t="shared" si="101"/>
        <v>26000.000000000371</v>
      </c>
      <c r="F2152" s="57"/>
      <c r="G2152" s="56">
        <f t="shared" si="103"/>
        <v>247259.99999999974</v>
      </c>
    </row>
    <row r="2153" spans="2:7">
      <c r="B2153" s="76">
        <v>40895</v>
      </c>
      <c r="C2153" s="77">
        <v>86</v>
      </c>
      <c r="D2153" s="55">
        <f t="shared" si="102"/>
        <v>-1.019999999999996</v>
      </c>
      <c r="E2153" s="56">
        <f t="shared" si="101"/>
        <v>132599.99999999948</v>
      </c>
      <c r="F2153" s="57"/>
      <c r="G2153" s="56">
        <f t="shared" si="103"/>
        <v>247259.99999999974</v>
      </c>
    </row>
    <row r="2154" spans="2:7">
      <c r="B2154" s="76">
        <v>40894</v>
      </c>
      <c r="C2154" s="77">
        <v>86.63</v>
      </c>
      <c r="D2154" s="55">
        <f t="shared" si="102"/>
        <v>-0.62999999999999545</v>
      </c>
      <c r="E2154" s="56">
        <f t="shared" si="101"/>
        <v>81899.999999999403</v>
      </c>
      <c r="F2154" s="57"/>
      <c r="G2154" s="56">
        <f t="shared" si="103"/>
        <v>247259.99999999974</v>
      </c>
    </row>
    <row r="2155" spans="2:7">
      <c r="B2155" s="76">
        <v>40893</v>
      </c>
      <c r="C2155" s="77">
        <v>86.71</v>
      </c>
      <c r="D2155" s="55">
        <f t="shared" si="102"/>
        <v>-7.9999999999998295E-2</v>
      </c>
      <c r="E2155" s="56">
        <f t="shared" si="101"/>
        <v>10399.999999999778</v>
      </c>
      <c r="F2155" s="57"/>
      <c r="G2155" s="56">
        <f t="shared" si="103"/>
        <v>247259.99999999974</v>
      </c>
    </row>
    <row r="2156" spans="2:7">
      <c r="B2156" s="76">
        <v>40892</v>
      </c>
      <c r="C2156" s="77">
        <v>87.42</v>
      </c>
      <c r="D2156" s="55">
        <f t="shared" si="102"/>
        <v>-0.71000000000000796</v>
      </c>
      <c r="E2156" s="56">
        <f t="shared" si="101"/>
        <v>92300.000000001033</v>
      </c>
      <c r="F2156" s="57"/>
      <c r="G2156" s="56">
        <f t="shared" si="103"/>
        <v>247259.99999999974</v>
      </c>
    </row>
    <row r="2157" spans="2:7">
      <c r="B2157" s="76">
        <v>40891</v>
      </c>
      <c r="C2157" s="77">
        <v>88.04</v>
      </c>
      <c r="D2157" s="55">
        <f t="shared" si="102"/>
        <v>-0.62000000000000455</v>
      </c>
      <c r="E2157" s="56">
        <f t="shared" si="101"/>
        <v>80600.000000000597</v>
      </c>
      <c r="F2157" s="57"/>
      <c r="G2157" s="56">
        <f t="shared" si="103"/>
        <v>247259.99999999974</v>
      </c>
    </row>
    <row r="2158" spans="2:7">
      <c r="B2158" s="76">
        <v>40890</v>
      </c>
      <c r="C2158" s="77">
        <v>87.32</v>
      </c>
      <c r="D2158" s="55">
        <f t="shared" si="102"/>
        <v>0.72000000000001307</v>
      </c>
      <c r="E2158" s="56">
        <f t="shared" si="101"/>
        <v>-93600.000000001703</v>
      </c>
      <c r="F2158" s="57"/>
      <c r="G2158" s="56">
        <f t="shared" si="103"/>
        <v>247259.99999999974</v>
      </c>
    </row>
    <row r="2159" spans="2:7">
      <c r="B2159" s="76">
        <v>40889</v>
      </c>
      <c r="C2159" s="77">
        <v>87.16</v>
      </c>
      <c r="D2159" s="55">
        <f t="shared" si="102"/>
        <v>0.15999999999999659</v>
      </c>
      <c r="E2159" s="56">
        <f t="shared" si="101"/>
        <v>-20799.999999999556</v>
      </c>
      <c r="F2159" s="57"/>
      <c r="G2159" s="56">
        <f t="shared" si="103"/>
        <v>247259.99999999974</v>
      </c>
    </row>
    <row r="2160" spans="2:7">
      <c r="B2160" s="76">
        <v>40888</v>
      </c>
      <c r="C2160" s="77">
        <v>86.72</v>
      </c>
      <c r="D2160" s="55">
        <f t="shared" si="102"/>
        <v>0.43999999999999773</v>
      </c>
      <c r="E2160" s="56">
        <f t="shared" si="101"/>
        <v>-57199.999999999702</v>
      </c>
      <c r="F2160" s="57"/>
      <c r="G2160" s="56">
        <f t="shared" si="103"/>
        <v>247259.99999999974</v>
      </c>
    </row>
    <row r="2161" spans="2:7">
      <c r="B2161" s="76">
        <v>40887</v>
      </c>
      <c r="C2161" s="77">
        <v>85.74</v>
      </c>
      <c r="D2161" s="55">
        <f t="shared" si="102"/>
        <v>0.98000000000000398</v>
      </c>
      <c r="E2161" s="56">
        <f t="shared" si="101"/>
        <v>-127400.00000000052</v>
      </c>
      <c r="F2161" s="57"/>
      <c r="G2161" s="56">
        <f t="shared" si="103"/>
        <v>247259.99999999974</v>
      </c>
    </row>
    <row r="2162" spans="2:7">
      <c r="B2162" s="76">
        <v>40886</v>
      </c>
      <c r="C2162" s="77">
        <v>84.98</v>
      </c>
      <c r="D2162" s="55">
        <f t="shared" si="102"/>
        <v>0.75999999999999091</v>
      </c>
      <c r="E2162" s="56">
        <f t="shared" si="101"/>
        <v>-98799.999999998821</v>
      </c>
      <c r="F2162" s="57"/>
      <c r="G2162" s="56">
        <f t="shared" si="103"/>
        <v>247259.99999999974</v>
      </c>
    </row>
    <row r="2163" spans="2:7">
      <c r="B2163" s="76">
        <v>40885</v>
      </c>
      <c r="C2163" s="77">
        <v>84.48</v>
      </c>
      <c r="D2163" s="55">
        <f t="shared" si="102"/>
        <v>0.5</v>
      </c>
      <c r="E2163" s="56">
        <f t="shared" si="101"/>
        <v>-65000</v>
      </c>
      <c r="F2163" s="57"/>
      <c r="G2163" s="56">
        <f t="shared" si="103"/>
        <v>257139.99999999886</v>
      </c>
    </row>
    <row r="2164" spans="2:7">
      <c r="B2164" s="76">
        <v>40884</v>
      </c>
      <c r="C2164" s="77">
        <v>84.16</v>
      </c>
      <c r="D2164" s="55">
        <f t="shared" si="102"/>
        <v>0.32000000000000739</v>
      </c>
      <c r="E2164" s="56">
        <f t="shared" si="101"/>
        <v>-41600.00000000096</v>
      </c>
      <c r="F2164" s="57"/>
      <c r="G2164" s="56">
        <f t="shared" si="103"/>
        <v>257139.99999999886</v>
      </c>
    </row>
    <row r="2165" spans="2:7">
      <c r="B2165" s="76">
        <v>40883</v>
      </c>
      <c r="C2165" s="77">
        <v>84.43</v>
      </c>
      <c r="D2165" s="55">
        <f t="shared" si="102"/>
        <v>-0.27000000000001023</v>
      </c>
      <c r="E2165" s="56">
        <f t="shared" si="101"/>
        <v>35100.000000001332</v>
      </c>
      <c r="F2165" s="57"/>
      <c r="G2165" s="56">
        <f t="shared" si="103"/>
        <v>257139.99999999886</v>
      </c>
    </row>
    <row r="2166" spans="2:7">
      <c r="B2166" s="76">
        <v>40882</v>
      </c>
      <c r="C2166" s="77">
        <v>83.88</v>
      </c>
      <c r="D2166" s="55">
        <f t="shared" si="102"/>
        <v>0.55000000000001137</v>
      </c>
      <c r="E2166" s="56">
        <f t="shared" si="101"/>
        <v>-71500.000000001484</v>
      </c>
      <c r="F2166" s="57"/>
      <c r="G2166" s="56">
        <f t="shared" si="103"/>
        <v>257139.99999999886</v>
      </c>
    </row>
    <row r="2167" spans="2:7">
      <c r="B2167" s="76">
        <v>40881</v>
      </c>
      <c r="C2167" s="77">
        <v>84.31</v>
      </c>
      <c r="D2167" s="55">
        <f t="shared" si="102"/>
        <v>-0.43000000000000682</v>
      </c>
      <c r="E2167" s="56">
        <f t="shared" si="101"/>
        <v>55900.000000000888</v>
      </c>
      <c r="F2167" s="57"/>
      <c r="G2167" s="56">
        <f t="shared" si="103"/>
        <v>257139.99999999886</v>
      </c>
    </row>
    <row r="2168" spans="2:7">
      <c r="B2168" s="76">
        <v>40880</v>
      </c>
      <c r="C2168" s="77">
        <v>85.72</v>
      </c>
      <c r="D2168" s="55">
        <f t="shared" si="102"/>
        <v>-1.4099999999999966</v>
      </c>
      <c r="E2168" s="56">
        <f t="shared" si="101"/>
        <v>183299.99999999956</v>
      </c>
      <c r="F2168" s="57"/>
      <c r="G2168" s="56">
        <f t="shared" si="103"/>
        <v>257139.99999999886</v>
      </c>
    </row>
    <row r="2169" spans="2:7">
      <c r="B2169" s="76">
        <v>40879</v>
      </c>
      <c r="C2169" s="77">
        <v>85.7</v>
      </c>
      <c r="D2169" s="55">
        <f t="shared" si="102"/>
        <v>1.9999999999996021E-2</v>
      </c>
      <c r="E2169" s="56">
        <f t="shared" si="101"/>
        <v>-2599.9999999994825</v>
      </c>
      <c r="F2169" s="57"/>
      <c r="G2169" s="56">
        <f t="shared" si="103"/>
        <v>257139.99999999886</v>
      </c>
    </row>
    <row r="2170" spans="2:7">
      <c r="B2170" s="76">
        <v>40878</v>
      </c>
      <c r="C2170" s="77">
        <v>85.74</v>
      </c>
      <c r="D2170" s="55">
        <f t="shared" si="102"/>
        <v>-3.9999999999992042E-2</v>
      </c>
      <c r="E2170" s="56">
        <f t="shared" si="101"/>
        <v>5199.999999998965</v>
      </c>
      <c r="F2170" s="57"/>
      <c r="G2170" s="56">
        <f t="shared" si="103"/>
        <v>257139.99999999886</v>
      </c>
    </row>
    <row r="2171" spans="2:7">
      <c r="B2171" s="76">
        <v>40877</v>
      </c>
      <c r="C2171" s="77">
        <v>86.12</v>
      </c>
      <c r="D2171" s="55">
        <f t="shared" si="102"/>
        <v>-0.38000000000000966</v>
      </c>
      <c r="E2171" s="56">
        <f t="shared" si="101"/>
        <v>49400.000000001259</v>
      </c>
      <c r="F2171" s="57"/>
      <c r="G2171" s="56">
        <f t="shared" si="103"/>
        <v>257139.99999999886</v>
      </c>
    </row>
    <row r="2172" spans="2:7">
      <c r="B2172" s="76">
        <v>40876</v>
      </c>
      <c r="C2172" s="77">
        <v>86.37</v>
      </c>
      <c r="D2172" s="55">
        <f t="shared" si="102"/>
        <v>-0.25</v>
      </c>
      <c r="E2172" s="56">
        <f t="shared" si="101"/>
        <v>32500</v>
      </c>
      <c r="F2172" s="57"/>
      <c r="G2172" s="56">
        <f t="shared" si="103"/>
        <v>257139.99999999886</v>
      </c>
    </row>
    <row r="2173" spans="2:7">
      <c r="B2173" s="76">
        <v>40875</v>
      </c>
      <c r="C2173" s="77">
        <v>86.72</v>
      </c>
      <c r="D2173" s="55">
        <f t="shared" si="102"/>
        <v>-0.34999999999999432</v>
      </c>
      <c r="E2173" s="56">
        <f t="shared" si="101"/>
        <v>45499.999999999258</v>
      </c>
      <c r="F2173" s="57"/>
      <c r="G2173" s="56">
        <f t="shared" si="103"/>
        <v>257139.99999999886</v>
      </c>
    </row>
    <row r="2174" spans="2:7">
      <c r="B2174" s="76">
        <v>40874</v>
      </c>
      <c r="C2174" s="77">
        <v>86.49</v>
      </c>
      <c r="D2174" s="55">
        <f t="shared" si="102"/>
        <v>0.23000000000000398</v>
      </c>
      <c r="E2174" s="56">
        <f t="shared" si="101"/>
        <v>-29900.000000000517</v>
      </c>
      <c r="F2174" s="57"/>
      <c r="G2174" s="56">
        <f t="shared" si="103"/>
        <v>257139.99999999886</v>
      </c>
    </row>
    <row r="2175" spans="2:7">
      <c r="B2175" s="76">
        <v>40873</v>
      </c>
      <c r="C2175" s="77">
        <v>86.76</v>
      </c>
      <c r="D2175" s="55">
        <f t="shared" si="102"/>
        <v>-0.27000000000001023</v>
      </c>
      <c r="E2175" s="56">
        <f t="shared" si="101"/>
        <v>35100.000000001332</v>
      </c>
      <c r="F2175" s="57"/>
      <c r="G2175" s="56">
        <f t="shared" si="103"/>
        <v>257139.99999999886</v>
      </c>
    </row>
    <row r="2176" spans="2:7">
      <c r="B2176" s="76">
        <v>40872</v>
      </c>
      <c r="C2176" s="77">
        <v>86.44</v>
      </c>
      <c r="D2176" s="55">
        <f t="shared" si="102"/>
        <v>0.32000000000000739</v>
      </c>
      <c r="E2176" s="56">
        <f t="shared" si="101"/>
        <v>-41600.00000000096</v>
      </c>
      <c r="F2176" s="57"/>
      <c r="G2176" s="56">
        <f t="shared" si="103"/>
        <v>257139.99999999886</v>
      </c>
    </row>
    <row r="2177" spans="2:7">
      <c r="B2177" s="76">
        <v>40871</v>
      </c>
      <c r="C2177" s="77">
        <v>85.86</v>
      </c>
      <c r="D2177" s="55">
        <f t="shared" si="102"/>
        <v>0.57999999999999829</v>
      </c>
      <c r="E2177" s="56">
        <f t="shared" si="101"/>
        <v>-75399.999999999782</v>
      </c>
      <c r="F2177" s="57"/>
      <c r="G2177" s="56">
        <f t="shared" si="103"/>
        <v>257139.99999999886</v>
      </c>
    </row>
    <row r="2178" spans="2:7">
      <c r="B2178" s="76">
        <v>40870</v>
      </c>
      <c r="C2178" s="77">
        <v>84.97</v>
      </c>
      <c r="D2178" s="55">
        <f t="shared" si="102"/>
        <v>0.89000000000000057</v>
      </c>
      <c r="E2178" s="56">
        <f t="shared" si="101"/>
        <v>-115700.00000000007</v>
      </c>
      <c r="F2178" s="57"/>
      <c r="G2178" s="56">
        <f t="shared" si="103"/>
        <v>257139.99999999886</v>
      </c>
    </row>
    <row r="2179" spans="2:7">
      <c r="B2179" s="76">
        <v>40869</v>
      </c>
      <c r="C2179" s="77">
        <v>84.39</v>
      </c>
      <c r="D2179" s="55">
        <f t="shared" si="102"/>
        <v>0.57999999999999829</v>
      </c>
      <c r="E2179" s="56">
        <f t="shared" si="101"/>
        <v>-75399.999999999782</v>
      </c>
      <c r="F2179" s="57"/>
      <c r="G2179" s="56">
        <f t="shared" si="103"/>
        <v>257139.99999999886</v>
      </c>
    </row>
    <row r="2180" spans="2:7">
      <c r="B2180" s="76">
        <v>40868</v>
      </c>
      <c r="C2180" s="77">
        <v>84.39</v>
      </c>
      <c r="D2180" s="55">
        <f t="shared" si="102"/>
        <v>0</v>
      </c>
      <c r="E2180" s="56">
        <f t="shared" si="101"/>
        <v>0</v>
      </c>
      <c r="F2180" s="57"/>
      <c r="G2180" s="56">
        <f t="shared" si="103"/>
        <v>266239.99999999983</v>
      </c>
    </row>
    <row r="2181" spans="2:7">
      <c r="B2181" s="76">
        <v>40867</v>
      </c>
      <c r="C2181" s="77">
        <v>84.57</v>
      </c>
      <c r="D2181" s="55">
        <f t="shared" si="102"/>
        <v>-0.17999999999999261</v>
      </c>
      <c r="E2181" s="56">
        <f t="shared" si="101"/>
        <v>23399.99999999904</v>
      </c>
      <c r="F2181" s="57"/>
      <c r="G2181" s="56">
        <f t="shared" si="103"/>
        <v>266239.99999999983</v>
      </c>
    </row>
    <row r="2182" spans="2:7">
      <c r="B2182" s="76">
        <v>40866</v>
      </c>
      <c r="C2182" s="77">
        <v>84.22</v>
      </c>
      <c r="D2182" s="55">
        <f t="shared" si="102"/>
        <v>0.34999999999999432</v>
      </c>
      <c r="E2182" s="56">
        <f t="shared" si="101"/>
        <v>-45499.999999999258</v>
      </c>
      <c r="F2182" s="57"/>
      <c r="G2182" s="56">
        <f t="shared" si="103"/>
        <v>266239.99999999983</v>
      </c>
    </row>
    <row r="2183" spans="2:7">
      <c r="B2183" s="76">
        <v>40865</v>
      </c>
      <c r="C2183" s="77">
        <v>84.69</v>
      </c>
      <c r="D2183" s="55">
        <f t="shared" si="102"/>
        <v>-0.46999999999999886</v>
      </c>
      <c r="E2183" s="56">
        <f t="shared" si="101"/>
        <v>61099.999999999854</v>
      </c>
      <c r="F2183" s="57"/>
      <c r="G2183" s="56">
        <f t="shared" si="103"/>
        <v>266239.99999999983</v>
      </c>
    </row>
    <row r="2184" spans="2:7">
      <c r="B2184" s="76">
        <v>40864</v>
      </c>
      <c r="C2184" s="77">
        <v>84.4</v>
      </c>
      <c r="D2184" s="55">
        <f t="shared" si="102"/>
        <v>0.28999999999999204</v>
      </c>
      <c r="E2184" s="56">
        <f t="shared" ref="E2184:E2247" si="104">$J$8*D2184</f>
        <v>-37699.999999998967</v>
      </c>
      <c r="F2184" s="57"/>
      <c r="G2184" s="56">
        <f t="shared" si="103"/>
        <v>274819.99999999983</v>
      </c>
    </row>
    <row r="2185" spans="2:7">
      <c r="B2185" s="76">
        <v>40863</v>
      </c>
      <c r="C2185" s="77">
        <v>84.94</v>
      </c>
      <c r="D2185" s="55">
        <f t="shared" si="102"/>
        <v>-0.53999999999999204</v>
      </c>
      <c r="E2185" s="56">
        <f t="shared" si="104"/>
        <v>70199.999999998967</v>
      </c>
      <c r="F2185" s="57"/>
      <c r="G2185" s="56">
        <f t="shared" si="103"/>
        <v>274819.99999999983</v>
      </c>
    </row>
    <row r="2186" spans="2:7">
      <c r="B2186" s="76">
        <v>40862</v>
      </c>
      <c r="C2186" s="77">
        <v>84.69</v>
      </c>
      <c r="D2186" s="55">
        <f t="shared" ref="D2186:D2249" si="105">C2185-C2186</f>
        <v>0.25</v>
      </c>
      <c r="E2186" s="56">
        <f t="shared" si="104"/>
        <v>-32500</v>
      </c>
      <c r="F2186" s="57"/>
      <c r="G2186" s="56">
        <f t="shared" ref="G2186:G2249" si="106">-PERCENTILE(E2186:E2446,1-$J$7)</f>
        <v>274819.99999999983</v>
      </c>
    </row>
    <row r="2187" spans="2:7">
      <c r="B2187" s="76">
        <v>40861</v>
      </c>
      <c r="C2187" s="77">
        <v>85.07</v>
      </c>
      <c r="D2187" s="55">
        <f t="shared" si="105"/>
        <v>-0.37999999999999545</v>
      </c>
      <c r="E2187" s="56">
        <f t="shared" si="104"/>
        <v>49399.999999999411</v>
      </c>
      <c r="F2187" s="57"/>
      <c r="G2187" s="56">
        <f t="shared" si="106"/>
        <v>274819.99999999983</v>
      </c>
    </row>
    <row r="2188" spans="2:7">
      <c r="B2188" s="76">
        <v>40860</v>
      </c>
      <c r="C2188" s="77">
        <v>84.71</v>
      </c>
      <c r="D2188" s="55">
        <f t="shared" si="105"/>
        <v>0.35999999999999943</v>
      </c>
      <c r="E2188" s="56">
        <f t="shared" si="104"/>
        <v>-46799.999999999927</v>
      </c>
      <c r="F2188" s="57"/>
      <c r="G2188" s="56">
        <f t="shared" si="106"/>
        <v>274819.99999999983</v>
      </c>
    </row>
    <row r="2189" spans="2:7">
      <c r="B2189" s="76">
        <v>40859</v>
      </c>
      <c r="C2189" s="77">
        <v>84.65</v>
      </c>
      <c r="D2189" s="55">
        <f t="shared" si="105"/>
        <v>5.9999999999988063E-2</v>
      </c>
      <c r="E2189" s="56">
        <f t="shared" si="104"/>
        <v>-7799.9999999984484</v>
      </c>
      <c r="F2189" s="57"/>
      <c r="G2189" s="56">
        <f t="shared" si="106"/>
        <v>274819.99999999983</v>
      </c>
    </row>
    <row r="2190" spans="2:7">
      <c r="B2190" s="76">
        <v>40858</v>
      </c>
      <c r="C2190" s="77">
        <v>85.25</v>
      </c>
      <c r="D2190" s="55">
        <f t="shared" si="105"/>
        <v>-0.59999999999999432</v>
      </c>
      <c r="E2190" s="56">
        <f t="shared" si="104"/>
        <v>77999.999999999258</v>
      </c>
      <c r="F2190" s="57"/>
      <c r="G2190" s="56">
        <f t="shared" si="106"/>
        <v>274819.99999999983</v>
      </c>
    </row>
    <row r="2191" spans="2:7">
      <c r="B2191" s="76">
        <v>40857</v>
      </c>
      <c r="C2191" s="77">
        <v>84.89</v>
      </c>
      <c r="D2191" s="55">
        <f t="shared" si="105"/>
        <v>0.35999999999999943</v>
      </c>
      <c r="E2191" s="56">
        <f t="shared" si="104"/>
        <v>-46799.999999999927</v>
      </c>
      <c r="F2191" s="57"/>
      <c r="G2191" s="56">
        <f t="shared" si="106"/>
        <v>274819.99999999983</v>
      </c>
    </row>
    <row r="2192" spans="2:7">
      <c r="B2192" s="76">
        <v>40856</v>
      </c>
      <c r="C2192" s="77">
        <v>85.13</v>
      </c>
      <c r="D2192" s="55">
        <f t="shared" si="105"/>
        <v>-0.23999999999999488</v>
      </c>
      <c r="E2192" s="56">
        <f t="shared" si="104"/>
        <v>31199.999999999334</v>
      </c>
      <c r="F2192" s="57"/>
      <c r="G2192" s="56">
        <f t="shared" si="106"/>
        <v>274819.99999999983</v>
      </c>
    </row>
    <row r="2193" spans="2:7">
      <c r="B2193" s="76">
        <v>40855</v>
      </c>
      <c r="C2193" s="77">
        <v>84.04</v>
      </c>
      <c r="D2193" s="55">
        <f t="shared" si="105"/>
        <v>1.0899999999999892</v>
      </c>
      <c r="E2193" s="56">
        <f t="shared" si="104"/>
        <v>-141699.9999999986</v>
      </c>
      <c r="F2193" s="57"/>
      <c r="G2193" s="56">
        <f t="shared" si="106"/>
        <v>274819.99999999983</v>
      </c>
    </row>
    <row r="2194" spans="2:7">
      <c r="B2194" s="76">
        <v>40854</v>
      </c>
      <c r="C2194" s="77">
        <v>84.02</v>
      </c>
      <c r="D2194" s="55">
        <f t="shared" si="105"/>
        <v>2.0000000000010232E-2</v>
      </c>
      <c r="E2194" s="56">
        <f t="shared" si="104"/>
        <v>-2600.0000000013301</v>
      </c>
      <c r="F2194" s="57"/>
      <c r="G2194" s="56">
        <f t="shared" si="106"/>
        <v>274819.99999999983</v>
      </c>
    </row>
    <row r="2195" spans="2:7">
      <c r="B2195" s="76">
        <v>40853</v>
      </c>
      <c r="C2195" s="77">
        <v>83.91</v>
      </c>
      <c r="D2195" s="55">
        <f t="shared" si="105"/>
        <v>0.10999999999999943</v>
      </c>
      <c r="E2195" s="56">
        <f t="shared" si="104"/>
        <v>-14299.999999999925</v>
      </c>
      <c r="F2195" s="57"/>
      <c r="G2195" s="56">
        <f t="shared" si="106"/>
        <v>274819.99999999983</v>
      </c>
    </row>
    <row r="2196" spans="2:7">
      <c r="B2196" s="76">
        <v>40852</v>
      </c>
      <c r="C2196" s="77">
        <v>82.21</v>
      </c>
      <c r="D2196" s="55">
        <f t="shared" si="105"/>
        <v>1.7000000000000028</v>
      </c>
      <c r="E2196" s="56">
        <f t="shared" si="104"/>
        <v>-221000.00000000038</v>
      </c>
      <c r="F2196" s="57"/>
      <c r="G2196" s="56">
        <f t="shared" si="106"/>
        <v>274819.99999999983</v>
      </c>
    </row>
    <row r="2197" spans="2:7">
      <c r="B2197" s="76">
        <v>40851</v>
      </c>
      <c r="C2197" s="77">
        <v>83.69</v>
      </c>
      <c r="D2197" s="55">
        <f t="shared" si="105"/>
        <v>-1.480000000000004</v>
      </c>
      <c r="E2197" s="56">
        <f t="shared" si="104"/>
        <v>192400.00000000052</v>
      </c>
      <c r="F2197" s="57"/>
      <c r="G2197" s="56">
        <f t="shared" si="106"/>
        <v>274819.99999999983</v>
      </c>
    </row>
    <row r="2198" spans="2:7">
      <c r="B2198" s="76">
        <v>40850</v>
      </c>
      <c r="C2198" s="77">
        <v>84.99</v>
      </c>
      <c r="D2198" s="55">
        <f t="shared" si="105"/>
        <v>-1.2999999999999972</v>
      </c>
      <c r="E2198" s="56">
        <f t="shared" si="104"/>
        <v>168999.99999999962</v>
      </c>
      <c r="F2198" s="57"/>
      <c r="G2198" s="56">
        <f t="shared" si="106"/>
        <v>274819.99999999983</v>
      </c>
    </row>
    <row r="2199" spans="2:7">
      <c r="B2199" s="76">
        <v>40849</v>
      </c>
      <c r="C2199" s="77">
        <v>83.55</v>
      </c>
      <c r="D2199" s="55">
        <f t="shared" si="105"/>
        <v>1.4399999999999977</v>
      </c>
      <c r="E2199" s="56">
        <f t="shared" si="104"/>
        <v>-187199.99999999971</v>
      </c>
      <c r="F2199" s="57"/>
      <c r="G2199" s="56">
        <f t="shared" si="106"/>
        <v>274819.99999999983</v>
      </c>
    </row>
    <row r="2200" spans="2:7">
      <c r="B2200" s="76">
        <v>40848</v>
      </c>
      <c r="C2200" s="77">
        <v>83.48</v>
      </c>
      <c r="D2200" s="55">
        <f t="shared" si="105"/>
        <v>6.9999999999993179E-2</v>
      </c>
      <c r="E2200" s="56">
        <f t="shared" si="104"/>
        <v>-9099.9999999991123</v>
      </c>
      <c r="F2200" s="57"/>
      <c r="G2200" s="56">
        <f t="shared" si="106"/>
        <v>274819.99999999983</v>
      </c>
    </row>
    <row r="2201" spans="2:7">
      <c r="B2201" s="76">
        <v>40847</v>
      </c>
      <c r="C2201" s="77">
        <v>85.19</v>
      </c>
      <c r="D2201" s="55">
        <f t="shared" si="105"/>
        <v>-1.7099999999999937</v>
      </c>
      <c r="E2201" s="56">
        <f t="shared" si="104"/>
        <v>222299.99999999919</v>
      </c>
      <c r="F2201" s="57"/>
      <c r="G2201" s="56">
        <f t="shared" si="106"/>
        <v>274819.99999999983</v>
      </c>
    </row>
    <row r="2202" spans="2:7">
      <c r="B2202" s="76">
        <v>40846</v>
      </c>
      <c r="C2202" s="77">
        <v>85.97</v>
      </c>
      <c r="D2202" s="55">
        <f t="shared" si="105"/>
        <v>-0.78000000000000114</v>
      </c>
      <c r="E2202" s="56">
        <f t="shared" si="104"/>
        <v>101400.00000000015</v>
      </c>
      <c r="F2202" s="57"/>
      <c r="G2202" s="56">
        <f t="shared" si="106"/>
        <v>274819.99999999983</v>
      </c>
    </row>
    <row r="2203" spans="2:7">
      <c r="B2203" s="76">
        <v>40845</v>
      </c>
      <c r="C2203" s="77">
        <v>85.71</v>
      </c>
      <c r="D2203" s="55">
        <f t="shared" si="105"/>
        <v>0.26000000000000512</v>
      </c>
      <c r="E2203" s="56">
        <f t="shared" si="104"/>
        <v>-33800.000000000662</v>
      </c>
      <c r="F2203" s="57"/>
      <c r="G2203" s="56">
        <f t="shared" si="106"/>
        <v>274819.99999999983</v>
      </c>
    </row>
    <row r="2204" spans="2:7">
      <c r="B2204" s="76">
        <v>40844</v>
      </c>
      <c r="C2204" s="77">
        <v>86.69</v>
      </c>
      <c r="D2204" s="55">
        <f t="shared" si="105"/>
        <v>-0.98000000000000398</v>
      </c>
      <c r="E2204" s="56">
        <f t="shared" si="104"/>
        <v>127400.00000000052</v>
      </c>
      <c r="F2204" s="57"/>
      <c r="G2204" s="56">
        <f t="shared" si="106"/>
        <v>274819.99999999983</v>
      </c>
    </row>
    <row r="2205" spans="2:7">
      <c r="B2205" s="76">
        <v>40843</v>
      </c>
      <c r="C2205" s="77">
        <v>87.07</v>
      </c>
      <c r="D2205" s="55">
        <f t="shared" si="105"/>
        <v>-0.37999999999999545</v>
      </c>
      <c r="E2205" s="56">
        <f t="shared" si="104"/>
        <v>49399.999999999411</v>
      </c>
      <c r="F2205" s="57"/>
      <c r="G2205" s="56">
        <f t="shared" si="106"/>
        <v>274819.99999999983</v>
      </c>
    </row>
    <row r="2206" spans="2:7">
      <c r="B2206" s="76">
        <v>40842</v>
      </c>
      <c r="C2206" s="77">
        <v>86.77</v>
      </c>
      <c r="D2206" s="55">
        <f t="shared" si="105"/>
        <v>0.29999999999999716</v>
      </c>
      <c r="E2206" s="56">
        <f t="shared" si="104"/>
        <v>-38999.999999999629</v>
      </c>
      <c r="F2206" s="57"/>
      <c r="G2206" s="56">
        <f t="shared" si="106"/>
        <v>274819.99999999983</v>
      </c>
    </row>
    <row r="2207" spans="2:7">
      <c r="B2207" s="76">
        <v>40841</v>
      </c>
      <c r="C2207" s="77">
        <v>85.85</v>
      </c>
      <c r="D2207" s="55">
        <f t="shared" si="105"/>
        <v>0.92000000000000171</v>
      </c>
      <c r="E2207" s="56">
        <f t="shared" si="104"/>
        <v>-119600.00000000022</v>
      </c>
      <c r="F2207" s="57"/>
      <c r="G2207" s="56">
        <f t="shared" si="106"/>
        <v>274819.99999999983</v>
      </c>
    </row>
    <row r="2208" spans="2:7">
      <c r="B2208" s="76">
        <v>40840</v>
      </c>
      <c r="C2208" s="77">
        <v>85.88</v>
      </c>
      <c r="D2208" s="55">
        <f t="shared" si="105"/>
        <v>-3.0000000000001137E-2</v>
      </c>
      <c r="E2208" s="56">
        <f t="shared" si="104"/>
        <v>3900.0000000001478</v>
      </c>
      <c r="F2208" s="57"/>
      <c r="G2208" s="56">
        <f t="shared" si="106"/>
        <v>274819.99999999983</v>
      </c>
    </row>
    <row r="2209" spans="2:7">
      <c r="B2209" s="76">
        <v>40839</v>
      </c>
      <c r="C2209" s="77">
        <v>85.09</v>
      </c>
      <c r="D2209" s="55">
        <f t="shared" si="105"/>
        <v>0.78999999999999204</v>
      </c>
      <c r="E2209" s="56">
        <f t="shared" si="104"/>
        <v>-102699.99999999897</v>
      </c>
      <c r="F2209" s="57"/>
      <c r="G2209" s="56">
        <f t="shared" si="106"/>
        <v>274819.99999999983</v>
      </c>
    </row>
    <row r="2210" spans="2:7">
      <c r="B2210" s="76">
        <v>40838</v>
      </c>
      <c r="C2210" s="77">
        <v>84.85</v>
      </c>
      <c r="D2210" s="55">
        <f t="shared" si="105"/>
        <v>0.24000000000000909</v>
      </c>
      <c r="E2210" s="56">
        <f t="shared" si="104"/>
        <v>-31200.000000001182</v>
      </c>
      <c r="F2210" s="57"/>
      <c r="G2210" s="56">
        <f t="shared" si="106"/>
        <v>274819.99999999983</v>
      </c>
    </row>
    <row r="2211" spans="2:7">
      <c r="B2211" s="76">
        <v>40837</v>
      </c>
      <c r="C2211" s="77">
        <v>86.06</v>
      </c>
      <c r="D2211" s="55">
        <f t="shared" si="105"/>
        <v>-1.210000000000008</v>
      </c>
      <c r="E2211" s="56">
        <f t="shared" si="104"/>
        <v>157300.00000000105</v>
      </c>
      <c r="F2211" s="57"/>
      <c r="G2211" s="56">
        <f t="shared" si="106"/>
        <v>274819.99999999983</v>
      </c>
    </row>
    <row r="2212" spans="2:7">
      <c r="B2212" s="76">
        <v>40836</v>
      </c>
      <c r="C2212" s="77">
        <v>85.3</v>
      </c>
      <c r="D2212" s="55">
        <f t="shared" si="105"/>
        <v>0.76000000000000512</v>
      </c>
      <c r="E2212" s="56">
        <f t="shared" si="104"/>
        <v>-98800.000000000669</v>
      </c>
      <c r="F2212" s="57"/>
      <c r="G2212" s="56">
        <f t="shared" si="106"/>
        <v>274819.99999999983</v>
      </c>
    </row>
    <row r="2213" spans="2:7">
      <c r="B2213" s="76">
        <v>40835</v>
      </c>
      <c r="C2213" s="77">
        <v>86.36</v>
      </c>
      <c r="D2213" s="55">
        <f t="shared" si="105"/>
        <v>-1.0600000000000023</v>
      </c>
      <c r="E2213" s="56">
        <f t="shared" si="104"/>
        <v>137800.00000000029</v>
      </c>
      <c r="F2213" s="57"/>
      <c r="G2213" s="56">
        <f t="shared" si="106"/>
        <v>274819.99999999983</v>
      </c>
    </row>
    <row r="2214" spans="2:7">
      <c r="B2214" s="76">
        <v>40834</v>
      </c>
      <c r="C2214" s="77">
        <v>85.3</v>
      </c>
      <c r="D2214" s="55">
        <f t="shared" si="105"/>
        <v>1.0600000000000023</v>
      </c>
      <c r="E2214" s="56">
        <f t="shared" si="104"/>
        <v>-137800.00000000029</v>
      </c>
      <c r="F2214" s="57"/>
      <c r="G2214" s="56">
        <f t="shared" si="106"/>
        <v>274819.99999999983</v>
      </c>
    </row>
    <row r="2215" spans="2:7">
      <c r="B2215" s="76">
        <v>40833</v>
      </c>
      <c r="C2215" s="77">
        <v>84.28</v>
      </c>
      <c r="D2215" s="55">
        <f t="shared" si="105"/>
        <v>1.019999999999996</v>
      </c>
      <c r="E2215" s="56">
        <f t="shared" si="104"/>
        <v>-132599.99999999948</v>
      </c>
      <c r="F2215" s="57"/>
      <c r="G2215" s="56">
        <f t="shared" si="106"/>
        <v>274819.99999999983</v>
      </c>
    </row>
    <row r="2216" spans="2:7">
      <c r="B2216" s="76">
        <v>40832</v>
      </c>
      <c r="C2216" s="77">
        <v>84.02</v>
      </c>
      <c r="D2216" s="55">
        <f t="shared" si="105"/>
        <v>0.26000000000000512</v>
      </c>
      <c r="E2216" s="56">
        <f t="shared" si="104"/>
        <v>-33800.000000000662</v>
      </c>
      <c r="F2216" s="57"/>
      <c r="G2216" s="56">
        <f t="shared" si="106"/>
        <v>274819.99999999983</v>
      </c>
    </row>
    <row r="2217" spans="2:7">
      <c r="B2217" s="76">
        <v>40831</v>
      </c>
      <c r="C2217" s="77">
        <v>84.13</v>
      </c>
      <c r="D2217" s="55">
        <f t="shared" si="105"/>
        <v>-0.10999999999999943</v>
      </c>
      <c r="E2217" s="56">
        <f t="shared" si="104"/>
        <v>14299.999999999925</v>
      </c>
      <c r="F2217" s="57"/>
      <c r="G2217" s="56">
        <f t="shared" si="106"/>
        <v>274819.99999999983</v>
      </c>
    </row>
    <row r="2218" spans="2:7">
      <c r="B2218" s="76">
        <v>40830</v>
      </c>
      <c r="C2218" s="77">
        <v>85.25</v>
      </c>
      <c r="D2218" s="55">
        <f t="shared" si="105"/>
        <v>-1.1200000000000045</v>
      </c>
      <c r="E2218" s="56">
        <f t="shared" si="104"/>
        <v>145600.00000000058</v>
      </c>
      <c r="F2218" s="57"/>
      <c r="G2218" s="56">
        <f t="shared" si="106"/>
        <v>274819.99999999983</v>
      </c>
    </row>
    <row r="2219" spans="2:7">
      <c r="B2219" s="76">
        <v>40829</v>
      </c>
      <c r="C2219" s="77">
        <v>84.95</v>
      </c>
      <c r="D2219" s="55">
        <f t="shared" si="105"/>
        <v>0.29999999999999716</v>
      </c>
      <c r="E2219" s="56">
        <f t="shared" si="104"/>
        <v>-38999.999999999629</v>
      </c>
      <c r="F2219" s="57"/>
      <c r="G2219" s="56">
        <f t="shared" si="106"/>
        <v>274819.99999999983</v>
      </c>
    </row>
    <row r="2220" spans="2:7">
      <c r="B2220" s="76">
        <v>40828</v>
      </c>
      <c r="C2220" s="77">
        <v>83.89</v>
      </c>
      <c r="D2220" s="55">
        <f t="shared" si="105"/>
        <v>1.0600000000000023</v>
      </c>
      <c r="E2220" s="56">
        <f t="shared" si="104"/>
        <v>-137800.00000000029</v>
      </c>
      <c r="F2220" s="57"/>
      <c r="G2220" s="56">
        <f t="shared" si="106"/>
        <v>274819.99999999983</v>
      </c>
    </row>
    <row r="2221" spans="2:7">
      <c r="B2221" s="76">
        <v>40827</v>
      </c>
      <c r="C2221" s="77">
        <v>83.65</v>
      </c>
      <c r="D2221" s="55">
        <f t="shared" si="105"/>
        <v>0.23999999999999488</v>
      </c>
      <c r="E2221" s="56">
        <f t="shared" si="104"/>
        <v>-31199.999999999334</v>
      </c>
      <c r="F2221" s="57"/>
      <c r="G2221" s="56">
        <f t="shared" si="106"/>
        <v>274819.99999999983</v>
      </c>
    </row>
    <row r="2222" spans="2:7">
      <c r="B2222" s="76">
        <v>40826</v>
      </c>
      <c r="C2222" s="77">
        <v>85.35</v>
      </c>
      <c r="D2222" s="55">
        <f t="shared" si="105"/>
        <v>-1.6999999999999886</v>
      </c>
      <c r="E2222" s="56">
        <f t="shared" si="104"/>
        <v>220999.99999999852</v>
      </c>
      <c r="F2222" s="57"/>
      <c r="G2222" s="56">
        <f t="shared" si="106"/>
        <v>274819.99999999983</v>
      </c>
    </row>
    <row r="2223" spans="2:7">
      <c r="B2223" s="76">
        <v>40825</v>
      </c>
      <c r="C2223" s="77">
        <v>85.7</v>
      </c>
      <c r="D2223" s="55">
        <f t="shared" si="105"/>
        <v>-0.35000000000000853</v>
      </c>
      <c r="E2223" s="56">
        <f t="shared" si="104"/>
        <v>45500.000000001106</v>
      </c>
      <c r="F2223" s="57"/>
      <c r="G2223" s="56">
        <f t="shared" si="106"/>
        <v>274819.99999999983</v>
      </c>
    </row>
    <row r="2224" spans="2:7">
      <c r="B2224" s="76">
        <v>40824</v>
      </c>
      <c r="C2224" s="77">
        <v>87.04</v>
      </c>
      <c r="D2224" s="55">
        <f t="shared" si="105"/>
        <v>-1.3400000000000034</v>
      </c>
      <c r="E2224" s="56">
        <f t="shared" si="104"/>
        <v>174200.00000000044</v>
      </c>
      <c r="F2224" s="57"/>
      <c r="G2224" s="56">
        <f t="shared" si="106"/>
        <v>274819.99999999983</v>
      </c>
    </row>
    <row r="2225" spans="2:7">
      <c r="B2225" s="76">
        <v>40823</v>
      </c>
      <c r="C2225" s="77">
        <v>87.04</v>
      </c>
      <c r="D2225" s="55">
        <f t="shared" si="105"/>
        <v>0</v>
      </c>
      <c r="E2225" s="56">
        <f t="shared" si="104"/>
        <v>0</v>
      </c>
      <c r="F2225" s="57"/>
      <c r="G2225" s="56">
        <f t="shared" si="106"/>
        <v>278719.99999999959</v>
      </c>
    </row>
    <row r="2226" spans="2:7">
      <c r="B2226" s="76">
        <v>40822</v>
      </c>
      <c r="C2226" s="77">
        <v>87.5</v>
      </c>
      <c r="D2226" s="55">
        <f t="shared" si="105"/>
        <v>-0.45999999999999375</v>
      </c>
      <c r="E2226" s="56">
        <f t="shared" si="104"/>
        <v>59799.999999999185</v>
      </c>
      <c r="F2226" s="57"/>
      <c r="G2226" s="56">
        <f t="shared" si="106"/>
        <v>278719.99999999959</v>
      </c>
    </row>
    <row r="2227" spans="2:7">
      <c r="B2227" s="76">
        <v>40821</v>
      </c>
      <c r="C2227" s="77">
        <v>88.15</v>
      </c>
      <c r="D2227" s="55">
        <f t="shared" si="105"/>
        <v>-0.65000000000000568</v>
      </c>
      <c r="E2227" s="56">
        <f t="shared" si="104"/>
        <v>84500.000000000742</v>
      </c>
      <c r="F2227" s="57"/>
      <c r="G2227" s="56">
        <f t="shared" si="106"/>
        <v>278719.99999999959</v>
      </c>
    </row>
    <row r="2228" spans="2:7">
      <c r="B2228" s="76">
        <v>40820</v>
      </c>
      <c r="C2228" s="77">
        <v>88.29</v>
      </c>
      <c r="D2228" s="55">
        <f t="shared" si="105"/>
        <v>-0.14000000000000057</v>
      </c>
      <c r="E2228" s="56">
        <f t="shared" si="104"/>
        <v>18200.000000000073</v>
      </c>
      <c r="F2228" s="57"/>
      <c r="G2228" s="56">
        <f t="shared" si="106"/>
        <v>278719.99999999959</v>
      </c>
    </row>
    <row r="2229" spans="2:7">
      <c r="B2229" s="76">
        <v>40819</v>
      </c>
      <c r="C2229" s="77">
        <v>88.71</v>
      </c>
      <c r="D2229" s="55">
        <f t="shared" si="105"/>
        <v>-0.41999999999998749</v>
      </c>
      <c r="E2229" s="56">
        <f t="shared" si="104"/>
        <v>54599.999999998377</v>
      </c>
      <c r="F2229" s="57"/>
      <c r="G2229" s="56">
        <f t="shared" si="106"/>
        <v>278719.99999999959</v>
      </c>
    </row>
    <row r="2230" spans="2:7">
      <c r="B2230" s="76">
        <v>40818</v>
      </c>
      <c r="C2230" s="77">
        <v>89.55</v>
      </c>
      <c r="D2230" s="55">
        <f t="shared" si="105"/>
        <v>-0.84000000000000341</v>
      </c>
      <c r="E2230" s="56">
        <f t="shared" si="104"/>
        <v>109200.00000000044</v>
      </c>
      <c r="F2230" s="57"/>
      <c r="G2230" s="56">
        <f t="shared" si="106"/>
        <v>278719.99999999959</v>
      </c>
    </row>
    <row r="2231" spans="2:7">
      <c r="B2231" s="76">
        <v>40817</v>
      </c>
      <c r="C2231" s="77">
        <v>89.99</v>
      </c>
      <c r="D2231" s="55">
        <f t="shared" si="105"/>
        <v>-0.43999999999999773</v>
      </c>
      <c r="E2231" s="56">
        <f t="shared" si="104"/>
        <v>57199.999999999702</v>
      </c>
      <c r="F2231" s="57"/>
      <c r="G2231" s="56">
        <f t="shared" si="106"/>
        <v>278719.99999999959</v>
      </c>
    </row>
    <row r="2232" spans="2:7">
      <c r="B2232" s="76">
        <v>40816</v>
      </c>
      <c r="C2232" s="77">
        <v>90.79</v>
      </c>
      <c r="D2232" s="55">
        <f t="shared" si="105"/>
        <v>-0.80000000000001137</v>
      </c>
      <c r="E2232" s="56">
        <f t="shared" si="104"/>
        <v>104000.00000000148</v>
      </c>
      <c r="F2232" s="57"/>
      <c r="G2232" s="56">
        <f t="shared" si="106"/>
        <v>278719.99999999959</v>
      </c>
    </row>
    <row r="2233" spans="2:7">
      <c r="B2233" s="76">
        <v>40815</v>
      </c>
      <c r="C2233" s="77">
        <v>90.02</v>
      </c>
      <c r="D2233" s="55">
        <f t="shared" si="105"/>
        <v>0.77000000000001023</v>
      </c>
      <c r="E2233" s="56">
        <f t="shared" si="104"/>
        <v>-100100.00000000132</v>
      </c>
      <c r="F2233" s="57"/>
      <c r="G2233" s="56">
        <f t="shared" si="106"/>
        <v>278719.99999999959</v>
      </c>
    </row>
    <row r="2234" spans="2:7">
      <c r="B2234" s="76">
        <v>40814</v>
      </c>
      <c r="C2234" s="77">
        <v>89.49</v>
      </c>
      <c r="D2234" s="55">
        <f t="shared" si="105"/>
        <v>0.53000000000000114</v>
      </c>
      <c r="E2234" s="56">
        <f t="shared" si="104"/>
        <v>-68900.000000000146</v>
      </c>
      <c r="F2234" s="57"/>
      <c r="G2234" s="56">
        <f t="shared" si="106"/>
        <v>278719.99999999959</v>
      </c>
    </row>
    <row r="2235" spans="2:7">
      <c r="B2235" s="76">
        <v>40813</v>
      </c>
      <c r="C2235" s="77">
        <v>90.06</v>
      </c>
      <c r="D2235" s="55">
        <f t="shared" si="105"/>
        <v>-0.57000000000000739</v>
      </c>
      <c r="E2235" s="56">
        <f t="shared" si="104"/>
        <v>74100.00000000096</v>
      </c>
      <c r="F2235" s="57"/>
      <c r="G2235" s="56">
        <f t="shared" si="106"/>
        <v>278719.99999999959</v>
      </c>
    </row>
    <row r="2236" spans="2:7">
      <c r="B2236" s="76">
        <v>40812</v>
      </c>
      <c r="C2236" s="77">
        <v>90.44</v>
      </c>
      <c r="D2236" s="55">
        <f t="shared" si="105"/>
        <v>-0.37999999999999545</v>
      </c>
      <c r="E2236" s="56">
        <f t="shared" si="104"/>
        <v>49399.999999999411</v>
      </c>
      <c r="F2236" s="57"/>
      <c r="G2236" s="56">
        <f t="shared" si="106"/>
        <v>278719.99999999959</v>
      </c>
    </row>
    <row r="2237" spans="2:7">
      <c r="B2237" s="76">
        <v>40811</v>
      </c>
      <c r="C2237" s="77">
        <v>90.38</v>
      </c>
      <c r="D2237" s="55">
        <f t="shared" si="105"/>
        <v>6.0000000000002274E-2</v>
      </c>
      <c r="E2237" s="56">
        <f t="shared" si="104"/>
        <v>-7800.0000000002956</v>
      </c>
      <c r="F2237" s="57"/>
      <c r="G2237" s="56">
        <f t="shared" si="106"/>
        <v>278719.99999999959</v>
      </c>
    </row>
    <row r="2238" spans="2:7">
      <c r="B2238" s="76">
        <v>40810</v>
      </c>
      <c r="C2238" s="77">
        <v>90.54</v>
      </c>
      <c r="D2238" s="55">
        <f t="shared" si="105"/>
        <v>-0.1600000000000108</v>
      </c>
      <c r="E2238" s="56">
        <f t="shared" si="104"/>
        <v>20800.000000001404</v>
      </c>
      <c r="F2238" s="57"/>
      <c r="G2238" s="56">
        <f t="shared" si="106"/>
        <v>278719.99999999959</v>
      </c>
    </row>
    <row r="2239" spans="2:7">
      <c r="B2239" s="76">
        <v>40809</v>
      </c>
      <c r="C2239" s="77">
        <v>90.07</v>
      </c>
      <c r="D2239" s="55">
        <f t="shared" si="105"/>
        <v>0.47000000000001307</v>
      </c>
      <c r="E2239" s="56">
        <f t="shared" si="104"/>
        <v>-61100.000000001703</v>
      </c>
      <c r="F2239" s="57"/>
      <c r="G2239" s="56">
        <f t="shared" si="106"/>
        <v>278719.99999999959</v>
      </c>
    </row>
    <row r="2240" spans="2:7">
      <c r="B2240" s="76">
        <v>40808</v>
      </c>
      <c r="C2240" s="77">
        <v>90.46</v>
      </c>
      <c r="D2240" s="55">
        <f t="shared" si="105"/>
        <v>-0.39000000000000057</v>
      </c>
      <c r="E2240" s="56">
        <f t="shared" si="104"/>
        <v>50700.000000000073</v>
      </c>
      <c r="F2240" s="57"/>
      <c r="G2240" s="56">
        <f t="shared" si="106"/>
        <v>278719.99999999959</v>
      </c>
    </row>
    <row r="2241" spans="2:7">
      <c r="B2241" s="76">
        <v>40807</v>
      </c>
      <c r="C2241" s="77">
        <v>90.46</v>
      </c>
      <c r="D2241" s="55">
        <f t="shared" si="105"/>
        <v>0</v>
      </c>
      <c r="E2241" s="56">
        <f t="shared" si="104"/>
        <v>0</v>
      </c>
      <c r="F2241" s="57"/>
      <c r="G2241" s="56">
        <f t="shared" si="106"/>
        <v>278719.99999999959</v>
      </c>
    </row>
    <row r="2242" spans="2:7">
      <c r="B2242" s="76">
        <v>40806</v>
      </c>
      <c r="C2242" s="77">
        <v>90.09</v>
      </c>
      <c r="D2242" s="55">
        <f t="shared" si="105"/>
        <v>0.36999999999999034</v>
      </c>
      <c r="E2242" s="56">
        <f t="shared" si="104"/>
        <v>-48099.999999998741</v>
      </c>
      <c r="F2242" s="57"/>
      <c r="G2242" s="56">
        <f t="shared" si="106"/>
        <v>278719.99999999959</v>
      </c>
    </row>
    <row r="2243" spans="2:7">
      <c r="B2243" s="76">
        <v>40805</v>
      </c>
      <c r="C2243" s="77">
        <v>90.04</v>
      </c>
      <c r="D2243" s="55">
        <f t="shared" si="105"/>
        <v>4.9999999999997158E-2</v>
      </c>
      <c r="E2243" s="56">
        <f t="shared" si="104"/>
        <v>-6499.9999999996307</v>
      </c>
      <c r="F2243" s="57"/>
      <c r="G2243" s="56">
        <f t="shared" si="106"/>
        <v>285219.99999999953</v>
      </c>
    </row>
    <row r="2244" spans="2:7">
      <c r="B2244" s="76">
        <v>40804</v>
      </c>
      <c r="C2244" s="77">
        <v>88.64</v>
      </c>
      <c r="D2244" s="55">
        <f t="shared" si="105"/>
        <v>1.4000000000000057</v>
      </c>
      <c r="E2244" s="56">
        <f t="shared" si="104"/>
        <v>-182000.00000000073</v>
      </c>
      <c r="F2244" s="57"/>
      <c r="G2244" s="56">
        <f t="shared" si="106"/>
        <v>285219.99999999953</v>
      </c>
    </row>
    <row r="2245" spans="2:7">
      <c r="B2245" s="76">
        <v>40803</v>
      </c>
      <c r="C2245" s="77">
        <v>87.56</v>
      </c>
      <c r="D2245" s="55">
        <f t="shared" si="105"/>
        <v>1.0799999999999983</v>
      </c>
      <c r="E2245" s="56">
        <f t="shared" si="104"/>
        <v>-140399.99999999977</v>
      </c>
      <c r="F2245" s="57"/>
      <c r="G2245" s="56">
        <f t="shared" si="106"/>
        <v>285219.99999999953</v>
      </c>
    </row>
    <row r="2246" spans="2:7">
      <c r="B2246" s="76">
        <v>40802</v>
      </c>
      <c r="C2246" s="77">
        <v>87.35</v>
      </c>
      <c r="D2246" s="55">
        <f t="shared" si="105"/>
        <v>0.21000000000000796</v>
      </c>
      <c r="E2246" s="56">
        <f t="shared" si="104"/>
        <v>-27300.000000001033</v>
      </c>
      <c r="F2246" s="57"/>
      <c r="G2246" s="56">
        <f t="shared" si="106"/>
        <v>285219.99999999953</v>
      </c>
    </row>
    <row r="2247" spans="2:7">
      <c r="B2247" s="76">
        <v>40801</v>
      </c>
      <c r="C2247" s="77">
        <v>87.98</v>
      </c>
      <c r="D2247" s="55">
        <f t="shared" si="105"/>
        <v>-0.63000000000000966</v>
      </c>
      <c r="E2247" s="56">
        <f t="shared" si="104"/>
        <v>81900.000000001251</v>
      </c>
      <c r="F2247" s="57"/>
      <c r="G2247" s="56">
        <f t="shared" si="106"/>
        <v>285219.99999999953</v>
      </c>
    </row>
    <row r="2248" spans="2:7">
      <c r="B2248" s="76">
        <v>40800</v>
      </c>
      <c r="C2248" s="77">
        <v>88.12</v>
      </c>
      <c r="D2248" s="55">
        <f t="shared" si="105"/>
        <v>-0.14000000000000057</v>
      </c>
      <c r="E2248" s="56">
        <f t="shared" ref="E2248:E2311" si="107">$J$8*D2248</f>
        <v>18200.000000000073</v>
      </c>
      <c r="F2248" s="57"/>
      <c r="G2248" s="56">
        <f t="shared" si="106"/>
        <v>285219.99999999953</v>
      </c>
    </row>
    <row r="2249" spans="2:7">
      <c r="B2249" s="76">
        <v>40799</v>
      </c>
      <c r="C2249" s="77">
        <v>88.59</v>
      </c>
      <c r="D2249" s="55">
        <f t="shared" si="105"/>
        <v>-0.46999999999999886</v>
      </c>
      <c r="E2249" s="56">
        <f t="shared" si="107"/>
        <v>61099.999999999854</v>
      </c>
      <c r="F2249" s="57"/>
      <c r="G2249" s="56">
        <f t="shared" si="106"/>
        <v>285219.99999999953</v>
      </c>
    </row>
    <row r="2250" spans="2:7">
      <c r="B2250" s="76">
        <v>40798</v>
      </c>
      <c r="C2250" s="77">
        <v>88.59</v>
      </c>
      <c r="D2250" s="55">
        <f t="shared" ref="D2250:D2313" si="108">C2249-C2250</f>
        <v>0</v>
      </c>
      <c r="E2250" s="56">
        <f t="shared" si="107"/>
        <v>0</v>
      </c>
      <c r="F2250" s="57"/>
      <c r="G2250" s="56">
        <f t="shared" ref="G2250:G2313" si="109">-PERCENTILE(E2250:E2510,1-$J$7)</f>
        <v>285219.99999999953</v>
      </c>
    </row>
    <row r="2251" spans="2:7">
      <c r="B2251" s="76">
        <v>40797</v>
      </c>
      <c r="C2251" s="77">
        <v>88.59</v>
      </c>
      <c r="D2251" s="55">
        <f t="shared" si="108"/>
        <v>0</v>
      </c>
      <c r="E2251" s="56">
        <f t="shared" si="107"/>
        <v>0</v>
      </c>
      <c r="F2251" s="57"/>
      <c r="G2251" s="56">
        <f t="shared" si="109"/>
        <v>285219.99999999953</v>
      </c>
    </row>
    <row r="2252" spans="2:7">
      <c r="B2252" s="76">
        <v>40796</v>
      </c>
      <c r="C2252" s="77">
        <v>88.35</v>
      </c>
      <c r="D2252" s="55">
        <f t="shared" si="108"/>
        <v>0.24000000000000909</v>
      </c>
      <c r="E2252" s="56">
        <f t="shared" si="107"/>
        <v>-31200.000000001182</v>
      </c>
      <c r="F2252" s="57"/>
      <c r="G2252" s="56">
        <f t="shared" si="109"/>
        <v>285219.99999999953</v>
      </c>
    </row>
    <row r="2253" spans="2:7">
      <c r="B2253" s="76">
        <v>40795</v>
      </c>
      <c r="C2253" s="77">
        <v>88.7</v>
      </c>
      <c r="D2253" s="55">
        <f t="shared" si="108"/>
        <v>-0.35000000000000853</v>
      </c>
      <c r="E2253" s="56">
        <f t="shared" si="107"/>
        <v>45500.000000001106</v>
      </c>
      <c r="F2253" s="57"/>
      <c r="G2253" s="56">
        <f t="shared" si="109"/>
        <v>285219.99999999953</v>
      </c>
    </row>
    <row r="2254" spans="2:7">
      <c r="B2254" s="76">
        <v>40794</v>
      </c>
      <c r="C2254" s="77">
        <v>87.1</v>
      </c>
      <c r="D2254" s="55">
        <f t="shared" si="108"/>
        <v>1.6000000000000085</v>
      </c>
      <c r="E2254" s="56">
        <f t="shared" si="107"/>
        <v>-208000.00000000111</v>
      </c>
      <c r="F2254" s="57"/>
      <c r="G2254" s="56">
        <f t="shared" si="109"/>
        <v>302639.99999999994</v>
      </c>
    </row>
    <row r="2255" spans="2:7">
      <c r="B2255" s="76">
        <v>40793</v>
      </c>
      <c r="C2255" s="77">
        <v>87.13</v>
      </c>
      <c r="D2255" s="55">
        <f t="shared" si="108"/>
        <v>-3.0000000000001137E-2</v>
      </c>
      <c r="E2255" s="56">
        <f t="shared" si="107"/>
        <v>3900.0000000001478</v>
      </c>
      <c r="F2255" s="57"/>
      <c r="G2255" s="56">
        <f t="shared" si="109"/>
        <v>302639.99999999994</v>
      </c>
    </row>
    <row r="2256" spans="2:7">
      <c r="B2256" s="76">
        <v>40792</v>
      </c>
      <c r="C2256" s="77">
        <v>87.42</v>
      </c>
      <c r="D2256" s="55">
        <f t="shared" si="108"/>
        <v>-0.29000000000000625</v>
      </c>
      <c r="E2256" s="56">
        <f t="shared" si="107"/>
        <v>37700.000000000815</v>
      </c>
      <c r="F2256" s="57"/>
      <c r="G2256" s="56">
        <f t="shared" si="109"/>
        <v>302639.99999999994</v>
      </c>
    </row>
    <row r="2257" spans="2:7">
      <c r="B2257" s="76">
        <v>40791</v>
      </c>
      <c r="C2257" s="77">
        <v>87.05</v>
      </c>
      <c r="D2257" s="55">
        <f t="shared" si="108"/>
        <v>0.37000000000000455</v>
      </c>
      <c r="E2257" s="56">
        <f t="shared" si="107"/>
        <v>-48100.000000000589</v>
      </c>
      <c r="F2257" s="57"/>
      <c r="G2257" s="56">
        <f t="shared" si="109"/>
        <v>302639.99999999994</v>
      </c>
    </row>
    <row r="2258" spans="2:7">
      <c r="B2258" s="76">
        <v>40790</v>
      </c>
      <c r="C2258" s="77">
        <v>86.06</v>
      </c>
      <c r="D2258" s="55">
        <f t="shared" si="108"/>
        <v>0.98999999999999488</v>
      </c>
      <c r="E2258" s="56">
        <f t="shared" si="107"/>
        <v>-128699.99999999933</v>
      </c>
      <c r="F2258" s="57"/>
      <c r="G2258" s="56">
        <f t="shared" si="109"/>
        <v>302639.99999999994</v>
      </c>
    </row>
    <row r="2259" spans="2:7">
      <c r="B2259" s="76">
        <v>40789</v>
      </c>
      <c r="C2259" s="77">
        <v>85.53</v>
      </c>
      <c r="D2259" s="55">
        <f t="shared" si="108"/>
        <v>0.53000000000000114</v>
      </c>
      <c r="E2259" s="56">
        <f t="shared" si="107"/>
        <v>-68900.000000000146</v>
      </c>
      <c r="F2259" s="57"/>
      <c r="G2259" s="56">
        <f t="shared" si="109"/>
        <v>302639.99999999994</v>
      </c>
    </row>
    <row r="2260" spans="2:7">
      <c r="B2260" s="76">
        <v>40788</v>
      </c>
      <c r="C2260" s="77">
        <v>86.41</v>
      </c>
      <c r="D2260" s="55">
        <f t="shared" si="108"/>
        <v>-0.87999999999999545</v>
      </c>
      <c r="E2260" s="56">
        <f t="shared" si="107"/>
        <v>114399.9999999994</v>
      </c>
      <c r="F2260" s="57"/>
      <c r="G2260" s="56">
        <f t="shared" si="109"/>
        <v>302639.99999999994</v>
      </c>
    </row>
    <row r="2261" spans="2:7">
      <c r="B2261" s="76">
        <v>40787</v>
      </c>
      <c r="C2261" s="77">
        <v>87.19</v>
      </c>
      <c r="D2261" s="55">
        <f t="shared" si="108"/>
        <v>-0.78000000000000114</v>
      </c>
      <c r="E2261" s="56">
        <f t="shared" si="107"/>
        <v>101400.00000000015</v>
      </c>
      <c r="F2261" s="57"/>
      <c r="G2261" s="56">
        <f t="shared" si="109"/>
        <v>302639.99999999994</v>
      </c>
    </row>
    <row r="2262" spans="2:7">
      <c r="B2262" s="76">
        <v>40786</v>
      </c>
      <c r="C2262" s="77">
        <v>86.81</v>
      </c>
      <c r="D2262" s="55">
        <f t="shared" si="108"/>
        <v>0.37999999999999545</v>
      </c>
      <c r="E2262" s="56">
        <f t="shared" si="107"/>
        <v>-49399.999999999411</v>
      </c>
      <c r="F2262" s="57"/>
      <c r="G2262" s="56">
        <f t="shared" si="109"/>
        <v>302639.99999999994</v>
      </c>
    </row>
    <row r="2263" spans="2:7">
      <c r="B2263" s="76">
        <v>40785</v>
      </c>
      <c r="C2263" s="77">
        <v>87.13</v>
      </c>
      <c r="D2263" s="55">
        <f t="shared" si="108"/>
        <v>-0.31999999999999318</v>
      </c>
      <c r="E2263" s="56">
        <f t="shared" si="107"/>
        <v>41599.999999999112</v>
      </c>
      <c r="F2263" s="57"/>
      <c r="G2263" s="56">
        <f t="shared" si="109"/>
        <v>302639.99999999994</v>
      </c>
    </row>
    <row r="2264" spans="2:7">
      <c r="B2264" s="76">
        <v>40784</v>
      </c>
      <c r="C2264" s="77">
        <v>86.88</v>
      </c>
      <c r="D2264" s="55">
        <f t="shared" si="108"/>
        <v>0.25</v>
      </c>
      <c r="E2264" s="56">
        <f t="shared" si="107"/>
        <v>-32500</v>
      </c>
      <c r="F2264" s="57"/>
      <c r="G2264" s="56">
        <f t="shared" si="109"/>
        <v>302639.99999999994</v>
      </c>
    </row>
    <row r="2265" spans="2:7">
      <c r="B2265" s="76">
        <v>40783</v>
      </c>
      <c r="C2265" s="77">
        <v>88.19</v>
      </c>
      <c r="D2265" s="55">
        <f t="shared" si="108"/>
        <v>-1.3100000000000023</v>
      </c>
      <c r="E2265" s="56">
        <f t="shared" si="107"/>
        <v>170300.00000000029</v>
      </c>
      <c r="F2265" s="57"/>
      <c r="G2265" s="56">
        <f t="shared" si="109"/>
        <v>302639.99999999994</v>
      </c>
    </row>
    <row r="2266" spans="2:7">
      <c r="B2266" s="76">
        <v>40782</v>
      </c>
      <c r="C2266" s="77">
        <v>88.36</v>
      </c>
      <c r="D2266" s="55">
        <f t="shared" si="108"/>
        <v>-0.17000000000000171</v>
      </c>
      <c r="E2266" s="56">
        <f t="shared" si="107"/>
        <v>22100.000000000222</v>
      </c>
      <c r="F2266" s="57"/>
      <c r="G2266" s="56">
        <f t="shared" si="109"/>
        <v>302639.99999999994</v>
      </c>
    </row>
    <row r="2267" spans="2:7">
      <c r="B2267" s="76">
        <v>40781</v>
      </c>
      <c r="C2267" s="77">
        <v>88.96</v>
      </c>
      <c r="D2267" s="55">
        <f t="shared" si="108"/>
        <v>-0.59999999999999432</v>
      </c>
      <c r="E2267" s="56">
        <f t="shared" si="107"/>
        <v>77999.999999999258</v>
      </c>
      <c r="F2267" s="57"/>
      <c r="G2267" s="56">
        <f t="shared" si="109"/>
        <v>302639.99999999994</v>
      </c>
    </row>
    <row r="2268" spans="2:7">
      <c r="B2268" s="76">
        <v>40780</v>
      </c>
      <c r="C2268" s="77">
        <v>89</v>
      </c>
      <c r="D2268" s="55">
        <f t="shared" si="108"/>
        <v>-4.0000000000006253E-2</v>
      </c>
      <c r="E2268" s="56">
        <f t="shared" si="107"/>
        <v>5200.0000000008131</v>
      </c>
      <c r="F2268" s="57"/>
      <c r="G2268" s="56">
        <f t="shared" si="109"/>
        <v>302639.99999999994</v>
      </c>
    </row>
    <row r="2269" spans="2:7">
      <c r="B2269" s="76">
        <v>40779</v>
      </c>
      <c r="C2269" s="77">
        <v>88.02</v>
      </c>
      <c r="D2269" s="55">
        <f t="shared" si="108"/>
        <v>0.98000000000000398</v>
      </c>
      <c r="E2269" s="56">
        <f t="shared" si="107"/>
        <v>-127400.00000000052</v>
      </c>
      <c r="F2269" s="57"/>
      <c r="G2269" s="56">
        <f t="shared" si="109"/>
        <v>302639.99999999994</v>
      </c>
    </row>
    <row r="2270" spans="2:7">
      <c r="B2270" s="76">
        <v>40778</v>
      </c>
      <c r="C2270" s="77">
        <v>88.17</v>
      </c>
      <c r="D2270" s="55">
        <f t="shared" si="108"/>
        <v>-0.15000000000000568</v>
      </c>
      <c r="E2270" s="56">
        <f t="shared" si="107"/>
        <v>19500.000000000739</v>
      </c>
      <c r="F2270" s="57"/>
      <c r="G2270" s="56">
        <f t="shared" si="109"/>
        <v>302639.99999999994</v>
      </c>
    </row>
    <row r="2271" spans="2:7">
      <c r="B2271" s="76">
        <v>40777</v>
      </c>
      <c r="C2271" s="77">
        <v>89.08</v>
      </c>
      <c r="D2271" s="55">
        <f t="shared" si="108"/>
        <v>-0.90999999999999659</v>
      </c>
      <c r="E2271" s="56">
        <f t="shared" si="107"/>
        <v>118299.99999999956</v>
      </c>
      <c r="F2271" s="57"/>
      <c r="G2271" s="56">
        <f t="shared" si="109"/>
        <v>302639.99999999994</v>
      </c>
    </row>
    <row r="2272" spans="2:7">
      <c r="B2272" s="76">
        <v>40776</v>
      </c>
      <c r="C2272" s="77">
        <v>90.41</v>
      </c>
      <c r="D2272" s="55">
        <f t="shared" si="108"/>
        <v>-1.3299999999999983</v>
      </c>
      <c r="E2272" s="56">
        <f t="shared" si="107"/>
        <v>172899.99999999977</v>
      </c>
      <c r="F2272" s="57"/>
      <c r="G2272" s="56">
        <f t="shared" si="109"/>
        <v>302639.99999999994</v>
      </c>
    </row>
    <row r="2273" spans="2:7">
      <c r="B2273" s="76">
        <v>40775</v>
      </c>
      <c r="C2273" s="77">
        <v>91.11</v>
      </c>
      <c r="D2273" s="55">
        <f t="shared" si="108"/>
        <v>-0.70000000000000284</v>
      </c>
      <c r="E2273" s="56">
        <f t="shared" si="107"/>
        <v>91000.000000000364</v>
      </c>
      <c r="F2273" s="57"/>
      <c r="G2273" s="56">
        <f t="shared" si="109"/>
        <v>302639.99999999994</v>
      </c>
    </row>
    <row r="2274" spans="2:7">
      <c r="B2274" s="76">
        <v>40774</v>
      </c>
      <c r="C2274" s="77">
        <v>90.43</v>
      </c>
      <c r="D2274" s="55">
        <f t="shared" si="108"/>
        <v>0.67999999999999261</v>
      </c>
      <c r="E2274" s="56">
        <f t="shared" si="107"/>
        <v>-88399.99999999904</v>
      </c>
      <c r="F2274" s="57"/>
      <c r="G2274" s="56">
        <f t="shared" si="109"/>
        <v>302639.99999999994</v>
      </c>
    </row>
    <row r="2275" spans="2:7">
      <c r="B2275" s="76">
        <v>40773</v>
      </c>
      <c r="C2275" s="77">
        <v>91.28</v>
      </c>
      <c r="D2275" s="55">
        <f t="shared" si="108"/>
        <v>-0.84999999999999432</v>
      </c>
      <c r="E2275" s="56">
        <f t="shared" si="107"/>
        <v>110499.99999999926</v>
      </c>
      <c r="F2275" s="57"/>
      <c r="G2275" s="56">
        <f t="shared" si="109"/>
        <v>302639.99999999994</v>
      </c>
    </row>
    <row r="2276" spans="2:7">
      <c r="B2276" s="76">
        <v>40772</v>
      </c>
      <c r="C2276" s="77">
        <v>90.74</v>
      </c>
      <c r="D2276" s="55">
        <f t="shared" si="108"/>
        <v>0.54000000000000625</v>
      </c>
      <c r="E2276" s="56">
        <f t="shared" si="107"/>
        <v>-70200.000000000815</v>
      </c>
      <c r="F2276" s="57"/>
      <c r="G2276" s="56">
        <f t="shared" si="109"/>
        <v>302639.99999999994</v>
      </c>
    </row>
    <row r="2277" spans="2:7">
      <c r="B2277" s="76">
        <v>40771</v>
      </c>
      <c r="C2277" s="77">
        <v>91.26</v>
      </c>
      <c r="D2277" s="55">
        <f t="shared" si="108"/>
        <v>-0.52000000000001023</v>
      </c>
      <c r="E2277" s="56">
        <f t="shared" si="107"/>
        <v>67600.000000001324</v>
      </c>
      <c r="F2277" s="57"/>
      <c r="G2277" s="56">
        <f t="shared" si="109"/>
        <v>302639.99999999994</v>
      </c>
    </row>
    <row r="2278" spans="2:7">
      <c r="B2278" s="76">
        <v>40770</v>
      </c>
      <c r="C2278" s="77">
        <v>90.65</v>
      </c>
      <c r="D2278" s="55">
        <f t="shared" si="108"/>
        <v>0.60999999999999943</v>
      </c>
      <c r="E2278" s="56">
        <f t="shared" si="107"/>
        <v>-79299.999999999927</v>
      </c>
      <c r="F2278" s="57"/>
      <c r="G2278" s="56">
        <f t="shared" si="109"/>
        <v>302639.99999999994</v>
      </c>
    </row>
    <row r="2279" spans="2:7">
      <c r="B2279" s="76">
        <v>40769</v>
      </c>
      <c r="C2279" s="77">
        <v>91.94</v>
      </c>
      <c r="D2279" s="55">
        <f t="shared" si="108"/>
        <v>-1.289999999999992</v>
      </c>
      <c r="E2279" s="56">
        <f t="shared" si="107"/>
        <v>167699.99999999895</v>
      </c>
      <c r="F2279" s="57"/>
      <c r="G2279" s="56">
        <f t="shared" si="109"/>
        <v>303419.99999999924</v>
      </c>
    </row>
    <row r="2280" spans="2:7">
      <c r="B2280" s="76">
        <v>40768</v>
      </c>
      <c r="C2280" s="77">
        <v>92.28</v>
      </c>
      <c r="D2280" s="55">
        <f t="shared" si="108"/>
        <v>-0.34000000000000341</v>
      </c>
      <c r="E2280" s="56">
        <f t="shared" si="107"/>
        <v>44200.000000000444</v>
      </c>
      <c r="F2280" s="57"/>
      <c r="G2280" s="56">
        <f t="shared" si="109"/>
        <v>303419.99999999924</v>
      </c>
    </row>
    <row r="2281" spans="2:7">
      <c r="B2281" s="76">
        <v>40767</v>
      </c>
      <c r="C2281" s="77">
        <v>93.97</v>
      </c>
      <c r="D2281" s="55">
        <f t="shared" si="108"/>
        <v>-1.6899999999999977</v>
      </c>
      <c r="E2281" s="56">
        <f t="shared" si="107"/>
        <v>219699.99999999971</v>
      </c>
      <c r="F2281" s="57"/>
      <c r="G2281" s="56">
        <f t="shared" si="109"/>
        <v>303419.99999999924</v>
      </c>
    </row>
    <row r="2282" spans="2:7">
      <c r="B2282" s="76">
        <v>40766</v>
      </c>
      <c r="C2282" s="77">
        <v>93.7</v>
      </c>
      <c r="D2282" s="55">
        <f t="shared" si="108"/>
        <v>0.26999999999999602</v>
      </c>
      <c r="E2282" s="56">
        <f t="shared" si="107"/>
        <v>-35099.999999999483</v>
      </c>
      <c r="F2282" s="57"/>
      <c r="G2282" s="56">
        <f t="shared" si="109"/>
        <v>303419.99999999924</v>
      </c>
    </row>
    <row r="2283" spans="2:7">
      <c r="B2283" s="76">
        <v>40765</v>
      </c>
      <c r="C2283" s="77">
        <v>93.04</v>
      </c>
      <c r="D2283" s="55">
        <f t="shared" si="108"/>
        <v>0.65999999999999659</v>
      </c>
      <c r="E2283" s="56">
        <f t="shared" si="107"/>
        <v>-85799.999999999563</v>
      </c>
      <c r="F2283" s="57"/>
      <c r="G2283" s="56">
        <f t="shared" si="109"/>
        <v>303419.99999999924</v>
      </c>
    </row>
    <row r="2284" spans="2:7">
      <c r="B2284" s="76">
        <v>40764</v>
      </c>
      <c r="C2284" s="77">
        <v>93.74</v>
      </c>
      <c r="D2284" s="55">
        <f t="shared" si="108"/>
        <v>-0.69999999999998863</v>
      </c>
      <c r="E2284" s="56">
        <f t="shared" si="107"/>
        <v>90999.999999998516</v>
      </c>
      <c r="F2284" s="57"/>
      <c r="G2284" s="56">
        <f t="shared" si="109"/>
        <v>330980</v>
      </c>
    </row>
    <row r="2285" spans="2:7">
      <c r="B2285" s="76">
        <v>40763</v>
      </c>
      <c r="C2285" s="77">
        <v>93.12</v>
      </c>
      <c r="D2285" s="55">
        <f t="shared" si="108"/>
        <v>0.61999999999999034</v>
      </c>
      <c r="E2285" s="56">
        <f t="shared" si="107"/>
        <v>-80599.999999998749</v>
      </c>
      <c r="F2285" s="57"/>
      <c r="G2285" s="56">
        <f t="shared" si="109"/>
        <v>330980</v>
      </c>
    </row>
    <row r="2286" spans="2:7">
      <c r="B2286" s="76">
        <v>40762</v>
      </c>
      <c r="C2286" s="77">
        <v>93.12</v>
      </c>
      <c r="D2286" s="55">
        <f t="shared" si="108"/>
        <v>0</v>
      </c>
      <c r="E2286" s="56">
        <f t="shared" si="107"/>
        <v>0</v>
      </c>
      <c r="F2286" s="57"/>
      <c r="G2286" s="56">
        <f t="shared" si="109"/>
        <v>330980</v>
      </c>
    </row>
    <row r="2287" spans="2:7">
      <c r="B2287" s="76">
        <v>40761</v>
      </c>
      <c r="C2287" s="77">
        <v>93.08</v>
      </c>
      <c r="D2287" s="55">
        <f t="shared" si="108"/>
        <v>4.0000000000006253E-2</v>
      </c>
      <c r="E2287" s="56">
        <f t="shared" si="107"/>
        <v>-5200.0000000008131</v>
      </c>
      <c r="F2287" s="57"/>
      <c r="G2287" s="56">
        <f t="shared" si="109"/>
        <v>330980</v>
      </c>
    </row>
    <row r="2288" spans="2:7">
      <c r="B2288" s="76">
        <v>40760</v>
      </c>
      <c r="C2288" s="77">
        <v>93.7</v>
      </c>
      <c r="D2288" s="55">
        <f t="shared" si="108"/>
        <v>-0.62000000000000455</v>
      </c>
      <c r="E2288" s="56">
        <f t="shared" si="107"/>
        <v>80600.000000000597</v>
      </c>
      <c r="F2288" s="57"/>
      <c r="G2288" s="56">
        <f t="shared" si="109"/>
        <v>330980</v>
      </c>
    </row>
    <row r="2289" spans="2:7">
      <c r="B2289" s="76">
        <v>40759</v>
      </c>
      <c r="C2289" s="77">
        <v>94.18</v>
      </c>
      <c r="D2289" s="55">
        <f t="shared" si="108"/>
        <v>-0.48000000000000398</v>
      </c>
      <c r="E2289" s="56">
        <f t="shared" si="107"/>
        <v>62400.000000000517</v>
      </c>
      <c r="F2289" s="57"/>
      <c r="G2289" s="56">
        <f t="shared" si="109"/>
        <v>330980</v>
      </c>
    </row>
    <row r="2290" spans="2:7">
      <c r="B2290" s="76">
        <v>40758</v>
      </c>
      <c r="C2290" s="77">
        <v>94.2</v>
      </c>
      <c r="D2290" s="55">
        <f t="shared" si="108"/>
        <v>-1.9999999999996021E-2</v>
      </c>
      <c r="E2290" s="56">
        <f t="shared" si="107"/>
        <v>2599.9999999994825</v>
      </c>
      <c r="F2290" s="57"/>
      <c r="G2290" s="56">
        <f t="shared" si="109"/>
        <v>330980</v>
      </c>
    </row>
    <row r="2291" spans="2:7">
      <c r="B2291" s="76">
        <v>40757</v>
      </c>
      <c r="C2291" s="77">
        <v>92.37</v>
      </c>
      <c r="D2291" s="55">
        <f t="shared" si="108"/>
        <v>1.8299999999999983</v>
      </c>
      <c r="E2291" s="56">
        <f t="shared" si="107"/>
        <v>-237899.99999999977</v>
      </c>
      <c r="F2291" s="57"/>
      <c r="G2291" s="56">
        <f t="shared" si="109"/>
        <v>330980</v>
      </c>
    </row>
    <row r="2292" spans="2:7">
      <c r="B2292" s="76">
        <v>40756</v>
      </c>
      <c r="C2292" s="77">
        <v>91.84</v>
      </c>
      <c r="D2292" s="55">
        <f t="shared" si="108"/>
        <v>0.53000000000000114</v>
      </c>
      <c r="E2292" s="56">
        <f t="shared" si="107"/>
        <v>-68900.000000000146</v>
      </c>
      <c r="F2292" s="57"/>
      <c r="G2292" s="56">
        <f t="shared" si="109"/>
        <v>330980</v>
      </c>
    </row>
    <row r="2293" spans="2:7">
      <c r="B2293" s="76">
        <v>40755</v>
      </c>
      <c r="C2293" s="77">
        <v>92.32</v>
      </c>
      <c r="D2293" s="55">
        <f t="shared" si="108"/>
        <v>-0.47999999999998977</v>
      </c>
      <c r="E2293" s="56">
        <f t="shared" si="107"/>
        <v>62399.999999998668</v>
      </c>
      <c r="F2293" s="57"/>
      <c r="G2293" s="56">
        <f t="shared" si="109"/>
        <v>354120.00000000047</v>
      </c>
    </row>
    <row r="2294" spans="2:7">
      <c r="B2294" s="76">
        <v>40754</v>
      </c>
      <c r="C2294" s="77">
        <v>92.68</v>
      </c>
      <c r="D2294" s="55">
        <f t="shared" si="108"/>
        <v>-0.36000000000001364</v>
      </c>
      <c r="E2294" s="56">
        <f t="shared" si="107"/>
        <v>46800.000000001775</v>
      </c>
      <c r="F2294" s="57"/>
      <c r="G2294" s="56">
        <f t="shared" si="109"/>
        <v>354120.00000000047</v>
      </c>
    </row>
    <row r="2295" spans="2:7">
      <c r="B2295" s="76">
        <v>40753</v>
      </c>
      <c r="C2295" s="77">
        <v>92.77</v>
      </c>
      <c r="D2295" s="55">
        <f t="shared" si="108"/>
        <v>-8.99999999999892E-2</v>
      </c>
      <c r="E2295" s="56">
        <f t="shared" si="107"/>
        <v>11699.999999998596</v>
      </c>
      <c r="F2295" s="57"/>
      <c r="G2295" s="56">
        <f t="shared" si="109"/>
        <v>354120.00000000047</v>
      </c>
    </row>
    <row r="2296" spans="2:7">
      <c r="B2296" s="76">
        <v>40752</v>
      </c>
      <c r="C2296" s="77">
        <v>92.39</v>
      </c>
      <c r="D2296" s="55">
        <f t="shared" si="108"/>
        <v>0.37999999999999545</v>
      </c>
      <c r="E2296" s="56">
        <f t="shared" si="107"/>
        <v>-49399.999999999411</v>
      </c>
      <c r="F2296" s="57"/>
      <c r="G2296" s="56">
        <f t="shared" si="109"/>
        <v>354120.00000000047</v>
      </c>
    </row>
    <row r="2297" spans="2:7">
      <c r="B2297" s="76">
        <v>40751</v>
      </c>
      <c r="C2297" s="77">
        <v>91.77</v>
      </c>
      <c r="D2297" s="55">
        <f t="shared" si="108"/>
        <v>0.62000000000000455</v>
      </c>
      <c r="E2297" s="56">
        <f t="shared" si="107"/>
        <v>-80600.000000000597</v>
      </c>
      <c r="F2297" s="57"/>
      <c r="G2297" s="56">
        <f t="shared" si="109"/>
        <v>354120.00000000047</v>
      </c>
    </row>
    <row r="2298" spans="2:7">
      <c r="B2298" s="76">
        <v>40750</v>
      </c>
      <c r="C2298" s="77">
        <v>91.32</v>
      </c>
      <c r="D2298" s="55">
        <f t="shared" si="108"/>
        <v>0.45000000000000284</v>
      </c>
      <c r="E2298" s="56">
        <f t="shared" si="107"/>
        <v>-58500.000000000371</v>
      </c>
      <c r="F2298" s="57"/>
      <c r="G2298" s="56">
        <f t="shared" si="109"/>
        <v>354120.00000000047</v>
      </c>
    </row>
    <row r="2299" spans="2:7">
      <c r="B2299" s="76">
        <v>40749</v>
      </c>
      <c r="C2299" s="77">
        <v>91.02</v>
      </c>
      <c r="D2299" s="55">
        <f t="shared" si="108"/>
        <v>0.29999999999999716</v>
      </c>
      <c r="E2299" s="56">
        <f t="shared" si="107"/>
        <v>-38999.999999999629</v>
      </c>
      <c r="F2299" s="57"/>
      <c r="G2299" s="56">
        <f t="shared" si="109"/>
        <v>354120.00000000047</v>
      </c>
    </row>
    <row r="2300" spans="2:7">
      <c r="B2300" s="76">
        <v>40748</v>
      </c>
      <c r="C2300" s="77">
        <v>91.62</v>
      </c>
      <c r="D2300" s="55">
        <f t="shared" si="108"/>
        <v>-0.60000000000000853</v>
      </c>
      <c r="E2300" s="56">
        <f t="shared" si="107"/>
        <v>78000.000000001106</v>
      </c>
      <c r="F2300" s="57"/>
      <c r="G2300" s="56">
        <f t="shared" si="109"/>
        <v>354120.00000000047</v>
      </c>
    </row>
    <row r="2301" spans="2:7">
      <c r="B2301" s="76">
        <v>40747</v>
      </c>
      <c r="C2301" s="77">
        <v>92.85</v>
      </c>
      <c r="D2301" s="55">
        <f t="shared" si="108"/>
        <v>-1.2299999999999898</v>
      </c>
      <c r="E2301" s="56">
        <f t="shared" si="107"/>
        <v>159899.99999999866</v>
      </c>
      <c r="F2301" s="57"/>
      <c r="G2301" s="56">
        <f t="shared" si="109"/>
        <v>354120.00000000047</v>
      </c>
    </row>
    <row r="2302" spans="2:7">
      <c r="B2302" s="76">
        <v>40746</v>
      </c>
      <c r="C2302" s="77">
        <v>93.39</v>
      </c>
      <c r="D2302" s="55">
        <f t="shared" si="108"/>
        <v>-0.54000000000000625</v>
      </c>
      <c r="E2302" s="56">
        <f t="shared" si="107"/>
        <v>70200.000000000815</v>
      </c>
      <c r="F2302" s="57"/>
      <c r="G2302" s="56">
        <f t="shared" si="109"/>
        <v>354120.00000000047</v>
      </c>
    </row>
    <row r="2303" spans="2:7">
      <c r="B2303" s="76">
        <v>40745</v>
      </c>
      <c r="C2303" s="77">
        <v>92.45</v>
      </c>
      <c r="D2303" s="55">
        <f t="shared" si="108"/>
        <v>0.93999999999999773</v>
      </c>
      <c r="E2303" s="56">
        <f t="shared" si="107"/>
        <v>-122199.99999999971</v>
      </c>
      <c r="F2303" s="57"/>
      <c r="G2303" s="56">
        <f t="shared" si="109"/>
        <v>354120.00000000047</v>
      </c>
    </row>
    <row r="2304" spans="2:7">
      <c r="B2304" s="76">
        <v>40744</v>
      </c>
      <c r="C2304" s="77">
        <v>91.82</v>
      </c>
      <c r="D2304" s="55">
        <f t="shared" si="108"/>
        <v>0.63000000000000966</v>
      </c>
      <c r="E2304" s="56">
        <f t="shared" si="107"/>
        <v>-81900.000000001251</v>
      </c>
      <c r="F2304" s="57"/>
      <c r="G2304" s="56">
        <f t="shared" si="109"/>
        <v>354120.00000000047</v>
      </c>
    </row>
    <row r="2305" spans="2:7">
      <c r="B2305" s="76">
        <v>40743</v>
      </c>
      <c r="C2305" s="77">
        <v>93.3</v>
      </c>
      <c r="D2305" s="55">
        <f t="shared" si="108"/>
        <v>-1.480000000000004</v>
      </c>
      <c r="E2305" s="56">
        <f t="shared" si="107"/>
        <v>192400.00000000052</v>
      </c>
      <c r="F2305" s="57"/>
      <c r="G2305" s="56">
        <f t="shared" si="109"/>
        <v>392859.99999999866</v>
      </c>
    </row>
    <row r="2306" spans="2:7">
      <c r="B2306" s="76">
        <v>40742</v>
      </c>
      <c r="C2306" s="77">
        <v>91.21</v>
      </c>
      <c r="D2306" s="55">
        <f t="shared" si="108"/>
        <v>2.0900000000000034</v>
      </c>
      <c r="E2306" s="56">
        <f t="shared" si="107"/>
        <v>-271700.00000000047</v>
      </c>
      <c r="F2306" s="57"/>
      <c r="G2306" s="56">
        <f t="shared" si="109"/>
        <v>392859.99999999866</v>
      </c>
    </row>
    <row r="2307" spans="2:7">
      <c r="B2307" s="76">
        <v>40741</v>
      </c>
      <c r="C2307" s="77">
        <v>93.06</v>
      </c>
      <c r="D2307" s="55">
        <f t="shared" si="108"/>
        <v>-1.8500000000000085</v>
      </c>
      <c r="E2307" s="56">
        <f t="shared" si="107"/>
        <v>240500.00000000111</v>
      </c>
      <c r="F2307" s="57"/>
      <c r="G2307" s="56">
        <f t="shared" si="109"/>
        <v>434979.9999999993</v>
      </c>
    </row>
    <row r="2308" spans="2:7">
      <c r="B2308" s="76">
        <v>40740</v>
      </c>
      <c r="C2308" s="77">
        <v>94.53</v>
      </c>
      <c r="D2308" s="55">
        <f t="shared" si="108"/>
        <v>-1.4699999999999989</v>
      </c>
      <c r="E2308" s="56">
        <f t="shared" si="107"/>
        <v>191099.99999999985</v>
      </c>
      <c r="F2308" s="57"/>
      <c r="G2308" s="56">
        <f t="shared" si="109"/>
        <v>434979.9999999993</v>
      </c>
    </row>
    <row r="2309" spans="2:7">
      <c r="B2309" s="76">
        <v>40739</v>
      </c>
      <c r="C2309" s="77">
        <v>94.59</v>
      </c>
      <c r="D2309" s="55">
        <f t="shared" si="108"/>
        <v>-6.0000000000002274E-2</v>
      </c>
      <c r="E2309" s="56">
        <f t="shared" si="107"/>
        <v>7800.0000000002956</v>
      </c>
      <c r="F2309" s="57"/>
      <c r="G2309" s="56">
        <f t="shared" si="109"/>
        <v>434979.9999999993</v>
      </c>
    </row>
    <row r="2310" spans="2:7">
      <c r="B2310" s="76">
        <v>40738</v>
      </c>
      <c r="C2310" s="77">
        <v>96.45</v>
      </c>
      <c r="D2310" s="55">
        <f t="shared" si="108"/>
        <v>-1.8599999999999994</v>
      </c>
      <c r="E2310" s="56">
        <f t="shared" si="107"/>
        <v>241799.99999999991</v>
      </c>
      <c r="F2310" s="57"/>
      <c r="G2310" s="56">
        <f t="shared" si="109"/>
        <v>434979.9999999993</v>
      </c>
    </row>
    <row r="2311" spans="2:7">
      <c r="B2311" s="76">
        <v>40737</v>
      </c>
      <c r="C2311" s="77">
        <v>96.39</v>
      </c>
      <c r="D2311" s="55">
        <f t="shared" si="108"/>
        <v>6.0000000000002274E-2</v>
      </c>
      <c r="E2311" s="56">
        <f t="shared" si="107"/>
        <v>-7800.0000000002956</v>
      </c>
      <c r="F2311" s="57"/>
      <c r="G2311" s="56">
        <f t="shared" si="109"/>
        <v>434979.9999999993</v>
      </c>
    </row>
    <row r="2312" spans="2:7">
      <c r="B2312" s="76">
        <v>40736</v>
      </c>
      <c r="C2312" s="77">
        <v>96.84</v>
      </c>
      <c r="D2312" s="55">
        <f t="shared" si="108"/>
        <v>-0.45000000000000284</v>
      </c>
      <c r="E2312" s="56">
        <f t="shared" ref="E2312:E2375" si="110">$J$8*D2312</f>
        <v>58500.000000000371</v>
      </c>
      <c r="F2312" s="57"/>
      <c r="G2312" s="56">
        <f t="shared" si="109"/>
        <v>434979.9999999993</v>
      </c>
    </row>
    <row r="2313" spans="2:7">
      <c r="B2313" s="76">
        <v>40735</v>
      </c>
      <c r="C2313" s="77">
        <v>96.82</v>
      </c>
      <c r="D2313" s="55">
        <f t="shared" si="108"/>
        <v>2.0000000000010232E-2</v>
      </c>
      <c r="E2313" s="56">
        <f t="shared" si="110"/>
        <v>-2600.0000000013301</v>
      </c>
      <c r="F2313" s="57"/>
      <c r="G2313" s="56">
        <f t="shared" si="109"/>
        <v>434979.9999999993</v>
      </c>
    </row>
    <row r="2314" spans="2:7">
      <c r="B2314" s="76">
        <v>40734</v>
      </c>
      <c r="C2314" s="77">
        <v>97.04</v>
      </c>
      <c r="D2314" s="55">
        <f t="shared" ref="D2314:D2377" si="111">C2313-C2314</f>
        <v>-0.22000000000001307</v>
      </c>
      <c r="E2314" s="56">
        <f t="shared" si="110"/>
        <v>28600.000000001699</v>
      </c>
      <c r="F2314" s="57"/>
      <c r="G2314" s="56">
        <f t="shared" ref="G2314:G2377" si="112">-PERCENTILE(E2314:E2574,1-$J$7)</f>
        <v>434979.9999999993</v>
      </c>
    </row>
    <row r="2315" spans="2:7">
      <c r="B2315" s="76">
        <v>40733</v>
      </c>
      <c r="C2315" s="77">
        <v>96.5</v>
      </c>
      <c r="D2315" s="55">
        <f t="shared" si="111"/>
        <v>0.54000000000000625</v>
      </c>
      <c r="E2315" s="56">
        <f t="shared" si="110"/>
        <v>-70200.000000000815</v>
      </c>
      <c r="F2315" s="57"/>
      <c r="G2315" s="56">
        <f t="shared" si="112"/>
        <v>434979.9999999993</v>
      </c>
    </row>
    <row r="2316" spans="2:7">
      <c r="B2316" s="76">
        <v>40732</v>
      </c>
      <c r="C2316" s="77">
        <v>96.79</v>
      </c>
      <c r="D2316" s="55">
        <f t="shared" si="111"/>
        <v>-0.29000000000000625</v>
      </c>
      <c r="E2316" s="56">
        <f t="shared" si="110"/>
        <v>37700.000000000815</v>
      </c>
      <c r="F2316" s="57"/>
      <c r="G2316" s="56">
        <f t="shared" si="112"/>
        <v>434979.9999999993</v>
      </c>
    </row>
    <row r="2317" spans="2:7">
      <c r="B2317" s="76">
        <v>40731</v>
      </c>
      <c r="C2317" s="77">
        <v>96.54</v>
      </c>
      <c r="D2317" s="55">
        <f t="shared" si="111"/>
        <v>0.25</v>
      </c>
      <c r="E2317" s="56">
        <f t="shared" si="110"/>
        <v>-32500</v>
      </c>
      <c r="F2317" s="57"/>
      <c r="G2317" s="56">
        <f t="shared" si="112"/>
        <v>434979.9999999993</v>
      </c>
    </row>
    <row r="2318" spans="2:7">
      <c r="B2318" s="76">
        <v>40730</v>
      </c>
      <c r="C2318" s="77">
        <v>96.79</v>
      </c>
      <c r="D2318" s="55">
        <f t="shared" si="111"/>
        <v>-0.25</v>
      </c>
      <c r="E2318" s="56">
        <f t="shared" si="110"/>
        <v>32500</v>
      </c>
      <c r="F2318" s="57"/>
      <c r="G2318" s="56">
        <f t="shared" si="112"/>
        <v>434979.9999999993</v>
      </c>
    </row>
    <row r="2319" spans="2:7">
      <c r="B2319" s="76">
        <v>40729</v>
      </c>
      <c r="C2319" s="77">
        <v>95.96</v>
      </c>
      <c r="D2319" s="55">
        <f t="shared" si="111"/>
        <v>0.83000000000001251</v>
      </c>
      <c r="E2319" s="56">
        <f t="shared" si="110"/>
        <v>-107900.00000000163</v>
      </c>
      <c r="F2319" s="57"/>
      <c r="G2319" s="56">
        <f t="shared" si="112"/>
        <v>434979.9999999993</v>
      </c>
    </row>
    <row r="2320" spans="2:7">
      <c r="B2320" s="76">
        <v>40728</v>
      </c>
      <c r="C2320" s="77">
        <v>97.31</v>
      </c>
      <c r="D2320" s="55">
        <f t="shared" si="111"/>
        <v>-1.3500000000000085</v>
      </c>
      <c r="E2320" s="56">
        <f t="shared" si="110"/>
        <v>175500.00000000111</v>
      </c>
      <c r="F2320" s="57"/>
      <c r="G2320" s="56">
        <f t="shared" si="112"/>
        <v>434979.9999999993</v>
      </c>
    </row>
    <row r="2321" spans="2:7">
      <c r="B2321" s="76">
        <v>40727</v>
      </c>
      <c r="C2321" s="77">
        <v>97.8</v>
      </c>
      <c r="D2321" s="55">
        <f t="shared" si="111"/>
        <v>-0.48999999999999488</v>
      </c>
      <c r="E2321" s="56">
        <f t="shared" si="110"/>
        <v>63699.999999999338</v>
      </c>
      <c r="F2321" s="57"/>
      <c r="G2321" s="56">
        <f t="shared" si="112"/>
        <v>434979.9999999993</v>
      </c>
    </row>
    <row r="2322" spans="2:7">
      <c r="B2322" s="76">
        <v>40726</v>
      </c>
      <c r="C2322" s="77">
        <v>98.42</v>
      </c>
      <c r="D2322" s="55">
        <f t="shared" si="111"/>
        <v>-0.62000000000000455</v>
      </c>
      <c r="E2322" s="56">
        <f t="shared" si="110"/>
        <v>80600.000000000597</v>
      </c>
      <c r="F2322" s="57"/>
      <c r="G2322" s="56">
        <f t="shared" si="112"/>
        <v>434979.9999999993</v>
      </c>
    </row>
    <row r="2323" spans="2:7">
      <c r="B2323" s="76">
        <v>40725</v>
      </c>
      <c r="C2323" s="77">
        <v>99.37</v>
      </c>
      <c r="D2323" s="55">
        <f t="shared" si="111"/>
        <v>-0.95000000000000284</v>
      </c>
      <c r="E2323" s="56">
        <f t="shared" si="110"/>
        <v>123500.00000000036</v>
      </c>
      <c r="F2323" s="57"/>
      <c r="G2323" s="56">
        <f t="shared" si="112"/>
        <v>434979.9999999993</v>
      </c>
    </row>
    <row r="2324" spans="2:7">
      <c r="B2324" s="76">
        <v>40724</v>
      </c>
      <c r="C2324" s="77">
        <v>99.71</v>
      </c>
      <c r="D2324" s="55">
        <f t="shared" si="111"/>
        <v>-0.3399999999999892</v>
      </c>
      <c r="E2324" s="56">
        <f t="shared" si="110"/>
        <v>44199.999999998596</v>
      </c>
      <c r="F2324" s="57"/>
      <c r="G2324" s="56">
        <f t="shared" si="112"/>
        <v>434979.9999999993</v>
      </c>
    </row>
    <row r="2325" spans="2:7">
      <c r="B2325" s="76">
        <v>40723</v>
      </c>
      <c r="C2325" s="77">
        <v>99.71</v>
      </c>
      <c r="D2325" s="55">
        <f t="shared" si="111"/>
        <v>0</v>
      </c>
      <c r="E2325" s="56">
        <f t="shared" si="110"/>
        <v>0</v>
      </c>
      <c r="F2325" s="57"/>
      <c r="G2325" s="56">
        <f t="shared" si="112"/>
        <v>434979.9999999993</v>
      </c>
    </row>
    <row r="2326" spans="2:7">
      <c r="B2326" s="76">
        <v>40722</v>
      </c>
      <c r="C2326" s="77">
        <v>99.3</v>
      </c>
      <c r="D2326" s="55">
        <f t="shared" si="111"/>
        <v>0.40999999999999659</v>
      </c>
      <c r="E2326" s="56">
        <f t="shared" si="110"/>
        <v>-53299.999999999556</v>
      </c>
      <c r="F2326" s="57"/>
      <c r="G2326" s="56">
        <f t="shared" si="112"/>
        <v>434979.9999999993</v>
      </c>
    </row>
    <row r="2327" spans="2:7">
      <c r="B2327" s="76">
        <v>40721</v>
      </c>
      <c r="C2327" s="77">
        <v>99.96</v>
      </c>
      <c r="D2327" s="55">
        <f t="shared" si="111"/>
        <v>-0.65999999999999659</v>
      </c>
      <c r="E2327" s="56">
        <f t="shared" si="110"/>
        <v>85799.999999999563</v>
      </c>
      <c r="F2327" s="57"/>
      <c r="G2327" s="56">
        <f t="shared" si="112"/>
        <v>434979.9999999993</v>
      </c>
    </row>
    <row r="2328" spans="2:7">
      <c r="B2328" s="76">
        <v>40720</v>
      </c>
      <c r="C2328" s="77">
        <v>99.61</v>
      </c>
      <c r="D2328" s="55">
        <f t="shared" si="111"/>
        <v>0.34999999999999432</v>
      </c>
      <c r="E2328" s="56">
        <f t="shared" si="110"/>
        <v>-45499.999999999258</v>
      </c>
      <c r="F2328" s="57"/>
      <c r="G2328" s="56">
        <f t="shared" si="112"/>
        <v>434979.9999999993</v>
      </c>
    </row>
    <row r="2329" spans="2:7">
      <c r="B2329" s="76">
        <v>40719</v>
      </c>
      <c r="C2329" s="77">
        <v>98.95</v>
      </c>
      <c r="D2329" s="55">
        <f t="shared" si="111"/>
        <v>0.65999999999999659</v>
      </c>
      <c r="E2329" s="56">
        <f t="shared" si="110"/>
        <v>-85799.999999999563</v>
      </c>
      <c r="F2329" s="57"/>
      <c r="G2329" s="56">
        <f t="shared" si="112"/>
        <v>434979.9999999993</v>
      </c>
    </row>
    <row r="2330" spans="2:7">
      <c r="B2330" s="76">
        <v>40718</v>
      </c>
      <c r="C2330" s="77">
        <v>98.94</v>
      </c>
      <c r="D2330" s="55">
        <f t="shared" si="111"/>
        <v>1.0000000000005116E-2</v>
      </c>
      <c r="E2330" s="56">
        <f t="shared" si="110"/>
        <v>-1300.0000000006651</v>
      </c>
      <c r="F2330" s="57"/>
      <c r="G2330" s="56">
        <f t="shared" si="112"/>
        <v>434979.9999999993</v>
      </c>
    </row>
    <row r="2331" spans="2:7">
      <c r="B2331" s="76">
        <v>40717</v>
      </c>
      <c r="C2331" s="77">
        <v>98.86</v>
      </c>
      <c r="D2331" s="55">
        <f t="shared" si="111"/>
        <v>7.9999999999998295E-2</v>
      </c>
      <c r="E2331" s="56">
        <f t="shared" si="110"/>
        <v>-10399.999999999778</v>
      </c>
      <c r="F2331" s="57"/>
      <c r="G2331" s="56">
        <f t="shared" si="112"/>
        <v>434979.9999999993</v>
      </c>
    </row>
    <row r="2332" spans="2:7">
      <c r="B2332" s="76">
        <v>40716</v>
      </c>
      <c r="C2332" s="77">
        <v>100.19</v>
      </c>
      <c r="D2332" s="55">
        <f t="shared" si="111"/>
        <v>-1.3299999999999983</v>
      </c>
      <c r="E2332" s="56">
        <f t="shared" si="110"/>
        <v>172899.99999999977</v>
      </c>
      <c r="F2332" s="57"/>
      <c r="G2332" s="56">
        <f t="shared" si="112"/>
        <v>434979.9999999993</v>
      </c>
    </row>
    <row r="2333" spans="2:7">
      <c r="B2333" s="76">
        <v>40715</v>
      </c>
      <c r="C2333" s="77">
        <v>100</v>
      </c>
      <c r="D2333" s="55">
        <f t="shared" si="111"/>
        <v>0.18999999999999773</v>
      </c>
      <c r="E2333" s="56">
        <f t="shared" si="110"/>
        <v>-24699.999999999705</v>
      </c>
      <c r="F2333" s="57"/>
      <c r="G2333" s="56">
        <f t="shared" si="112"/>
        <v>434979.9999999993</v>
      </c>
    </row>
    <row r="2334" spans="2:7">
      <c r="B2334" s="76">
        <v>40714</v>
      </c>
      <c r="C2334" s="77">
        <v>99.39</v>
      </c>
      <c r="D2334" s="55">
        <f t="shared" si="111"/>
        <v>0.60999999999999943</v>
      </c>
      <c r="E2334" s="56">
        <f t="shared" si="110"/>
        <v>-79299.999999999927</v>
      </c>
      <c r="F2334" s="57"/>
      <c r="G2334" s="56">
        <f t="shared" si="112"/>
        <v>434979.9999999993</v>
      </c>
    </row>
    <row r="2335" spans="2:7">
      <c r="B2335" s="76">
        <v>40713</v>
      </c>
      <c r="C2335" s="77">
        <v>99.23</v>
      </c>
      <c r="D2335" s="55">
        <f t="shared" si="111"/>
        <v>0.15999999999999659</v>
      </c>
      <c r="E2335" s="56">
        <f t="shared" si="110"/>
        <v>-20799.999999999556</v>
      </c>
      <c r="F2335" s="57"/>
      <c r="G2335" s="56">
        <f t="shared" si="112"/>
        <v>434979.9999999993</v>
      </c>
    </row>
    <row r="2336" spans="2:7">
      <c r="B2336" s="76">
        <v>40712</v>
      </c>
      <c r="C2336" s="77">
        <v>98.01</v>
      </c>
      <c r="D2336" s="55">
        <f t="shared" si="111"/>
        <v>1.2199999999999989</v>
      </c>
      <c r="E2336" s="56">
        <f t="shared" si="110"/>
        <v>-158599.99999999985</v>
      </c>
      <c r="F2336" s="57"/>
      <c r="G2336" s="56">
        <f t="shared" si="112"/>
        <v>434979.9999999993</v>
      </c>
    </row>
    <row r="2337" spans="2:7">
      <c r="B2337" s="76">
        <v>40711</v>
      </c>
      <c r="C2337" s="77">
        <v>97.38</v>
      </c>
      <c r="D2337" s="55">
        <f t="shared" si="111"/>
        <v>0.63000000000000966</v>
      </c>
      <c r="E2337" s="56">
        <f t="shared" si="110"/>
        <v>-81900.000000001251</v>
      </c>
      <c r="F2337" s="57"/>
      <c r="G2337" s="56">
        <f t="shared" si="112"/>
        <v>434979.9999999993</v>
      </c>
    </row>
    <row r="2338" spans="2:7">
      <c r="B2338" s="76">
        <v>40710</v>
      </c>
      <c r="C2338" s="77">
        <v>98.8</v>
      </c>
      <c r="D2338" s="55">
        <f t="shared" si="111"/>
        <v>-1.4200000000000017</v>
      </c>
      <c r="E2338" s="56">
        <f t="shared" si="110"/>
        <v>184600.00000000023</v>
      </c>
      <c r="F2338" s="57"/>
      <c r="G2338" s="56">
        <f t="shared" si="112"/>
        <v>434979.9999999993</v>
      </c>
    </row>
    <row r="2339" spans="2:7">
      <c r="B2339" s="76">
        <v>40709</v>
      </c>
      <c r="C2339" s="77">
        <v>99.85</v>
      </c>
      <c r="D2339" s="55">
        <f t="shared" si="111"/>
        <v>-1.0499999999999972</v>
      </c>
      <c r="E2339" s="56">
        <f t="shared" si="110"/>
        <v>136499.99999999962</v>
      </c>
      <c r="F2339" s="57"/>
      <c r="G2339" s="56">
        <f t="shared" si="112"/>
        <v>434979.9999999993</v>
      </c>
    </row>
    <row r="2340" spans="2:7">
      <c r="B2340" s="76">
        <v>40708</v>
      </c>
      <c r="C2340" s="77">
        <v>97.9</v>
      </c>
      <c r="D2340" s="55">
        <f t="shared" si="111"/>
        <v>1.9499999999999886</v>
      </c>
      <c r="E2340" s="56">
        <f t="shared" si="110"/>
        <v>-253499.99999999852</v>
      </c>
      <c r="F2340" s="57"/>
      <c r="G2340" s="56">
        <f t="shared" si="112"/>
        <v>434979.9999999993</v>
      </c>
    </row>
    <row r="2341" spans="2:7">
      <c r="B2341" s="76">
        <v>40707</v>
      </c>
      <c r="C2341" s="77">
        <v>97.51</v>
      </c>
      <c r="D2341" s="55">
        <f t="shared" si="111"/>
        <v>0.39000000000000057</v>
      </c>
      <c r="E2341" s="56">
        <f t="shared" si="110"/>
        <v>-50700.000000000073</v>
      </c>
      <c r="F2341" s="57"/>
      <c r="G2341" s="56">
        <f t="shared" si="112"/>
        <v>434979.9999999993</v>
      </c>
    </row>
    <row r="2342" spans="2:7">
      <c r="B2342" s="76">
        <v>40706</v>
      </c>
      <c r="C2342" s="77">
        <v>97.7</v>
      </c>
      <c r="D2342" s="55">
        <f t="shared" si="111"/>
        <v>-0.18999999999999773</v>
      </c>
      <c r="E2342" s="56">
        <f t="shared" si="110"/>
        <v>24699.999999999705</v>
      </c>
      <c r="F2342" s="57"/>
      <c r="G2342" s="56">
        <f t="shared" si="112"/>
        <v>434979.9999999993</v>
      </c>
    </row>
    <row r="2343" spans="2:7">
      <c r="B2343" s="76">
        <v>40705</v>
      </c>
      <c r="C2343" s="77">
        <v>97.1</v>
      </c>
      <c r="D2343" s="55">
        <f t="shared" si="111"/>
        <v>0.60000000000000853</v>
      </c>
      <c r="E2343" s="56">
        <f t="shared" si="110"/>
        <v>-78000.000000001106</v>
      </c>
      <c r="F2343" s="57"/>
      <c r="G2343" s="56">
        <f t="shared" si="112"/>
        <v>434979.9999999993</v>
      </c>
    </row>
    <row r="2344" spans="2:7">
      <c r="B2344" s="76">
        <v>40704</v>
      </c>
      <c r="C2344" s="77">
        <v>95.32</v>
      </c>
      <c r="D2344" s="55">
        <f t="shared" si="111"/>
        <v>1.7800000000000011</v>
      </c>
      <c r="E2344" s="56">
        <f t="shared" si="110"/>
        <v>-231400.00000000015</v>
      </c>
      <c r="F2344" s="57"/>
      <c r="G2344" s="56">
        <f t="shared" si="112"/>
        <v>434979.9999999993</v>
      </c>
    </row>
    <row r="2345" spans="2:7">
      <c r="B2345" s="76">
        <v>40703</v>
      </c>
      <c r="C2345" s="77">
        <v>95.32</v>
      </c>
      <c r="D2345" s="55">
        <f t="shared" si="111"/>
        <v>0</v>
      </c>
      <c r="E2345" s="56">
        <f t="shared" si="110"/>
        <v>0</v>
      </c>
      <c r="F2345" s="57"/>
      <c r="G2345" s="56">
        <f t="shared" si="112"/>
        <v>434979.9999999993</v>
      </c>
    </row>
    <row r="2346" spans="2:7">
      <c r="B2346" s="76">
        <v>40702</v>
      </c>
      <c r="C2346" s="77">
        <v>94.02</v>
      </c>
      <c r="D2346" s="55">
        <f t="shared" si="111"/>
        <v>1.2999999999999972</v>
      </c>
      <c r="E2346" s="56">
        <f t="shared" si="110"/>
        <v>-168999.99999999962</v>
      </c>
      <c r="F2346" s="57"/>
      <c r="G2346" s="56">
        <f t="shared" si="112"/>
        <v>434979.9999999993</v>
      </c>
    </row>
    <row r="2347" spans="2:7">
      <c r="B2347" s="76">
        <v>40701</v>
      </c>
      <c r="C2347" s="77">
        <v>90.31</v>
      </c>
      <c r="D2347" s="55">
        <f t="shared" si="111"/>
        <v>3.7099999999999937</v>
      </c>
      <c r="E2347" s="56">
        <f t="shared" si="110"/>
        <v>-482299.99999999919</v>
      </c>
      <c r="F2347" s="57"/>
      <c r="G2347" s="56">
        <f t="shared" si="112"/>
        <v>434979.9999999993</v>
      </c>
    </row>
    <row r="2348" spans="2:7">
      <c r="B2348" s="76">
        <v>40700</v>
      </c>
      <c r="C2348" s="77">
        <v>89.7</v>
      </c>
      <c r="D2348" s="55">
        <f t="shared" si="111"/>
        <v>0.60999999999999943</v>
      </c>
      <c r="E2348" s="56">
        <f t="shared" si="110"/>
        <v>-79299.999999999927</v>
      </c>
      <c r="F2348" s="57"/>
      <c r="G2348" s="56">
        <f t="shared" si="112"/>
        <v>382979.99999999884</v>
      </c>
    </row>
    <row r="2349" spans="2:7">
      <c r="B2349" s="76">
        <v>40699</v>
      </c>
      <c r="C2349" s="77">
        <v>91.55</v>
      </c>
      <c r="D2349" s="55">
        <f t="shared" si="111"/>
        <v>-1.8499999999999943</v>
      </c>
      <c r="E2349" s="56">
        <f t="shared" si="110"/>
        <v>240499.99999999927</v>
      </c>
      <c r="F2349" s="57"/>
      <c r="G2349" s="56">
        <f t="shared" si="112"/>
        <v>382979.99999999884</v>
      </c>
    </row>
    <row r="2350" spans="2:7">
      <c r="B2350" s="76">
        <v>40698</v>
      </c>
      <c r="C2350" s="77">
        <v>91.21</v>
      </c>
      <c r="D2350" s="55">
        <f t="shared" si="111"/>
        <v>0.34000000000000341</v>
      </c>
      <c r="E2350" s="56">
        <f t="shared" si="110"/>
        <v>-44200.000000000444</v>
      </c>
      <c r="F2350" s="57"/>
      <c r="G2350" s="56">
        <f t="shared" si="112"/>
        <v>382979.99999999884</v>
      </c>
    </row>
    <row r="2351" spans="2:7">
      <c r="B2351" s="76">
        <v>40697</v>
      </c>
      <c r="C2351" s="77">
        <v>93.04</v>
      </c>
      <c r="D2351" s="55">
        <f t="shared" si="111"/>
        <v>-1.8300000000000125</v>
      </c>
      <c r="E2351" s="56">
        <f t="shared" si="110"/>
        <v>237900.00000000163</v>
      </c>
      <c r="F2351" s="57"/>
      <c r="G2351" s="56">
        <f t="shared" si="112"/>
        <v>382979.99999999884</v>
      </c>
    </row>
    <row r="2352" spans="2:7">
      <c r="B2352" s="76">
        <v>40696</v>
      </c>
      <c r="C2352" s="77">
        <v>92.78</v>
      </c>
      <c r="D2352" s="55">
        <f t="shared" si="111"/>
        <v>0.26000000000000512</v>
      </c>
      <c r="E2352" s="56">
        <f t="shared" si="110"/>
        <v>-33800.000000000662</v>
      </c>
      <c r="F2352" s="57"/>
      <c r="G2352" s="56">
        <f t="shared" si="112"/>
        <v>389219.99999999983</v>
      </c>
    </row>
    <row r="2353" spans="2:7">
      <c r="B2353" s="76">
        <v>40695</v>
      </c>
      <c r="C2353" s="77">
        <v>93.06</v>
      </c>
      <c r="D2353" s="55">
        <f t="shared" si="111"/>
        <v>-0.28000000000000114</v>
      </c>
      <c r="E2353" s="56">
        <f t="shared" si="110"/>
        <v>36400.000000000146</v>
      </c>
      <c r="F2353" s="57"/>
      <c r="G2353" s="56">
        <f t="shared" si="112"/>
        <v>389219.99999999983</v>
      </c>
    </row>
    <row r="2354" spans="2:7">
      <c r="B2354" s="76">
        <v>40694</v>
      </c>
      <c r="C2354" s="77">
        <v>93.05</v>
      </c>
      <c r="D2354" s="55">
        <f t="shared" si="111"/>
        <v>1.0000000000005116E-2</v>
      </c>
      <c r="E2354" s="56">
        <f t="shared" si="110"/>
        <v>-1300.0000000006651</v>
      </c>
      <c r="F2354" s="57"/>
      <c r="G2354" s="56">
        <f t="shared" si="112"/>
        <v>389219.99999999983</v>
      </c>
    </row>
    <row r="2355" spans="2:7">
      <c r="B2355" s="76">
        <v>40693</v>
      </c>
      <c r="C2355" s="77">
        <v>91.55</v>
      </c>
      <c r="D2355" s="55">
        <f t="shared" si="111"/>
        <v>1.5</v>
      </c>
      <c r="E2355" s="56">
        <f t="shared" si="110"/>
        <v>-195000</v>
      </c>
      <c r="F2355" s="57"/>
      <c r="G2355" s="56">
        <f t="shared" si="112"/>
        <v>389219.99999999983</v>
      </c>
    </row>
    <row r="2356" spans="2:7">
      <c r="B2356" s="76">
        <v>40692</v>
      </c>
      <c r="C2356" s="77">
        <v>92.68</v>
      </c>
      <c r="D2356" s="55">
        <f t="shared" si="111"/>
        <v>-1.1300000000000097</v>
      </c>
      <c r="E2356" s="56">
        <f t="shared" si="110"/>
        <v>146900.00000000125</v>
      </c>
      <c r="F2356" s="57"/>
      <c r="G2356" s="56">
        <f t="shared" si="112"/>
        <v>389219.99999999983</v>
      </c>
    </row>
    <row r="2357" spans="2:7">
      <c r="B2357" s="76">
        <v>40691</v>
      </c>
      <c r="C2357" s="77">
        <v>92.68</v>
      </c>
      <c r="D2357" s="55">
        <f t="shared" si="111"/>
        <v>0</v>
      </c>
      <c r="E2357" s="56">
        <f t="shared" si="110"/>
        <v>0</v>
      </c>
      <c r="F2357" s="57"/>
      <c r="G2357" s="56">
        <f t="shared" si="112"/>
        <v>409499.99999999919</v>
      </c>
    </row>
    <row r="2358" spans="2:7">
      <c r="B2358" s="76">
        <v>40690</v>
      </c>
      <c r="C2358" s="77">
        <v>92.63</v>
      </c>
      <c r="D2358" s="55">
        <f t="shared" si="111"/>
        <v>5.0000000000011369E-2</v>
      </c>
      <c r="E2358" s="56">
        <f t="shared" si="110"/>
        <v>-6500.0000000014779</v>
      </c>
      <c r="F2358" s="57"/>
      <c r="G2358" s="56">
        <f t="shared" si="112"/>
        <v>409499.99999999919</v>
      </c>
    </row>
    <row r="2359" spans="2:7">
      <c r="B2359" s="76">
        <v>40689</v>
      </c>
      <c r="C2359" s="77">
        <v>93.52</v>
      </c>
      <c r="D2359" s="55">
        <f t="shared" si="111"/>
        <v>-0.89000000000000057</v>
      </c>
      <c r="E2359" s="56">
        <f t="shared" si="110"/>
        <v>115700.00000000007</v>
      </c>
      <c r="F2359" s="57"/>
      <c r="G2359" s="56">
        <f t="shared" si="112"/>
        <v>409499.99999999919</v>
      </c>
    </row>
    <row r="2360" spans="2:7">
      <c r="B2360" s="76">
        <v>40688</v>
      </c>
      <c r="C2360" s="77">
        <v>92.9</v>
      </c>
      <c r="D2360" s="55">
        <f t="shared" si="111"/>
        <v>0.61999999999999034</v>
      </c>
      <c r="E2360" s="56">
        <f t="shared" si="110"/>
        <v>-80599.999999998749</v>
      </c>
      <c r="F2360" s="57"/>
      <c r="G2360" s="56">
        <f t="shared" si="112"/>
        <v>409499.99999999919</v>
      </c>
    </row>
    <row r="2361" spans="2:7">
      <c r="B2361" s="76">
        <v>40687</v>
      </c>
      <c r="C2361" s="77">
        <v>92.27</v>
      </c>
      <c r="D2361" s="55">
        <f t="shared" si="111"/>
        <v>0.63000000000000966</v>
      </c>
      <c r="E2361" s="56">
        <f t="shared" si="110"/>
        <v>-81900.000000001251</v>
      </c>
      <c r="F2361" s="57"/>
      <c r="G2361" s="56">
        <f t="shared" si="112"/>
        <v>409499.99999999919</v>
      </c>
    </row>
    <row r="2362" spans="2:7">
      <c r="B2362" s="76">
        <v>40686</v>
      </c>
      <c r="C2362" s="77">
        <v>92.27</v>
      </c>
      <c r="D2362" s="55">
        <f t="shared" si="111"/>
        <v>0</v>
      </c>
      <c r="E2362" s="56">
        <f t="shared" si="110"/>
        <v>0</v>
      </c>
      <c r="F2362" s="57"/>
      <c r="G2362" s="56">
        <f t="shared" si="112"/>
        <v>409499.99999999919</v>
      </c>
    </row>
    <row r="2363" spans="2:7">
      <c r="B2363" s="76">
        <v>40685</v>
      </c>
      <c r="C2363" s="77">
        <v>92.79</v>
      </c>
      <c r="D2363" s="55">
        <f t="shared" si="111"/>
        <v>-0.52000000000001023</v>
      </c>
      <c r="E2363" s="56">
        <f t="shared" si="110"/>
        <v>67600.000000001324</v>
      </c>
      <c r="F2363" s="57"/>
      <c r="G2363" s="56">
        <f t="shared" si="112"/>
        <v>409499.99999999919</v>
      </c>
    </row>
    <row r="2364" spans="2:7">
      <c r="B2364" s="76">
        <v>40684</v>
      </c>
      <c r="C2364" s="77">
        <v>93.39</v>
      </c>
      <c r="D2364" s="55">
        <f t="shared" si="111"/>
        <v>-0.59999999999999432</v>
      </c>
      <c r="E2364" s="56">
        <f t="shared" si="110"/>
        <v>77999.999999999258</v>
      </c>
      <c r="F2364" s="57"/>
      <c r="G2364" s="56">
        <f t="shared" si="112"/>
        <v>409499.99999999919</v>
      </c>
    </row>
    <row r="2365" spans="2:7">
      <c r="B2365" s="76">
        <v>40683</v>
      </c>
      <c r="C2365" s="77">
        <v>93.14</v>
      </c>
      <c r="D2365" s="55">
        <f t="shared" si="111"/>
        <v>0.25</v>
      </c>
      <c r="E2365" s="56">
        <f t="shared" si="110"/>
        <v>-32500</v>
      </c>
      <c r="F2365" s="57"/>
      <c r="G2365" s="56">
        <f t="shared" si="112"/>
        <v>409499.99999999919</v>
      </c>
    </row>
    <row r="2366" spans="2:7">
      <c r="B2366" s="76">
        <v>40682</v>
      </c>
      <c r="C2366" s="77">
        <v>92.73</v>
      </c>
      <c r="D2366" s="55">
        <f t="shared" si="111"/>
        <v>0.40999999999999659</v>
      </c>
      <c r="E2366" s="56">
        <f t="shared" si="110"/>
        <v>-53299.999999999556</v>
      </c>
      <c r="F2366" s="57"/>
      <c r="G2366" s="56">
        <f t="shared" si="112"/>
        <v>409499.99999999919</v>
      </c>
    </row>
    <row r="2367" spans="2:7">
      <c r="B2367" s="76">
        <v>40681</v>
      </c>
      <c r="C2367" s="77">
        <v>93.4</v>
      </c>
      <c r="D2367" s="55">
        <f t="shared" si="111"/>
        <v>-0.67000000000000171</v>
      </c>
      <c r="E2367" s="56">
        <f t="shared" si="110"/>
        <v>87100.000000000218</v>
      </c>
      <c r="F2367" s="57"/>
      <c r="G2367" s="56">
        <f t="shared" si="112"/>
        <v>409499.99999999919</v>
      </c>
    </row>
    <row r="2368" spans="2:7">
      <c r="B2368" s="76">
        <v>40680</v>
      </c>
      <c r="C2368" s="77">
        <v>93.98</v>
      </c>
      <c r="D2368" s="55">
        <f t="shared" si="111"/>
        <v>-0.57999999999999829</v>
      </c>
      <c r="E2368" s="56">
        <f t="shared" si="110"/>
        <v>75399.999999999782</v>
      </c>
      <c r="F2368" s="57"/>
      <c r="G2368" s="56">
        <f t="shared" si="112"/>
        <v>409499.99999999919</v>
      </c>
    </row>
    <row r="2369" spans="2:7">
      <c r="B2369" s="76">
        <v>40679</v>
      </c>
      <c r="C2369" s="77">
        <v>92.11</v>
      </c>
      <c r="D2369" s="55">
        <f t="shared" si="111"/>
        <v>1.8700000000000045</v>
      </c>
      <c r="E2369" s="56">
        <f t="shared" si="110"/>
        <v>-243100.00000000058</v>
      </c>
      <c r="F2369" s="57"/>
      <c r="G2369" s="56">
        <f t="shared" si="112"/>
        <v>409499.99999999919</v>
      </c>
    </row>
    <row r="2370" spans="2:7">
      <c r="B2370" s="76">
        <v>40678</v>
      </c>
      <c r="C2370" s="77">
        <v>92.71</v>
      </c>
      <c r="D2370" s="55">
        <f t="shared" si="111"/>
        <v>-0.59999999999999432</v>
      </c>
      <c r="E2370" s="56">
        <f t="shared" si="110"/>
        <v>77999.999999999258</v>
      </c>
      <c r="F2370" s="57"/>
      <c r="G2370" s="56">
        <f t="shared" si="112"/>
        <v>409499.99999999919</v>
      </c>
    </row>
    <row r="2371" spans="2:7">
      <c r="B2371" s="76">
        <v>40677</v>
      </c>
      <c r="C2371" s="77">
        <v>92.4</v>
      </c>
      <c r="D2371" s="55">
        <f t="shared" si="111"/>
        <v>0.30999999999998806</v>
      </c>
      <c r="E2371" s="56">
        <f t="shared" si="110"/>
        <v>-40299.99999999845</v>
      </c>
      <c r="F2371" s="57"/>
      <c r="G2371" s="56">
        <f t="shared" si="112"/>
        <v>409499.99999999919</v>
      </c>
    </row>
    <row r="2372" spans="2:7">
      <c r="B2372" s="76">
        <v>40676</v>
      </c>
      <c r="C2372" s="77">
        <v>91.73</v>
      </c>
      <c r="D2372" s="55">
        <f t="shared" si="111"/>
        <v>0.67000000000000171</v>
      </c>
      <c r="E2372" s="56">
        <f t="shared" si="110"/>
        <v>-87100.000000000218</v>
      </c>
      <c r="F2372" s="57"/>
      <c r="G2372" s="56">
        <f t="shared" si="112"/>
        <v>409499.99999999919</v>
      </c>
    </row>
    <row r="2373" spans="2:7">
      <c r="B2373" s="76">
        <v>40675</v>
      </c>
      <c r="C2373" s="77">
        <v>90.63</v>
      </c>
      <c r="D2373" s="55">
        <f t="shared" si="111"/>
        <v>1.1000000000000085</v>
      </c>
      <c r="E2373" s="56">
        <f t="shared" si="110"/>
        <v>-143000.00000000111</v>
      </c>
      <c r="F2373" s="57"/>
      <c r="G2373" s="56">
        <f t="shared" si="112"/>
        <v>409499.99999999919</v>
      </c>
    </row>
    <row r="2374" spans="2:7">
      <c r="B2374" s="76">
        <v>40674</v>
      </c>
      <c r="C2374" s="77">
        <v>91.2</v>
      </c>
      <c r="D2374" s="55">
        <f t="shared" si="111"/>
        <v>-0.57000000000000739</v>
      </c>
      <c r="E2374" s="56">
        <f t="shared" si="110"/>
        <v>74100.00000000096</v>
      </c>
      <c r="F2374" s="57"/>
      <c r="G2374" s="56">
        <f t="shared" si="112"/>
        <v>409499.99999999919</v>
      </c>
    </row>
    <row r="2375" spans="2:7">
      <c r="B2375" s="76">
        <v>40673</v>
      </c>
      <c r="C2375" s="77">
        <v>90.64</v>
      </c>
      <c r="D2375" s="55">
        <f t="shared" si="111"/>
        <v>0.56000000000000227</v>
      </c>
      <c r="E2375" s="56">
        <f t="shared" si="110"/>
        <v>-72800.000000000291</v>
      </c>
      <c r="F2375" s="57"/>
      <c r="G2375" s="56">
        <f t="shared" si="112"/>
        <v>409499.99999999919</v>
      </c>
    </row>
    <row r="2376" spans="2:7">
      <c r="B2376" s="76">
        <v>40672</v>
      </c>
      <c r="C2376" s="77">
        <v>91.42</v>
      </c>
      <c r="D2376" s="55">
        <f t="shared" si="111"/>
        <v>-0.78000000000000114</v>
      </c>
      <c r="E2376" s="56">
        <f t="shared" ref="E2376:E2439" si="113">$J$8*D2376</f>
        <v>101400.00000000015</v>
      </c>
      <c r="F2376" s="57"/>
      <c r="G2376" s="56">
        <f t="shared" si="112"/>
        <v>409499.99999999919</v>
      </c>
    </row>
    <row r="2377" spans="2:7">
      <c r="B2377" s="76">
        <v>40671</v>
      </c>
      <c r="C2377" s="77">
        <v>90.3</v>
      </c>
      <c r="D2377" s="55">
        <f t="shared" si="111"/>
        <v>1.1200000000000045</v>
      </c>
      <c r="E2377" s="56">
        <f t="shared" si="113"/>
        <v>-145600.00000000058</v>
      </c>
      <c r="F2377" s="57"/>
      <c r="G2377" s="56">
        <f t="shared" si="112"/>
        <v>409499.99999999919</v>
      </c>
    </row>
    <row r="2378" spans="2:7">
      <c r="B2378" s="76">
        <v>40670</v>
      </c>
      <c r="C2378" s="77">
        <v>90.75</v>
      </c>
      <c r="D2378" s="55">
        <f t="shared" ref="D2378:D2441" si="114">C2377-C2378</f>
        <v>-0.45000000000000284</v>
      </c>
      <c r="E2378" s="56">
        <f t="shared" si="113"/>
        <v>58500.000000000371</v>
      </c>
      <c r="F2378" s="57"/>
      <c r="G2378" s="56">
        <f t="shared" ref="G2378:G2441" si="115">-PERCENTILE(E2378:E2638,1-$J$7)</f>
        <v>409499.99999999919</v>
      </c>
    </row>
    <row r="2379" spans="2:7">
      <c r="B2379" s="76">
        <v>40669</v>
      </c>
      <c r="C2379" s="77">
        <v>91.01</v>
      </c>
      <c r="D2379" s="55">
        <f t="shared" si="114"/>
        <v>-0.26000000000000512</v>
      </c>
      <c r="E2379" s="56">
        <f t="shared" si="113"/>
        <v>33800.000000000662</v>
      </c>
      <c r="F2379" s="57"/>
      <c r="G2379" s="56">
        <f t="shared" si="115"/>
        <v>409499.99999999919</v>
      </c>
    </row>
    <row r="2380" spans="2:7">
      <c r="B2380" s="76">
        <v>40668</v>
      </c>
      <c r="C2380" s="77">
        <v>90.54</v>
      </c>
      <c r="D2380" s="55">
        <f t="shared" si="114"/>
        <v>0.46999999999999886</v>
      </c>
      <c r="E2380" s="56">
        <f t="shared" si="113"/>
        <v>-61099.999999999854</v>
      </c>
      <c r="F2380" s="57"/>
      <c r="G2380" s="56">
        <f t="shared" si="115"/>
        <v>409499.99999999919</v>
      </c>
    </row>
    <row r="2381" spans="2:7">
      <c r="B2381" s="76">
        <v>40667</v>
      </c>
      <c r="C2381" s="77">
        <v>89.91</v>
      </c>
      <c r="D2381" s="55">
        <f t="shared" si="114"/>
        <v>0.63000000000000966</v>
      </c>
      <c r="E2381" s="56">
        <f t="shared" si="113"/>
        <v>-81900.000000001251</v>
      </c>
      <c r="F2381" s="57"/>
      <c r="G2381" s="56">
        <f t="shared" si="115"/>
        <v>409499.99999999919</v>
      </c>
    </row>
    <row r="2382" spans="2:7">
      <c r="B2382" s="76">
        <v>40666</v>
      </c>
      <c r="C2382" s="77">
        <v>89.91</v>
      </c>
      <c r="D2382" s="55">
        <f t="shared" si="114"/>
        <v>0</v>
      </c>
      <c r="E2382" s="56">
        <f t="shared" si="113"/>
        <v>0</v>
      </c>
      <c r="F2382" s="57"/>
      <c r="G2382" s="56">
        <f t="shared" si="115"/>
        <v>409499.99999999919</v>
      </c>
    </row>
    <row r="2383" spans="2:7">
      <c r="B2383" s="76">
        <v>40665</v>
      </c>
      <c r="C2383" s="77">
        <v>89.43</v>
      </c>
      <c r="D2383" s="55">
        <f t="shared" si="114"/>
        <v>0.47999999999998977</v>
      </c>
      <c r="E2383" s="56">
        <f t="shared" si="113"/>
        <v>-62399.999999998668</v>
      </c>
      <c r="F2383" s="57"/>
      <c r="G2383" s="56">
        <f t="shared" si="115"/>
        <v>409499.99999999919</v>
      </c>
    </row>
    <row r="2384" spans="2:7">
      <c r="B2384" s="76">
        <v>40664</v>
      </c>
      <c r="C2384" s="77">
        <v>89.66</v>
      </c>
      <c r="D2384" s="55">
        <f t="shared" si="114"/>
        <v>-0.22999999999998977</v>
      </c>
      <c r="E2384" s="56">
        <f t="shared" si="113"/>
        <v>29899.999999998668</v>
      </c>
      <c r="F2384" s="57"/>
      <c r="G2384" s="56">
        <f t="shared" si="115"/>
        <v>409499.99999999919</v>
      </c>
    </row>
    <row r="2385" spans="2:7">
      <c r="B2385" s="76">
        <v>40663</v>
      </c>
      <c r="C2385" s="77">
        <v>88.63</v>
      </c>
      <c r="D2385" s="55">
        <f t="shared" si="114"/>
        <v>1.0300000000000011</v>
      </c>
      <c r="E2385" s="56">
        <f t="shared" si="113"/>
        <v>-133900.00000000015</v>
      </c>
      <c r="F2385" s="57"/>
      <c r="G2385" s="56">
        <f t="shared" si="115"/>
        <v>409499.99999999919</v>
      </c>
    </row>
    <row r="2386" spans="2:7">
      <c r="B2386" s="76">
        <v>40662</v>
      </c>
      <c r="C2386" s="77">
        <v>88.39</v>
      </c>
      <c r="D2386" s="55">
        <f t="shared" si="114"/>
        <v>0.23999999999999488</v>
      </c>
      <c r="E2386" s="56">
        <f t="shared" si="113"/>
        <v>-31199.999999999334</v>
      </c>
      <c r="F2386" s="57"/>
      <c r="G2386" s="56">
        <f t="shared" si="115"/>
        <v>409499.99999999919</v>
      </c>
    </row>
    <row r="2387" spans="2:7">
      <c r="B2387" s="76">
        <v>40661</v>
      </c>
      <c r="C2387" s="77">
        <v>89.4</v>
      </c>
      <c r="D2387" s="55">
        <f t="shared" si="114"/>
        <v>-1.0100000000000051</v>
      </c>
      <c r="E2387" s="56">
        <f t="shared" si="113"/>
        <v>131300.00000000067</v>
      </c>
      <c r="F2387" s="57"/>
      <c r="G2387" s="56">
        <f t="shared" si="115"/>
        <v>426140</v>
      </c>
    </row>
    <row r="2388" spans="2:7">
      <c r="B2388" s="76">
        <v>40660</v>
      </c>
      <c r="C2388" s="77">
        <v>88.95</v>
      </c>
      <c r="D2388" s="55">
        <f t="shared" si="114"/>
        <v>0.45000000000000284</v>
      </c>
      <c r="E2388" s="56">
        <f t="shared" si="113"/>
        <v>-58500.000000000371</v>
      </c>
      <c r="F2388" s="57"/>
      <c r="G2388" s="56">
        <f t="shared" si="115"/>
        <v>426140</v>
      </c>
    </row>
    <row r="2389" spans="2:7">
      <c r="B2389" s="76">
        <v>40659</v>
      </c>
      <c r="C2389" s="77">
        <v>89.8</v>
      </c>
      <c r="D2389" s="55">
        <f t="shared" si="114"/>
        <v>-0.84999999999999432</v>
      </c>
      <c r="E2389" s="56">
        <f t="shared" si="113"/>
        <v>110499.99999999926</v>
      </c>
      <c r="F2389" s="57"/>
      <c r="G2389" s="56">
        <f t="shared" si="115"/>
        <v>426140</v>
      </c>
    </row>
    <row r="2390" spans="2:7">
      <c r="B2390" s="76">
        <v>40658</v>
      </c>
      <c r="C2390" s="77">
        <v>90.25</v>
      </c>
      <c r="D2390" s="55">
        <f t="shared" si="114"/>
        <v>-0.45000000000000284</v>
      </c>
      <c r="E2390" s="56">
        <f t="shared" si="113"/>
        <v>58500.000000000371</v>
      </c>
      <c r="F2390" s="57"/>
      <c r="G2390" s="56">
        <f t="shared" si="115"/>
        <v>426140</v>
      </c>
    </row>
    <row r="2391" spans="2:7">
      <c r="B2391" s="76">
        <v>40657</v>
      </c>
      <c r="C2391" s="77">
        <v>91.09</v>
      </c>
      <c r="D2391" s="55">
        <f t="shared" si="114"/>
        <v>-0.84000000000000341</v>
      </c>
      <c r="E2391" s="56">
        <f t="shared" si="113"/>
        <v>109200.00000000044</v>
      </c>
      <c r="F2391" s="57"/>
      <c r="G2391" s="56">
        <f t="shared" si="115"/>
        <v>426140</v>
      </c>
    </row>
    <row r="2392" spans="2:7">
      <c r="B2392" s="76">
        <v>40656</v>
      </c>
      <c r="C2392" s="77">
        <v>90.69</v>
      </c>
      <c r="D2392" s="55">
        <f t="shared" si="114"/>
        <v>0.40000000000000568</v>
      </c>
      <c r="E2392" s="56">
        <f t="shared" si="113"/>
        <v>-52000.000000000742</v>
      </c>
      <c r="F2392" s="57"/>
      <c r="G2392" s="56">
        <f t="shared" si="115"/>
        <v>426140</v>
      </c>
    </row>
    <row r="2393" spans="2:7">
      <c r="B2393" s="76">
        <v>40655</v>
      </c>
      <c r="C2393" s="77">
        <v>89.36</v>
      </c>
      <c r="D2393" s="55">
        <f t="shared" si="114"/>
        <v>1.3299999999999983</v>
      </c>
      <c r="E2393" s="56">
        <f t="shared" si="113"/>
        <v>-172899.99999999977</v>
      </c>
      <c r="F2393" s="57"/>
      <c r="G2393" s="56">
        <f t="shared" si="115"/>
        <v>426140</v>
      </c>
    </row>
    <row r="2394" spans="2:7">
      <c r="B2394" s="76">
        <v>40654</v>
      </c>
      <c r="C2394" s="77">
        <v>89.95</v>
      </c>
      <c r="D2394" s="55">
        <f t="shared" si="114"/>
        <v>-0.59000000000000341</v>
      </c>
      <c r="E2394" s="56">
        <f t="shared" si="113"/>
        <v>76700.000000000437</v>
      </c>
      <c r="F2394" s="57"/>
      <c r="G2394" s="56">
        <f t="shared" si="115"/>
        <v>426140</v>
      </c>
    </row>
    <row r="2395" spans="2:7">
      <c r="B2395" s="76">
        <v>40653</v>
      </c>
      <c r="C2395" s="77">
        <v>88.26</v>
      </c>
      <c r="D2395" s="55">
        <f t="shared" si="114"/>
        <v>1.6899999999999977</v>
      </c>
      <c r="E2395" s="56">
        <f t="shared" si="113"/>
        <v>-219699.99999999971</v>
      </c>
      <c r="F2395" s="57"/>
      <c r="G2395" s="56">
        <f t="shared" si="115"/>
        <v>426140</v>
      </c>
    </row>
    <row r="2396" spans="2:7">
      <c r="B2396" s="76">
        <v>40652</v>
      </c>
      <c r="C2396" s="77">
        <v>89.34</v>
      </c>
      <c r="D2396" s="55">
        <f t="shared" si="114"/>
        <v>-1.0799999999999983</v>
      </c>
      <c r="E2396" s="56">
        <f t="shared" si="113"/>
        <v>140399.99999999977</v>
      </c>
      <c r="F2396" s="57"/>
      <c r="G2396" s="56">
        <f t="shared" si="115"/>
        <v>426140</v>
      </c>
    </row>
    <row r="2397" spans="2:7">
      <c r="B2397" s="76">
        <v>40651</v>
      </c>
      <c r="C2397" s="77">
        <v>88.49</v>
      </c>
      <c r="D2397" s="55">
        <f t="shared" si="114"/>
        <v>0.85000000000000853</v>
      </c>
      <c r="E2397" s="56">
        <f t="shared" si="113"/>
        <v>-110500.00000000111</v>
      </c>
      <c r="F2397" s="57"/>
      <c r="G2397" s="56">
        <f t="shared" si="115"/>
        <v>426140</v>
      </c>
    </row>
    <row r="2398" spans="2:7">
      <c r="B2398" s="76">
        <v>40650</v>
      </c>
      <c r="C2398" s="77">
        <v>89.14</v>
      </c>
      <c r="D2398" s="55">
        <f t="shared" si="114"/>
        <v>-0.65000000000000568</v>
      </c>
      <c r="E2398" s="56">
        <f t="shared" si="113"/>
        <v>84500.000000000742</v>
      </c>
      <c r="F2398" s="57"/>
      <c r="G2398" s="56">
        <f t="shared" si="115"/>
        <v>426140</v>
      </c>
    </row>
    <row r="2399" spans="2:7">
      <c r="B2399" s="76">
        <v>40649</v>
      </c>
      <c r="C2399" s="77">
        <v>89.68</v>
      </c>
      <c r="D2399" s="55">
        <f t="shared" si="114"/>
        <v>-0.54000000000000625</v>
      </c>
      <c r="E2399" s="56">
        <f t="shared" si="113"/>
        <v>70200.000000000815</v>
      </c>
      <c r="F2399" s="57"/>
      <c r="G2399" s="56">
        <f t="shared" si="115"/>
        <v>426140</v>
      </c>
    </row>
    <row r="2400" spans="2:7">
      <c r="B2400" s="76">
        <v>40648</v>
      </c>
      <c r="C2400" s="77">
        <v>89.48</v>
      </c>
      <c r="D2400" s="55">
        <f t="shared" si="114"/>
        <v>0.20000000000000284</v>
      </c>
      <c r="E2400" s="56">
        <f t="shared" si="113"/>
        <v>-26000.000000000371</v>
      </c>
      <c r="F2400" s="57"/>
      <c r="G2400" s="56">
        <f t="shared" si="115"/>
        <v>426140</v>
      </c>
    </row>
    <row r="2401" spans="2:7">
      <c r="B2401" s="76">
        <v>40647</v>
      </c>
      <c r="C2401" s="77">
        <v>89.12</v>
      </c>
      <c r="D2401" s="55">
        <f t="shared" si="114"/>
        <v>0.35999999999999943</v>
      </c>
      <c r="E2401" s="56">
        <f t="shared" si="113"/>
        <v>-46799.999999999927</v>
      </c>
      <c r="F2401" s="57"/>
      <c r="G2401" s="56">
        <f t="shared" si="115"/>
        <v>426140</v>
      </c>
    </row>
    <row r="2402" spans="2:7">
      <c r="B2402" s="76">
        <v>40646</v>
      </c>
      <c r="C2402" s="77">
        <v>89.34</v>
      </c>
      <c r="D2402" s="55">
        <f t="shared" si="114"/>
        <v>-0.21999999999999886</v>
      </c>
      <c r="E2402" s="56">
        <f t="shared" si="113"/>
        <v>28599.999999999851</v>
      </c>
      <c r="F2402" s="57"/>
      <c r="G2402" s="56">
        <f t="shared" si="115"/>
        <v>426140</v>
      </c>
    </row>
    <row r="2403" spans="2:7">
      <c r="B2403" s="76">
        <v>40645</v>
      </c>
      <c r="C2403" s="77">
        <v>89.9</v>
      </c>
      <c r="D2403" s="55">
        <f t="shared" si="114"/>
        <v>-0.56000000000000227</v>
      </c>
      <c r="E2403" s="56">
        <f t="shared" si="113"/>
        <v>72800.000000000291</v>
      </c>
      <c r="F2403" s="57"/>
      <c r="G2403" s="56">
        <f t="shared" si="115"/>
        <v>426140</v>
      </c>
    </row>
    <row r="2404" spans="2:7">
      <c r="B2404" s="76">
        <v>40644</v>
      </c>
      <c r="C2404" s="77">
        <v>88.52</v>
      </c>
      <c r="D2404" s="55">
        <f t="shared" si="114"/>
        <v>1.3800000000000097</v>
      </c>
      <c r="E2404" s="56">
        <f t="shared" si="113"/>
        <v>-179400.00000000125</v>
      </c>
      <c r="F2404" s="57"/>
      <c r="G2404" s="56">
        <f t="shared" si="115"/>
        <v>426140</v>
      </c>
    </row>
    <row r="2405" spans="2:7">
      <c r="B2405" s="76">
        <v>40643</v>
      </c>
      <c r="C2405" s="77">
        <v>88.42</v>
      </c>
      <c r="D2405" s="55">
        <f t="shared" si="114"/>
        <v>9.9999999999994316E-2</v>
      </c>
      <c r="E2405" s="56">
        <f t="shared" si="113"/>
        <v>-12999.999999999261</v>
      </c>
      <c r="F2405" s="57"/>
      <c r="G2405" s="56">
        <f t="shared" si="115"/>
        <v>426140</v>
      </c>
    </row>
    <row r="2406" spans="2:7">
      <c r="B2406" s="76">
        <v>40642</v>
      </c>
      <c r="C2406" s="77">
        <v>88.15</v>
      </c>
      <c r="D2406" s="55">
        <f t="shared" si="114"/>
        <v>0.26999999999999602</v>
      </c>
      <c r="E2406" s="56">
        <f t="shared" si="113"/>
        <v>-35099.999999999483</v>
      </c>
      <c r="F2406" s="57"/>
      <c r="G2406" s="56">
        <f t="shared" si="115"/>
        <v>426140</v>
      </c>
    </row>
    <row r="2407" spans="2:7">
      <c r="B2407" s="76">
        <v>40641</v>
      </c>
      <c r="C2407" s="77">
        <v>88.46</v>
      </c>
      <c r="D2407" s="55">
        <f t="shared" si="114"/>
        <v>-0.30999999999998806</v>
      </c>
      <c r="E2407" s="56">
        <f t="shared" si="113"/>
        <v>40299.99999999845</v>
      </c>
      <c r="F2407" s="57"/>
      <c r="G2407" s="56">
        <f t="shared" si="115"/>
        <v>426140</v>
      </c>
    </row>
    <row r="2408" spans="2:7">
      <c r="B2408" s="76">
        <v>40640</v>
      </c>
      <c r="C2408" s="77">
        <v>88.93</v>
      </c>
      <c r="D2408" s="55">
        <f t="shared" si="114"/>
        <v>-0.47000000000001307</v>
      </c>
      <c r="E2408" s="56">
        <f t="shared" si="113"/>
        <v>61100.000000001703</v>
      </c>
      <c r="F2408" s="57"/>
      <c r="G2408" s="56">
        <f t="shared" si="115"/>
        <v>426140</v>
      </c>
    </row>
    <row r="2409" spans="2:7">
      <c r="B2409" s="76">
        <v>40639</v>
      </c>
      <c r="C2409" s="77">
        <v>89</v>
      </c>
      <c r="D2409" s="55">
        <f t="shared" si="114"/>
        <v>-6.9999999999993179E-2</v>
      </c>
      <c r="E2409" s="56">
        <f t="shared" si="113"/>
        <v>9099.9999999991123</v>
      </c>
      <c r="F2409" s="57"/>
      <c r="G2409" s="56">
        <f t="shared" si="115"/>
        <v>426140</v>
      </c>
    </row>
    <row r="2410" spans="2:7">
      <c r="B2410" s="76">
        <v>40638</v>
      </c>
      <c r="C2410" s="77">
        <v>89.23</v>
      </c>
      <c r="D2410" s="55">
        <f t="shared" si="114"/>
        <v>-0.23000000000000398</v>
      </c>
      <c r="E2410" s="56">
        <f t="shared" si="113"/>
        <v>29900.000000000517</v>
      </c>
      <c r="F2410" s="57"/>
      <c r="G2410" s="56">
        <f t="shared" si="115"/>
        <v>426140</v>
      </c>
    </row>
    <row r="2411" spans="2:7">
      <c r="B2411" s="76">
        <v>40637</v>
      </c>
      <c r="C2411" s="77">
        <v>89.28</v>
      </c>
      <c r="D2411" s="55">
        <f t="shared" si="114"/>
        <v>-4.9999999999997158E-2</v>
      </c>
      <c r="E2411" s="56">
        <f t="shared" si="113"/>
        <v>6499.9999999996307</v>
      </c>
      <c r="F2411" s="57"/>
      <c r="G2411" s="56">
        <f t="shared" si="115"/>
        <v>426140</v>
      </c>
    </row>
    <row r="2412" spans="2:7">
      <c r="B2412" s="76">
        <v>40636</v>
      </c>
      <c r="C2412" s="77">
        <v>92.74</v>
      </c>
      <c r="D2412" s="55">
        <f t="shared" si="114"/>
        <v>-3.4599999999999937</v>
      </c>
      <c r="E2412" s="56">
        <f t="shared" si="113"/>
        <v>449799.99999999919</v>
      </c>
      <c r="F2412" s="57"/>
      <c r="G2412" s="56">
        <f t="shared" si="115"/>
        <v>436540.00000000012</v>
      </c>
    </row>
    <row r="2413" spans="2:7">
      <c r="B2413" s="76">
        <v>40635</v>
      </c>
      <c r="C2413" s="77">
        <v>92.72</v>
      </c>
      <c r="D2413" s="55">
        <f t="shared" si="114"/>
        <v>1.9999999999996021E-2</v>
      </c>
      <c r="E2413" s="56">
        <f t="shared" si="113"/>
        <v>-2599.9999999994825</v>
      </c>
      <c r="F2413" s="57"/>
      <c r="G2413" s="56">
        <f t="shared" si="115"/>
        <v>436540.00000000012</v>
      </c>
    </row>
    <row r="2414" spans="2:7">
      <c r="B2414" s="76">
        <v>40634</v>
      </c>
      <c r="C2414" s="77">
        <v>93.2</v>
      </c>
      <c r="D2414" s="55">
        <f t="shared" si="114"/>
        <v>-0.48000000000000398</v>
      </c>
      <c r="E2414" s="56">
        <f t="shared" si="113"/>
        <v>62400.000000000517</v>
      </c>
      <c r="F2414" s="57"/>
      <c r="G2414" s="56">
        <f t="shared" si="115"/>
        <v>464879.99999999942</v>
      </c>
    </row>
    <row r="2415" spans="2:7">
      <c r="B2415" s="76">
        <v>40633</v>
      </c>
      <c r="C2415" s="77">
        <v>92.67</v>
      </c>
      <c r="D2415" s="55">
        <f t="shared" si="114"/>
        <v>0.53000000000000114</v>
      </c>
      <c r="E2415" s="56">
        <f t="shared" si="113"/>
        <v>-68900.000000000146</v>
      </c>
      <c r="F2415" s="57"/>
      <c r="G2415" s="56">
        <f t="shared" si="115"/>
        <v>464879.99999999942</v>
      </c>
    </row>
    <row r="2416" spans="2:7">
      <c r="B2416" s="76">
        <v>40632</v>
      </c>
      <c r="C2416" s="77">
        <v>92.45</v>
      </c>
      <c r="D2416" s="55">
        <f t="shared" si="114"/>
        <v>0.21999999999999886</v>
      </c>
      <c r="E2416" s="56">
        <f t="shared" si="113"/>
        <v>-28599.999999999851</v>
      </c>
      <c r="F2416" s="57"/>
      <c r="G2416" s="56">
        <f t="shared" si="115"/>
        <v>555619.99999999977</v>
      </c>
    </row>
    <row r="2417" spans="2:7">
      <c r="B2417" s="76">
        <v>40631</v>
      </c>
      <c r="C2417" s="77">
        <v>92.66</v>
      </c>
      <c r="D2417" s="55">
        <f t="shared" si="114"/>
        <v>-0.20999999999999375</v>
      </c>
      <c r="E2417" s="56">
        <f t="shared" si="113"/>
        <v>27299.999999999189</v>
      </c>
      <c r="F2417" s="57"/>
      <c r="G2417" s="56">
        <f t="shared" si="115"/>
        <v>555619.99999999977</v>
      </c>
    </row>
    <row r="2418" spans="2:7">
      <c r="B2418" s="76">
        <v>40630</v>
      </c>
      <c r="C2418" s="77">
        <v>91.7</v>
      </c>
      <c r="D2418" s="55">
        <f t="shared" si="114"/>
        <v>0.95999999999999375</v>
      </c>
      <c r="E2418" s="56">
        <f t="shared" si="113"/>
        <v>-124799.99999999919</v>
      </c>
      <c r="F2418" s="57"/>
      <c r="G2418" s="56">
        <f t="shared" si="115"/>
        <v>555619.99999999977</v>
      </c>
    </row>
    <row r="2419" spans="2:7">
      <c r="B2419" s="76">
        <v>40629</v>
      </c>
      <c r="C2419" s="77">
        <v>91.18</v>
      </c>
      <c r="D2419" s="55">
        <f t="shared" si="114"/>
        <v>0.51999999999999602</v>
      </c>
      <c r="E2419" s="56">
        <f t="shared" si="113"/>
        <v>-67599.999999999476</v>
      </c>
      <c r="F2419" s="57"/>
      <c r="G2419" s="56">
        <f t="shared" si="115"/>
        <v>555619.99999999977</v>
      </c>
    </row>
    <row r="2420" spans="2:7">
      <c r="B2420" s="76">
        <v>40628</v>
      </c>
      <c r="C2420" s="77">
        <v>90.64</v>
      </c>
      <c r="D2420" s="55">
        <f t="shared" si="114"/>
        <v>0.54000000000000625</v>
      </c>
      <c r="E2420" s="56">
        <f t="shared" si="113"/>
        <v>-70200.000000000815</v>
      </c>
      <c r="F2420" s="57"/>
      <c r="G2420" s="56">
        <f t="shared" si="115"/>
        <v>555619.99999999977</v>
      </c>
    </row>
    <row r="2421" spans="2:7">
      <c r="B2421" s="76">
        <v>40627</v>
      </c>
      <c r="C2421" s="77">
        <v>90.08</v>
      </c>
      <c r="D2421" s="55">
        <f t="shared" si="114"/>
        <v>0.56000000000000227</v>
      </c>
      <c r="E2421" s="56">
        <f t="shared" si="113"/>
        <v>-72800.000000000291</v>
      </c>
      <c r="F2421" s="57"/>
      <c r="G2421" s="56">
        <f t="shared" si="115"/>
        <v>555619.99999999977</v>
      </c>
    </row>
    <row r="2422" spans="2:7">
      <c r="B2422" s="76">
        <v>40626</v>
      </c>
      <c r="C2422" s="77">
        <v>90.35</v>
      </c>
      <c r="D2422" s="55">
        <f t="shared" si="114"/>
        <v>-0.26999999999999602</v>
      </c>
      <c r="E2422" s="56">
        <f t="shared" si="113"/>
        <v>35099.999999999483</v>
      </c>
      <c r="F2422" s="57"/>
      <c r="G2422" s="56">
        <f t="shared" si="115"/>
        <v>555619.99999999977</v>
      </c>
    </row>
    <row r="2423" spans="2:7">
      <c r="B2423" s="76">
        <v>40625</v>
      </c>
      <c r="C2423" s="77">
        <v>88.33</v>
      </c>
      <c r="D2423" s="55">
        <f t="shared" si="114"/>
        <v>2.019999999999996</v>
      </c>
      <c r="E2423" s="56">
        <f t="shared" si="113"/>
        <v>-262599.99999999948</v>
      </c>
      <c r="F2423" s="57"/>
      <c r="G2423" s="56">
        <f t="shared" si="115"/>
        <v>555619.99999999977</v>
      </c>
    </row>
    <row r="2424" spans="2:7">
      <c r="B2424" s="76">
        <v>40624</v>
      </c>
      <c r="C2424" s="77">
        <v>89.45</v>
      </c>
      <c r="D2424" s="55">
        <f t="shared" si="114"/>
        <v>-1.1200000000000045</v>
      </c>
      <c r="E2424" s="56">
        <f t="shared" si="113"/>
        <v>145600.00000000058</v>
      </c>
      <c r="F2424" s="57"/>
      <c r="G2424" s="56">
        <f t="shared" si="115"/>
        <v>555619.99999999977</v>
      </c>
    </row>
    <row r="2425" spans="2:7">
      <c r="B2425" s="76">
        <v>40623</v>
      </c>
      <c r="C2425" s="77">
        <v>89.05</v>
      </c>
      <c r="D2425" s="55">
        <f t="shared" si="114"/>
        <v>0.40000000000000568</v>
      </c>
      <c r="E2425" s="56">
        <f t="shared" si="113"/>
        <v>-52000.000000000742</v>
      </c>
      <c r="F2425" s="57"/>
      <c r="G2425" s="56">
        <f t="shared" si="115"/>
        <v>555619.99999999977</v>
      </c>
    </row>
    <row r="2426" spans="2:7">
      <c r="B2426" s="76">
        <v>40622</v>
      </c>
      <c r="C2426" s="77">
        <v>89.41</v>
      </c>
      <c r="D2426" s="55">
        <f t="shared" si="114"/>
        <v>-0.35999999999999943</v>
      </c>
      <c r="E2426" s="56">
        <f t="shared" si="113"/>
        <v>46799.999999999927</v>
      </c>
      <c r="F2426" s="57"/>
      <c r="G2426" s="56">
        <f t="shared" si="115"/>
        <v>555619.99999999977</v>
      </c>
    </row>
    <row r="2427" spans="2:7">
      <c r="B2427" s="76">
        <v>40621</v>
      </c>
      <c r="C2427" s="77">
        <v>89.4</v>
      </c>
      <c r="D2427" s="55">
        <f t="shared" si="114"/>
        <v>9.9999999999909051E-3</v>
      </c>
      <c r="E2427" s="56">
        <f t="shared" si="113"/>
        <v>-1299.9999999988177</v>
      </c>
      <c r="F2427" s="57"/>
      <c r="G2427" s="56">
        <f t="shared" si="115"/>
        <v>555619.99999999977</v>
      </c>
    </row>
    <row r="2428" spans="2:7">
      <c r="B2428" s="76">
        <v>40620</v>
      </c>
      <c r="C2428" s="77">
        <v>91.34</v>
      </c>
      <c r="D2428" s="55">
        <f t="shared" si="114"/>
        <v>-1.9399999999999977</v>
      </c>
      <c r="E2428" s="56">
        <f t="shared" si="113"/>
        <v>252199.99999999971</v>
      </c>
      <c r="F2428" s="57"/>
      <c r="G2428" s="56">
        <f t="shared" si="115"/>
        <v>555619.99999999977</v>
      </c>
    </row>
    <row r="2429" spans="2:7">
      <c r="B2429" s="76">
        <v>40619</v>
      </c>
      <c r="C2429" s="77">
        <v>91.39</v>
      </c>
      <c r="D2429" s="55">
        <f t="shared" si="114"/>
        <v>-4.9999999999997158E-2</v>
      </c>
      <c r="E2429" s="56">
        <f t="shared" si="113"/>
        <v>6499.9999999996307</v>
      </c>
      <c r="F2429" s="57"/>
      <c r="G2429" s="56">
        <f t="shared" si="115"/>
        <v>555619.99999999977</v>
      </c>
    </row>
    <row r="2430" spans="2:7">
      <c r="B2430" s="76">
        <v>40618</v>
      </c>
      <c r="C2430" s="77">
        <v>93.28</v>
      </c>
      <c r="D2430" s="55">
        <f t="shared" si="114"/>
        <v>-1.8900000000000006</v>
      </c>
      <c r="E2430" s="56">
        <f t="shared" si="113"/>
        <v>245700.00000000009</v>
      </c>
      <c r="F2430" s="57"/>
      <c r="G2430" s="56">
        <f t="shared" si="115"/>
        <v>555619.99999999977</v>
      </c>
    </row>
    <row r="2431" spans="2:7">
      <c r="B2431" s="76">
        <v>40617</v>
      </c>
      <c r="C2431" s="77">
        <v>92</v>
      </c>
      <c r="D2431" s="55">
        <f t="shared" si="114"/>
        <v>1.2800000000000011</v>
      </c>
      <c r="E2431" s="56">
        <f t="shared" si="113"/>
        <v>-166400.00000000015</v>
      </c>
      <c r="F2431" s="57"/>
      <c r="G2431" s="56">
        <f t="shared" si="115"/>
        <v>555619.99999999977</v>
      </c>
    </row>
    <row r="2432" spans="2:7">
      <c r="B2432" s="76">
        <v>40616</v>
      </c>
      <c r="C2432" s="77">
        <v>90.63</v>
      </c>
      <c r="D2432" s="55">
        <f t="shared" si="114"/>
        <v>1.3700000000000045</v>
      </c>
      <c r="E2432" s="56">
        <f t="shared" si="113"/>
        <v>-178100.00000000058</v>
      </c>
      <c r="F2432" s="57"/>
      <c r="G2432" s="56">
        <f t="shared" si="115"/>
        <v>555619.99999999977</v>
      </c>
    </row>
    <row r="2433" spans="2:7">
      <c r="B2433" s="76">
        <v>40615</v>
      </c>
      <c r="C2433" s="77">
        <v>90.29</v>
      </c>
      <c r="D2433" s="55">
        <f t="shared" si="114"/>
        <v>0.3399999999999892</v>
      </c>
      <c r="E2433" s="56">
        <f t="shared" si="113"/>
        <v>-44199.999999998596</v>
      </c>
      <c r="F2433" s="57"/>
      <c r="G2433" s="56">
        <f t="shared" si="115"/>
        <v>555619.99999999977</v>
      </c>
    </row>
    <row r="2434" spans="2:7">
      <c r="B2434" s="76">
        <v>40614</v>
      </c>
      <c r="C2434" s="77">
        <v>88.49</v>
      </c>
      <c r="D2434" s="55">
        <f t="shared" si="114"/>
        <v>1.8000000000000114</v>
      </c>
      <c r="E2434" s="56">
        <f t="shared" si="113"/>
        <v>-234000.00000000148</v>
      </c>
      <c r="F2434" s="57"/>
      <c r="G2434" s="56">
        <f t="shared" si="115"/>
        <v>555619.99999999977</v>
      </c>
    </row>
    <row r="2435" spans="2:7">
      <c r="B2435" s="76">
        <v>40613</v>
      </c>
      <c r="C2435" s="77">
        <v>88.7</v>
      </c>
      <c r="D2435" s="55">
        <f t="shared" si="114"/>
        <v>-0.21000000000000796</v>
      </c>
      <c r="E2435" s="56">
        <f t="shared" si="113"/>
        <v>27300.000000001033</v>
      </c>
      <c r="F2435" s="57"/>
      <c r="G2435" s="56">
        <f t="shared" si="115"/>
        <v>555619.99999999977</v>
      </c>
    </row>
    <row r="2436" spans="2:7">
      <c r="B2436" s="76">
        <v>40612</v>
      </c>
      <c r="C2436" s="77">
        <v>87.92</v>
      </c>
      <c r="D2436" s="55">
        <f t="shared" si="114"/>
        <v>0.78000000000000114</v>
      </c>
      <c r="E2436" s="56">
        <f t="shared" si="113"/>
        <v>-101400.00000000015</v>
      </c>
      <c r="F2436" s="57"/>
      <c r="G2436" s="56">
        <f t="shared" si="115"/>
        <v>555619.99999999977</v>
      </c>
    </row>
    <row r="2437" spans="2:7">
      <c r="B2437" s="76">
        <v>40611</v>
      </c>
      <c r="C2437" s="77">
        <v>87.84</v>
      </c>
      <c r="D2437" s="55">
        <f t="shared" si="114"/>
        <v>7.9999999999998295E-2</v>
      </c>
      <c r="E2437" s="56">
        <f t="shared" si="113"/>
        <v>-10399.999999999778</v>
      </c>
      <c r="F2437" s="57"/>
      <c r="G2437" s="56">
        <f t="shared" si="115"/>
        <v>555619.99999999977</v>
      </c>
    </row>
    <row r="2438" spans="2:7">
      <c r="B2438" s="76">
        <v>40610</v>
      </c>
      <c r="C2438" s="77">
        <v>89.42</v>
      </c>
      <c r="D2438" s="55">
        <f t="shared" si="114"/>
        <v>-1.5799999999999983</v>
      </c>
      <c r="E2438" s="56">
        <f t="shared" si="113"/>
        <v>205399.99999999977</v>
      </c>
      <c r="F2438" s="57"/>
      <c r="G2438" s="56">
        <f t="shared" si="115"/>
        <v>555619.99999999977</v>
      </c>
    </row>
    <row r="2439" spans="2:7">
      <c r="B2439" s="76">
        <v>40609</v>
      </c>
      <c r="C2439" s="77">
        <v>89.1</v>
      </c>
      <c r="D2439" s="55">
        <f t="shared" si="114"/>
        <v>0.32000000000000739</v>
      </c>
      <c r="E2439" s="56">
        <f t="shared" si="113"/>
        <v>-41600.00000000096</v>
      </c>
      <c r="F2439" s="57"/>
      <c r="G2439" s="56">
        <f t="shared" si="115"/>
        <v>555619.99999999977</v>
      </c>
    </row>
    <row r="2440" spans="2:7">
      <c r="B2440" s="76">
        <v>40608</v>
      </c>
      <c r="C2440" s="77">
        <v>86.95</v>
      </c>
      <c r="D2440" s="55">
        <f t="shared" si="114"/>
        <v>2.1499999999999915</v>
      </c>
      <c r="E2440" s="56">
        <f t="shared" ref="E2440:E2503" si="116">$J$8*D2440</f>
        <v>-279499.99999999889</v>
      </c>
      <c r="F2440" s="57"/>
      <c r="G2440" s="56">
        <f t="shared" si="115"/>
        <v>555619.99999999977</v>
      </c>
    </row>
    <row r="2441" spans="2:7">
      <c r="B2441" s="76">
        <v>40607</v>
      </c>
      <c r="C2441" s="77">
        <v>87.91</v>
      </c>
      <c r="D2441" s="55">
        <f t="shared" si="114"/>
        <v>-0.95999999999999375</v>
      </c>
      <c r="E2441" s="56">
        <f t="shared" si="116"/>
        <v>124799.99999999919</v>
      </c>
      <c r="F2441" s="57"/>
      <c r="G2441" s="56">
        <f t="shared" si="115"/>
        <v>555619.99999999977</v>
      </c>
    </row>
    <row r="2442" spans="2:7">
      <c r="B2442" s="76">
        <v>40606</v>
      </c>
      <c r="C2442" s="77">
        <v>86.33</v>
      </c>
      <c r="D2442" s="55">
        <f t="shared" ref="D2442:D2505" si="117">C2441-C2442</f>
        <v>1.5799999999999983</v>
      </c>
      <c r="E2442" s="56">
        <f t="shared" si="116"/>
        <v>-205399.99999999977</v>
      </c>
      <c r="F2442" s="57"/>
      <c r="G2442" s="56">
        <f t="shared" ref="G2442:G2505" si="118">-PERCENTILE(E2442:E2702,1-$J$7)</f>
        <v>555619.99999999977</v>
      </c>
    </row>
    <row r="2443" spans="2:7">
      <c r="B2443" s="76">
        <v>40605</v>
      </c>
      <c r="C2443" s="77">
        <v>85.76</v>
      </c>
      <c r="D2443" s="55">
        <f t="shared" si="117"/>
        <v>0.56999999999999318</v>
      </c>
      <c r="E2443" s="56">
        <f t="shared" si="116"/>
        <v>-74099.999999999112</v>
      </c>
      <c r="F2443" s="57"/>
      <c r="G2443" s="56">
        <f t="shared" si="118"/>
        <v>555619.99999999977</v>
      </c>
    </row>
    <row r="2444" spans="2:7">
      <c r="B2444" s="76">
        <v>40604</v>
      </c>
      <c r="C2444" s="77">
        <v>82.01</v>
      </c>
      <c r="D2444" s="55">
        <f t="shared" si="117"/>
        <v>3.75</v>
      </c>
      <c r="E2444" s="56">
        <f t="shared" si="116"/>
        <v>-487500</v>
      </c>
      <c r="F2444" s="57"/>
      <c r="G2444" s="56">
        <f t="shared" si="118"/>
        <v>555619.99999999977</v>
      </c>
    </row>
    <row r="2445" spans="2:7">
      <c r="B2445" s="76">
        <v>40603</v>
      </c>
      <c r="C2445" s="77">
        <v>82.01</v>
      </c>
      <c r="D2445" s="55">
        <f t="shared" si="117"/>
        <v>0</v>
      </c>
      <c r="E2445" s="56">
        <f t="shared" si="116"/>
        <v>0</v>
      </c>
      <c r="F2445" s="57"/>
      <c r="G2445" s="56">
        <f t="shared" si="118"/>
        <v>532999.99999999919</v>
      </c>
    </row>
    <row r="2446" spans="2:7">
      <c r="B2446" s="76">
        <v>40602</v>
      </c>
      <c r="C2446" s="77">
        <v>81.900000000000006</v>
      </c>
      <c r="D2446" s="55">
        <f t="shared" si="117"/>
        <v>0.10999999999999943</v>
      </c>
      <c r="E2446" s="56">
        <f t="shared" si="116"/>
        <v>-14299.999999999925</v>
      </c>
      <c r="F2446" s="57"/>
      <c r="G2446" s="56">
        <f t="shared" si="118"/>
        <v>532999.99999999919</v>
      </c>
    </row>
    <row r="2447" spans="2:7">
      <c r="B2447" s="76">
        <v>40601</v>
      </c>
      <c r="C2447" s="77">
        <v>82</v>
      </c>
      <c r="D2447" s="55">
        <f t="shared" si="117"/>
        <v>-9.9999999999994316E-2</v>
      </c>
      <c r="E2447" s="56">
        <f t="shared" si="116"/>
        <v>12999.999999999261</v>
      </c>
      <c r="F2447" s="57"/>
      <c r="G2447" s="56">
        <f t="shared" si="118"/>
        <v>532999.99999999919</v>
      </c>
    </row>
    <row r="2448" spans="2:7">
      <c r="B2448" s="76">
        <v>40600</v>
      </c>
      <c r="C2448" s="77">
        <v>82.5</v>
      </c>
      <c r="D2448" s="55">
        <f t="shared" si="117"/>
        <v>-0.5</v>
      </c>
      <c r="E2448" s="56">
        <f t="shared" si="116"/>
        <v>65000</v>
      </c>
      <c r="F2448" s="57"/>
      <c r="G2448" s="56">
        <f t="shared" si="118"/>
        <v>532999.99999999919</v>
      </c>
    </row>
    <row r="2449" spans="2:7">
      <c r="B2449" s="76">
        <v>40599</v>
      </c>
      <c r="C2449" s="77">
        <v>81.96</v>
      </c>
      <c r="D2449" s="55">
        <f t="shared" si="117"/>
        <v>0.54000000000000625</v>
      </c>
      <c r="E2449" s="56">
        <f t="shared" si="116"/>
        <v>-70200.000000000815</v>
      </c>
      <c r="F2449" s="57"/>
      <c r="G2449" s="56">
        <f t="shared" si="118"/>
        <v>532999.99999999919</v>
      </c>
    </row>
    <row r="2450" spans="2:7">
      <c r="B2450" s="76">
        <v>40598</v>
      </c>
      <c r="C2450" s="77">
        <v>82.97</v>
      </c>
      <c r="D2450" s="55">
        <f t="shared" si="117"/>
        <v>-1.0100000000000051</v>
      </c>
      <c r="E2450" s="56">
        <f t="shared" si="116"/>
        <v>131300.00000000067</v>
      </c>
      <c r="F2450" s="57"/>
      <c r="G2450" s="56">
        <f t="shared" si="118"/>
        <v>532999.99999999919</v>
      </c>
    </row>
    <row r="2451" spans="2:7">
      <c r="B2451" s="76">
        <v>40597</v>
      </c>
      <c r="C2451" s="77">
        <v>82.85</v>
      </c>
      <c r="D2451" s="55">
        <f t="shared" si="117"/>
        <v>0.12000000000000455</v>
      </c>
      <c r="E2451" s="56">
        <f t="shared" si="116"/>
        <v>-15600.000000000591</v>
      </c>
      <c r="F2451" s="57"/>
      <c r="G2451" s="56">
        <f t="shared" si="118"/>
        <v>532999.99999999919</v>
      </c>
    </row>
    <row r="2452" spans="2:7">
      <c r="B2452" s="76">
        <v>40596</v>
      </c>
      <c r="C2452" s="77">
        <v>83.05</v>
      </c>
      <c r="D2452" s="55">
        <f t="shared" si="117"/>
        <v>-0.20000000000000284</v>
      </c>
      <c r="E2452" s="56">
        <f t="shared" si="116"/>
        <v>26000.000000000371</v>
      </c>
      <c r="F2452" s="57"/>
      <c r="G2452" s="56">
        <f t="shared" si="118"/>
        <v>532999.99999999919</v>
      </c>
    </row>
    <row r="2453" spans="2:7">
      <c r="B2453" s="76">
        <v>40595</v>
      </c>
      <c r="C2453" s="77">
        <v>83.19</v>
      </c>
      <c r="D2453" s="55">
        <f t="shared" si="117"/>
        <v>-0.14000000000000057</v>
      </c>
      <c r="E2453" s="56">
        <f t="shared" si="116"/>
        <v>18200.000000000073</v>
      </c>
      <c r="F2453" s="57"/>
      <c r="G2453" s="56">
        <f t="shared" si="118"/>
        <v>532999.99999999919</v>
      </c>
    </row>
    <row r="2454" spans="2:7">
      <c r="B2454" s="76">
        <v>40594</v>
      </c>
      <c r="C2454" s="77">
        <v>83.52</v>
      </c>
      <c r="D2454" s="55">
        <f t="shared" si="117"/>
        <v>-0.32999999999999829</v>
      </c>
      <c r="E2454" s="56">
        <f t="shared" si="116"/>
        <v>42899.999999999782</v>
      </c>
      <c r="F2454" s="57"/>
      <c r="G2454" s="56">
        <f t="shared" si="118"/>
        <v>532999.99999999919</v>
      </c>
    </row>
    <row r="2455" spans="2:7">
      <c r="B2455" s="76">
        <v>40593</v>
      </c>
      <c r="C2455" s="77">
        <v>81.790000000000006</v>
      </c>
      <c r="D2455" s="55">
        <f t="shared" si="117"/>
        <v>1.7299999999999898</v>
      </c>
      <c r="E2455" s="56">
        <f t="shared" si="116"/>
        <v>-224899.99999999866</v>
      </c>
      <c r="F2455" s="57"/>
      <c r="G2455" s="56">
        <f t="shared" si="118"/>
        <v>532999.99999999919</v>
      </c>
    </row>
    <row r="2456" spans="2:7">
      <c r="B2456" s="76">
        <v>40592</v>
      </c>
      <c r="C2456" s="77">
        <v>81.56</v>
      </c>
      <c r="D2456" s="55">
        <f t="shared" si="117"/>
        <v>0.23000000000000398</v>
      </c>
      <c r="E2456" s="56">
        <f t="shared" si="116"/>
        <v>-29900.000000000517</v>
      </c>
      <c r="F2456" s="57"/>
      <c r="G2456" s="56">
        <f t="shared" si="118"/>
        <v>532999.99999999919</v>
      </c>
    </row>
    <row r="2457" spans="2:7">
      <c r="B2457" s="76">
        <v>40591</v>
      </c>
      <c r="C2457" s="77">
        <v>81.2</v>
      </c>
      <c r="D2457" s="55">
        <f t="shared" si="117"/>
        <v>0.35999999999999943</v>
      </c>
      <c r="E2457" s="56">
        <f t="shared" si="116"/>
        <v>-46799.999999999927</v>
      </c>
      <c r="F2457" s="57"/>
      <c r="G2457" s="56">
        <f t="shared" si="118"/>
        <v>532999.99999999919</v>
      </c>
    </row>
    <row r="2458" spans="2:7">
      <c r="B2458" s="76">
        <v>40590</v>
      </c>
      <c r="C2458" s="77">
        <v>81.510000000000005</v>
      </c>
      <c r="D2458" s="55">
        <f t="shared" si="117"/>
        <v>-0.31000000000000227</v>
      </c>
      <c r="E2458" s="56">
        <f t="shared" si="116"/>
        <v>40300.000000000298</v>
      </c>
      <c r="F2458" s="57"/>
      <c r="G2458" s="56">
        <f t="shared" si="118"/>
        <v>532999.99999999919</v>
      </c>
    </row>
    <row r="2459" spans="2:7">
      <c r="B2459" s="76">
        <v>40589</v>
      </c>
      <c r="C2459" s="77">
        <v>81.02</v>
      </c>
      <c r="D2459" s="55">
        <f t="shared" si="117"/>
        <v>0.49000000000000909</v>
      </c>
      <c r="E2459" s="56">
        <f t="shared" si="116"/>
        <v>-63700.000000001179</v>
      </c>
      <c r="F2459" s="57"/>
      <c r="G2459" s="56">
        <f t="shared" si="118"/>
        <v>532999.99999999919</v>
      </c>
    </row>
    <row r="2460" spans="2:7">
      <c r="B2460" s="76">
        <v>40588</v>
      </c>
      <c r="C2460" s="77">
        <v>80.88</v>
      </c>
      <c r="D2460" s="55">
        <f t="shared" si="117"/>
        <v>0.14000000000000057</v>
      </c>
      <c r="E2460" s="56">
        <f t="shared" si="116"/>
        <v>-18200.000000000073</v>
      </c>
      <c r="F2460" s="57"/>
      <c r="G2460" s="56">
        <f t="shared" si="118"/>
        <v>532999.99999999919</v>
      </c>
    </row>
    <row r="2461" spans="2:7">
      <c r="B2461" s="76">
        <v>40587</v>
      </c>
      <c r="C2461" s="77">
        <v>80.69</v>
      </c>
      <c r="D2461" s="55">
        <f t="shared" si="117"/>
        <v>0.18999999999999773</v>
      </c>
      <c r="E2461" s="56">
        <f t="shared" si="116"/>
        <v>-24699.999999999705</v>
      </c>
      <c r="F2461" s="57"/>
      <c r="G2461" s="56">
        <f t="shared" si="118"/>
        <v>532999.99999999919</v>
      </c>
    </row>
    <row r="2462" spans="2:7">
      <c r="B2462" s="76">
        <v>40586</v>
      </c>
      <c r="C2462" s="77">
        <v>79.75</v>
      </c>
      <c r="D2462" s="55">
        <f t="shared" si="117"/>
        <v>0.93999999999999773</v>
      </c>
      <c r="E2462" s="56">
        <f t="shared" si="116"/>
        <v>-122199.99999999971</v>
      </c>
      <c r="F2462" s="57"/>
      <c r="G2462" s="56">
        <f t="shared" si="118"/>
        <v>532999.99999999919</v>
      </c>
    </row>
    <row r="2463" spans="2:7">
      <c r="B2463" s="76">
        <v>40585</v>
      </c>
      <c r="C2463" s="77">
        <v>79.849999999999994</v>
      </c>
      <c r="D2463" s="55">
        <f t="shared" si="117"/>
        <v>-9.9999999999994316E-2</v>
      </c>
      <c r="E2463" s="56">
        <f t="shared" si="116"/>
        <v>12999.999999999261</v>
      </c>
      <c r="F2463" s="57"/>
      <c r="G2463" s="56">
        <f t="shared" si="118"/>
        <v>532999.99999999919</v>
      </c>
    </row>
    <row r="2464" spans="2:7">
      <c r="B2464" s="76">
        <v>40584</v>
      </c>
      <c r="C2464" s="77">
        <v>81.13</v>
      </c>
      <c r="D2464" s="55">
        <f t="shared" si="117"/>
        <v>-1.2800000000000011</v>
      </c>
      <c r="E2464" s="56">
        <f t="shared" si="116"/>
        <v>166400.00000000015</v>
      </c>
      <c r="F2464" s="57"/>
      <c r="G2464" s="56">
        <f t="shared" si="118"/>
        <v>532999.99999999919</v>
      </c>
    </row>
    <row r="2465" spans="2:7">
      <c r="B2465" s="76">
        <v>40583</v>
      </c>
      <c r="C2465" s="77">
        <v>81.27</v>
      </c>
      <c r="D2465" s="55">
        <f t="shared" si="117"/>
        <v>-0.14000000000000057</v>
      </c>
      <c r="E2465" s="56">
        <f t="shared" si="116"/>
        <v>18200.000000000073</v>
      </c>
      <c r="F2465" s="57"/>
      <c r="G2465" s="56">
        <f t="shared" si="118"/>
        <v>532999.99999999919</v>
      </c>
    </row>
    <row r="2466" spans="2:7">
      <c r="B2466" s="76">
        <v>40582</v>
      </c>
      <c r="C2466" s="77">
        <v>81.25</v>
      </c>
      <c r="D2466" s="55">
        <f t="shared" si="117"/>
        <v>1.9999999999996021E-2</v>
      </c>
      <c r="E2466" s="56">
        <f t="shared" si="116"/>
        <v>-2599.9999999994825</v>
      </c>
      <c r="F2466" s="57"/>
      <c r="G2466" s="56">
        <f t="shared" si="118"/>
        <v>532999.99999999919</v>
      </c>
    </row>
    <row r="2467" spans="2:7">
      <c r="B2467" s="76">
        <v>40581</v>
      </c>
      <c r="C2467" s="77">
        <v>80.959999999999994</v>
      </c>
      <c r="D2467" s="55">
        <f t="shared" si="117"/>
        <v>0.29000000000000625</v>
      </c>
      <c r="E2467" s="56">
        <f t="shared" si="116"/>
        <v>-37700.000000000815</v>
      </c>
      <c r="F2467" s="57"/>
      <c r="G2467" s="56">
        <f t="shared" si="118"/>
        <v>532999.99999999919</v>
      </c>
    </row>
    <row r="2468" spans="2:7">
      <c r="B2468" s="76">
        <v>40580</v>
      </c>
      <c r="C2468" s="77">
        <v>81.8</v>
      </c>
      <c r="D2468" s="55">
        <f t="shared" si="117"/>
        <v>-0.84000000000000341</v>
      </c>
      <c r="E2468" s="56">
        <f t="shared" si="116"/>
        <v>109200.00000000044</v>
      </c>
      <c r="F2468" s="57"/>
      <c r="G2468" s="56">
        <f t="shared" si="118"/>
        <v>532999.99999999919</v>
      </c>
    </row>
    <row r="2469" spans="2:7">
      <c r="B2469" s="76">
        <v>40579</v>
      </c>
      <c r="C2469" s="77">
        <v>82.54</v>
      </c>
      <c r="D2469" s="55">
        <f t="shared" si="117"/>
        <v>-0.74000000000000909</v>
      </c>
      <c r="E2469" s="56">
        <f t="shared" si="116"/>
        <v>96200.000000001179</v>
      </c>
      <c r="F2469" s="57"/>
      <c r="G2469" s="56">
        <f t="shared" si="118"/>
        <v>532999.99999999919</v>
      </c>
    </row>
    <row r="2470" spans="2:7">
      <c r="B2470" s="76">
        <v>40578</v>
      </c>
      <c r="C2470" s="77">
        <v>83.55</v>
      </c>
      <c r="D2470" s="55">
        <f t="shared" si="117"/>
        <v>-1.0099999999999909</v>
      </c>
      <c r="E2470" s="56">
        <f t="shared" si="116"/>
        <v>131299.99999999881</v>
      </c>
      <c r="F2470" s="57"/>
      <c r="G2470" s="56">
        <f t="shared" si="118"/>
        <v>635960.00000000012</v>
      </c>
    </row>
    <row r="2471" spans="2:7">
      <c r="B2471" s="76">
        <v>40577</v>
      </c>
      <c r="C2471" s="77">
        <v>81.510000000000005</v>
      </c>
      <c r="D2471" s="55">
        <f t="shared" si="117"/>
        <v>2.039999999999992</v>
      </c>
      <c r="E2471" s="56">
        <f t="shared" si="116"/>
        <v>-265199.99999999895</v>
      </c>
      <c r="F2471" s="57"/>
      <c r="G2471" s="56">
        <f t="shared" si="118"/>
        <v>635960.00000000012</v>
      </c>
    </row>
    <row r="2472" spans="2:7">
      <c r="B2472" s="76">
        <v>40576</v>
      </c>
      <c r="C2472" s="77">
        <v>82.3</v>
      </c>
      <c r="D2472" s="55">
        <f t="shared" si="117"/>
        <v>-0.78999999999999204</v>
      </c>
      <c r="E2472" s="56">
        <f t="shared" si="116"/>
        <v>102699.99999999897</v>
      </c>
      <c r="F2472" s="57"/>
      <c r="G2472" s="56">
        <f t="shared" si="118"/>
        <v>635960.00000000012</v>
      </c>
    </row>
    <row r="2473" spans="2:7">
      <c r="B2473" s="76">
        <v>40575</v>
      </c>
      <c r="C2473" s="77">
        <v>81.849999999999994</v>
      </c>
      <c r="D2473" s="55">
        <f t="shared" si="117"/>
        <v>0.45000000000000284</v>
      </c>
      <c r="E2473" s="56">
        <f t="shared" si="116"/>
        <v>-58500.000000000371</v>
      </c>
      <c r="F2473" s="57"/>
      <c r="G2473" s="56">
        <f t="shared" si="118"/>
        <v>635960.00000000012</v>
      </c>
    </row>
    <row r="2474" spans="2:7">
      <c r="B2474" s="76">
        <v>40574</v>
      </c>
      <c r="C2474" s="77">
        <v>82.5</v>
      </c>
      <c r="D2474" s="55">
        <f t="shared" si="117"/>
        <v>-0.65000000000000568</v>
      </c>
      <c r="E2474" s="56">
        <f t="shared" si="116"/>
        <v>84500.000000000742</v>
      </c>
      <c r="F2474" s="57"/>
      <c r="G2474" s="56">
        <f t="shared" si="118"/>
        <v>635960.00000000012</v>
      </c>
    </row>
    <row r="2475" spans="2:7">
      <c r="B2475" s="76">
        <v>40573</v>
      </c>
      <c r="C2475" s="77">
        <v>83.72</v>
      </c>
      <c r="D2475" s="55">
        <f t="shared" si="117"/>
        <v>-1.2199999999999989</v>
      </c>
      <c r="E2475" s="56">
        <f t="shared" si="116"/>
        <v>158599.99999999985</v>
      </c>
      <c r="F2475" s="57"/>
      <c r="G2475" s="56">
        <f t="shared" si="118"/>
        <v>635960.00000000012</v>
      </c>
    </row>
    <row r="2476" spans="2:7">
      <c r="B2476" s="76">
        <v>40572</v>
      </c>
      <c r="C2476" s="77">
        <v>83.33</v>
      </c>
      <c r="D2476" s="55">
        <f t="shared" si="117"/>
        <v>0.39000000000000057</v>
      </c>
      <c r="E2476" s="56">
        <f t="shared" si="116"/>
        <v>-50700.000000000073</v>
      </c>
      <c r="F2476" s="57"/>
      <c r="G2476" s="56">
        <f t="shared" si="118"/>
        <v>635960.00000000012</v>
      </c>
    </row>
    <row r="2477" spans="2:7">
      <c r="B2477" s="76">
        <v>40571</v>
      </c>
      <c r="C2477" s="77">
        <v>86.74</v>
      </c>
      <c r="D2477" s="55">
        <f t="shared" si="117"/>
        <v>-3.4099999999999966</v>
      </c>
      <c r="E2477" s="56">
        <f t="shared" si="116"/>
        <v>443299.99999999953</v>
      </c>
      <c r="F2477" s="57"/>
      <c r="G2477" s="56">
        <f t="shared" si="118"/>
        <v>635960.00000000012</v>
      </c>
    </row>
    <row r="2478" spans="2:7">
      <c r="B2478" s="76">
        <v>40570</v>
      </c>
      <c r="C2478" s="77">
        <v>86.44</v>
      </c>
      <c r="D2478" s="55">
        <f t="shared" si="117"/>
        <v>0.29999999999999716</v>
      </c>
      <c r="E2478" s="56">
        <f t="shared" si="116"/>
        <v>-38999.999999999629</v>
      </c>
      <c r="F2478" s="57"/>
      <c r="G2478" s="56">
        <f t="shared" si="118"/>
        <v>635960.00000000012</v>
      </c>
    </row>
    <row r="2479" spans="2:7">
      <c r="B2479" s="76">
        <v>40569</v>
      </c>
      <c r="C2479" s="77">
        <v>85.42</v>
      </c>
      <c r="D2479" s="55">
        <f t="shared" si="117"/>
        <v>1.019999999999996</v>
      </c>
      <c r="E2479" s="56">
        <f t="shared" si="116"/>
        <v>-132599.99999999948</v>
      </c>
      <c r="F2479" s="57"/>
      <c r="G2479" s="56">
        <f t="shared" si="118"/>
        <v>635960.00000000012</v>
      </c>
    </row>
    <row r="2480" spans="2:7">
      <c r="B2480" s="76">
        <v>40568</v>
      </c>
      <c r="C2480" s="77">
        <v>84.89</v>
      </c>
      <c r="D2480" s="55">
        <f t="shared" si="117"/>
        <v>0.53000000000000114</v>
      </c>
      <c r="E2480" s="56">
        <f t="shared" si="116"/>
        <v>-68900.000000000146</v>
      </c>
      <c r="F2480" s="57"/>
      <c r="G2480" s="56">
        <f t="shared" si="118"/>
        <v>635960.00000000012</v>
      </c>
    </row>
    <row r="2481" spans="2:7">
      <c r="B2481" s="76">
        <v>40567</v>
      </c>
      <c r="C2481" s="77">
        <v>84.03</v>
      </c>
      <c r="D2481" s="55">
        <f t="shared" si="117"/>
        <v>0.85999999999999943</v>
      </c>
      <c r="E2481" s="56">
        <f t="shared" si="116"/>
        <v>-111799.99999999993</v>
      </c>
      <c r="F2481" s="57"/>
      <c r="G2481" s="56">
        <f t="shared" si="118"/>
        <v>635960.00000000012</v>
      </c>
    </row>
    <row r="2482" spans="2:7">
      <c r="B2482" s="76">
        <v>40566</v>
      </c>
      <c r="C2482" s="77">
        <v>85.47</v>
      </c>
      <c r="D2482" s="55">
        <f t="shared" si="117"/>
        <v>-1.4399999999999977</v>
      </c>
      <c r="E2482" s="56">
        <f t="shared" si="116"/>
        <v>187199.99999999971</v>
      </c>
      <c r="F2482" s="57"/>
      <c r="G2482" s="56">
        <f t="shared" si="118"/>
        <v>635960.00000000012</v>
      </c>
    </row>
    <row r="2483" spans="2:7">
      <c r="B2483" s="76">
        <v>40565</v>
      </c>
      <c r="C2483" s="77">
        <v>86.25</v>
      </c>
      <c r="D2483" s="55">
        <f t="shared" si="117"/>
        <v>-0.78000000000000114</v>
      </c>
      <c r="E2483" s="56">
        <f t="shared" si="116"/>
        <v>101400.00000000015</v>
      </c>
      <c r="F2483" s="57"/>
      <c r="G2483" s="56">
        <f t="shared" si="118"/>
        <v>635960.00000000012</v>
      </c>
    </row>
    <row r="2484" spans="2:7">
      <c r="B2484" s="76">
        <v>40564</v>
      </c>
      <c r="C2484" s="77">
        <v>86.09</v>
      </c>
      <c r="D2484" s="55">
        <f t="shared" si="117"/>
        <v>0.15999999999999659</v>
      </c>
      <c r="E2484" s="56">
        <f t="shared" si="116"/>
        <v>-20799.999999999556</v>
      </c>
      <c r="F2484" s="57"/>
      <c r="G2484" s="56">
        <f t="shared" si="118"/>
        <v>635960.00000000012</v>
      </c>
    </row>
    <row r="2485" spans="2:7">
      <c r="B2485" s="76">
        <v>40563</v>
      </c>
      <c r="C2485" s="77">
        <v>83.95</v>
      </c>
      <c r="D2485" s="55">
        <f t="shared" si="117"/>
        <v>2.1400000000000006</v>
      </c>
      <c r="E2485" s="56">
        <f t="shared" si="116"/>
        <v>-278200.00000000006</v>
      </c>
      <c r="F2485" s="57"/>
      <c r="G2485" s="56">
        <f t="shared" si="118"/>
        <v>635960.00000000012</v>
      </c>
    </row>
    <row r="2486" spans="2:7">
      <c r="B2486" s="76">
        <v>40562</v>
      </c>
      <c r="C2486" s="77">
        <v>83.95</v>
      </c>
      <c r="D2486" s="55">
        <f t="shared" si="117"/>
        <v>0</v>
      </c>
      <c r="E2486" s="56">
        <f t="shared" si="116"/>
        <v>0</v>
      </c>
      <c r="F2486" s="57"/>
      <c r="G2486" s="56">
        <f t="shared" si="118"/>
        <v>635960.00000000012</v>
      </c>
    </row>
    <row r="2487" spans="2:7">
      <c r="B2487" s="76">
        <v>40561</v>
      </c>
      <c r="C2487" s="77">
        <v>84.74</v>
      </c>
      <c r="D2487" s="55">
        <f t="shared" si="117"/>
        <v>-0.78999999999999204</v>
      </c>
      <c r="E2487" s="56">
        <f t="shared" si="116"/>
        <v>102699.99999999897</v>
      </c>
      <c r="F2487" s="57"/>
      <c r="G2487" s="56">
        <f t="shared" si="118"/>
        <v>635960.00000000012</v>
      </c>
    </row>
    <row r="2488" spans="2:7">
      <c r="B2488" s="76">
        <v>40560</v>
      </c>
      <c r="C2488" s="77">
        <v>83.59</v>
      </c>
      <c r="D2488" s="55">
        <f t="shared" si="117"/>
        <v>1.1499999999999915</v>
      </c>
      <c r="E2488" s="56">
        <f t="shared" si="116"/>
        <v>-149499.99999999889</v>
      </c>
      <c r="F2488" s="57"/>
      <c r="G2488" s="56">
        <f t="shared" si="118"/>
        <v>635960.00000000012</v>
      </c>
    </row>
    <row r="2489" spans="2:7">
      <c r="B2489" s="76">
        <v>40559</v>
      </c>
      <c r="C2489" s="77">
        <v>82.5</v>
      </c>
      <c r="D2489" s="55">
        <f t="shared" si="117"/>
        <v>1.0900000000000034</v>
      </c>
      <c r="E2489" s="56">
        <f t="shared" si="116"/>
        <v>-141700.00000000044</v>
      </c>
      <c r="F2489" s="57"/>
      <c r="G2489" s="56">
        <f t="shared" si="118"/>
        <v>635960.00000000012</v>
      </c>
    </row>
    <row r="2490" spans="2:7">
      <c r="B2490" s="76">
        <v>40558</v>
      </c>
      <c r="C2490" s="77">
        <v>83.42</v>
      </c>
      <c r="D2490" s="55">
        <f t="shared" si="117"/>
        <v>-0.92000000000000171</v>
      </c>
      <c r="E2490" s="56">
        <f t="shared" si="116"/>
        <v>119600.00000000022</v>
      </c>
      <c r="F2490" s="57"/>
      <c r="G2490" s="56">
        <f t="shared" si="118"/>
        <v>635960.00000000012</v>
      </c>
    </row>
    <row r="2491" spans="2:7">
      <c r="B2491" s="76">
        <v>40557</v>
      </c>
      <c r="C2491" s="77">
        <v>84.35</v>
      </c>
      <c r="D2491" s="55">
        <f t="shared" si="117"/>
        <v>-0.92999999999999261</v>
      </c>
      <c r="E2491" s="56">
        <f t="shared" si="116"/>
        <v>120899.99999999904</v>
      </c>
      <c r="F2491" s="57"/>
      <c r="G2491" s="56">
        <f t="shared" si="118"/>
        <v>635960.00000000012</v>
      </c>
    </row>
    <row r="2492" spans="2:7">
      <c r="B2492" s="76">
        <v>40556</v>
      </c>
      <c r="C2492" s="77">
        <v>82.49</v>
      </c>
      <c r="D2492" s="55">
        <f t="shared" si="117"/>
        <v>1.8599999999999994</v>
      </c>
      <c r="E2492" s="56">
        <f t="shared" si="116"/>
        <v>-241799.99999999991</v>
      </c>
      <c r="F2492" s="57"/>
      <c r="G2492" s="56">
        <f t="shared" si="118"/>
        <v>635960.00000000012</v>
      </c>
    </row>
    <row r="2493" spans="2:7">
      <c r="B2493" s="76">
        <v>40555</v>
      </c>
      <c r="C2493" s="77">
        <v>83.63</v>
      </c>
      <c r="D2493" s="55">
        <f t="shared" si="117"/>
        <v>-1.1400000000000006</v>
      </c>
      <c r="E2493" s="56">
        <f t="shared" si="116"/>
        <v>148200.00000000009</v>
      </c>
      <c r="F2493" s="57"/>
      <c r="G2493" s="56">
        <f t="shared" si="118"/>
        <v>635960.00000000012</v>
      </c>
    </row>
    <row r="2494" spans="2:7">
      <c r="B2494" s="76">
        <v>40554</v>
      </c>
      <c r="C2494" s="77">
        <v>83.18</v>
      </c>
      <c r="D2494" s="55">
        <f t="shared" si="117"/>
        <v>0.44999999999998863</v>
      </c>
      <c r="E2494" s="56">
        <f t="shared" si="116"/>
        <v>-58499.999999998523</v>
      </c>
      <c r="F2494" s="57"/>
      <c r="G2494" s="56">
        <f t="shared" si="118"/>
        <v>635960.00000000012</v>
      </c>
    </row>
    <row r="2495" spans="2:7">
      <c r="B2495" s="76">
        <v>40553</v>
      </c>
      <c r="C2495" s="77">
        <v>84.92</v>
      </c>
      <c r="D2495" s="55">
        <f t="shared" si="117"/>
        <v>-1.7399999999999949</v>
      </c>
      <c r="E2495" s="56">
        <f t="shared" si="116"/>
        <v>226199.99999999933</v>
      </c>
      <c r="F2495" s="57"/>
      <c r="G2495" s="56">
        <f t="shared" si="118"/>
        <v>635960.00000000012</v>
      </c>
    </row>
    <row r="2496" spans="2:7">
      <c r="B2496" s="76">
        <v>40552</v>
      </c>
      <c r="C2496" s="77">
        <v>84.55</v>
      </c>
      <c r="D2496" s="55">
        <f t="shared" si="117"/>
        <v>0.37000000000000455</v>
      </c>
      <c r="E2496" s="56">
        <f t="shared" si="116"/>
        <v>-48100.000000000589</v>
      </c>
      <c r="F2496" s="57"/>
      <c r="G2496" s="56">
        <f t="shared" si="118"/>
        <v>635960.00000000012</v>
      </c>
    </row>
    <row r="2497" spans="2:7">
      <c r="B2497" s="76">
        <v>40551</v>
      </c>
      <c r="C2497" s="77">
        <v>84.7</v>
      </c>
      <c r="D2497" s="55">
        <f t="shared" si="117"/>
        <v>-0.15000000000000568</v>
      </c>
      <c r="E2497" s="56">
        <f t="shared" si="116"/>
        <v>19500.000000000739</v>
      </c>
      <c r="F2497" s="57"/>
      <c r="G2497" s="56">
        <f t="shared" si="118"/>
        <v>635960.00000000012</v>
      </c>
    </row>
    <row r="2498" spans="2:7">
      <c r="B2498" s="76">
        <v>40550</v>
      </c>
      <c r="C2498" s="77">
        <v>84.3</v>
      </c>
      <c r="D2498" s="55">
        <f t="shared" si="117"/>
        <v>0.40000000000000568</v>
      </c>
      <c r="E2498" s="56">
        <f t="shared" si="116"/>
        <v>-52000.000000000742</v>
      </c>
      <c r="F2498" s="57"/>
      <c r="G2498" s="56">
        <f t="shared" si="118"/>
        <v>635960.00000000012</v>
      </c>
    </row>
    <row r="2499" spans="2:7">
      <c r="B2499" s="76">
        <v>40549</v>
      </c>
      <c r="C2499" s="77">
        <v>84.5</v>
      </c>
      <c r="D2499" s="55">
        <f t="shared" si="117"/>
        <v>-0.20000000000000284</v>
      </c>
      <c r="E2499" s="56">
        <f t="shared" si="116"/>
        <v>26000.000000000371</v>
      </c>
      <c r="F2499" s="57"/>
      <c r="G2499" s="56">
        <f t="shared" si="118"/>
        <v>635960.00000000012</v>
      </c>
    </row>
    <row r="2500" spans="2:7">
      <c r="B2500" s="76">
        <v>40548</v>
      </c>
      <c r="C2500" s="77">
        <v>82.75</v>
      </c>
      <c r="D2500" s="55">
        <f t="shared" si="117"/>
        <v>1.75</v>
      </c>
      <c r="E2500" s="56">
        <f t="shared" si="116"/>
        <v>-227500</v>
      </c>
      <c r="F2500" s="57"/>
      <c r="G2500" s="56">
        <f t="shared" si="118"/>
        <v>635960.00000000012</v>
      </c>
    </row>
    <row r="2501" spans="2:7">
      <c r="B2501" s="76">
        <v>40547</v>
      </c>
      <c r="C2501" s="77">
        <v>83.95</v>
      </c>
      <c r="D2501" s="55">
        <f t="shared" si="117"/>
        <v>-1.2000000000000028</v>
      </c>
      <c r="E2501" s="56">
        <f t="shared" si="116"/>
        <v>156000.00000000038</v>
      </c>
      <c r="F2501" s="57"/>
      <c r="G2501" s="56">
        <f t="shared" si="118"/>
        <v>635960.00000000012</v>
      </c>
    </row>
    <row r="2502" spans="2:7">
      <c r="B2502" s="76">
        <v>40546</v>
      </c>
      <c r="C2502" s="77">
        <v>83.97</v>
      </c>
      <c r="D2502" s="55">
        <f t="shared" si="117"/>
        <v>-1.9999999999996021E-2</v>
      </c>
      <c r="E2502" s="56">
        <f t="shared" si="116"/>
        <v>2599.9999999994825</v>
      </c>
      <c r="F2502" s="57"/>
      <c r="G2502" s="56">
        <f t="shared" si="118"/>
        <v>635960.00000000012</v>
      </c>
    </row>
    <row r="2503" spans="2:7">
      <c r="B2503" s="76">
        <v>40545</v>
      </c>
      <c r="C2503" s="77">
        <v>81.709999999999994</v>
      </c>
      <c r="D2503" s="55">
        <f t="shared" si="117"/>
        <v>2.2600000000000051</v>
      </c>
      <c r="E2503" s="56">
        <f t="shared" si="116"/>
        <v>-293800.00000000064</v>
      </c>
      <c r="F2503" s="57"/>
      <c r="G2503" s="56">
        <f t="shared" si="118"/>
        <v>635960.00000000012</v>
      </c>
    </row>
    <row r="2504" spans="2:7">
      <c r="B2504" s="76">
        <v>40544</v>
      </c>
      <c r="C2504" s="77">
        <v>82</v>
      </c>
      <c r="D2504" s="55">
        <f t="shared" si="117"/>
        <v>-0.29000000000000625</v>
      </c>
      <c r="E2504" s="56">
        <f t="shared" ref="E2504:E2567" si="119">$J$8*D2504</f>
        <v>37700.000000000815</v>
      </c>
      <c r="F2504" s="57"/>
      <c r="G2504" s="56">
        <f t="shared" si="118"/>
        <v>635960.00000000012</v>
      </c>
    </row>
    <row r="2505" spans="2:7">
      <c r="B2505" s="76">
        <v>40543</v>
      </c>
      <c r="C2505" s="77">
        <v>80.05</v>
      </c>
      <c r="D2505" s="55">
        <f t="shared" si="117"/>
        <v>1.9500000000000028</v>
      </c>
      <c r="E2505" s="56">
        <f t="shared" si="119"/>
        <v>-253500.00000000038</v>
      </c>
      <c r="F2505" s="57"/>
      <c r="G2505" s="56">
        <f t="shared" si="118"/>
        <v>635960.00000000012</v>
      </c>
    </row>
    <row r="2506" spans="2:7">
      <c r="B2506" s="76">
        <v>40542</v>
      </c>
      <c r="C2506" s="77">
        <v>81.900000000000006</v>
      </c>
      <c r="D2506" s="55">
        <f t="shared" ref="D2506:D2569" si="120">C2505-C2506</f>
        <v>-1.8500000000000085</v>
      </c>
      <c r="E2506" s="56">
        <f t="shared" si="119"/>
        <v>240500.00000000111</v>
      </c>
      <c r="F2506" s="57"/>
      <c r="G2506" s="56">
        <f t="shared" ref="G2506:G2569" si="121">-PERCENTILE(E2506:E2766,1-$J$7)</f>
        <v>635960.00000000012</v>
      </c>
    </row>
    <row r="2507" spans="2:7">
      <c r="B2507" s="76">
        <v>40541</v>
      </c>
      <c r="C2507" s="77">
        <v>84.25</v>
      </c>
      <c r="D2507" s="55">
        <f t="shared" si="120"/>
        <v>-2.3499999999999943</v>
      </c>
      <c r="E2507" s="56">
        <f t="shared" si="119"/>
        <v>305499.99999999924</v>
      </c>
      <c r="F2507" s="57"/>
      <c r="G2507" s="56">
        <f t="shared" si="121"/>
        <v>635960.00000000012</v>
      </c>
    </row>
    <row r="2508" spans="2:7">
      <c r="B2508" s="76">
        <v>40540</v>
      </c>
      <c r="C2508" s="77">
        <v>83.82</v>
      </c>
      <c r="D2508" s="55">
        <f t="shared" si="120"/>
        <v>0.43000000000000682</v>
      </c>
      <c r="E2508" s="56">
        <f t="shared" si="119"/>
        <v>-55900.000000000888</v>
      </c>
      <c r="F2508" s="57"/>
      <c r="G2508" s="56">
        <f t="shared" si="121"/>
        <v>635960.00000000012</v>
      </c>
    </row>
    <row r="2509" spans="2:7">
      <c r="B2509" s="76">
        <v>40539</v>
      </c>
      <c r="C2509" s="77">
        <v>87.33</v>
      </c>
      <c r="D2509" s="55">
        <f t="shared" si="120"/>
        <v>-3.5100000000000051</v>
      </c>
      <c r="E2509" s="56">
        <f t="shared" si="119"/>
        <v>456300.00000000064</v>
      </c>
      <c r="F2509" s="57"/>
      <c r="G2509" s="56">
        <f t="shared" si="121"/>
        <v>635960.00000000012</v>
      </c>
    </row>
    <row r="2510" spans="2:7">
      <c r="B2510" s="76">
        <v>40538</v>
      </c>
      <c r="C2510" s="77">
        <v>88.04</v>
      </c>
      <c r="D2510" s="55">
        <f t="shared" si="120"/>
        <v>-0.71000000000000796</v>
      </c>
      <c r="E2510" s="56">
        <f t="shared" si="119"/>
        <v>92300.000000001033</v>
      </c>
      <c r="F2510" s="57"/>
      <c r="G2510" s="56">
        <f t="shared" si="121"/>
        <v>635960.00000000012</v>
      </c>
    </row>
    <row r="2511" spans="2:7">
      <c r="B2511" s="76">
        <v>40537</v>
      </c>
      <c r="C2511" s="77">
        <v>87.36</v>
      </c>
      <c r="D2511" s="55">
        <f t="shared" si="120"/>
        <v>0.68000000000000682</v>
      </c>
      <c r="E2511" s="56">
        <f t="shared" si="119"/>
        <v>-88400.000000000888</v>
      </c>
      <c r="F2511" s="57"/>
      <c r="G2511" s="56">
        <f t="shared" si="121"/>
        <v>635960.00000000012</v>
      </c>
    </row>
    <row r="2512" spans="2:7">
      <c r="B2512" s="76">
        <v>40536</v>
      </c>
      <c r="C2512" s="77">
        <v>87.57</v>
      </c>
      <c r="D2512" s="55">
        <f t="shared" si="120"/>
        <v>-0.20999999999999375</v>
      </c>
      <c r="E2512" s="56">
        <f t="shared" si="119"/>
        <v>27299.999999999189</v>
      </c>
      <c r="F2512" s="57"/>
      <c r="G2512" s="56">
        <f t="shared" si="121"/>
        <v>635960.00000000012</v>
      </c>
    </row>
    <row r="2513" spans="2:7">
      <c r="B2513" s="76">
        <v>40535</v>
      </c>
      <c r="C2513" s="77">
        <v>87.69</v>
      </c>
      <c r="D2513" s="55">
        <f t="shared" si="120"/>
        <v>-0.12000000000000455</v>
      </c>
      <c r="E2513" s="56">
        <f t="shared" si="119"/>
        <v>15600.000000000591</v>
      </c>
      <c r="F2513" s="57"/>
      <c r="G2513" s="56">
        <f t="shared" si="121"/>
        <v>635960.00000000012</v>
      </c>
    </row>
    <row r="2514" spans="2:7">
      <c r="B2514" s="76">
        <v>40534</v>
      </c>
      <c r="C2514" s="77">
        <v>85.26</v>
      </c>
      <c r="D2514" s="55">
        <f t="shared" si="120"/>
        <v>2.4299999999999926</v>
      </c>
      <c r="E2514" s="56">
        <f t="shared" si="119"/>
        <v>-315899.99999999901</v>
      </c>
      <c r="F2514" s="57"/>
      <c r="G2514" s="56">
        <f t="shared" si="121"/>
        <v>635960.00000000012</v>
      </c>
    </row>
    <row r="2515" spans="2:7">
      <c r="B2515" s="76">
        <v>40533</v>
      </c>
      <c r="C2515" s="77">
        <v>85.26</v>
      </c>
      <c r="D2515" s="55">
        <f t="shared" si="120"/>
        <v>0</v>
      </c>
      <c r="E2515" s="56">
        <f t="shared" si="119"/>
        <v>0</v>
      </c>
      <c r="F2515" s="57"/>
      <c r="G2515" s="56">
        <f t="shared" si="121"/>
        <v>635960.00000000012</v>
      </c>
    </row>
    <row r="2516" spans="2:7">
      <c r="B2516" s="76">
        <v>40532</v>
      </c>
      <c r="C2516" s="77">
        <v>86.08</v>
      </c>
      <c r="D2516" s="55">
        <f t="shared" si="120"/>
        <v>-0.81999999999999318</v>
      </c>
      <c r="E2516" s="56">
        <f t="shared" si="119"/>
        <v>106599.99999999911</v>
      </c>
      <c r="F2516" s="57"/>
      <c r="G2516" s="56">
        <f t="shared" si="121"/>
        <v>635960.00000000012</v>
      </c>
    </row>
    <row r="2517" spans="2:7">
      <c r="B2517" s="76">
        <v>40531</v>
      </c>
      <c r="C2517" s="77">
        <v>86.18</v>
      </c>
      <c r="D2517" s="55">
        <f t="shared" si="120"/>
        <v>-0.10000000000000853</v>
      </c>
      <c r="E2517" s="56">
        <f t="shared" si="119"/>
        <v>13000.000000001108</v>
      </c>
      <c r="F2517" s="57"/>
      <c r="G2517" s="56">
        <f t="shared" si="121"/>
        <v>635960.00000000012</v>
      </c>
    </row>
    <row r="2518" spans="2:7">
      <c r="B2518" s="76">
        <v>40530</v>
      </c>
      <c r="C2518" s="77">
        <v>85.77</v>
      </c>
      <c r="D2518" s="55">
        <f t="shared" si="120"/>
        <v>0.4100000000000108</v>
      </c>
      <c r="E2518" s="56">
        <f t="shared" si="119"/>
        <v>-53300.000000001404</v>
      </c>
      <c r="F2518" s="57"/>
      <c r="G2518" s="56">
        <f t="shared" si="121"/>
        <v>635960.00000000012</v>
      </c>
    </row>
    <row r="2519" spans="2:7">
      <c r="B2519" s="76">
        <v>40529</v>
      </c>
      <c r="C2519" s="77">
        <v>86.45</v>
      </c>
      <c r="D2519" s="55">
        <f t="shared" si="120"/>
        <v>-0.68000000000000682</v>
      </c>
      <c r="E2519" s="56">
        <f t="shared" si="119"/>
        <v>88400.000000000888</v>
      </c>
      <c r="F2519" s="57"/>
      <c r="G2519" s="56">
        <f t="shared" si="121"/>
        <v>635960.00000000012</v>
      </c>
    </row>
    <row r="2520" spans="2:7">
      <c r="B2520" s="76">
        <v>40528</v>
      </c>
      <c r="C2520" s="77">
        <v>88.99</v>
      </c>
      <c r="D2520" s="55">
        <f t="shared" si="120"/>
        <v>-2.539999999999992</v>
      </c>
      <c r="E2520" s="56">
        <f t="shared" si="119"/>
        <v>330199.99999999895</v>
      </c>
      <c r="F2520" s="57"/>
      <c r="G2520" s="56">
        <f t="shared" si="121"/>
        <v>635960.00000000012</v>
      </c>
    </row>
    <row r="2521" spans="2:7">
      <c r="B2521" s="76">
        <v>40527</v>
      </c>
      <c r="C2521" s="77">
        <v>89.9</v>
      </c>
      <c r="D2521" s="55">
        <f t="shared" si="120"/>
        <v>-0.9100000000000108</v>
      </c>
      <c r="E2521" s="56">
        <f t="shared" si="119"/>
        <v>118300.0000000014</v>
      </c>
      <c r="F2521" s="57"/>
      <c r="G2521" s="56">
        <f t="shared" si="121"/>
        <v>635960.00000000012</v>
      </c>
    </row>
    <row r="2522" spans="2:7">
      <c r="B2522" s="76">
        <v>40526</v>
      </c>
      <c r="C2522" s="77">
        <v>88.7</v>
      </c>
      <c r="D2522" s="55">
        <f t="shared" si="120"/>
        <v>1.2000000000000028</v>
      </c>
      <c r="E2522" s="56">
        <f t="shared" si="119"/>
        <v>-156000.00000000038</v>
      </c>
      <c r="F2522" s="57"/>
      <c r="G2522" s="56">
        <f t="shared" si="121"/>
        <v>635960.00000000012</v>
      </c>
    </row>
    <row r="2523" spans="2:7">
      <c r="B2523" s="76">
        <v>40525</v>
      </c>
      <c r="C2523" s="77">
        <v>89.98</v>
      </c>
      <c r="D2523" s="55">
        <f t="shared" si="120"/>
        <v>-1.2800000000000011</v>
      </c>
      <c r="E2523" s="56">
        <f t="shared" si="119"/>
        <v>166400.00000000015</v>
      </c>
      <c r="F2523" s="57"/>
      <c r="G2523" s="56">
        <f t="shared" si="121"/>
        <v>635960.00000000012</v>
      </c>
    </row>
    <row r="2524" spans="2:7">
      <c r="B2524" s="76">
        <v>40524</v>
      </c>
      <c r="C2524" s="77">
        <v>89</v>
      </c>
      <c r="D2524" s="55">
        <f t="shared" si="120"/>
        <v>0.98000000000000398</v>
      </c>
      <c r="E2524" s="56">
        <f t="shared" si="119"/>
        <v>-127400.00000000052</v>
      </c>
      <c r="F2524" s="57"/>
      <c r="G2524" s="56">
        <f t="shared" si="121"/>
        <v>635960.00000000012</v>
      </c>
    </row>
    <row r="2525" spans="2:7">
      <c r="B2525" s="76">
        <v>40523</v>
      </c>
      <c r="C2525" s="77">
        <v>87.55</v>
      </c>
      <c r="D2525" s="55">
        <f t="shared" si="120"/>
        <v>1.4500000000000028</v>
      </c>
      <c r="E2525" s="56">
        <f t="shared" si="119"/>
        <v>-188500.00000000038</v>
      </c>
      <c r="F2525" s="57"/>
      <c r="G2525" s="56">
        <f t="shared" si="121"/>
        <v>635960.00000000012</v>
      </c>
    </row>
    <row r="2526" spans="2:7">
      <c r="B2526" s="76">
        <v>40522</v>
      </c>
      <c r="C2526" s="77">
        <v>86.05</v>
      </c>
      <c r="D2526" s="55">
        <f t="shared" si="120"/>
        <v>1.5</v>
      </c>
      <c r="E2526" s="56">
        <f t="shared" si="119"/>
        <v>-195000</v>
      </c>
      <c r="F2526" s="57"/>
      <c r="G2526" s="56">
        <f t="shared" si="121"/>
        <v>635960.00000000012</v>
      </c>
    </row>
    <row r="2527" spans="2:7">
      <c r="B2527" s="76">
        <v>40521</v>
      </c>
      <c r="C2527" s="77">
        <v>86.68</v>
      </c>
      <c r="D2527" s="55">
        <f t="shared" si="120"/>
        <v>-0.63000000000000966</v>
      </c>
      <c r="E2527" s="56">
        <f t="shared" si="119"/>
        <v>81900.000000001251</v>
      </c>
      <c r="F2527" s="57"/>
      <c r="G2527" s="56">
        <f t="shared" si="121"/>
        <v>635960.00000000012</v>
      </c>
    </row>
    <row r="2528" spans="2:7">
      <c r="B2528" s="76">
        <v>40520</v>
      </c>
      <c r="C2528" s="77">
        <v>87.51</v>
      </c>
      <c r="D2528" s="55">
        <f t="shared" si="120"/>
        <v>-0.82999999999999829</v>
      </c>
      <c r="E2528" s="56">
        <f t="shared" si="119"/>
        <v>107899.99999999978</v>
      </c>
      <c r="F2528" s="57"/>
      <c r="G2528" s="56">
        <f t="shared" si="121"/>
        <v>704080.00000000012</v>
      </c>
    </row>
    <row r="2529" spans="2:7">
      <c r="B2529" s="76">
        <v>40519</v>
      </c>
      <c r="C2529" s="77">
        <v>86.52</v>
      </c>
      <c r="D2529" s="55">
        <f t="shared" si="120"/>
        <v>0.99000000000000909</v>
      </c>
      <c r="E2529" s="56">
        <f t="shared" si="119"/>
        <v>-128700.00000000118</v>
      </c>
      <c r="F2529" s="57"/>
      <c r="G2529" s="56">
        <f t="shared" si="121"/>
        <v>704080.00000000012</v>
      </c>
    </row>
    <row r="2530" spans="2:7">
      <c r="B2530" s="76">
        <v>40518</v>
      </c>
      <c r="C2530" s="77">
        <v>87.57</v>
      </c>
      <c r="D2530" s="55">
        <f t="shared" si="120"/>
        <v>-1.0499999999999972</v>
      </c>
      <c r="E2530" s="56">
        <f t="shared" si="119"/>
        <v>136499.99999999962</v>
      </c>
      <c r="F2530" s="57"/>
      <c r="G2530" s="56">
        <f t="shared" si="121"/>
        <v>704080.00000000012</v>
      </c>
    </row>
    <row r="2531" spans="2:7">
      <c r="B2531" s="76">
        <v>40517</v>
      </c>
      <c r="C2531" s="77">
        <v>85.89</v>
      </c>
      <c r="D2531" s="55">
        <f t="shared" si="120"/>
        <v>1.6799999999999926</v>
      </c>
      <c r="E2531" s="56">
        <f t="shared" si="119"/>
        <v>-218399.99999999904</v>
      </c>
      <c r="F2531" s="57"/>
      <c r="G2531" s="56">
        <f t="shared" si="121"/>
        <v>704080.00000000012</v>
      </c>
    </row>
    <row r="2532" spans="2:7">
      <c r="B2532" s="76">
        <v>40516</v>
      </c>
      <c r="C2532" s="77">
        <v>84.9</v>
      </c>
      <c r="D2532" s="55">
        <f t="shared" si="120"/>
        <v>0.98999999999999488</v>
      </c>
      <c r="E2532" s="56">
        <f t="shared" si="119"/>
        <v>-128699.99999999933</v>
      </c>
      <c r="F2532" s="57"/>
      <c r="G2532" s="56">
        <f t="shared" si="121"/>
        <v>704080.00000000012</v>
      </c>
    </row>
    <row r="2533" spans="2:7">
      <c r="B2533" s="76">
        <v>40515</v>
      </c>
      <c r="C2533" s="77">
        <v>85.66</v>
      </c>
      <c r="D2533" s="55">
        <f t="shared" si="120"/>
        <v>-0.75999999999999091</v>
      </c>
      <c r="E2533" s="56">
        <f t="shared" si="119"/>
        <v>98799.999999998821</v>
      </c>
      <c r="F2533" s="57"/>
      <c r="G2533" s="56">
        <f t="shared" si="121"/>
        <v>704080.00000000012</v>
      </c>
    </row>
    <row r="2534" spans="2:7">
      <c r="B2534" s="76">
        <v>40514</v>
      </c>
      <c r="C2534" s="77">
        <v>85.12</v>
      </c>
      <c r="D2534" s="55">
        <f t="shared" si="120"/>
        <v>0.53999999999999204</v>
      </c>
      <c r="E2534" s="56">
        <f t="shared" si="119"/>
        <v>-70199.999999998967</v>
      </c>
      <c r="F2534" s="57"/>
      <c r="G2534" s="56">
        <f t="shared" si="121"/>
        <v>704080.00000000012</v>
      </c>
    </row>
    <row r="2535" spans="2:7">
      <c r="B2535" s="76">
        <v>40513</v>
      </c>
      <c r="C2535" s="77">
        <v>83.88</v>
      </c>
      <c r="D2535" s="55">
        <f t="shared" si="120"/>
        <v>1.2400000000000091</v>
      </c>
      <c r="E2535" s="56">
        <f t="shared" si="119"/>
        <v>-161200.00000000119</v>
      </c>
      <c r="F2535" s="57"/>
      <c r="G2535" s="56">
        <f t="shared" si="121"/>
        <v>704080.00000000012</v>
      </c>
    </row>
    <row r="2536" spans="2:7">
      <c r="B2536" s="76">
        <v>40512</v>
      </c>
      <c r="C2536" s="77">
        <v>85.2</v>
      </c>
      <c r="D2536" s="55">
        <f t="shared" si="120"/>
        <v>-1.3200000000000074</v>
      </c>
      <c r="E2536" s="56">
        <f t="shared" si="119"/>
        <v>171600.00000000096</v>
      </c>
      <c r="F2536" s="57"/>
      <c r="G2536" s="56">
        <f t="shared" si="121"/>
        <v>704080.00000000012</v>
      </c>
    </row>
    <row r="2537" spans="2:7">
      <c r="B2537" s="76">
        <v>40511</v>
      </c>
      <c r="C2537" s="77">
        <v>85.75</v>
      </c>
      <c r="D2537" s="55">
        <f t="shared" si="120"/>
        <v>-0.54999999999999716</v>
      </c>
      <c r="E2537" s="56">
        <f t="shared" si="119"/>
        <v>71499.999999999636</v>
      </c>
      <c r="F2537" s="57"/>
      <c r="G2537" s="56">
        <f t="shared" si="121"/>
        <v>704080.00000000012</v>
      </c>
    </row>
    <row r="2538" spans="2:7">
      <c r="B2538" s="76">
        <v>40510</v>
      </c>
      <c r="C2538" s="77">
        <v>85.63</v>
      </c>
      <c r="D2538" s="55">
        <f t="shared" si="120"/>
        <v>0.12000000000000455</v>
      </c>
      <c r="E2538" s="56">
        <f t="shared" si="119"/>
        <v>-15600.000000000591</v>
      </c>
      <c r="F2538" s="57"/>
      <c r="G2538" s="56">
        <f t="shared" si="121"/>
        <v>704080.00000000012</v>
      </c>
    </row>
    <row r="2539" spans="2:7">
      <c r="B2539" s="76">
        <v>40509</v>
      </c>
      <c r="C2539" s="77">
        <v>83.36</v>
      </c>
      <c r="D2539" s="55">
        <f t="shared" si="120"/>
        <v>2.269999999999996</v>
      </c>
      <c r="E2539" s="56">
        <f t="shared" si="119"/>
        <v>-295099.99999999948</v>
      </c>
      <c r="F2539" s="57"/>
      <c r="G2539" s="56">
        <f t="shared" si="121"/>
        <v>704080.00000000012</v>
      </c>
    </row>
    <row r="2540" spans="2:7">
      <c r="B2540" s="76">
        <v>40508</v>
      </c>
      <c r="C2540" s="77">
        <v>84.26</v>
      </c>
      <c r="D2540" s="55">
        <f t="shared" si="120"/>
        <v>-0.90000000000000568</v>
      </c>
      <c r="E2540" s="56">
        <f t="shared" si="119"/>
        <v>117000.00000000074</v>
      </c>
      <c r="F2540" s="57"/>
      <c r="G2540" s="56">
        <f t="shared" si="121"/>
        <v>704080.00000000012</v>
      </c>
    </row>
    <row r="2541" spans="2:7">
      <c r="B2541" s="76">
        <v>40507</v>
      </c>
      <c r="C2541" s="77">
        <v>84.26</v>
      </c>
      <c r="D2541" s="55">
        <f t="shared" si="120"/>
        <v>0</v>
      </c>
      <c r="E2541" s="56">
        <f t="shared" si="119"/>
        <v>0</v>
      </c>
      <c r="F2541" s="57"/>
      <c r="G2541" s="56">
        <f t="shared" si="121"/>
        <v>704080.00000000012</v>
      </c>
    </row>
    <row r="2542" spans="2:7">
      <c r="B2542" s="76">
        <v>40506</v>
      </c>
      <c r="C2542" s="77">
        <v>82.88</v>
      </c>
      <c r="D2542" s="55">
        <f t="shared" si="120"/>
        <v>1.3800000000000097</v>
      </c>
      <c r="E2542" s="56">
        <f t="shared" si="119"/>
        <v>-179400.00000000125</v>
      </c>
      <c r="F2542" s="57"/>
      <c r="G2542" s="56">
        <f t="shared" si="121"/>
        <v>704080.00000000012</v>
      </c>
    </row>
    <row r="2543" spans="2:7">
      <c r="B2543" s="76">
        <v>40505</v>
      </c>
      <c r="C2543" s="77">
        <v>82.79</v>
      </c>
      <c r="D2543" s="55">
        <f t="shared" si="120"/>
        <v>8.99999999999892E-2</v>
      </c>
      <c r="E2543" s="56">
        <f t="shared" si="119"/>
        <v>-11699.999999998596</v>
      </c>
      <c r="F2543" s="57"/>
      <c r="G2543" s="56">
        <f t="shared" si="121"/>
        <v>704080.00000000012</v>
      </c>
    </row>
    <row r="2544" spans="2:7">
      <c r="B2544" s="76">
        <v>40504</v>
      </c>
      <c r="C2544" s="77">
        <v>80.069999999999993</v>
      </c>
      <c r="D2544" s="55">
        <f t="shared" si="120"/>
        <v>2.7200000000000131</v>
      </c>
      <c r="E2544" s="56">
        <f t="shared" si="119"/>
        <v>-353600.00000000169</v>
      </c>
      <c r="F2544" s="57"/>
      <c r="G2544" s="56">
        <f t="shared" si="121"/>
        <v>704080.00000000012</v>
      </c>
    </row>
    <row r="2545" spans="2:7">
      <c r="B2545" s="76">
        <v>40503</v>
      </c>
      <c r="C2545" s="77">
        <v>78.75</v>
      </c>
      <c r="D2545" s="55">
        <f t="shared" si="120"/>
        <v>1.3199999999999932</v>
      </c>
      <c r="E2545" s="56">
        <f t="shared" si="119"/>
        <v>-171599.99999999913</v>
      </c>
      <c r="F2545" s="57"/>
      <c r="G2545" s="56">
        <f t="shared" si="121"/>
        <v>704080.00000000012</v>
      </c>
    </row>
    <row r="2546" spans="2:7">
      <c r="B2546" s="76">
        <v>40502</v>
      </c>
      <c r="C2546" s="77">
        <v>79.010000000000005</v>
      </c>
      <c r="D2546" s="55">
        <f t="shared" si="120"/>
        <v>-0.26000000000000512</v>
      </c>
      <c r="E2546" s="56">
        <f t="shared" si="119"/>
        <v>33800.000000000662</v>
      </c>
      <c r="F2546" s="57"/>
      <c r="G2546" s="56">
        <f t="shared" si="121"/>
        <v>704080.00000000012</v>
      </c>
    </row>
    <row r="2547" spans="2:7">
      <c r="B2547" s="76">
        <v>40501</v>
      </c>
      <c r="C2547" s="77">
        <v>78.709999999999994</v>
      </c>
      <c r="D2547" s="55">
        <f t="shared" si="120"/>
        <v>0.30000000000001137</v>
      </c>
      <c r="E2547" s="56">
        <f t="shared" si="119"/>
        <v>-39000.000000001477</v>
      </c>
      <c r="F2547" s="57"/>
      <c r="G2547" s="56">
        <f t="shared" si="121"/>
        <v>704080.00000000012</v>
      </c>
    </row>
    <row r="2548" spans="2:7">
      <c r="B2548" s="76">
        <v>40500</v>
      </c>
      <c r="C2548" s="77">
        <v>80.069999999999993</v>
      </c>
      <c r="D2548" s="55">
        <f t="shared" si="120"/>
        <v>-1.3599999999999994</v>
      </c>
      <c r="E2548" s="56">
        <f t="shared" si="119"/>
        <v>176799.99999999991</v>
      </c>
      <c r="F2548" s="57"/>
      <c r="G2548" s="56">
        <f t="shared" si="121"/>
        <v>704080.00000000012</v>
      </c>
    </row>
    <row r="2549" spans="2:7">
      <c r="B2549" s="76">
        <v>40499</v>
      </c>
      <c r="C2549" s="77">
        <v>80.47</v>
      </c>
      <c r="D2549" s="55">
        <f t="shared" si="120"/>
        <v>-0.40000000000000568</v>
      </c>
      <c r="E2549" s="56">
        <f t="shared" si="119"/>
        <v>52000.000000000742</v>
      </c>
      <c r="F2549" s="57"/>
      <c r="G2549" s="56">
        <f t="shared" si="121"/>
        <v>704080.00000000012</v>
      </c>
    </row>
    <row r="2550" spans="2:7">
      <c r="B2550" s="76">
        <v>40498</v>
      </c>
      <c r="C2550" s="77">
        <v>80.790000000000006</v>
      </c>
      <c r="D2550" s="55">
        <f t="shared" si="120"/>
        <v>-0.32000000000000739</v>
      </c>
      <c r="E2550" s="56">
        <f t="shared" si="119"/>
        <v>41600.00000000096</v>
      </c>
      <c r="F2550" s="57"/>
      <c r="G2550" s="56">
        <f t="shared" si="121"/>
        <v>704080.00000000012</v>
      </c>
    </row>
    <row r="2551" spans="2:7">
      <c r="B2551" s="76">
        <v>40497</v>
      </c>
      <c r="C2551" s="77">
        <v>81.91</v>
      </c>
      <c r="D2551" s="55">
        <f t="shared" si="120"/>
        <v>-1.1199999999999903</v>
      </c>
      <c r="E2551" s="56">
        <f t="shared" si="119"/>
        <v>145599.99999999875</v>
      </c>
      <c r="F2551" s="57"/>
      <c r="G2551" s="56">
        <f t="shared" si="121"/>
        <v>704080.00000000012</v>
      </c>
    </row>
    <row r="2552" spans="2:7">
      <c r="B2552" s="76">
        <v>40496</v>
      </c>
      <c r="C2552" s="77">
        <v>81.459999999999994</v>
      </c>
      <c r="D2552" s="55">
        <f t="shared" si="120"/>
        <v>0.45000000000000284</v>
      </c>
      <c r="E2552" s="56">
        <f t="shared" si="119"/>
        <v>-58500.000000000371</v>
      </c>
      <c r="F2552" s="57"/>
      <c r="G2552" s="56">
        <f t="shared" si="121"/>
        <v>704080.00000000012</v>
      </c>
    </row>
    <row r="2553" spans="2:7">
      <c r="B2553" s="76">
        <v>40495</v>
      </c>
      <c r="C2553" s="77">
        <v>78.73</v>
      </c>
      <c r="D2553" s="55">
        <f t="shared" si="120"/>
        <v>2.7299999999999898</v>
      </c>
      <c r="E2553" s="56">
        <f t="shared" si="119"/>
        <v>-354899.99999999866</v>
      </c>
      <c r="F2553" s="57"/>
      <c r="G2553" s="56">
        <f t="shared" si="121"/>
        <v>704080.00000000012</v>
      </c>
    </row>
    <row r="2554" spans="2:7">
      <c r="B2554" s="76">
        <v>40494</v>
      </c>
      <c r="C2554" s="77">
        <v>78.430000000000007</v>
      </c>
      <c r="D2554" s="55">
        <f t="shared" si="120"/>
        <v>0.29999999999999716</v>
      </c>
      <c r="E2554" s="56">
        <f t="shared" si="119"/>
        <v>-38999.999999999629</v>
      </c>
      <c r="F2554" s="57"/>
      <c r="G2554" s="56">
        <f t="shared" si="121"/>
        <v>704080.00000000012</v>
      </c>
    </row>
    <row r="2555" spans="2:7">
      <c r="B2555" s="76">
        <v>40493</v>
      </c>
      <c r="C2555" s="77">
        <v>80.849999999999994</v>
      </c>
      <c r="D2555" s="55">
        <f t="shared" si="120"/>
        <v>-2.4199999999999875</v>
      </c>
      <c r="E2555" s="56">
        <f t="shared" si="119"/>
        <v>314599.99999999837</v>
      </c>
      <c r="F2555" s="57"/>
      <c r="G2555" s="56">
        <f t="shared" si="121"/>
        <v>704080.00000000012</v>
      </c>
    </row>
    <row r="2556" spans="2:7">
      <c r="B2556" s="76">
        <v>40492</v>
      </c>
      <c r="C2556" s="77">
        <v>81.45</v>
      </c>
      <c r="D2556" s="55">
        <f t="shared" si="120"/>
        <v>-0.60000000000000853</v>
      </c>
      <c r="E2556" s="56">
        <f t="shared" si="119"/>
        <v>78000.000000001106</v>
      </c>
      <c r="F2556" s="57"/>
      <c r="G2556" s="56">
        <f t="shared" si="121"/>
        <v>704080.00000000012</v>
      </c>
    </row>
    <row r="2557" spans="2:7">
      <c r="B2557" s="76">
        <v>40491</v>
      </c>
      <c r="C2557" s="77">
        <v>81.55</v>
      </c>
      <c r="D2557" s="55">
        <f t="shared" si="120"/>
        <v>-9.9999999999994316E-2</v>
      </c>
      <c r="E2557" s="56">
        <f t="shared" si="119"/>
        <v>12999.999999999261</v>
      </c>
      <c r="F2557" s="57"/>
      <c r="G2557" s="56">
        <f t="shared" si="121"/>
        <v>704080.00000000012</v>
      </c>
    </row>
    <row r="2558" spans="2:7">
      <c r="B2558" s="76">
        <v>40490</v>
      </c>
      <c r="C2558" s="77">
        <v>83.45</v>
      </c>
      <c r="D2558" s="55">
        <f t="shared" si="120"/>
        <v>-1.9000000000000057</v>
      </c>
      <c r="E2558" s="56">
        <f t="shared" si="119"/>
        <v>247000.00000000073</v>
      </c>
      <c r="F2558" s="57"/>
      <c r="G2558" s="56">
        <f t="shared" si="121"/>
        <v>704080.00000000012</v>
      </c>
    </row>
    <row r="2559" spans="2:7">
      <c r="B2559" s="76">
        <v>40489</v>
      </c>
      <c r="C2559" s="77">
        <v>82.25</v>
      </c>
      <c r="D2559" s="55">
        <f t="shared" si="120"/>
        <v>1.2000000000000028</v>
      </c>
      <c r="E2559" s="56">
        <f t="shared" si="119"/>
        <v>-156000.00000000038</v>
      </c>
      <c r="F2559" s="57"/>
      <c r="G2559" s="56">
        <f t="shared" si="121"/>
        <v>704080.00000000012</v>
      </c>
    </row>
    <row r="2560" spans="2:7">
      <c r="B2560" s="76">
        <v>40488</v>
      </c>
      <c r="C2560" s="77">
        <v>84.9</v>
      </c>
      <c r="D2560" s="55">
        <f t="shared" si="120"/>
        <v>-2.6500000000000057</v>
      </c>
      <c r="E2560" s="56">
        <f t="shared" si="119"/>
        <v>344500.00000000076</v>
      </c>
      <c r="F2560" s="57"/>
      <c r="G2560" s="56">
        <f t="shared" si="121"/>
        <v>704080.00000000012</v>
      </c>
    </row>
    <row r="2561" spans="2:7">
      <c r="B2561" s="76">
        <v>40487</v>
      </c>
      <c r="C2561" s="77">
        <v>82.2</v>
      </c>
      <c r="D2561" s="55">
        <f t="shared" si="120"/>
        <v>2.7000000000000028</v>
      </c>
      <c r="E2561" s="56">
        <f t="shared" si="119"/>
        <v>-351000.00000000035</v>
      </c>
      <c r="F2561" s="57"/>
      <c r="G2561" s="56">
        <f t="shared" si="121"/>
        <v>704080.00000000012</v>
      </c>
    </row>
    <row r="2562" spans="2:7">
      <c r="B2562" s="76">
        <v>40486</v>
      </c>
      <c r="C2562" s="77">
        <v>82</v>
      </c>
      <c r="D2562" s="55">
        <f t="shared" si="120"/>
        <v>0.20000000000000284</v>
      </c>
      <c r="E2562" s="56">
        <f t="shared" si="119"/>
        <v>-26000.000000000371</v>
      </c>
      <c r="F2562" s="57"/>
      <c r="G2562" s="56">
        <f t="shared" si="121"/>
        <v>704080.00000000012</v>
      </c>
    </row>
    <row r="2563" spans="2:7">
      <c r="B2563" s="76">
        <v>40485</v>
      </c>
      <c r="C2563" s="77">
        <v>82.47</v>
      </c>
      <c r="D2563" s="55">
        <f t="shared" si="120"/>
        <v>-0.46999999999999886</v>
      </c>
      <c r="E2563" s="56">
        <f t="shared" si="119"/>
        <v>61099.999999999854</v>
      </c>
      <c r="F2563" s="57"/>
      <c r="G2563" s="56">
        <f t="shared" si="121"/>
        <v>704080.00000000012</v>
      </c>
    </row>
    <row r="2564" spans="2:7">
      <c r="B2564" s="76">
        <v>40484</v>
      </c>
      <c r="C2564" s="77">
        <v>82.46</v>
      </c>
      <c r="D2564" s="55">
        <f t="shared" si="120"/>
        <v>1.0000000000005116E-2</v>
      </c>
      <c r="E2564" s="56">
        <f t="shared" si="119"/>
        <v>-1300.0000000006651</v>
      </c>
      <c r="F2564" s="57"/>
      <c r="G2564" s="56">
        <f t="shared" si="121"/>
        <v>704080.00000000012</v>
      </c>
    </row>
    <row r="2565" spans="2:7">
      <c r="B2565" s="76">
        <v>40483</v>
      </c>
      <c r="C2565" s="77">
        <v>79</v>
      </c>
      <c r="D2565" s="55">
        <f t="shared" si="120"/>
        <v>3.4599999999999937</v>
      </c>
      <c r="E2565" s="56">
        <f t="shared" si="119"/>
        <v>-449799.99999999919</v>
      </c>
      <c r="F2565" s="57"/>
      <c r="G2565" s="56">
        <f t="shared" si="121"/>
        <v>704080.00000000012</v>
      </c>
    </row>
    <row r="2566" spans="2:7">
      <c r="B2566" s="76">
        <v>40482</v>
      </c>
      <c r="C2566" s="77">
        <v>78.45</v>
      </c>
      <c r="D2566" s="55">
        <f t="shared" si="120"/>
        <v>0.54999999999999716</v>
      </c>
      <c r="E2566" s="56">
        <f t="shared" si="119"/>
        <v>-71499.999999999636</v>
      </c>
      <c r="F2566" s="57"/>
      <c r="G2566" s="56">
        <f t="shared" si="121"/>
        <v>704080.00000000012</v>
      </c>
    </row>
    <row r="2567" spans="2:7">
      <c r="B2567" s="76">
        <v>40481</v>
      </c>
      <c r="C2567" s="77">
        <v>75.180000000000007</v>
      </c>
      <c r="D2567" s="55">
        <f t="shared" si="120"/>
        <v>3.269999999999996</v>
      </c>
      <c r="E2567" s="56">
        <f t="shared" si="119"/>
        <v>-425099.99999999948</v>
      </c>
      <c r="F2567" s="57"/>
      <c r="G2567" s="56">
        <f t="shared" si="121"/>
        <v>704080.00000000012</v>
      </c>
    </row>
    <row r="2568" spans="2:7">
      <c r="B2568" s="76">
        <v>40480</v>
      </c>
      <c r="C2568" s="77">
        <v>75.349999999999994</v>
      </c>
      <c r="D2568" s="55">
        <f t="shared" si="120"/>
        <v>-0.16999999999998749</v>
      </c>
      <c r="E2568" s="56">
        <f t="shared" ref="E2568:E2631" si="122">$J$8*D2568</f>
        <v>22099.999999998374</v>
      </c>
      <c r="F2568" s="57"/>
      <c r="G2568" s="56">
        <f t="shared" si="121"/>
        <v>704080.00000000012</v>
      </c>
    </row>
    <row r="2569" spans="2:7">
      <c r="B2569" s="76">
        <v>40479</v>
      </c>
      <c r="C2569" s="77">
        <v>75.7</v>
      </c>
      <c r="D2569" s="55">
        <f t="shared" si="120"/>
        <v>-0.35000000000000853</v>
      </c>
      <c r="E2569" s="56">
        <f t="shared" si="122"/>
        <v>45500.000000001106</v>
      </c>
      <c r="F2569" s="57"/>
      <c r="G2569" s="56">
        <f t="shared" si="121"/>
        <v>704080.00000000012</v>
      </c>
    </row>
    <row r="2570" spans="2:7">
      <c r="B2570" s="76">
        <v>40478</v>
      </c>
      <c r="C2570" s="77">
        <v>77.900000000000006</v>
      </c>
      <c r="D2570" s="55">
        <f t="shared" ref="D2570:D2633" si="123">C2569-C2570</f>
        <v>-2.2000000000000028</v>
      </c>
      <c r="E2570" s="56">
        <f t="shared" si="122"/>
        <v>286000.00000000035</v>
      </c>
      <c r="F2570" s="57"/>
      <c r="G2570" s="56">
        <f t="shared" ref="G2570:G2633" si="124">-PERCENTILE(E2570:E2830,1-$J$7)</f>
        <v>704080.00000000012</v>
      </c>
    </row>
    <row r="2571" spans="2:7">
      <c r="B2571" s="76">
        <v>40477</v>
      </c>
      <c r="C2571" s="77">
        <v>77.069999999999993</v>
      </c>
      <c r="D2571" s="55">
        <f t="shared" si="123"/>
        <v>0.83000000000001251</v>
      </c>
      <c r="E2571" s="56">
        <f t="shared" si="122"/>
        <v>-107900.00000000163</v>
      </c>
      <c r="F2571" s="57"/>
      <c r="G2571" s="56">
        <f t="shared" si="124"/>
        <v>704080.00000000012</v>
      </c>
    </row>
    <row r="2572" spans="2:7">
      <c r="B2572" s="76">
        <v>40476</v>
      </c>
      <c r="C2572" s="77">
        <v>77.73</v>
      </c>
      <c r="D2572" s="55">
        <f t="shared" si="123"/>
        <v>-0.6600000000000108</v>
      </c>
      <c r="E2572" s="56">
        <f t="shared" si="122"/>
        <v>85800.000000001397</v>
      </c>
      <c r="F2572" s="57"/>
      <c r="G2572" s="56">
        <f t="shared" si="124"/>
        <v>704080.00000000012</v>
      </c>
    </row>
    <row r="2573" spans="2:7">
      <c r="B2573" s="76">
        <v>40475</v>
      </c>
      <c r="C2573" s="77">
        <v>76.7</v>
      </c>
      <c r="D2573" s="55">
        <f t="shared" si="123"/>
        <v>1.0300000000000011</v>
      </c>
      <c r="E2573" s="56">
        <f t="shared" si="122"/>
        <v>-133900.00000000015</v>
      </c>
      <c r="F2573" s="57"/>
      <c r="G2573" s="56">
        <f t="shared" si="124"/>
        <v>704080.00000000012</v>
      </c>
    </row>
    <row r="2574" spans="2:7">
      <c r="B2574" s="76">
        <v>40474</v>
      </c>
      <c r="C2574" s="77">
        <v>77.33</v>
      </c>
      <c r="D2574" s="55">
        <f t="shared" si="123"/>
        <v>-0.62999999999999545</v>
      </c>
      <c r="E2574" s="56">
        <f t="shared" si="122"/>
        <v>81899.999999999403</v>
      </c>
      <c r="F2574" s="57"/>
      <c r="G2574" s="56">
        <f t="shared" si="124"/>
        <v>704080.00000000012</v>
      </c>
    </row>
    <row r="2575" spans="2:7">
      <c r="B2575" s="76">
        <v>40473</v>
      </c>
      <c r="C2575" s="77">
        <v>77.95</v>
      </c>
      <c r="D2575" s="55">
        <f t="shared" si="123"/>
        <v>-0.62000000000000455</v>
      </c>
      <c r="E2575" s="56">
        <f t="shared" si="122"/>
        <v>80600.000000000597</v>
      </c>
      <c r="F2575" s="57"/>
      <c r="G2575" s="56">
        <f t="shared" si="124"/>
        <v>704080.00000000012</v>
      </c>
    </row>
    <row r="2576" spans="2:7">
      <c r="B2576" s="76">
        <v>40472</v>
      </c>
      <c r="C2576" s="77">
        <v>77.28</v>
      </c>
      <c r="D2576" s="55">
        <f t="shared" si="123"/>
        <v>0.67000000000000171</v>
      </c>
      <c r="E2576" s="56">
        <f t="shared" si="122"/>
        <v>-87100.000000000218</v>
      </c>
      <c r="F2576" s="57"/>
      <c r="G2576" s="56">
        <f t="shared" si="124"/>
        <v>704080.00000000012</v>
      </c>
    </row>
    <row r="2577" spans="2:7">
      <c r="B2577" s="76">
        <v>40471</v>
      </c>
      <c r="C2577" s="77">
        <v>77.400000000000006</v>
      </c>
      <c r="D2577" s="55">
        <f t="shared" si="123"/>
        <v>-0.12000000000000455</v>
      </c>
      <c r="E2577" s="56">
        <f t="shared" si="122"/>
        <v>15600.000000000591</v>
      </c>
      <c r="F2577" s="57"/>
      <c r="G2577" s="56">
        <f t="shared" si="124"/>
        <v>704080.00000000012</v>
      </c>
    </row>
    <row r="2578" spans="2:7">
      <c r="B2578" s="76">
        <v>40470</v>
      </c>
      <c r="C2578" s="77">
        <v>79.069999999999993</v>
      </c>
      <c r="D2578" s="55">
        <f t="shared" si="123"/>
        <v>-1.6699999999999875</v>
      </c>
      <c r="E2578" s="56">
        <f t="shared" si="122"/>
        <v>217099.99999999837</v>
      </c>
      <c r="F2578" s="57"/>
      <c r="G2578" s="56">
        <f t="shared" si="124"/>
        <v>704080.00000000012</v>
      </c>
    </row>
    <row r="2579" spans="2:7">
      <c r="B2579" s="76">
        <v>40469</v>
      </c>
      <c r="C2579" s="77">
        <v>78.56</v>
      </c>
      <c r="D2579" s="55">
        <f t="shared" si="123"/>
        <v>0.50999999999999091</v>
      </c>
      <c r="E2579" s="56">
        <f t="shared" si="122"/>
        <v>-66299.999999998821</v>
      </c>
      <c r="F2579" s="57"/>
      <c r="G2579" s="56">
        <f t="shared" si="124"/>
        <v>704080.00000000012</v>
      </c>
    </row>
    <row r="2580" spans="2:7">
      <c r="B2580" s="76">
        <v>40468</v>
      </c>
      <c r="C2580" s="77">
        <v>79.95</v>
      </c>
      <c r="D2580" s="55">
        <f t="shared" si="123"/>
        <v>-1.3900000000000006</v>
      </c>
      <c r="E2580" s="56">
        <f t="shared" si="122"/>
        <v>180700.00000000009</v>
      </c>
      <c r="F2580" s="57"/>
      <c r="G2580" s="56">
        <f t="shared" si="124"/>
        <v>704080.00000000012</v>
      </c>
    </row>
    <row r="2581" spans="2:7">
      <c r="B2581" s="76">
        <v>40467</v>
      </c>
      <c r="C2581" s="77">
        <v>79.040000000000006</v>
      </c>
      <c r="D2581" s="55">
        <f t="shared" si="123"/>
        <v>0.90999999999999659</v>
      </c>
      <c r="E2581" s="56">
        <f t="shared" si="122"/>
        <v>-118299.99999999956</v>
      </c>
      <c r="F2581" s="57"/>
      <c r="G2581" s="56">
        <f t="shared" si="124"/>
        <v>704080.00000000012</v>
      </c>
    </row>
    <row r="2582" spans="2:7">
      <c r="B2582" s="76">
        <v>40466</v>
      </c>
      <c r="C2582" s="77">
        <v>79.510000000000005</v>
      </c>
      <c r="D2582" s="55">
        <f t="shared" si="123"/>
        <v>-0.46999999999999886</v>
      </c>
      <c r="E2582" s="56">
        <f t="shared" si="122"/>
        <v>61099.999999999854</v>
      </c>
      <c r="F2582" s="57"/>
      <c r="G2582" s="56">
        <f t="shared" si="124"/>
        <v>704080.00000000012</v>
      </c>
    </row>
    <row r="2583" spans="2:7">
      <c r="B2583" s="76">
        <v>40465</v>
      </c>
      <c r="C2583" s="77">
        <v>79.33</v>
      </c>
      <c r="D2583" s="55">
        <f t="shared" si="123"/>
        <v>0.18000000000000682</v>
      </c>
      <c r="E2583" s="56">
        <f t="shared" si="122"/>
        <v>-23400.000000000888</v>
      </c>
      <c r="F2583" s="57"/>
      <c r="G2583" s="56">
        <f t="shared" si="124"/>
        <v>704080.00000000012</v>
      </c>
    </row>
    <row r="2584" spans="2:7">
      <c r="B2584" s="76">
        <v>40464</v>
      </c>
      <c r="C2584" s="77">
        <v>77.45</v>
      </c>
      <c r="D2584" s="55">
        <f t="shared" si="123"/>
        <v>1.8799999999999955</v>
      </c>
      <c r="E2584" s="56">
        <f t="shared" si="122"/>
        <v>-244399.99999999942</v>
      </c>
      <c r="F2584" s="57"/>
      <c r="G2584" s="56">
        <f t="shared" si="124"/>
        <v>704080.00000000012</v>
      </c>
    </row>
    <row r="2585" spans="2:7">
      <c r="B2585" s="76">
        <v>40463</v>
      </c>
      <c r="C2585" s="77">
        <v>77.45</v>
      </c>
      <c r="D2585" s="55">
        <f t="shared" si="123"/>
        <v>0</v>
      </c>
      <c r="E2585" s="56">
        <f t="shared" si="122"/>
        <v>0</v>
      </c>
      <c r="F2585" s="57"/>
      <c r="G2585" s="56">
        <f t="shared" si="124"/>
        <v>704080.00000000012</v>
      </c>
    </row>
    <row r="2586" spans="2:7">
      <c r="B2586" s="76">
        <v>40462</v>
      </c>
      <c r="C2586" s="77">
        <v>75.86</v>
      </c>
      <c r="D2586" s="55">
        <f t="shared" si="123"/>
        <v>1.5900000000000034</v>
      </c>
      <c r="E2586" s="56">
        <f t="shared" si="122"/>
        <v>-206700.00000000044</v>
      </c>
      <c r="F2586" s="57"/>
      <c r="G2586" s="56">
        <f t="shared" si="124"/>
        <v>704080.00000000012</v>
      </c>
    </row>
    <row r="2587" spans="2:7">
      <c r="B2587" s="76">
        <v>40461</v>
      </c>
      <c r="C2587" s="77">
        <v>76.5</v>
      </c>
      <c r="D2587" s="55">
        <f t="shared" si="123"/>
        <v>-0.64000000000000057</v>
      </c>
      <c r="E2587" s="56">
        <f t="shared" si="122"/>
        <v>83200.000000000073</v>
      </c>
      <c r="F2587" s="57"/>
      <c r="G2587" s="56">
        <f t="shared" si="124"/>
        <v>704080.00000000012</v>
      </c>
    </row>
    <row r="2588" spans="2:7">
      <c r="B2588" s="76">
        <v>40460</v>
      </c>
      <c r="C2588" s="77">
        <v>77.39</v>
      </c>
      <c r="D2588" s="55">
        <f t="shared" si="123"/>
        <v>-0.89000000000000057</v>
      </c>
      <c r="E2588" s="56">
        <f t="shared" si="122"/>
        <v>115700.00000000007</v>
      </c>
      <c r="F2588" s="57"/>
      <c r="G2588" s="56">
        <f t="shared" si="124"/>
        <v>704080.00000000012</v>
      </c>
    </row>
    <row r="2589" spans="2:7">
      <c r="B2589" s="76">
        <v>40459</v>
      </c>
      <c r="C2589" s="77">
        <v>77.91</v>
      </c>
      <c r="D2589" s="55">
        <f t="shared" si="123"/>
        <v>-0.51999999999999602</v>
      </c>
      <c r="E2589" s="56">
        <f t="shared" si="122"/>
        <v>67599.999999999476</v>
      </c>
      <c r="F2589" s="57"/>
      <c r="G2589" s="56">
        <f t="shared" si="124"/>
        <v>704080.00000000012</v>
      </c>
    </row>
    <row r="2590" spans="2:7">
      <c r="B2590" s="76">
        <v>40458</v>
      </c>
      <c r="C2590" s="77">
        <v>77.099999999999994</v>
      </c>
      <c r="D2590" s="55">
        <f t="shared" si="123"/>
        <v>0.81000000000000227</v>
      </c>
      <c r="E2590" s="56">
        <f t="shared" si="122"/>
        <v>-105300.00000000029</v>
      </c>
      <c r="F2590" s="57"/>
      <c r="G2590" s="56">
        <f t="shared" si="124"/>
        <v>704080.00000000012</v>
      </c>
    </row>
    <row r="2591" spans="2:7">
      <c r="B2591" s="76">
        <v>40457</v>
      </c>
      <c r="C2591" s="77">
        <v>77.510000000000005</v>
      </c>
      <c r="D2591" s="55">
        <f t="shared" si="123"/>
        <v>-0.4100000000000108</v>
      </c>
      <c r="E2591" s="56">
        <f t="shared" si="122"/>
        <v>53300.000000001404</v>
      </c>
      <c r="F2591" s="57"/>
      <c r="G2591" s="56">
        <f t="shared" si="124"/>
        <v>704080.00000000012</v>
      </c>
    </row>
    <row r="2592" spans="2:7">
      <c r="B2592" s="76">
        <v>40456</v>
      </c>
      <c r="C2592" s="77">
        <v>77.260000000000005</v>
      </c>
      <c r="D2592" s="55">
        <f t="shared" si="123"/>
        <v>0.25</v>
      </c>
      <c r="E2592" s="56">
        <f t="shared" si="122"/>
        <v>-32500</v>
      </c>
      <c r="F2592" s="57"/>
      <c r="G2592" s="56">
        <f t="shared" si="124"/>
        <v>704080.00000000012</v>
      </c>
    </row>
    <row r="2593" spans="2:7">
      <c r="B2593" s="76">
        <v>40455</v>
      </c>
      <c r="C2593" s="77">
        <v>77.09</v>
      </c>
      <c r="D2593" s="55">
        <f t="shared" si="123"/>
        <v>0.17000000000000171</v>
      </c>
      <c r="E2593" s="56">
        <f t="shared" si="122"/>
        <v>-22100.000000000222</v>
      </c>
      <c r="F2593" s="57"/>
      <c r="G2593" s="56">
        <f t="shared" si="124"/>
        <v>704080.00000000012</v>
      </c>
    </row>
    <row r="2594" spans="2:7">
      <c r="B2594" s="76">
        <v>40454</v>
      </c>
      <c r="C2594" s="77">
        <v>78.180000000000007</v>
      </c>
      <c r="D2594" s="55">
        <f t="shared" si="123"/>
        <v>-1.0900000000000034</v>
      </c>
      <c r="E2594" s="56">
        <f t="shared" si="122"/>
        <v>141700.00000000044</v>
      </c>
      <c r="F2594" s="57"/>
      <c r="G2594" s="56">
        <f t="shared" si="124"/>
        <v>704080.00000000012</v>
      </c>
    </row>
    <row r="2595" spans="2:7">
      <c r="B2595" s="76">
        <v>40453</v>
      </c>
      <c r="C2595" s="77">
        <v>78.2</v>
      </c>
      <c r="D2595" s="55">
        <f t="shared" si="123"/>
        <v>-1.9999999999996021E-2</v>
      </c>
      <c r="E2595" s="56">
        <f t="shared" si="122"/>
        <v>2599.9999999994825</v>
      </c>
      <c r="F2595" s="57"/>
      <c r="G2595" s="56">
        <f t="shared" si="124"/>
        <v>704080.00000000012</v>
      </c>
    </row>
    <row r="2596" spans="2:7">
      <c r="B2596" s="76">
        <v>40452</v>
      </c>
      <c r="C2596" s="77">
        <v>78.3</v>
      </c>
      <c r="D2596" s="55">
        <f t="shared" si="123"/>
        <v>-9.9999999999994316E-2</v>
      </c>
      <c r="E2596" s="56">
        <f t="shared" si="122"/>
        <v>12999.999999999261</v>
      </c>
      <c r="F2596" s="57"/>
      <c r="G2596" s="56">
        <f t="shared" si="124"/>
        <v>704080.00000000012</v>
      </c>
    </row>
    <row r="2597" spans="2:7">
      <c r="B2597" s="76">
        <v>40451</v>
      </c>
      <c r="C2597" s="77">
        <v>80.319999999999993</v>
      </c>
      <c r="D2597" s="55">
        <f t="shared" si="123"/>
        <v>-2.019999999999996</v>
      </c>
      <c r="E2597" s="56">
        <f t="shared" si="122"/>
        <v>262599.99999999948</v>
      </c>
      <c r="F2597" s="57"/>
      <c r="G2597" s="56">
        <f t="shared" si="124"/>
        <v>704080.00000000012</v>
      </c>
    </row>
    <row r="2598" spans="2:7">
      <c r="B2598" s="76">
        <v>40450</v>
      </c>
      <c r="C2598" s="77">
        <v>80.11</v>
      </c>
      <c r="D2598" s="55">
        <f t="shared" si="123"/>
        <v>0.20999999999999375</v>
      </c>
      <c r="E2598" s="56">
        <f t="shared" si="122"/>
        <v>-27299.999999999189</v>
      </c>
      <c r="F2598" s="57"/>
      <c r="G2598" s="56">
        <f t="shared" si="124"/>
        <v>704080.00000000012</v>
      </c>
    </row>
    <row r="2599" spans="2:7">
      <c r="B2599" s="76">
        <v>40449</v>
      </c>
      <c r="C2599" s="77">
        <v>78.42</v>
      </c>
      <c r="D2599" s="55">
        <f t="shared" si="123"/>
        <v>1.6899999999999977</v>
      </c>
      <c r="E2599" s="56">
        <f t="shared" si="122"/>
        <v>-219699.99999999971</v>
      </c>
      <c r="F2599" s="57"/>
      <c r="G2599" s="56">
        <f t="shared" si="124"/>
        <v>704080.00000000012</v>
      </c>
    </row>
    <row r="2600" spans="2:7">
      <c r="B2600" s="76">
        <v>40448</v>
      </c>
      <c r="C2600" s="77">
        <v>78.989999999999995</v>
      </c>
      <c r="D2600" s="55">
        <f t="shared" si="123"/>
        <v>-0.56999999999999318</v>
      </c>
      <c r="E2600" s="56">
        <f t="shared" si="122"/>
        <v>74099.999999999112</v>
      </c>
      <c r="F2600" s="57"/>
      <c r="G2600" s="56">
        <f t="shared" si="124"/>
        <v>704080.00000000012</v>
      </c>
    </row>
    <row r="2601" spans="2:7">
      <c r="B2601" s="76">
        <v>40447</v>
      </c>
      <c r="C2601" s="77">
        <v>81.05</v>
      </c>
      <c r="D2601" s="55">
        <f t="shared" si="123"/>
        <v>-2.0600000000000023</v>
      </c>
      <c r="E2601" s="56">
        <f t="shared" si="122"/>
        <v>267800.00000000029</v>
      </c>
      <c r="F2601" s="57"/>
      <c r="G2601" s="56">
        <f t="shared" si="124"/>
        <v>704080.00000000012</v>
      </c>
    </row>
    <row r="2602" spans="2:7">
      <c r="B2602" s="76">
        <v>40446</v>
      </c>
      <c r="C2602" s="77">
        <v>79.7</v>
      </c>
      <c r="D2602" s="55">
        <f t="shared" si="123"/>
        <v>1.3499999999999943</v>
      </c>
      <c r="E2602" s="56">
        <f t="shared" si="122"/>
        <v>-175499.99999999927</v>
      </c>
      <c r="F2602" s="57"/>
      <c r="G2602" s="56">
        <f t="shared" si="124"/>
        <v>704080.00000000012</v>
      </c>
    </row>
    <row r="2603" spans="2:7">
      <c r="B2603" s="76">
        <v>40445</v>
      </c>
      <c r="C2603" s="77">
        <v>80.540000000000006</v>
      </c>
      <c r="D2603" s="55">
        <f t="shared" si="123"/>
        <v>-0.84000000000000341</v>
      </c>
      <c r="E2603" s="56">
        <f t="shared" si="122"/>
        <v>109200.00000000044</v>
      </c>
      <c r="F2603" s="57"/>
      <c r="G2603" s="56">
        <f t="shared" si="124"/>
        <v>704080.00000000012</v>
      </c>
    </row>
    <row r="2604" spans="2:7">
      <c r="B2604" s="76">
        <v>40444</v>
      </c>
      <c r="C2604" s="77">
        <v>81.3</v>
      </c>
      <c r="D2604" s="55">
        <f t="shared" si="123"/>
        <v>-0.75999999999999091</v>
      </c>
      <c r="E2604" s="56">
        <f t="shared" si="122"/>
        <v>98799.999999998821</v>
      </c>
      <c r="F2604" s="57"/>
      <c r="G2604" s="56">
        <f t="shared" si="124"/>
        <v>704080.00000000012</v>
      </c>
    </row>
    <row r="2605" spans="2:7">
      <c r="B2605" s="76">
        <v>40443</v>
      </c>
      <c r="C2605" s="77">
        <v>81.3</v>
      </c>
      <c r="D2605" s="55">
        <f t="shared" si="123"/>
        <v>0</v>
      </c>
      <c r="E2605" s="56">
        <f t="shared" si="122"/>
        <v>0</v>
      </c>
      <c r="F2605" s="57"/>
      <c r="G2605" s="56">
        <f t="shared" si="124"/>
        <v>704080.00000000012</v>
      </c>
    </row>
    <row r="2606" spans="2:7">
      <c r="B2606" s="76">
        <v>40442</v>
      </c>
      <c r="C2606" s="77">
        <v>86.05</v>
      </c>
      <c r="D2606" s="55">
        <f t="shared" si="123"/>
        <v>-4.75</v>
      </c>
      <c r="E2606" s="56">
        <f t="shared" si="122"/>
        <v>617500</v>
      </c>
      <c r="F2606" s="57"/>
      <c r="G2606" s="56">
        <f t="shared" si="124"/>
        <v>704080.00000000012</v>
      </c>
    </row>
    <row r="2607" spans="2:7">
      <c r="B2607" s="76">
        <v>40441</v>
      </c>
      <c r="C2607" s="77">
        <v>87.59</v>
      </c>
      <c r="D2607" s="55">
        <f t="shared" si="123"/>
        <v>-1.5400000000000063</v>
      </c>
      <c r="E2607" s="56">
        <f t="shared" si="122"/>
        <v>200200.00000000081</v>
      </c>
      <c r="F2607" s="57"/>
      <c r="G2607" s="56">
        <f t="shared" si="124"/>
        <v>704080.00000000012</v>
      </c>
    </row>
    <row r="2608" spans="2:7">
      <c r="B2608" s="76">
        <v>40440</v>
      </c>
      <c r="C2608" s="77">
        <v>88.58</v>
      </c>
      <c r="D2608" s="55">
        <f t="shared" si="123"/>
        <v>-0.98999999999999488</v>
      </c>
      <c r="E2608" s="56">
        <f t="shared" si="122"/>
        <v>128699.99999999933</v>
      </c>
      <c r="F2608" s="57"/>
      <c r="G2608" s="56">
        <f t="shared" si="124"/>
        <v>704080.00000000012</v>
      </c>
    </row>
    <row r="2609" spans="2:7">
      <c r="B2609" s="76">
        <v>40439</v>
      </c>
      <c r="C2609" s="77">
        <v>87.51</v>
      </c>
      <c r="D2609" s="55">
        <f t="shared" si="123"/>
        <v>1.0699999999999932</v>
      </c>
      <c r="E2609" s="56">
        <f t="shared" si="122"/>
        <v>-139099.99999999913</v>
      </c>
      <c r="F2609" s="57"/>
      <c r="G2609" s="56">
        <f t="shared" si="124"/>
        <v>704080.00000000012</v>
      </c>
    </row>
    <row r="2610" spans="2:7">
      <c r="B2610" s="76">
        <v>40438</v>
      </c>
      <c r="C2610" s="77">
        <v>87.68</v>
      </c>
      <c r="D2610" s="55">
        <f t="shared" si="123"/>
        <v>-0.17000000000000171</v>
      </c>
      <c r="E2610" s="56">
        <f t="shared" si="122"/>
        <v>22100.000000000222</v>
      </c>
      <c r="F2610" s="57"/>
      <c r="G2610" s="56">
        <f t="shared" si="124"/>
        <v>704080.00000000012</v>
      </c>
    </row>
    <row r="2611" spans="2:7">
      <c r="B2611" s="76">
        <v>40437</v>
      </c>
      <c r="C2611" s="77">
        <v>87</v>
      </c>
      <c r="D2611" s="55">
        <f t="shared" si="123"/>
        <v>0.68000000000000682</v>
      </c>
      <c r="E2611" s="56">
        <f t="shared" si="122"/>
        <v>-88400.000000000888</v>
      </c>
      <c r="F2611" s="57"/>
      <c r="G2611" s="56">
        <f t="shared" si="124"/>
        <v>704080.00000000012</v>
      </c>
    </row>
    <row r="2612" spans="2:7">
      <c r="B2612" s="76">
        <v>40436</v>
      </c>
      <c r="C2612" s="77">
        <v>84.19</v>
      </c>
      <c r="D2612" s="55">
        <f t="shared" si="123"/>
        <v>2.8100000000000023</v>
      </c>
      <c r="E2612" s="56">
        <f t="shared" si="122"/>
        <v>-365300.00000000029</v>
      </c>
      <c r="F2612" s="57"/>
      <c r="G2612" s="56">
        <f t="shared" si="124"/>
        <v>704080.00000000012</v>
      </c>
    </row>
    <row r="2613" spans="2:7">
      <c r="B2613" s="76">
        <v>40435</v>
      </c>
      <c r="C2613" s="77">
        <v>86</v>
      </c>
      <c r="D2613" s="55">
        <f t="shared" si="123"/>
        <v>-1.8100000000000023</v>
      </c>
      <c r="E2613" s="56">
        <f t="shared" si="122"/>
        <v>235300.00000000029</v>
      </c>
      <c r="F2613" s="57"/>
      <c r="G2613" s="56">
        <f t="shared" si="124"/>
        <v>704080.00000000012</v>
      </c>
    </row>
    <row r="2614" spans="2:7">
      <c r="B2614" s="76">
        <v>40434</v>
      </c>
      <c r="C2614" s="77">
        <v>83.59</v>
      </c>
      <c r="D2614" s="55">
        <f t="shared" si="123"/>
        <v>2.4099999999999966</v>
      </c>
      <c r="E2614" s="56">
        <f t="shared" si="122"/>
        <v>-313299.99999999953</v>
      </c>
      <c r="F2614" s="57"/>
      <c r="G2614" s="56">
        <f t="shared" si="124"/>
        <v>704080.00000000012</v>
      </c>
    </row>
    <row r="2615" spans="2:7">
      <c r="B2615" s="76">
        <v>40433</v>
      </c>
      <c r="C2615" s="77">
        <v>81.650000000000006</v>
      </c>
      <c r="D2615" s="55">
        <f t="shared" si="123"/>
        <v>1.9399999999999977</v>
      </c>
      <c r="E2615" s="56">
        <f t="shared" si="122"/>
        <v>-252199.99999999971</v>
      </c>
      <c r="F2615" s="57"/>
      <c r="G2615" s="56">
        <f t="shared" si="124"/>
        <v>704080.00000000012</v>
      </c>
    </row>
    <row r="2616" spans="2:7">
      <c r="B2616" s="76">
        <v>40432</v>
      </c>
      <c r="C2616" s="77">
        <v>80.569999999999993</v>
      </c>
      <c r="D2616" s="55">
        <f t="shared" si="123"/>
        <v>1.0800000000000125</v>
      </c>
      <c r="E2616" s="56">
        <f t="shared" si="122"/>
        <v>-140400.00000000163</v>
      </c>
      <c r="F2616" s="57"/>
      <c r="G2616" s="56">
        <f t="shared" si="124"/>
        <v>704080.00000000012</v>
      </c>
    </row>
    <row r="2617" spans="2:7">
      <c r="B2617" s="76">
        <v>40431</v>
      </c>
      <c r="C2617" s="77">
        <v>77.5</v>
      </c>
      <c r="D2617" s="55">
        <f t="shared" si="123"/>
        <v>3.0699999999999932</v>
      </c>
      <c r="E2617" s="56">
        <f t="shared" si="122"/>
        <v>-399099.99999999913</v>
      </c>
      <c r="F2617" s="57"/>
      <c r="G2617" s="56">
        <f t="shared" si="124"/>
        <v>704080.00000000012</v>
      </c>
    </row>
    <row r="2618" spans="2:7">
      <c r="B2618" s="76">
        <v>40430</v>
      </c>
      <c r="C2618" s="77">
        <v>77.5</v>
      </c>
      <c r="D2618" s="55">
        <f t="shared" si="123"/>
        <v>0</v>
      </c>
      <c r="E2618" s="56">
        <f t="shared" si="122"/>
        <v>0</v>
      </c>
      <c r="F2618" s="57"/>
      <c r="G2618" s="56">
        <f t="shared" si="124"/>
        <v>704080.00000000012</v>
      </c>
    </row>
    <row r="2619" spans="2:7">
      <c r="B2619" s="76">
        <v>40429</v>
      </c>
      <c r="C2619" s="77">
        <v>76.25</v>
      </c>
      <c r="D2619" s="55">
        <f t="shared" si="123"/>
        <v>1.25</v>
      </c>
      <c r="E2619" s="56">
        <f t="shared" si="122"/>
        <v>-162500</v>
      </c>
      <c r="F2619" s="57"/>
      <c r="G2619" s="56">
        <f t="shared" si="124"/>
        <v>704080.00000000012</v>
      </c>
    </row>
    <row r="2620" spans="2:7">
      <c r="B2620" s="76">
        <v>40428</v>
      </c>
      <c r="C2620" s="77">
        <v>77.36</v>
      </c>
      <c r="D2620" s="55">
        <f t="shared" si="123"/>
        <v>-1.1099999999999994</v>
      </c>
      <c r="E2620" s="56">
        <f t="shared" si="122"/>
        <v>144299.99999999991</v>
      </c>
      <c r="F2620" s="57"/>
      <c r="G2620" s="56">
        <f t="shared" si="124"/>
        <v>704080.00000000012</v>
      </c>
    </row>
    <row r="2621" spans="2:7">
      <c r="B2621" s="76">
        <v>40427</v>
      </c>
      <c r="C2621" s="77">
        <v>78.5</v>
      </c>
      <c r="D2621" s="55">
        <f t="shared" si="123"/>
        <v>-1.1400000000000006</v>
      </c>
      <c r="E2621" s="56">
        <f t="shared" si="122"/>
        <v>148200.00000000009</v>
      </c>
      <c r="F2621" s="57"/>
      <c r="G2621" s="56">
        <f t="shared" si="124"/>
        <v>704080.00000000012</v>
      </c>
    </row>
    <row r="2622" spans="2:7">
      <c r="B2622" s="76">
        <v>40426</v>
      </c>
      <c r="C2622" s="77">
        <v>79.760000000000005</v>
      </c>
      <c r="D2622" s="55">
        <f t="shared" si="123"/>
        <v>-1.2600000000000051</v>
      </c>
      <c r="E2622" s="56">
        <f t="shared" si="122"/>
        <v>163800.00000000067</v>
      </c>
      <c r="F2622" s="57"/>
      <c r="G2622" s="56">
        <f t="shared" si="124"/>
        <v>704080.00000000012</v>
      </c>
    </row>
    <row r="2623" spans="2:7">
      <c r="B2623" s="76">
        <v>40425</v>
      </c>
      <c r="C2623" s="77">
        <v>79.760000000000005</v>
      </c>
      <c r="D2623" s="55">
        <f t="shared" si="123"/>
        <v>0</v>
      </c>
      <c r="E2623" s="56">
        <f t="shared" si="122"/>
        <v>0</v>
      </c>
      <c r="F2623" s="57"/>
      <c r="G2623" s="56">
        <f t="shared" si="124"/>
        <v>704080.00000000012</v>
      </c>
    </row>
    <row r="2624" spans="2:7">
      <c r="B2624" s="76">
        <v>40424</v>
      </c>
      <c r="C2624" s="77">
        <v>80.260000000000005</v>
      </c>
      <c r="D2624" s="55">
        <f t="shared" si="123"/>
        <v>-0.5</v>
      </c>
      <c r="E2624" s="56">
        <f t="shared" si="122"/>
        <v>65000</v>
      </c>
      <c r="F2624" s="57"/>
      <c r="G2624" s="56">
        <f t="shared" si="124"/>
        <v>704080.00000000012</v>
      </c>
    </row>
    <row r="2625" spans="2:7">
      <c r="B2625" s="76">
        <v>40423</v>
      </c>
      <c r="C2625" s="77">
        <v>79.790000000000006</v>
      </c>
      <c r="D2625" s="55">
        <f t="shared" si="123"/>
        <v>0.46999999999999886</v>
      </c>
      <c r="E2625" s="56">
        <f t="shared" si="122"/>
        <v>-61099.999999999854</v>
      </c>
      <c r="F2625" s="57"/>
      <c r="G2625" s="56">
        <f t="shared" si="124"/>
        <v>704080.00000000012</v>
      </c>
    </row>
    <row r="2626" spans="2:7">
      <c r="B2626" s="76">
        <v>40422</v>
      </c>
      <c r="C2626" s="77">
        <v>78.66</v>
      </c>
      <c r="D2626" s="55">
        <f t="shared" si="123"/>
        <v>1.1300000000000097</v>
      </c>
      <c r="E2626" s="56">
        <f t="shared" si="122"/>
        <v>-146900.00000000125</v>
      </c>
      <c r="F2626" s="57"/>
      <c r="G2626" s="56">
        <f t="shared" si="124"/>
        <v>704080.00000000012</v>
      </c>
    </row>
    <row r="2627" spans="2:7">
      <c r="B2627" s="76">
        <v>40421</v>
      </c>
      <c r="C2627" s="77">
        <v>79.13</v>
      </c>
      <c r="D2627" s="55">
        <f t="shared" si="123"/>
        <v>-0.46999999999999886</v>
      </c>
      <c r="E2627" s="56">
        <f t="shared" si="122"/>
        <v>61099.999999999854</v>
      </c>
      <c r="F2627" s="57"/>
      <c r="G2627" s="56">
        <f t="shared" si="124"/>
        <v>704080.00000000012</v>
      </c>
    </row>
    <row r="2628" spans="2:7">
      <c r="B2628" s="76">
        <v>40420</v>
      </c>
      <c r="C2628" s="77">
        <v>80.31</v>
      </c>
      <c r="D2628" s="55">
        <f t="shared" si="123"/>
        <v>-1.1800000000000068</v>
      </c>
      <c r="E2628" s="56">
        <f t="shared" si="122"/>
        <v>153400.00000000087</v>
      </c>
      <c r="F2628" s="57"/>
      <c r="G2628" s="56">
        <f t="shared" si="124"/>
        <v>704080.00000000012</v>
      </c>
    </row>
    <row r="2629" spans="2:7">
      <c r="B2629" s="76">
        <v>40419</v>
      </c>
      <c r="C2629" s="77">
        <v>81.62</v>
      </c>
      <c r="D2629" s="55">
        <f t="shared" si="123"/>
        <v>-1.3100000000000023</v>
      </c>
      <c r="E2629" s="56">
        <f t="shared" si="122"/>
        <v>170300.00000000029</v>
      </c>
      <c r="F2629" s="57"/>
      <c r="G2629" s="56">
        <f t="shared" si="124"/>
        <v>704080.00000000012</v>
      </c>
    </row>
    <row r="2630" spans="2:7">
      <c r="B2630" s="76">
        <v>40418</v>
      </c>
      <c r="C2630" s="77">
        <v>80</v>
      </c>
      <c r="D2630" s="55">
        <f t="shared" si="123"/>
        <v>1.6200000000000045</v>
      </c>
      <c r="E2630" s="56">
        <f t="shared" si="122"/>
        <v>-210600.00000000058</v>
      </c>
      <c r="F2630" s="57"/>
      <c r="G2630" s="56">
        <f t="shared" si="124"/>
        <v>704080.00000000012</v>
      </c>
    </row>
    <row r="2631" spans="2:7">
      <c r="B2631" s="76">
        <v>40417</v>
      </c>
      <c r="C2631" s="77">
        <v>80.17</v>
      </c>
      <c r="D2631" s="55">
        <f t="shared" si="123"/>
        <v>-0.17000000000000171</v>
      </c>
      <c r="E2631" s="56">
        <f t="shared" si="122"/>
        <v>22100.000000000222</v>
      </c>
      <c r="F2631" s="57"/>
      <c r="G2631" s="56">
        <f t="shared" si="124"/>
        <v>704080.00000000012</v>
      </c>
    </row>
    <row r="2632" spans="2:7">
      <c r="B2632" s="76">
        <v>40416</v>
      </c>
      <c r="C2632" s="77">
        <v>81.44</v>
      </c>
      <c r="D2632" s="55">
        <f t="shared" si="123"/>
        <v>-1.269999999999996</v>
      </c>
      <c r="E2632" s="56">
        <f t="shared" ref="E2632:E2695" si="125">$J$8*D2632</f>
        <v>165099.99999999948</v>
      </c>
      <c r="F2632" s="57"/>
      <c r="G2632" s="56">
        <f t="shared" si="124"/>
        <v>704080.00000000012</v>
      </c>
    </row>
    <row r="2633" spans="2:7">
      <c r="B2633" s="76">
        <v>40415</v>
      </c>
      <c r="C2633" s="77">
        <v>80.8</v>
      </c>
      <c r="D2633" s="55">
        <f t="shared" si="123"/>
        <v>0.64000000000000057</v>
      </c>
      <c r="E2633" s="56">
        <f t="shared" si="125"/>
        <v>-83200.000000000073</v>
      </c>
      <c r="F2633" s="57"/>
      <c r="G2633" s="56">
        <f t="shared" si="124"/>
        <v>704080.00000000012</v>
      </c>
    </row>
    <row r="2634" spans="2:7">
      <c r="B2634" s="76">
        <v>40414</v>
      </c>
      <c r="C2634" s="77">
        <v>79.59</v>
      </c>
      <c r="D2634" s="55">
        <f t="shared" ref="D2634:D2697" si="126">C2633-C2634</f>
        <v>1.2099999999999937</v>
      </c>
      <c r="E2634" s="56">
        <f t="shared" si="125"/>
        <v>-157299.99999999919</v>
      </c>
      <c r="F2634" s="57"/>
      <c r="G2634" s="56">
        <f t="shared" ref="G2634:G2697" si="127">-PERCENTILE(E2634:E2894,1-$J$7)</f>
        <v>704080.00000000012</v>
      </c>
    </row>
    <row r="2635" spans="2:7">
      <c r="B2635" s="76">
        <v>40413</v>
      </c>
      <c r="C2635" s="77">
        <v>82.32</v>
      </c>
      <c r="D2635" s="55">
        <f t="shared" si="126"/>
        <v>-2.7299999999999898</v>
      </c>
      <c r="E2635" s="56">
        <f t="shared" si="125"/>
        <v>354899.99999999866</v>
      </c>
      <c r="F2635" s="57"/>
      <c r="G2635" s="56">
        <f t="shared" si="127"/>
        <v>704080.00000000012</v>
      </c>
    </row>
    <row r="2636" spans="2:7">
      <c r="B2636" s="76">
        <v>40412</v>
      </c>
      <c r="C2636" s="77">
        <v>83.06</v>
      </c>
      <c r="D2636" s="55">
        <f t="shared" si="126"/>
        <v>-0.74000000000000909</v>
      </c>
      <c r="E2636" s="56">
        <f t="shared" si="125"/>
        <v>96200.000000001179</v>
      </c>
      <c r="F2636" s="57"/>
      <c r="G2636" s="56">
        <f t="shared" si="127"/>
        <v>704080.00000000012</v>
      </c>
    </row>
    <row r="2637" spans="2:7">
      <c r="B2637" s="76">
        <v>40411</v>
      </c>
      <c r="C2637" s="77">
        <v>83.69</v>
      </c>
      <c r="D2637" s="55">
        <f t="shared" si="126"/>
        <v>-0.62999999999999545</v>
      </c>
      <c r="E2637" s="56">
        <f t="shared" si="125"/>
        <v>81899.999999999403</v>
      </c>
      <c r="F2637" s="57"/>
      <c r="G2637" s="56">
        <f t="shared" si="127"/>
        <v>704080.00000000012</v>
      </c>
    </row>
    <row r="2638" spans="2:7">
      <c r="B2638" s="76">
        <v>40410</v>
      </c>
      <c r="C2638" s="77">
        <v>85.21</v>
      </c>
      <c r="D2638" s="55">
        <f t="shared" si="126"/>
        <v>-1.519999999999996</v>
      </c>
      <c r="E2638" s="56">
        <f t="shared" si="125"/>
        <v>197599.99999999948</v>
      </c>
      <c r="F2638" s="57"/>
      <c r="G2638" s="56">
        <f t="shared" si="127"/>
        <v>704080.00000000012</v>
      </c>
    </row>
    <row r="2639" spans="2:7">
      <c r="B2639" s="76">
        <v>40409</v>
      </c>
      <c r="C2639" s="77">
        <v>87.3</v>
      </c>
      <c r="D2639" s="55">
        <f t="shared" si="126"/>
        <v>-2.0900000000000034</v>
      </c>
      <c r="E2639" s="56">
        <f t="shared" si="125"/>
        <v>271700.00000000047</v>
      </c>
      <c r="F2639" s="57"/>
      <c r="G2639" s="56">
        <f t="shared" si="127"/>
        <v>704080.00000000012</v>
      </c>
    </row>
    <row r="2640" spans="2:7">
      <c r="B2640" s="76">
        <v>40408</v>
      </c>
      <c r="C2640" s="77">
        <v>86.92</v>
      </c>
      <c r="D2640" s="55">
        <f t="shared" si="126"/>
        <v>0.37999999999999545</v>
      </c>
      <c r="E2640" s="56">
        <f t="shared" si="125"/>
        <v>-49399.999999999411</v>
      </c>
      <c r="F2640" s="57"/>
      <c r="G2640" s="56">
        <f t="shared" si="127"/>
        <v>704080.00000000012</v>
      </c>
    </row>
    <row r="2641" spans="2:7">
      <c r="B2641" s="76">
        <v>40407</v>
      </c>
      <c r="C2641" s="77">
        <v>87.7</v>
      </c>
      <c r="D2641" s="55">
        <f t="shared" si="126"/>
        <v>-0.78000000000000114</v>
      </c>
      <c r="E2641" s="56">
        <f t="shared" si="125"/>
        <v>101400.00000000015</v>
      </c>
      <c r="F2641" s="57"/>
      <c r="G2641" s="56">
        <f t="shared" si="127"/>
        <v>704080.00000000012</v>
      </c>
    </row>
    <row r="2642" spans="2:7">
      <c r="B2642" s="76">
        <v>40406</v>
      </c>
      <c r="C2642" s="77">
        <v>87.7</v>
      </c>
      <c r="D2642" s="55">
        <f t="shared" si="126"/>
        <v>0</v>
      </c>
      <c r="E2642" s="56">
        <f t="shared" si="125"/>
        <v>0</v>
      </c>
      <c r="F2642" s="57"/>
      <c r="G2642" s="56">
        <f t="shared" si="127"/>
        <v>704080.00000000012</v>
      </c>
    </row>
    <row r="2643" spans="2:7">
      <c r="B2643" s="76">
        <v>40405</v>
      </c>
      <c r="C2643" s="77">
        <v>85.06</v>
      </c>
      <c r="D2643" s="55">
        <f t="shared" si="126"/>
        <v>2.6400000000000006</v>
      </c>
      <c r="E2643" s="56">
        <f t="shared" si="125"/>
        <v>-343200.00000000006</v>
      </c>
      <c r="F2643" s="57"/>
      <c r="G2643" s="56">
        <f t="shared" si="127"/>
        <v>704080.00000000012</v>
      </c>
    </row>
    <row r="2644" spans="2:7">
      <c r="B2644" s="76">
        <v>40404</v>
      </c>
      <c r="C2644" s="77">
        <v>86.2</v>
      </c>
      <c r="D2644" s="55">
        <f t="shared" si="126"/>
        <v>-1.1400000000000006</v>
      </c>
      <c r="E2644" s="56">
        <f t="shared" si="125"/>
        <v>148200.00000000009</v>
      </c>
      <c r="F2644" s="57"/>
      <c r="G2644" s="56">
        <f t="shared" si="127"/>
        <v>704080.00000000012</v>
      </c>
    </row>
    <row r="2645" spans="2:7">
      <c r="B2645" s="76">
        <v>40403</v>
      </c>
      <c r="C2645" s="77">
        <v>84.43</v>
      </c>
      <c r="D2645" s="55">
        <f t="shared" si="126"/>
        <v>1.769999999999996</v>
      </c>
      <c r="E2645" s="56">
        <f t="shared" si="125"/>
        <v>-230099.99999999948</v>
      </c>
      <c r="F2645" s="57"/>
      <c r="G2645" s="56">
        <f t="shared" si="127"/>
        <v>704080.00000000012</v>
      </c>
    </row>
    <row r="2646" spans="2:7">
      <c r="B2646" s="76">
        <v>40402</v>
      </c>
      <c r="C2646" s="77">
        <v>84.9</v>
      </c>
      <c r="D2646" s="55">
        <f t="shared" si="126"/>
        <v>-0.46999999999999886</v>
      </c>
      <c r="E2646" s="56">
        <f t="shared" si="125"/>
        <v>61099.999999999854</v>
      </c>
      <c r="F2646" s="57"/>
      <c r="G2646" s="56">
        <f t="shared" si="127"/>
        <v>704080.00000000012</v>
      </c>
    </row>
    <row r="2647" spans="2:7">
      <c r="B2647" s="76">
        <v>40401</v>
      </c>
      <c r="C2647" s="77">
        <v>81.61</v>
      </c>
      <c r="D2647" s="55">
        <f t="shared" si="126"/>
        <v>3.2900000000000063</v>
      </c>
      <c r="E2647" s="56">
        <f t="shared" si="125"/>
        <v>-427700.00000000081</v>
      </c>
      <c r="F2647" s="57"/>
      <c r="G2647" s="56">
        <f t="shared" si="127"/>
        <v>704080.00000000012</v>
      </c>
    </row>
    <row r="2648" spans="2:7">
      <c r="B2648" s="76">
        <v>40400</v>
      </c>
      <c r="C2648" s="77">
        <v>78.37</v>
      </c>
      <c r="D2648" s="55">
        <f t="shared" si="126"/>
        <v>3.2399999999999949</v>
      </c>
      <c r="E2648" s="56">
        <f t="shared" si="125"/>
        <v>-421199.99999999936</v>
      </c>
      <c r="F2648" s="57"/>
      <c r="G2648" s="56">
        <f t="shared" si="127"/>
        <v>704080.00000000012</v>
      </c>
    </row>
    <row r="2649" spans="2:7">
      <c r="B2649" s="76">
        <v>40399</v>
      </c>
      <c r="C2649" s="77">
        <v>79.180000000000007</v>
      </c>
      <c r="D2649" s="55">
        <f t="shared" si="126"/>
        <v>-0.81000000000000227</v>
      </c>
      <c r="E2649" s="56">
        <f t="shared" si="125"/>
        <v>105300.00000000029</v>
      </c>
      <c r="F2649" s="57"/>
      <c r="G2649" s="56">
        <f t="shared" si="127"/>
        <v>704080.00000000012</v>
      </c>
    </row>
    <row r="2650" spans="2:7">
      <c r="B2650" s="76">
        <v>40398</v>
      </c>
      <c r="C2650" s="77">
        <v>80.010000000000005</v>
      </c>
      <c r="D2650" s="55">
        <f t="shared" si="126"/>
        <v>-0.82999999999999829</v>
      </c>
      <c r="E2650" s="56">
        <f t="shared" si="125"/>
        <v>107899.99999999978</v>
      </c>
      <c r="F2650" s="57"/>
      <c r="G2650" s="56">
        <f t="shared" si="127"/>
        <v>704080.00000000012</v>
      </c>
    </row>
    <row r="2651" spans="2:7">
      <c r="B2651" s="76">
        <v>40397</v>
      </c>
      <c r="C2651" s="77">
        <v>80.72</v>
      </c>
      <c r="D2651" s="55">
        <f t="shared" si="126"/>
        <v>-0.70999999999999375</v>
      </c>
      <c r="E2651" s="56">
        <f t="shared" si="125"/>
        <v>92299.999999999185</v>
      </c>
      <c r="F2651" s="57"/>
      <c r="G2651" s="56">
        <f t="shared" si="127"/>
        <v>704080.00000000012</v>
      </c>
    </row>
    <row r="2652" spans="2:7">
      <c r="B2652" s="76">
        <v>40396</v>
      </c>
      <c r="C2652" s="77">
        <v>79.349999999999994</v>
      </c>
      <c r="D2652" s="55">
        <f t="shared" si="126"/>
        <v>1.3700000000000045</v>
      </c>
      <c r="E2652" s="56">
        <f t="shared" si="125"/>
        <v>-178100.00000000058</v>
      </c>
      <c r="F2652" s="57"/>
      <c r="G2652" s="56">
        <f t="shared" si="127"/>
        <v>704080.00000000012</v>
      </c>
    </row>
    <row r="2653" spans="2:7">
      <c r="B2653" s="76">
        <v>40395</v>
      </c>
      <c r="C2653" s="77">
        <v>79.150000000000006</v>
      </c>
      <c r="D2653" s="55">
        <f t="shared" si="126"/>
        <v>0.19999999999998863</v>
      </c>
      <c r="E2653" s="56">
        <f t="shared" si="125"/>
        <v>-25999.999999998523</v>
      </c>
      <c r="F2653" s="57"/>
      <c r="G2653" s="56">
        <f t="shared" si="127"/>
        <v>704080.00000000012</v>
      </c>
    </row>
    <row r="2654" spans="2:7">
      <c r="B2654" s="76">
        <v>40394</v>
      </c>
      <c r="C2654" s="77">
        <v>77.290000000000006</v>
      </c>
      <c r="D2654" s="55">
        <f t="shared" si="126"/>
        <v>1.8599999999999994</v>
      </c>
      <c r="E2654" s="56">
        <f t="shared" si="125"/>
        <v>-241799.99999999991</v>
      </c>
      <c r="F2654" s="57"/>
      <c r="G2654" s="56">
        <f t="shared" si="127"/>
        <v>704080.00000000012</v>
      </c>
    </row>
    <row r="2655" spans="2:7">
      <c r="B2655" s="76">
        <v>40393</v>
      </c>
      <c r="C2655" s="77">
        <v>77.59</v>
      </c>
      <c r="D2655" s="55">
        <f t="shared" si="126"/>
        <v>-0.29999999999999716</v>
      </c>
      <c r="E2655" s="56">
        <f t="shared" si="125"/>
        <v>38999.999999999629</v>
      </c>
      <c r="F2655" s="57"/>
      <c r="G2655" s="56">
        <f t="shared" si="127"/>
        <v>704080.00000000012</v>
      </c>
    </row>
    <row r="2656" spans="2:7">
      <c r="B2656" s="76">
        <v>40392</v>
      </c>
      <c r="C2656" s="77">
        <v>78.95</v>
      </c>
      <c r="D2656" s="55">
        <f t="shared" si="126"/>
        <v>-1.3599999999999994</v>
      </c>
      <c r="E2656" s="56">
        <f t="shared" si="125"/>
        <v>176799.99999999991</v>
      </c>
      <c r="F2656" s="57"/>
      <c r="G2656" s="56">
        <f t="shared" si="127"/>
        <v>704080.00000000012</v>
      </c>
    </row>
    <row r="2657" spans="2:7">
      <c r="B2657" s="76">
        <v>40391</v>
      </c>
      <c r="C2657" s="77">
        <v>81.540000000000006</v>
      </c>
      <c r="D2657" s="55">
        <f t="shared" si="126"/>
        <v>-2.5900000000000034</v>
      </c>
      <c r="E2657" s="56">
        <f t="shared" si="125"/>
        <v>336700.00000000047</v>
      </c>
      <c r="F2657" s="57"/>
      <c r="G2657" s="56">
        <f t="shared" si="127"/>
        <v>704080.00000000012</v>
      </c>
    </row>
    <row r="2658" spans="2:7">
      <c r="B2658" s="76">
        <v>40390</v>
      </c>
      <c r="C2658" s="77">
        <v>81.680000000000007</v>
      </c>
      <c r="D2658" s="55">
        <f t="shared" si="126"/>
        <v>-0.14000000000000057</v>
      </c>
      <c r="E2658" s="56">
        <f t="shared" si="125"/>
        <v>18200.000000000073</v>
      </c>
      <c r="F2658" s="57"/>
      <c r="G2658" s="56">
        <f t="shared" si="127"/>
        <v>704080.00000000012</v>
      </c>
    </row>
    <row r="2659" spans="2:7">
      <c r="B2659" s="76">
        <v>40389</v>
      </c>
      <c r="C2659" s="77">
        <v>82.5</v>
      </c>
      <c r="D2659" s="55">
        <f t="shared" si="126"/>
        <v>-0.81999999999999318</v>
      </c>
      <c r="E2659" s="56">
        <f t="shared" si="125"/>
        <v>106599.99999999911</v>
      </c>
      <c r="F2659" s="57"/>
      <c r="G2659" s="56">
        <f t="shared" si="127"/>
        <v>704080.00000000012</v>
      </c>
    </row>
    <row r="2660" spans="2:7">
      <c r="B2660" s="76">
        <v>40388</v>
      </c>
      <c r="C2660" s="77">
        <v>80.400000000000006</v>
      </c>
      <c r="D2660" s="55">
        <f t="shared" si="126"/>
        <v>2.0999999999999943</v>
      </c>
      <c r="E2660" s="56">
        <f t="shared" si="125"/>
        <v>-272999.99999999924</v>
      </c>
      <c r="F2660" s="57"/>
      <c r="G2660" s="56">
        <f t="shared" si="127"/>
        <v>704080.00000000012</v>
      </c>
    </row>
    <row r="2661" spans="2:7">
      <c r="B2661" s="76">
        <v>40387</v>
      </c>
      <c r="C2661" s="77">
        <v>78.94</v>
      </c>
      <c r="D2661" s="55">
        <f t="shared" si="126"/>
        <v>1.460000000000008</v>
      </c>
      <c r="E2661" s="56">
        <f t="shared" si="125"/>
        <v>-189800.00000000105</v>
      </c>
      <c r="F2661" s="57"/>
      <c r="G2661" s="56">
        <f t="shared" si="127"/>
        <v>704080.00000000012</v>
      </c>
    </row>
    <row r="2662" spans="2:7">
      <c r="B2662" s="76">
        <v>40386</v>
      </c>
      <c r="C2662" s="77">
        <v>78.67</v>
      </c>
      <c r="D2662" s="55">
        <f t="shared" si="126"/>
        <v>0.26999999999999602</v>
      </c>
      <c r="E2662" s="56">
        <f t="shared" si="125"/>
        <v>-35099.999999999483</v>
      </c>
      <c r="F2662" s="57"/>
      <c r="G2662" s="56">
        <f t="shared" si="127"/>
        <v>704080.00000000012</v>
      </c>
    </row>
    <row r="2663" spans="2:7">
      <c r="B2663" s="76">
        <v>40385</v>
      </c>
      <c r="C2663" s="77">
        <v>76.739999999999995</v>
      </c>
      <c r="D2663" s="55">
        <f t="shared" si="126"/>
        <v>1.9300000000000068</v>
      </c>
      <c r="E2663" s="56">
        <f t="shared" si="125"/>
        <v>-250900.00000000087</v>
      </c>
      <c r="F2663" s="57"/>
      <c r="G2663" s="56">
        <f t="shared" si="127"/>
        <v>704080.00000000012</v>
      </c>
    </row>
    <row r="2664" spans="2:7">
      <c r="B2664" s="76">
        <v>40384</v>
      </c>
      <c r="C2664" s="77">
        <v>76.56</v>
      </c>
      <c r="D2664" s="55">
        <f t="shared" si="126"/>
        <v>0.17999999999999261</v>
      </c>
      <c r="E2664" s="56">
        <f t="shared" si="125"/>
        <v>-23399.99999999904</v>
      </c>
      <c r="F2664" s="57"/>
      <c r="G2664" s="56">
        <f t="shared" si="127"/>
        <v>704080.00000000012</v>
      </c>
    </row>
    <row r="2665" spans="2:7">
      <c r="B2665" s="76">
        <v>40383</v>
      </c>
      <c r="C2665" s="77">
        <v>74.56</v>
      </c>
      <c r="D2665" s="55">
        <f t="shared" si="126"/>
        <v>2</v>
      </c>
      <c r="E2665" s="56">
        <f t="shared" si="125"/>
        <v>-260000</v>
      </c>
      <c r="F2665" s="57"/>
      <c r="G2665" s="56">
        <f t="shared" si="127"/>
        <v>704080.00000000012</v>
      </c>
    </row>
    <row r="2666" spans="2:7">
      <c r="B2666" s="76">
        <v>40382</v>
      </c>
      <c r="C2666" s="77">
        <v>72.099999999999994</v>
      </c>
      <c r="D2666" s="55">
        <f t="shared" si="126"/>
        <v>2.460000000000008</v>
      </c>
      <c r="E2666" s="56">
        <f t="shared" si="125"/>
        <v>-319800.00000000105</v>
      </c>
      <c r="F2666" s="57"/>
      <c r="G2666" s="56">
        <f t="shared" si="127"/>
        <v>704080.00000000012</v>
      </c>
    </row>
    <row r="2667" spans="2:7">
      <c r="B2667" s="76">
        <v>40381</v>
      </c>
      <c r="C2667" s="77">
        <v>74.599999999999994</v>
      </c>
      <c r="D2667" s="55">
        <f t="shared" si="126"/>
        <v>-2.5</v>
      </c>
      <c r="E2667" s="56">
        <f t="shared" si="125"/>
        <v>325000</v>
      </c>
      <c r="F2667" s="57"/>
      <c r="G2667" s="56">
        <f t="shared" si="127"/>
        <v>704080.00000000012</v>
      </c>
    </row>
    <row r="2668" spans="2:7">
      <c r="B2668" s="76">
        <v>40380</v>
      </c>
      <c r="C2668" s="77">
        <v>74.489999999999995</v>
      </c>
      <c r="D2668" s="55">
        <f t="shared" si="126"/>
        <v>0.10999999999999943</v>
      </c>
      <c r="E2668" s="56">
        <f t="shared" si="125"/>
        <v>-14299.999999999925</v>
      </c>
      <c r="F2668" s="57"/>
      <c r="G2668" s="56">
        <f t="shared" si="127"/>
        <v>704080.00000000012</v>
      </c>
    </row>
    <row r="2669" spans="2:7">
      <c r="B2669" s="76">
        <v>40379</v>
      </c>
      <c r="C2669" s="77">
        <v>75.55</v>
      </c>
      <c r="D2669" s="55">
        <f t="shared" si="126"/>
        <v>-1.0600000000000023</v>
      </c>
      <c r="E2669" s="56">
        <f t="shared" si="125"/>
        <v>137800.00000000029</v>
      </c>
      <c r="F2669" s="57"/>
      <c r="G2669" s="56">
        <f t="shared" si="127"/>
        <v>704080.00000000012</v>
      </c>
    </row>
    <row r="2670" spans="2:7">
      <c r="B2670" s="76">
        <v>40378</v>
      </c>
      <c r="C2670" s="77">
        <v>74.25</v>
      </c>
      <c r="D2670" s="55">
        <f t="shared" si="126"/>
        <v>1.2999999999999972</v>
      </c>
      <c r="E2670" s="56">
        <f t="shared" si="125"/>
        <v>-168999.99999999962</v>
      </c>
      <c r="F2670" s="57"/>
      <c r="G2670" s="56">
        <f t="shared" si="127"/>
        <v>704080.00000000012</v>
      </c>
    </row>
    <row r="2671" spans="2:7">
      <c r="B2671" s="76">
        <v>40377</v>
      </c>
      <c r="C2671" s="77">
        <v>72.2</v>
      </c>
      <c r="D2671" s="55">
        <f t="shared" si="126"/>
        <v>2.0499999999999972</v>
      </c>
      <c r="E2671" s="56">
        <f t="shared" si="125"/>
        <v>-266499.99999999965</v>
      </c>
      <c r="F2671" s="57"/>
      <c r="G2671" s="56">
        <f t="shared" si="127"/>
        <v>704080.00000000012</v>
      </c>
    </row>
    <row r="2672" spans="2:7">
      <c r="B2672" s="76">
        <v>40376</v>
      </c>
      <c r="C2672" s="77">
        <v>64.900000000000006</v>
      </c>
      <c r="D2672" s="55">
        <f t="shared" si="126"/>
        <v>7.2999999999999972</v>
      </c>
      <c r="E2672" s="56">
        <f t="shared" si="125"/>
        <v>-948999.99999999965</v>
      </c>
      <c r="F2672" s="57"/>
      <c r="G2672" s="56">
        <f t="shared" si="127"/>
        <v>704080.00000000012</v>
      </c>
    </row>
    <row r="2673" spans="2:7">
      <c r="B2673" s="76">
        <v>40375</v>
      </c>
      <c r="C2673" s="77">
        <v>68.48</v>
      </c>
      <c r="D2673" s="55">
        <f t="shared" si="126"/>
        <v>-3.5799999999999983</v>
      </c>
      <c r="E2673" s="56">
        <f t="shared" si="125"/>
        <v>465399.99999999977</v>
      </c>
      <c r="F2673" s="57"/>
      <c r="G2673" s="56">
        <f t="shared" si="127"/>
        <v>645319.99999999942</v>
      </c>
    </row>
    <row r="2674" spans="2:7">
      <c r="B2674" s="76">
        <v>40374</v>
      </c>
      <c r="C2674" s="77">
        <v>63.42</v>
      </c>
      <c r="D2674" s="55">
        <f t="shared" si="126"/>
        <v>5.0600000000000023</v>
      </c>
      <c r="E2674" s="56">
        <f t="shared" si="125"/>
        <v>-657800.00000000035</v>
      </c>
      <c r="F2674" s="57"/>
      <c r="G2674" s="56">
        <f t="shared" si="127"/>
        <v>645319.99999999942</v>
      </c>
    </row>
    <row r="2675" spans="2:7">
      <c r="B2675" s="76">
        <v>40373</v>
      </c>
      <c r="C2675" s="77">
        <v>63.92</v>
      </c>
      <c r="D2675" s="55">
        <f t="shared" si="126"/>
        <v>-0.5</v>
      </c>
      <c r="E2675" s="56">
        <f t="shared" si="125"/>
        <v>65000</v>
      </c>
      <c r="F2675" s="57"/>
      <c r="G2675" s="56">
        <f t="shared" si="127"/>
        <v>627639.99999999953</v>
      </c>
    </row>
    <row r="2676" spans="2:7">
      <c r="B2676" s="76">
        <v>40372</v>
      </c>
      <c r="C2676" s="77">
        <v>57.58</v>
      </c>
      <c r="D2676" s="55">
        <f t="shared" si="126"/>
        <v>6.3400000000000034</v>
      </c>
      <c r="E2676" s="56">
        <f t="shared" si="125"/>
        <v>-824200.00000000047</v>
      </c>
      <c r="F2676" s="57"/>
      <c r="G2676" s="56">
        <f t="shared" si="127"/>
        <v>627639.99999999953</v>
      </c>
    </row>
    <row r="2677" spans="2:7">
      <c r="B2677" s="76">
        <v>40371</v>
      </c>
      <c r="C2677" s="77">
        <v>55.07</v>
      </c>
      <c r="D2677" s="55">
        <f t="shared" si="126"/>
        <v>2.509999999999998</v>
      </c>
      <c r="E2677" s="56">
        <f t="shared" si="125"/>
        <v>-326299.99999999977</v>
      </c>
      <c r="F2677" s="57"/>
      <c r="G2677" s="56">
        <f t="shared" si="127"/>
        <v>619840.00000000047</v>
      </c>
    </row>
    <row r="2678" spans="2:7">
      <c r="B2678" s="76">
        <v>40370</v>
      </c>
      <c r="C2678" s="77">
        <v>57.05</v>
      </c>
      <c r="D2678" s="55">
        <f t="shared" si="126"/>
        <v>-1.9799999999999969</v>
      </c>
      <c r="E2678" s="56">
        <f t="shared" si="125"/>
        <v>257399.99999999959</v>
      </c>
      <c r="F2678" s="57"/>
      <c r="G2678" s="56">
        <f t="shared" si="127"/>
        <v>619840.00000000047</v>
      </c>
    </row>
    <row r="2679" spans="2:7">
      <c r="B2679" s="76">
        <v>40369</v>
      </c>
      <c r="C2679" s="77">
        <v>56.86</v>
      </c>
      <c r="D2679" s="55">
        <f t="shared" si="126"/>
        <v>0.18999999999999773</v>
      </c>
      <c r="E2679" s="56">
        <f t="shared" si="125"/>
        <v>-24699.999999999705</v>
      </c>
      <c r="F2679" s="57"/>
      <c r="G2679" s="56">
        <f t="shared" si="127"/>
        <v>619840.00000000047</v>
      </c>
    </row>
    <row r="2680" spans="2:7">
      <c r="B2680" s="76">
        <v>40368</v>
      </c>
      <c r="C2680" s="77">
        <v>56.6</v>
      </c>
      <c r="D2680" s="55">
        <f t="shared" si="126"/>
        <v>0.25999999999999801</v>
      </c>
      <c r="E2680" s="56">
        <f t="shared" si="125"/>
        <v>-33799.999999999738</v>
      </c>
      <c r="F2680" s="57"/>
      <c r="G2680" s="56">
        <f t="shared" si="127"/>
        <v>619840.00000000047</v>
      </c>
    </row>
    <row r="2681" spans="2:7">
      <c r="B2681" s="76">
        <v>40367</v>
      </c>
      <c r="C2681" s="77">
        <v>60</v>
      </c>
      <c r="D2681" s="55">
        <f t="shared" si="126"/>
        <v>-3.3999999999999986</v>
      </c>
      <c r="E2681" s="56">
        <f t="shared" si="125"/>
        <v>441999.99999999983</v>
      </c>
      <c r="F2681" s="57"/>
      <c r="G2681" s="56">
        <f t="shared" si="127"/>
        <v>619840.00000000047</v>
      </c>
    </row>
    <row r="2682" spans="2:7">
      <c r="B2682" s="76">
        <v>40366</v>
      </c>
      <c r="C2682" s="77">
        <v>59.63</v>
      </c>
      <c r="D2682" s="55">
        <f t="shared" si="126"/>
        <v>0.36999999999999744</v>
      </c>
      <c r="E2682" s="56">
        <f t="shared" si="125"/>
        <v>-48099.999999999665</v>
      </c>
      <c r="F2682" s="57"/>
      <c r="G2682" s="56">
        <f t="shared" si="127"/>
        <v>619840.00000000047</v>
      </c>
    </row>
    <row r="2683" spans="2:7">
      <c r="B2683" s="76">
        <v>40365</v>
      </c>
      <c r="C2683" s="77">
        <v>61.17</v>
      </c>
      <c r="D2683" s="55">
        <f t="shared" si="126"/>
        <v>-1.5399999999999991</v>
      </c>
      <c r="E2683" s="56">
        <f t="shared" si="125"/>
        <v>200199.99999999988</v>
      </c>
      <c r="F2683" s="57"/>
      <c r="G2683" s="56">
        <f t="shared" si="127"/>
        <v>619840.00000000047</v>
      </c>
    </row>
    <row r="2684" spans="2:7">
      <c r="B2684" s="76">
        <v>40364</v>
      </c>
      <c r="C2684" s="77">
        <v>58.31</v>
      </c>
      <c r="D2684" s="55">
        <f t="shared" si="126"/>
        <v>2.8599999999999994</v>
      </c>
      <c r="E2684" s="56">
        <f t="shared" si="125"/>
        <v>-371799.99999999994</v>
      </c>
      <c r="F2684" s="57"/>
      <c r="G2684" s="56">
        <f t="shared" si="127"/>
        <v>619840.00000000047</v>
      </c>
    </row>
    <row r="2685" spans="2:7">
      <c r="B2685" s="76">
        <v>40363</v>
      </c>
      <c r="C2685" s="77">
        <v>60.36</v>
      </c>
      <c r="D2685" s="55">
        <f t="shared" si="126"/>
        <v>-2.0499999999999972</v>
      </c>
      <c r="E2685" s="56">
        <f t="shared" si="125"/>
        <v>266499.99999999965</v>
      </c>
      <c r="F2685" s="57"/>
      <c r="G2685" s="56">
        <f t="shared" si="127"/>
        <v>619840.00000000047</v>
      </c>
    </row>
    <row r="2686" spans="2:7">
      <c r="B2686" s="76">
        <v>40362</v>
      </c>
      <c r="C2686" s="77">
        <v>62.02</v>
      </c>
      <c r="D2686" s="55">
        <f t="shared" si="126"/>
        <v>-1.6600000000000037</v>
      </c>
      <c r="E2686" s="56">
        <f t="shared" si="125"/>
        <v>215800.00000000049</v>
      </c>
      <c r="F2686" s="57"/>
      <c r="G2686" s="56">
        <f t="shared" si="127"/>
        <v>619840.00000000047</v>
      </c>
    </row>
    <row r="2687" spans="2:7">
      <c r="B2687" s="76">
        <v>40361</v>
      </c>
      <c r="C2687" s="77">
        <v>63.01</v>
      </c>
      <c r="D2687" s="55">
        <f t="shared" si="126"/>
        <v>-0.98999999999999488</v>
      </c>
      <c r="E2687" s="56">
        <f t="shared" si="125"/>
        <v>128699.99999999933</v>
      </c>
      <c r="F2687" s="57"/>
      <c r="G2687" s="56">
        <f t="shared" si="127"/>
        <v>619840.00000000047</v>
      </c>
    </row>
    <row r="2688" spans="2:7">
      <c r="B2688" s="76">
        <v>40360</v>
      </c>
      <c r="C2688" s="77">
        <v>59.75</v>
      </c>
      <c r="D2688" s="55">
        <f t="shared" si="126"/>
        <v>3.259999999999998</v>
      </c>
      <c r="E2688" s="56">
        <f t="shared" si="125"/>
        <v>-423799.99999999977</v>
      </c>
      <c r="F2688" s="57"/>
      <c r="G2688" s="56">
        <f t="shared" si="127"/>
        <v>619840.00000000047</v>
      </c>
    </row>
    <row r="2689" spans="2:7">
      <c r="B2689" s="76">
        <v>40359</v>
      </c>
      <c r="C2689" s="77">
        <v>63.37</v>
      </c>
      <c r="D2689" s="55">
        <f t="shared" si="126"/>
        <v>-3.6199999999999974</v>
      </c>
      <c r="E2689" s="56">
        <f t="shared" si="125"/>
        <v>470599.99999999965</v>
      </c>
      <c r="F2689" s="57"/>
      <c r="G2689" s="56">
        <f t="shared" si="127"/>
        <v>619840.00000000047</v>
      </c>
    </row>
    <row r="2690" spans="2:7">
      <c r="B2690" s="76">
        <v>40358</v>
      </c>
      <c r="C2690" s="77">
        <v>63.92</v>
      </c>
      <c r="D2690" s="55">
        <f t="shared" si="126"/>
        <v>-0.55000000000000426</v>
      </c>
      <c r="E2690" s="56">
        <f t="shared" si="125"/>
        <v>71500.000000000553</v>
      </c>
      <c r="F2690" s="57"/>
      <c r="G2690" s="56">
        <f t="shared" si="127"/>
        <v>619840.00000000047</v>
      </c>
    </row>
    <row r="2691" spans="2:7">
      <c r="B2691" s="76">
        <v>40357</v>
      </c>
      <c r="C2691" s="77">
        <v>64.8</v>
      </c>
      <c r="D2691" s="55">
        <f t="shared" si="126"/>
        <v>-0.87999999999999545</v>
      </c>
      <c r="E2691" s="56">
        <f t="shared" si="125"/>
        <v>114399.9999999994</v>
      </c>
      <c r="F2691" s="57"/>
      <c r="G2691" s="56">
        <f t="shared" si="127"/>
        <v>619840.00000000047</v>
      </c>
    </row>
    <row r="2692" spans="2:7">
      <c r="B2692" s="76">
        <v>40356</v>
      </c>
      <c r="C2692" s="77">
        <v>69.55</v>
      </c>
      <c r="D2692" s="55">
        <f t="shared" si="126"/>
        <v>-4.75</v>
      </c>
      <c r="E2692" s="56">
        <f t="shared" si="125"/>
        <v>617500</v>
      </c>
      <c r="F2692" s="57"/>
      <c r="G2692" s="56">
        <f t="shared" si="127"/>
        <v>619840.00000000047</v>
      </c>
    </row>
    <row r="2693" spans="2:7">
      <c r="B2693" s="76">
        <v>40355</v>
      </c>
      <c r="C2693" s="77">
        <v>71.75</v>
      </c>
      <c r="D2693" s="55">
        <f t="shared" si="126"/>
        <v>-2.2000000000000028</v>
      </c>
      <c r="E2693" s="56">
        <f t="shared" si="125"/>
        <v>286000.00000000035</v>
      </c>
      <c r="F2693" s="57"/>
      <c r="G2693" s="56">
        <f t="shared" si="127"/>
        <v>619840.00000000047</v>
      </c>
    </row>
    <row r="2694" spans="2:7">
      <c r="B2694" s="76">
        <v>40354</v>
      </c>
      <c r="C2694" s="77">
        <v>72.319999999999993</v>
      </c>
      <c r="D2694" s="55">
        <f t="shared" si="126"/>
        <v>-0.56999999999999318</v>
      </c>
      <c r="E2694" s="56">
        <f t="shared" si="125"/>
        <v>74099.999999999112</v>
      </c>
      <c r="F2694" s="57"/>
      <c r="G2694" s="56">
        <f t="shared" si="127"/>
        <v>619840.00000000047</v>
      </c>
    </row>
    <row r="2695" spans="2:7">
      <c r="B2695" s="76">
        <v>40353</v>
      </c>
      <c r="C2695" s="77">
        <v>72.5</v>
      </c>
      <c r="D2695" s="55">
        <f t="shared" si="126"/>
        <v>-0.18000000000000682</v>
      </c>
      <c r="E2695" s="56">
        <f t="shared" si="125"/>
        <v>23400.000000000888</v>
      </c>
      <c r="F2695" s="57"/>
      <c r="G2695" s="56">
        <f t="shared" si="127"/>
        <v>619840.00000000047</v>
      </c>
    </row>
    <row r="2696" spans="2:7">
      <c r="B2696" s="76">
        <v>40352</v>
      </c>
      <c r="C2696" s="77">
        <v>71.87</v>
      </c>
      <c r="D2696" s="55">
        <f t="shared" si="126"/>
        <v>0.62999999999999545</v>
      </c>
      <c r="E2696" s="56">
        <f t="shared" ref="E2696:E2759" si="128">$J$8*D2696</f>
        <v>-81899.999999999403</v>
      </c>
      <c r="F2696" s="57"/>
      <c r="G2696" s="56">
        <f t="shared" si="127"/>
        <v>619840.00000000047</v>
      </c>
    </row>
    <row r="2697" spans="2:7">
      <c r="B2697" s="76">
        <v>40351</v>
      </c>
      <c r="C2697" s="77">
        <v>74.2</v>
      </c>
      <c r="D2697" s="55">
        <f t="shared" si="126"/>
        <v>-2.3299999999999983</v>
      </c>
      <c r="E2697" s="56">
        <f t="shared" si="128"/>
        <v>302899.99999999977</v>
      </c>
      <c r="F2697" s="57"/>
      <c r="G2697" s="56">
        <f t="shared" si="127"/>
        <v>619840.00000000047</v>
      </c>
    </row>
    <row r="2698" spans="2:7">
      <c r="B2698" s="76">
        <v>40350</v>
      </c>
      <c r="C2698" s="77">
        <v>75.599999999999994</v>
      </c>
      <c r="D2698" s="55">
        <f t="shared" ref="D2698:D2761" si="129">C2697-C2698</f>
        <v>-1.3999999999999915</v>
      </c>
      <c r="E2698" s="56">
        <f t="shared" si="128"/>
        <v>181999.99999999889</v>
      </c>
      <c r="F2698" s="57"/>
      <c r="G2698" s="56">
        <f t="shared" ref="G2698:G2761" si="130">-PERCENTILE(E2698:E2958,1-$J$7)</f>
        <v>619840.00000000047</v>
      </c>
    </row>
    <row r="2699" spans="2:7">
      <c r="B2699" s="76">
        <v>40349</v>
      </c>
      <c r="C2699" s="77">
        <v>74.5</v>
      </c>
      <c r="D2699" s="55">
        <f t="shared" si="129"/>
        <v>1.0999999999999943</v>
      </c>
      <c r="E2699" s="56">
        <f t="shared" si="128"/>
        <v>-142999.99999999927</v>
      </c>
      <c r="F2699" s="57"/>
      <c r="G2699" s="56">
        <f t="shared" si="130"/>
        <v>619840.00000000047</v>
      </c>
    </row>
    <row r="2700" spans="2:7">
      <c r="B2700" s="76">
        <v>40348</v>
      </c>
      <c r="C2700" s="77">
        <v>73.2</v>
      </c>
      <c r="D2700" s="55">
        <f t="shared" si="129"/>
        <v>1.2999999999999972</v>
      </c>
      <c r="E2700" s="56">
        <f t="shared" si="128"/>
        <v>-168999.99999999962</v>
      </c>
      <c r="F2700" s="57"/>
      <c r="G2700" s="56">
        <f t="shared" si="130"/>
        <v>619840.00000000047</v>
      </c>
    </row>
    <row r="2701" spans="2:7">
      <c r="B2701" s="76">
        <v>40347</v>
      </c>
      <c r="C2701" s="77">
        <v>72.180000000000007</v>
      </c>
      <c r="D2701" s="55">
        <f t="shared" si="129"/>
        <v>1.019999999999996</v>
      </c>
      <c r="E2701" s="56">
        <f t="shared" si="128"/>
        <v>-132599.99999999948</v>
      </c>
      <c r="F2701" s="57"/>
      <c r="G2701" s="56">
        <f t="shared" si="130"/>
        <v>619840.00000000047</v>
      </c>
    </row>
    <row r="2702" spans="2:7">
      <c r="B2702" s="76">
        <v>40346</v>
      </c>
      <c r="C2702" s="77">
        <v>73.73</v>
      </c>
      <c r="D2702" s="55">
        <f t="shared" si="129"/>
        <v>-1.5499999999999972</v>
      </c>
      <c r="E2702" s="56">
        <f t="shared" si="128"/>
        <v>201499.99999999962</v>
      </c>
      <c r="F2702" s="57"/>
      <c r="G2702" s="56">
        <f t="shared" si="130"/>
        <v>619840.00000000047</v>
      </c>
    </row>
    <row r="2703" spans="2:7">
      <c r="B2703" s="76">
        <v>40345</v>
      </c>
      <c r="C2703" s="77">
        <v>72.349999999999994</v>
      </c>
      <c r="D2703" s="55">
        <f t="shared" si="129"/>
        <v>1.3800000000000097</v>
      </c>
      <c r="E2703" s="56">
        <f t="shared" si="128"/>
        <v>-179400.00000000125</v>
      </c>
      <c r="F2703" s="57"/>
      <c r="G2703" s="56">
        <f t="shared" si="130"/>
        <v>619840.00000000047</v>
      </c>
    </row>
    <row r="2704" spans="2:7">
      <c r="B2704" s="76">
        <v>40344</v>
      </c>
      <c r="C2704" s="77">
        <v>75.38</v>
      </c>
      <c r="D2704" s="55">
        <f t="shared" si="129"/>
        <v>-3.0300000000000011</v>
      </c>
      <c r="E2704" s="56">
        <f t="shared" si="128"/>
        <v>393900.00000000017</v>
      </c>
      <c r="F2704" s="57"/>
      <c r="G2704" s="56">
        <f t="shared" si="130"/>
        <v>619840.00000000047</v>
      </c>
    </row>
    <row r="2705" spans="2:7">
      <c r="B2705" s="76">
        <v>40343</v>
      </c>
      <c r="C2705" s="77">
        <v>75.38</v>
      </c>
      <c r="D2705" s="55">
        <f t="shared" si="129"/>
        <v>0</v>
      </c>
      <c r="E2705" s="56">
        <f t="shared" si="128"/>
        <v>0</v>
      </c>
      <c r="F2705" s="57"/>
      <c r="G2705" s="56">
        <f t="shared" si="130"/>
        <v>619840.00000000047</v>
      </c>
    </row>
    <row r="2706" spans="2:7">
      <c r="B2706" s="76">
        <v>40342</v>
      </c>
      <c r="C2706" s="77">
        <v>76.62</v>
      </c>
      <c r="D2706" s="55">
        <f t="shared" si="129"/>
        <v>-1.2400000000000091</v>
      </c>
      <c r="E2706" s="56">
        <f t="shared" si="128"/>
        <v>161200.00000000119</v>
      </c>
      <c r="F2706" s="57"/>
      <c r="G2706" s="56">
        <f t="shared" si="130"/>
        <v>619840.00000000047</v>
      </c>
    </row>
    <row r="2707" spans="2:7">
      <c r="B2707" s="76">
        <v>40341</v>
      </c>
      <c r="C2707" s="77">
        <v>76.06</v>
      </c>
      <c r="D2707" s="55">
        <f t="shared" si="129"/>
        <v>0.56000000000000227</v>
      </c>
      <c r="E2707" s="56">
        <f t="shared" si="128"/>
        <v>-72800.000000000291</v>
      </c>
      <c r="F2707" s="57"/>
      <c r="G2707" s="56">
        <f t="shared" si="130"/>
        <v>619840.00000000047</v>
      </c>
    </row>
    <row r="2708" spans="2:7">
      <c r="B2708" s="76">
        <v>40340</v>
      </c>
      <c r="C2708" s="77">
        <v>77.959999999999994</v>
      </c>
      <c r="D2708" s="55">
        <f t="shared" si="129"/>
        <v>-1.8999999999999915</v>
      </c>
      <c r="E2708" s="56">
        <f t="shared" si="128"/>
        <v>246999.99999999889</v>
      </c>
      <c r="F2708" s="57"/>
      <c r="G2708" s="56">
        <f t="shared" si="130"/>
        <v>619840.00000000047</v>
      </c>
    </row>
    <row r="2709" spans="2:7">
      <c r="B2709" s="76">
        <v>40339</v>
      </c>
      <c r="C2709" s="77">
        <v>79.42</v>
      </c>
      <c r="D2709" s="55">
        <f t="shared" si="129"/>
        <v>-1.460000000000008</v>
      </c>
      <c r="E2709" s="56">
        <f t="shared" si="128"/>
        <v>189800.00000000105</v>
      </c>
      <c r="F2709" s="57"/>
      <c r="G2709" s="56">
        <f t="shared" si="130"/>
        <v>619840.00000000047</v>
      </c>
    </row>
    <row r="2710" spans="2:7">
      <c r="B2710" s="76">
        <v>40338</v>
      </c>
      <c r="C2710" s="77">
        <v>80.400000000000006</v>
      </c>
      <c r="D2710" s="55">
        <f t="shared" si="129"/>
        <v>-0.98000000000000398</v>
      </c>
      <c r="E2710" s="56">
        <f t="shared" si="128"/>
        <v>127400.00000000052</v>
      </c>
      <c r="F2710" s="57"/>
      <c r="G2710" s="56">
        <f t="shared" si="130"/>
        <v>619840.00000000047</v>
      </c>
    </row>
    <row r="2711" spans="2:7">
      <c r="B2711" s="76">
        <v>40337</v>
      </c>
      <c r="C2711" s="77">
        <v>81.99</v>
      </c>
      <c r="D2711" s="55">
        <f t="shared" si="129"/>
        <v>-1.5899999999999892</v>
      </c>
      <c r="E2711" s="56">
        <f t="shared" si="128"/>
        <v>206699.9999999986</v>
      </c>
      <c r="F2711" s="57"/>
      <c r="G2711" s="56">
        <f t="shared" si="130"/>
        <v>619840.00000000047</v>
      </c>
    </row>
    <row r="2712" spans="2:7">
      <c r="B2712" s="76">
        <v>40336</v>
      </c>
      <c r="C2712" s="77">
        <v>81</v>
      </c>
      <c r="D2712" s="55">
        <f t="shared" si="129"/>
        <v>0.98999999999999488</v>
      </c>
      <c r="E2712" s="56">
        <f t="shared" si="128"/>
        <v>-128699.99999999933</v>
      </c>
      <c r="F2712" s="57"/>
      <c r="G2712" s="56">
        <f t="shared" si="130"/>
        <v>619840.00000000047</v>
      </c>
    </row>
    <row r="2713" spans="2:7">
      <c r="B2713" s="76">
        <v>40335</v>
      </c>
      <c r="C2713" s="77">
        <v>81.27</v>
      </c>
      <c r="D2713" s="55">
        <f t="shared" si="129"/>
        <v>-0.26999999999999602</v>
      </c>
      <c r="E2713" s="56">
        <f t="shared" si="128"/>
        <v>35099.999999999483</v>
      </c>
      <c r="F2713" s="57"/>
      <c r="G2713" s="56">
        <f t="shared" si="130"/>
        <v>619840.00000000047</v>
      </c>
    </row>
    <row r="2714" spans="2:7">
      <c r="B2714" s="76">
        <v>40334</v>
      </c>
      <c r="C2714" s="77">
        <v>82.49</v>
      </c>
      <c r="D2714" s="55">
        <f t="shared" si="129"/>
        <v>-1.2199999999999989</v>
      </c>
      <c r="E2714" s="56">
        <f t="shared" si="128"/>
        <v>158599.99999999985</v>
      </c>
      <c r="F2714" s="57"/>
      <c r="G2714" s="56">
        <f t="shared" si="130"/>
        <v>619840.00000000047</v>
      </c>
    </row>
    <row r="2715" spans="2:7">
      <c r="B2715" s="76">
        <v>40333</v>
      </c>
      <c r="C2715" s="77">
        <v>79.349999999999994</v>
      </c>
      <c r="D2715" s="55">
        <f t="shared" si="129"/>
        <v>3.1400000000000006</v>
      </c>
      <c r="E2715" s="56">
        <f t="shared" si="128"/>
        <v>-408200.00000000006</v>
      </c>
      <c r="F2715" s="57"/>
      <c r="G2715" s="56">
        <f t="shared" si="130"/>
        <v>619840.00000000047</v>
      </c>
    </row>
    <row r="2716" spans="2:7">
      <c r="B2716" s="76">
        <v>40332</v>
      </c>
      <c r="C2716" s="77">
        <v>76.5</v>
      </c>
      <c r="D2716" s="55">
        <f t="shared" si="129"/>
        <v>2.8499999999999943</v>
      </c>
      <c r="E2716" s="56">
        <f t="shared" si="128"/>
        <v>-370499.99999999924</v>
      </c>
      <c r="F2716" s="57"/>
      <c r="G2716" s="56">
        <f t="shared" si="130"/>
        <v>619840.00000000047</v>
      </c>
    </row>
    <row r="2717" spans="2:7">
      <c r="B2717" s="76">
        <v>40331</v>
      </c>
      <c r="C2717" s="77">
        <v>74.92</v>
      </c>
      <c r="D2717" s="55">
        <f t="shared" si="129"/>
        <v>1.5799999999999983</v>
      </c>
      <c r="E2717" s="56">
        <f t="shared" si="128"/>
        <v>-205399.99999999977</v>
      </c>
      <c r="F2717" s="57"/>
      <c r="G2717" s="56">
        <f t="shared" si="130"/>
        <v>619840.00000000047</v>
      </c>
    </row>
    <row r="2718" spans="2:7">
      <c r="B2718" s="76">
        <v>40330</v>
      </c>
      <c r="C2718" s="77">
        <v>71.900000000000006</v>
      </c>
      <c r="D2718" s="55">
        <f t="shared" si="129"/>
        <v>3.019999999999996</v>
      </c>
      <c r="E2718" s="56">
        <f t="shared" si="128"/>
        <v>-392599.99999999948</v>
      </c>
      <c r="F2718" s="57"/>
      <c r="G2718" s="56">
        <f t="shared" si="130"/>
        <v>619840.00000000047</v>
      </c>
    </row>
    <row r="2719" spans="2:7">
      <c r="B2719" s="76">
        <v>40329</v>
      </c>
      <c r="C2719" s="77">
        <v>71.77</v>
      </c>
      <c r="D2719" s="55">
        <f t="shared" si="129"/>
        <v>0.13000000000000966</v>
      </c>
      <c r="E2719" s="56">
        <f t="shared" si="128"/>
        <v>-16900.000000001255</v>
      </c>
      <c r="F2719" s="57"/>
      <c r="G2719" s="56">
        <f t="shared" si="130"/>
        <v>619840.00000000047</v>
      </c>
    </row>
    <row r="2720" spans="2:7">
      <c r="B2720" s="76">
        <v>40328</v>
      </c>
      <c r="C2720" s="77">
        <v>71.83</v>
      </c>
      <c r="D2720" s="55">
        <f t="shared" si="129"/>
        <v>-6.0000000000002274E-2</v>
      </c>
      <c r="E2720" s="56">
        <f t="shared" si="128"/>
        <v>7800.0000000002956</v>
      </c>
      <c r="F2720" s="57"/>
      <c r="G2720" s="56">
        <f t="shared" si="130"/>
        <v>619840.00000000047</v>
      </c>
    </row>
    <row r="2721" spans="2:7">
      <c r="B2721" s="76">
        <v>40327</v>
      </c>
      <c r="C2721" s="77">
        <v>71.61</v>
      </c>
      <c r="D2721" s="55">
        <f t="shared" si="129"/>
        <v>0.21999999999999886</v>
      </c>
      <c r="E2721" s="56">
        <f t="shared" si="128"/>
        <v>-28599.999999999851</v>
      </c>
      <c r="F2721" s="57"/>
      <c r="G2721" s="56">
        <f t="shared" si="130"/>
        <v>619840.00000000047</v>
      </c>
    </row>
    <row r="2722" spans="2:7">
      <c r="B2722" s="76">
        <v>40326</v>
      </c>
      <c r="C2722" s="77">
        <v>69.17</v>
      </c>
      <c r="D2722" s="55">
        <f t="shared" si="129"/>
        <v>2.4399999999999977</v>
      </c>
      <c r="E2722" s="56">
        <f t="shared" si="128"/>
        <v>-317199.99999999971</v>
      </c>
      <c r="F2722" s="57"/>
      <c r="G2722" s="56">
        <f t="shared" si="130"/>
        <v>619840.00000000047</v>
      </c>
    </row>
    <row r="2723" spans="2:7">
      <c r="B2723" s="76">
        <v>40325</v>
      </c>
      <c r="C2723" s="77">
        <v>67.900000000000006</v>
      </c>
      <c r="D2723" s="55">
        <f t="shared" si="129"/>
        <v>1.269999999999996</v>
      </c>
      <c r="E2723" s="56">
        <f t="shared" si="128"/>
        <v>-165099.99999999948</v>
      </c>
      <c r="F2723" s="57"/>
      <c r="G2723" s="56">
        <f t="shared" si="130"/>
        <v>619840.00000000047</v>
      </c>
    </row>
    <row r="2724" spans="2:7">
      <c r="B2724" s="76">
        <v>40324</v>
      </c>
      <c r="C2724" s="77">
        <v>65.989999999999995</v>
      </c>
      <c r="D2724" s="55">
        <f t="shared" si="129"/>
        <v>1.9100000000000108</v>
      </c>
      <c r="E2724" s="56">
        <f t="shared" si="128"/>
        <v>-248300.0000000014</v>
      </c>
      <c r="F2724" s="57"/>
      <c r="G2724" s="56">
        <f t="shared" si="130"/>
        <v>619840.00000000047</v>
      </c>
    </row>
    <row r="2725" spans="2:7">
      <c r="B2725" s="76">
        <v>40323</v>
      </c>
      <c r="C2725" s="77">
        <v>67.88</v>
      </c>
      <c r="D2725" s="55">
        <f t="shared" si="129"/>
        <v>-1.8900000000000006</v>
      </c>
      <c r="E2725" s="56">
        <f t="shared" si="128"/>
        <v>245700.00000000009</v>
      </c>
      <c r="F2725" s="57"/>
      <c r="G2725" s="56">
        <f t="shared" si="130"/>
        <v>619840.00000000047</v>
      </c>
    </row>
    <row r="2726" spans="2:7">
      <c r="B2726" s="76">
        <v>40322</v>
      </c>
      <c r="C2726" s="77">
        <v>68.25</v>
      </c>
      <c r="D2726" s="55">
        <f t="shared" si="129"/>
        <v>-0.37000000000000455</v>
      </c>
      <c r="E2726" s="56">
        <f t="shared" si="128"/>
        <v>48100.000000000589</v>
      </c>
      <c r="F2726" s="57"/>
      <c r="G2726" s="56">
        <f t="shared" si="130"/>
        <v>619840.00000000047</v>
      </c>
    </row>
    <row r="2727" spans="2:7">
      <c r="B2727" s="76">
        <v>40321</v>
      </c>
      <c r="C2727" s="77">
        <v>70.400000000000006</v>
      </c>
      <c r="D2727" s="55">
        <f t="shared" si="129"/>
        <v>-2.1500000000000057</v>
      </c>
      <c r="E2727" s="56">
        <f t="shared" si="128"/>
        <v>279500.00000000076</v>
      </c>
      <c r="F2727" s="57"/>
      <c r="G2727" s="56">
        <f t="shared" si="130"/>
        <v>619840.00000000047</v>
      </c>
    </row>
    <row r="2728" spans="2:7">
      <c r="B2728" s="76">
        <v>40320</v>
      </c>
      <c r="C2728" s="77">
        <v>71.790000000000006</v>
      </c>
      <c r="D2728" s="55">
        <f t="shared" si="129"/>
        <v>-1.3900000000000006</v>
      </c>
      <c r="E2728" s="56">
        <f t="shared" si="128"/>
        <v>180700.00000000009</v>
      </c>
      <c r="F2728" s="57"/>
      <c r="G2728" s="56">
        <f t="shared" si="130"/>
        <v>619840.00000000047</v>
      </c>
    </row>
    <row r="2729" spans="2:7">
      <c r="B2729" s="76">
        <v>40319</v>
      </c>
      <c r="C2729" s="77">
        <v>71.180000000000007</v>
      </c>
      <c r="D2729" s="55">
        <f t="shared" si="129"/>
        <v>0.60999999999999943</v>
      </c>
      <c r="E2729" s="56">
        <f t="shared" si="128"/>
        <v>-79299.999999999927</v>
      </c>
      <c r="F2729" s="57"/>
      <c r="G2729" s="56">
        <f t="shared" si="130"/>
        <v>619840.00000000047</v>
      </c>
    </row>
    <row r="2730" spans="2:7">
      <c r="B2730" s="76">
        <v>40318</v>
      </c>
      <c r="C2730" s="77">
        <v>66.400000000000006</v>
      </c>
      <c r="D2730" s="55">
        <f t="shared" si="129"/>
        <v>4.7800000000000011</v>
      </c>
      <c r="E2730" s="56">
        <f t="shared" si="128"/>
        <v>-621400.00000000012</v>
      </c>
      <c r="F2730" s="57"/>
      <c r="G2730" s="56">
        <f t="shared" si="130"/>
        <v>619840.00000000047</v>
      </c>
    </row>
    <row r="2731" spans="2:7">
      <c r="B2731" s="76">
        <v>40317</v>
      </c>
      <c r="C2731" s="77">
        <v>69.349999999999994</v>
      </c>
      <c r="D2731" s="55">
        <f t="shared" si="129"/>
        <v>-2.9499999999999886</v>
      </c>
      <c r="E2731" s="56">
        <f t="shared" si="128"/>
        <v>383499.99999999854</v>
      </c>
      <c r="F2731" s="57"/>
      <c r="G2731" s="56">
        <f t="shared" si="130"/>
        <v>582919.99999999988</v>
      </c>
    </row>
    <row r="2732" spans="2:7">
      <c r="B2732" s="76">
        <v>40316</v>
      </c>
      <c r="C2732" s="77">
        <v>69.540000000000006</v>
      </c>
      <c r="D2732" s="55">
        <f t="shared" si="129"/>
        <v>-0.19000000000001194</v>
      </c>
      <c r="E2732" s="56">
        <f t="shared" si="128"/>
        <v>24700.000000001553</v>
      </c>
      <c r="F2732" s="57"/>
      <c r="G2732" s="56">
        <f t="shared" si="130"/>
        <v>582919.99999999988</v>
      </c>
    </row>
    <row r="2733" spans="2:7">
      <c r="B2733" s="76">
        <v>40315</v>
      </c>
      <c r="C2733" s="77">
        <v>67.05</v>
      </c>
      <c r="D2733" s="55">
        <f t="shared" si="129"/>
        <v>2.4900000000000091</v>
      </c>
      <c r="E2733" s="56">
        <f t="shared" si="128"/>
        <v>-323700.00000000116</v>
      </c>
      <c r="F2733" s="57"/>
      <c r="G2733" s="56">
        <f t="shared" si="130"/>
        <v>582919.99999999988</v>
      </c>
    </row>
    <row r="2734" spans="2:7">
      <c r="B2734" s="76">
        <v>40314</v>
      </c>
      <c r="C2734" s="77">
        <v>68.5</v>
      </c>
      <c r="D2734" s="55">
        <f t="shared" si="129"/>
        <v>-1.4500000000000028</v>
      </c>
      <c r="E2734" s="56">
        <f t="shared" si="128"/>
        <v>188500.00000000038</v>
      </c>
      <c r="F2734" s="57"/>
      <c r="G2734" s="56">
        <f t="shared" si="130"/>
        <v>582919.99999999988</v>
      </c>
    </row>
    <row r="2735" spans="2:7">
      <c r="B2735" s="76">
        <v>40313</v>
      </c>
      <c r="C2735" s="77">
        <v>72</v>
      </c>
      <c r="D2735" s="55">
        <f t="shared" si="129"/>
        <v>-3.5</v>
      </c>
      <c r="E2735" s="56">
        <f t="shared" si="128"/>
        <v>455000</v>
      </c>
      <c r="F2735" s="57"/>
      <c r="G2735" s="56">
        <f t="shared" si="130"/>
        <v>582919.99999999988</v>
      </c>
    </row>
    <row r="2736" spans="2:7">
      <c r="B2736" s="76">
        <v>40312</v>
      </c>
      <c r="C2736" s="77">
        <v>72.05</v>
      </c>
      <c r="D2736" s="55">
        <f t="shared" si="129"/>
        <v>-4.9999999999997158E-2</v>
      </c>
      <c r="E2736" s="56">
        <f t="shared" si="128"/>
        <v>6499.9999999996307</v>
      </c>
      <c r="F2736" s="57"/>
      <c r="G2736" s="56">
        <f t="shared" si="130"/>
        <v>582919.99999999988</v>
      </c>
    </row>
    <row r="2737" spans="2:7">
      <c r="B2737" s="76">
        <v>40311</v>
      </c>
      <c r="C2737" s="77">
        <v>70.69</v>
      </c>
      <c r="D2737" s="55">
        <f t="shared" si="129"/>
        <v>1.3599999999999994</v>
      </c>
      <c r="E2737" s="56">
        <f t="shared" si="128"/>
        <v>-176799.99999999991</v>
      </c>
      <c r="F2737" s="57"/>
      <c r="G2737" s="56">
        <f t="shared" si="130"/>
        <v>582919.99999999988</v>
      </c>
    </row>
    <row r="2738" spans="2:7">
      <c r="B2738" s="76">
        <v>40310</v>
      </c>
      <c r="C2738" s="77">
        <v>69.010000000000005</v>
      </c>
      <c r="D2738" s="55">
        <f t="shared" si="129"/>
        <v>1.6799999999999926</v>
      </c>
      <c r="E2738" s="56">
        <f t="shared" si="128"/>
        <v>-218399.99999999904</v>
      </c>
      <c r="F2738" s="57"/>
      <c r="G2738" s="56">
        <f t="shared" si="130"/>
        <v>582919.99999999988</v>
      </c>
    </row>
    <row r="2739" spans="2:7">
      <c r="B2739" s="76">
        <v>40309</v>
      </c>
      <c r="C2739" s="77">
        <v>71</v>
      </c>
      <c r="D2739" s="55">
        <f t="shared" si="129"/>
        <v>-1.9899999999999949</v>
      </c>
      <c r="E2739" s="56">
        <f t="shared" si="128"/>
        <v>258699.99999999933</v>
      </c>
      <c r="F2739" s="57"/>
      <c r="G2739" s="56">
        <f t="shared" si="130"/>
        <v>582919.99999999988</v>
      </c>
    </row>
    <row r="2740" spans="2:7">
      <c r="B2740" s="76">
        <v>40308</v>
      </c>
      <c r="C2740" s="77">
        <v>69.209999999999994</v>
      </c>
      <c r="D2740" s="55">
        <f t="shared" si="129"/>
        <v>1.7900000000000063</v>
      </c>
      <c r="E2740" s="56">
        <f t="shared" si="128"/>
        <v>-232700.00000000081</v>
      </c>
      <c r="F2740" s="57"/>
      <c r="G2740" s="56">
        <f t="shared" si="130"/>
        <v>582919.99999999988</v>
      </c>
    </row>
    <row r="2741" spans="2:7">
      <c r="B2741" s="76">
        <v>40307</v>
      </c>
      <c r="C2741" s="77">
        <v>69.41</v>
      </c>
      <c r="D2741" s="55">
        <f t="shared" si="129"/>
        <v>-0.20000000000000284</v>
      </c>
      <c r="E2741" s="56">
        <f t="shared" si="128"/>
        <v>26000.000000000371</v>
      </c>
      <c r="F2741" s="57"/>
      <c r="G2741" s="56">
        <f t="shared" si="130"/>
        <v>582919.99999999988</v>
      </c>
    </row>
    <row r="2742" spans="2:7">
      <c r="B2742" s="76">
        <v>40306</v>
      </c>
      <c r="C2742" s="77">
        <v>68.760000000000005</v>
      </c>
      <c r="D2742" s="55">
        <f t="shared" si="129"/>
        <v>0.64999999999999147</v>
      </c>
      <c r="E2742" s="56">
        <f t="shared" si="128"/>
        <v>-84499.999999998894</v>
      </c>
      <c r="F2742" s="57"/>
      <c r="G2742" s="56">
        <f t="shared" si="130"/>
        <v>582919.99999999988</v>
      </c>
    </row>
    <row r="2743" spans="2:7">
      <c r="B2743" s="76">
        <v>40305</v>
      </c>
      <c r="C2743" s="77">
        <v>69.67</v>
      </c>
      <c r="D2743" s="55">
        <f t="shared" si="129"/>
        <v>-0.90999999999999659</v>
      </c>
      <c r="E2743" s="56">
        <f t="shared" si="128"/>
        <v>118299.99999999956</v>
      </c>
      <c r="F2743" s="57"/>
      <c r="G2743" s="56">
        <f t="shared" si="130"/>
        <v>582919.99999999988</v>
      </c>
    </row>
    <row r="2744" spans="2:7">
      <c r="B2744" s="76">
        <v>40304</v>
      </c>
      <c r="C2744" s="77">
        <v>71.3</v>
      </c>
      <c r="D2744" s="55">
        <f t="shared" si="129"/>
        <v>-1.6299999999999955</v>
      </c>
      <c r="E2744" s="56">
        <f t="shared" si="128"/>
        <v>211899.99999999942</v>
      </c>
      <c r="F2744" s="57"/>
      <c r="G2744" s="56">
        <f t="shared" si="130"/>
        <v>582919.99999999988</v>
      </c>
    </row>
    <row r="2745" spans="2:7">
      <c r="B2745" s="76">
        <v>40303</v>
      </c>
      <c r="C2745" s="77">
        <v>73.5</v>
      </c>
      <c r="D2745" s="55">
        <f t="shared" si="129"/>
        <v>-2.2000000000000028</v>
      </c>
      <c r="E2745" s="56">
        <f t="shared" si="128"/>
        <v>286000.00000000035</v>
      </c>
      <c r="F2745" s="57"/>
      <c r="G2745" s="56">
        <f t="shared" si="130"/>
        <v>582919.99999999988</v>
      </c>
    </row>
    <row r="2746" spans="2:7">
      <c r="B2746" s="76">
        <v>40302</v>
      </c>
      <c r="C2746" s="77">
        <v>70.510000000000005</v>
      </c>
      <c r="D2746" s="55">
        <f t="shared" si="129"/>
        <v>2.9899999999999949</v>
      </c>
      <c r="E2746" s="56">
        <f t="shared" si="128"/>
        <v>-388699.99999999936</v>
      </c>
      <c r="F2746" s="57"/>
      <c r="G2746" s="56">
        <f t="shared" si="130"/>
        <v>582919.99999999988</v>
      </c>
    </row>
    <row r="2747" spans="2:7">
      <c r="B2747" s="76">
        <v>40301</v>
      </c>
      <c r="C2747" s="77">
        <v>70.510000000000005</v>
      </c>
      <c r="D2747" s="55">
        <f t="shared" si="129"/>
        <v>0</v>
      </c>
      <c r="E2747" s="56">
        <f t="shared" si="128"/>
        <v>0</v>
      </c>
      <c r="F2747" s="57"/>
      <c r="G2747" s="56">
        <f t="shared" si="130"/>
        <v>582919.99999999988</v>
      </c>
    </row>
    <row r="2748" spans="2:7">
      <c r="B2748" s="76">
        <v>40300</v>
      </c>
      <c r="C2748" s="77">
        <v>68.58</v>
      </c>
      <c r="D2748" s="55">
        <f t="shared" si="129"/>
        <v>1.9300000000000068</v>
      </c>
      <c r="E2748" s="56">
        <f t="shared" si="128"/>
        <v>-250900.00000000087</v>
      </c>
      <c r="F2748" s="57"/>
      <c r="G2748" s="56">
        <f t="shared" si="130"/>
        <v>582919.99999999988</v>
      </c>
    </row>
    <row r="2749" spans="2:7">
      <c r="B2749" s="76">
        <v>40299</v>
      </c>
      <c r="C2749" s="77">
        <v>67.599999999999994</v>
      </c>
      <c r="D2749" s="55">
        <f t="shared" si="129"/>
        <v>0.98000000000000398</v>
      </c>
      <c r="E2749" s="56">
        <f t="shared" si="128"/>
        <v>-127400.00000000052</v>
      </c>
      <c r="F2749" s="57"/>
      <c r="G2749" s="56">
        <f t="shared" si="130"/>
        <v>582919.99999999988</v>
      </c>
    </row>
    <row r="2750" spans="2:7">
      <c r="B2750" s="76">
        <v>40298</v>
      </c>
      <c r="C2750" s="77">
        <v>72</v>
      </c>
      <c r="D2750" s="55">
        <f t="shared" si="129"/>
        <v>-4.4000000000000057</v>
      </c>
      <c r="E2750" s="56">
        <f t="shared" si="128"/>
        <v>572000.0000000007</v>
      </c>
      <c r="F2750" s="57"/>
      <c r="G2750" s="56">
        <f t="shared" si="130"/>
        <v>582919.99999999988</v>
      </c>
    </row>
    <row r="2751" spans="2:7">
      <c r="B2751" s="76">
        <v>40297</v>
      </c>
      <c r="C2751" s="77">
        <v>71.900000000000006</v>
      </c>
      <c r="D2751" s="55">
        <f t="shared" si="129"/>
        <v>9.9999999999994316E-2</v>
      </c>
      <c r="E2751" s="56">
        <f t="shared" si="128"/>
        <v>-12999.999999999261</v>
      </c>
      <c r="F2751" s="57"/>
      <c r="G2751" s="56">
        <f t="shared" si="130"/>
        <v>582919.99999999988</v>
      </c>
    </row>
    <row r="2752" spans="2:7">
      <c r="B2752" s="76">
        <v>40296</v>
      </c>
      <c r="C2752" s="77">
        <v>70.05</v>
      </c>
      <c r="D2752" s="55">
        <f t="shared" si="129"/>
        <v>1.8500000000000085</v>
      </c>
      <c r="E2752" s="56">
        <f t="shared" si="128"/>
        <v>-240500.00000000111</v>
      </c>
      <c r="F2752" s="57"/>
      <c r="G2752" s="56">
        <f t="shared" si="130"/>
        <v>582919.99999999988</v>
      </c>
    </row>
    <row r="2753" spans="2:7">
      <c r="B2753" s="76">
        <v>40295</v>
      </c>
      <c r="C2753" s="77">
        <v>68.599999999999994</v>
      </c>
      <c r="D2753" s="55">
        <f t="shared" si="129"/>
        <v>1.4500000000000028</v>
      </c>
      <c r="E2753" s="56">
        <f t="shared" si="128"/>
        <v>-188500.00000000038</v>
      </c>
      <c r="F2753" s="57"/>
      <c r="G2753" s="56">
        <f t="shared" si="130"/>
        <v>582919.99999999988</v>
      </c>
    </row>
    <row r="2754" spans="2:7">
      <c r="B2754" s="76">
        <v>40294</v>
      </c>
      <c r="C2754" s="77">
        <v>69.7</v>
      </c>
      <c r="D2754" s="55">
        <f t="shared" si="129"/>
        <v>-1.1000000000000085</v>
      </c>
      <c r="E2754" s="56">
        <f t="shared" si="128"/>
        <v>143000.00000000111</v>
      </c>
      <c r="F2754" s="57"/>
      <c r="G2754" s="56">
        <f t="shared" si="130"/>
        <v>582919.99999999988</v>
      </c>
    </row>
    <row r="2755" spans="2:7">
      <c r="B2755" s="76">
        <v>40293</v>
      </c>
      <c r="C2755" s="77">
        <v>68.75</v>
      </c>
      <c r="D2755" s="55">
        <f t="shared" si="129"/>
        <v>0.95000000000000284</v>
      </c>
      <c r="E2755" s="56">
        <f t="shared" si="128"/>
        <v>-123500.00000000036</v>
      </c>
      <c r="F2755" s="57"/>
      <c r="G2755" s="56">
        <f t="shared" si="130"/>
        <v>582919.99999999988</v>
      </c>
    </row>
    <row r="2756" spans="2:7">
      <c r="B2756" s="76">
        <v>40292</v>
      </c>
      <c r="C2756" s="77">
        <v>71.58</v>
      </c>
      <c r="D2756" s="55">
        <f t="shared" si="129"/>
        <v>-2.8299999999999983</v>
      </c>
      <c r="E2756" s="56">
        <f t="shared" si="128"/>
        <v>367899.99999999977</v>
      </c>
      <c r="F2756" s="57"/>
      <c r="G2756" s="56">
        <f t="shared" si="130"/>
        <v>582919.99999999988</v>
      </c>
    </row>
    <row r="2757" spans="2:7">
      <c r="B2757" s="76">
        <v>40291</v>
      </c>
      <c r="C2757" s="77">
        <v>73.349999999999994</v>
      </c>
      <c r="D2757" s="55">
        <f t="shared" si="129"/>
        <v>-1.769999999999996</v>
      </c>
      <c r="E2757" s="56">
        <f t="shared" si="128"/>
        <v>230099.99999999948</v>
      </c>
      <c r="F2757" s="57"/>
      <c r="G2757" s="56">
        <f t="shared" si="130"/>
        <v>582919.99999999988</v>
      </c>
    </row>
    <row r="2758" spans="2:7">
      <c r="B2758" s="76">
        <v>40290</v>
      </c>
      <c r="C2758" s="77">
        <v>75.94</v>
      </c>
      <c r="D2758" s="55">
        <f t="shared" si="129"/>
        <v>-2.5900000000000034</v>
      </c>
      <c r="E2758" s="56">
        <f t="shared" si="128"/>
        <v>336700.00000000047</v>
      </c>
      <c r="F2758" s="57"/>
      <c r="G2758" s="56">
        <f t="shared" si="130"/>
        <v>582919.99999999988</v>
      </c>
    </row>
    <row r="2759" spans="2:7">
      <c r="B2759" s="76">
        <v>40289</v>
      </c>
      <c r="C2759" s="77">
        <v>77.14</v>
      </c>
      <c r="D2759" s="55">
        <f t="shared" si="129"/>
        <v>-1.2000000000000028</v>
      </c>
      <c r="E2759" s="56">
        <f t="shared" si="128"/>
        <v>156000.00000000038</v>
      </c>
      <c r="F2759" s="57"/>
      <c r="G2759" s="56">
        <f t="shared" si="130"/>
        <v>582919.99999999988</v>
      </c>
    </row>
    <row r="2760" spans="2:7">
      <c r="B2760" s="76">
        <v>40288</v>
      </c>
      <c r="C2760" s="77">
        <v>76.17</v>
      </c>
      <c r="D2760" s="55">
        <f t="shared" si="129"/>
        <v>0.96999999999999886</v>
      </c>
      <c r="E2760" s="56">
        <f t="shared" ref="E2760:E2823" si="131">$J$8*D2760</f>
        <v>-126099.99999999985</v>
      </c>
      <c r="F2760" s="57"/>
      <c r="G2760" s="56">
        <f t="shared" si="130"/>
        <v>582919.99999999988</v>
      </c>
    </row>
    <row r="2761" spans="2:7">
      <c r="B2761" s="76">
        <v>40287</v>
      </c>
      <c r="C2761" s="77">
        <v>75.599999999999994</v>
      </c>
      <c r="D2761" s="55">
        <f t="shared" si="129"/>
        <v>0.57000000000000739</v>
      </c>
      <c r="E2761" s="56">
        <f t="shared" si="131"/>
        <v>-74100.00000000096</v>
      </c>
      <c r="F2761" s="57"/>
      <c r="G2761" s="56">
        <f t="shared" si="130"/>
        <v>582919.99999999988</v>
      </c>
    </row>
    <row r="2762" spans="2:7">
      <c r="B2762" s="76">
        <v>40286</v>
      </c>
      <c r="C2762" s="77">
        <v>74.650000000000006</v>
      </c>
      <c r="D2762" s="55">
        <f t="shared" ref="D2762:D2825" si="132">C2761-C2762</f>
        <v>0.94999999999998863</v>
      </c>
      <c r="E2762" s="56">
        <f t="shared" si="131"/>
        <v>-123499.99999999852</v>
      </c>
      <c r="F2762" s="57"/>
      <c r="G2762" s="56">
        <f t="shared" ref="G2762:G2825" si="133">-PERCENTILE(E2762:E3022,1-$J$7)</f>
        <v>582919.99999999988</v>
      </c>
    </row>
    <row r="2763" spans="2:7">
      <c r="B2763" s="76">
        <v>40285</v>
      </c>
      <c r="C2763" s="77">
        <v>75.489999999999995</v>
      </c>
      <c r="D2763" s="55">
        <f t="shared" si="132"/>
        <v>-0.8399999999999892</v>
      </c>
      <c r="E2763" s="56">
        <f t="shared" si="131"/>
        <v>109199.9999999986</v>
      </c>
      <c r="F2763" s="57"/>
      <c r="G2763" s="56">
        <f t="shared" si="133"/>
        <v>582919.99999999988</v>
      </c>
    </row>
    <row r="2764" spans="2:7">
      <c r="B2764" s="76">
        <v>40284</v>
      </c>
      <c r="C2764" s="77">
        <v>76.8</v>
      </c>
      <c r="D2764" s="55">
        <f t="shared" si="132"/>
        <v>-1.3100000000000023</v>
      </c>
      <c r="E2764" s="56">
        <f t="shared" si="131"/>
        <v>170300.00000000029</v>
      </c>
      <c r="F2764" s="57"/>
      <c r="G2764" s="56">
        <f t="shared" si="133"/>
        <v>582919.99999999988</v>
      </c>
    </row>
    <row r="2765" spans="2:7">
      <c r="B2765" s="76">
        <v>40283</v>
      </c>
      <c r="C2765" s="77">
        <v>78.3</v>
      </c>
      <c r="D2765" s="55">
        <f t="shared" si="132"/>
        <v>-1.5</v>
      </c>
      <c r="E2765" s="56">
        <f t="shared" si="131"/>
        <v>195000</v>
      </c>
      <c r="F2765" s="57"/>
      <c r="G2765" s="56">
        <f t="shared" si="133"/>
        <v>582919.99999999988</v>
      </c>
    </row>
    <row r="2766" spans="2:7">
      <c r="B2766" s="76">
        <v>40282</v>
      </c>
      <c r="C2766" s="77">
        <v>79.66</v>
      </c>
      <c r="D2766" s="55">
        <f t="shared" si="132"/>
        <v>-1.3599999999999994</v>
      </c>
      <c r="E2766" s="56">
        <f t="shared" si="131"/>
        <v>176799.99999999991</v>
      </c>
      <c r="F2766" s="57"/>
      <c r="G2766" s="56">
        <f t="shared" si="133"/>
        <v>582919.99999999988</v>
      </c>
    </row>
    <row r="2767" spans="2:7">
      <c r="B2767" s="76">
        <v>40281</v>
      </c>
      <c r="C2767" s="77">
        <v>80.55</v>
      </c>
      <c r="D2767" s="55">
        <f t="shared" si="132"/>
        <v>-0.89000000000000057</v>
      </c>
      <c r="E2767" s="56">
        <f t="shared" si="131"/>
        <v>115700.00000000007</v>
      </c>
      <c r="F2767" s="57"/>
      <c r="G2767" s="56">
        <f t="shared" si="133"/>
        <v>582919.99999999988</v>
      </c>
    </row>
    <row r="2768" spans="2:7">
      <c r="B2768" s="76">
        <v>40280</v>
      </c>
      <c r="C2768" s="77">
        <v>79.31</v>
      </c>
      <c r="D2768" s="55">
        <f t="shared" si="132"/>
        <v>1.2399999999999949</v>
      </c>
      <c r="E2768" s="56">
        <f t="shared" si="131"/>
        <v>-161199.99999999933</v>
      </c>
      <c r="F2768" s="57"/>
      <c r="G2768" s="56">
        <f t="shared" si="133"/>
        <v>582919.99999999988</v>
      </c>
    </row>
    <row r="2769" spans="2:7">
      <c r="B2769" s="76">
        <v>40279</v>
      </c>
      <c r="C2769" s="77">
        <v>78.11</v>
      </c>
      <c r="D2769" s="55">
        <f t="shared" si="132"/>
        <v>1.2000000000000028</v>
      </c>
      <c r="E2769" s="56">
        <f t="shared" si="131"/>
        <v>-156000.00000000038</v>
      </c>
      <c r="F2769" s="57"/>
      <c r="G2769" s="56">
        <f t="shared" si="133"/>
        <v>582919.99999999988</v>
      </c>
    </row>
    <row r="2770" spans="2:7">
      <c r="B2770" s="76">
        <v>40278</v>
      </c>
      <c r="C2770" s="77">
        <v>80.45</v>
      </c>
      <c r="D2770" s="55">
        <f t="shared" si="132"/>
        <v>-2.3400000000000034</v>
      </c>
      <c r="E2770" s="56">
        <f t="shared" si="131"/>
        <v>304200.00000000047</v>
      </c>
      <c r="F2770" s="57"/>
      <c r="G2770" s="56">
        <f t="shared" si="133"/>
        <v>582919.99999999988</v>
      </c>
    </row>
    <row r="2771" spans="2:7">
      <c r="B2771" s="76">
        <v>40277</v>
      </c>
      <c r="C2771" s="77">
        <v>82.25</v>
      </c>
      <c r="D2771" s="55">
        <f t="shared" si="132"/>
        <v>-1.7999999999999972</v>
      </c>
      <c r="E2771" s="56">
        <f t="shared" si="131"/>
        <v>233999.99999999962</v>
      </c>
      <c r="F2771" s="57"/>
      <c r="G2771" s="56">
        <f t="shared" si="133"/>
        <v>582919.99999999988</v>
      </c>
    </row>
    <row r="2772" spans="2:7">
      <c r="B2772" s="76">
        <v>40276</v>
      </c>
      <c r="C2772" s="77">
        <v>81.599999999999994</v>
      </c>
      <c r="D2772" s="55">
        <f t="shared" si="132"/>
        <v>0.65000000000000568</v>
      </c>
      <c r="E2772" s="56">
        <f t="shared" si="131"/>
        <v>-84500.000000000742</v>
      </c>
      <c r="F2772" s="57"/>
      <c r="G2772" s="56">
        <f t="shared" si="133"/>
        <v>582919.99999999988</v>
      </c>
    </row>
    <row r="2773" spans="2:7">
      <c r="B2773" s="76">
        <v>40275</v>
      </c>
      <c r="C2773" s="77">
        <v>82.08</v>
      </c>
      <c r="D2773" s="55">
        <f t="shared" si="132"/>
        <v>-0.48000000000000398</v>
      </c>
      <c r="E2773" s="56">
        <f t="shared" si="131"/>
        <v>62400.000000000517</v>
      </c>
      <c r="F2773" s="57"/>
      <c r="G2773" s="56">
        <f t="shared" si="133"/>
        <v>582919.99999999988</v>
      </c>
    </row>
    <row r="2774" spans="2:7">
      <c r="B2774" s="76">
        <v>40274</v>
      </c>
      <c r="C2774" s="77">
        <v>83.1</v>
      </c>
      <c r="D2774" s="55">
        <f t="shared" si="132"/>
        <v>-1.019999999999996</v>
      </c>
      <c r="E2774" s="56">
        <f t="shared" si="131"/>
        <v>132599.99999999948</v>
      </c>
      <c r="F2774" s="57"/>
      <c r="G2774" s="56">
        <f t="shared" si="133"/>
        <v>582919.99999999988</v>
      </c>
    </row>
    <row r="2775" spans="2:7">
      <c r="B2775" s="76">
        <v>40273</v>
      </c>
      <c r="C2775" s="77">
        <v>83.1</v>
      </c>
      <c r="D2775" s="55">
        <f t="shared" si="132"/>
        <v>0</v>
      </c>
      <c r="E2775" s="56">
        <f t="shared" si="131"/>
        <v>0</v>
      </c>
      <c r="F2775" s="57"/>
      <c r="G2775" s="56">
        <f t="shared" si="133"/>
        <v>582919.99999999988</v>
      </c>
    </row>
    <row r="2776" spans="2:7">
      <c r="B2776" s="76">
        <v>40272</v>
      </c>
      <c r="C2776" s="77">
        <v>84.35</v>
      </c>
      <c r="D2776" s="55">
        <f t="shared" si="132"/>
        <v>-1.25</v>
      </c>
      <c r="E2776" s="56">
        <f t="shared" si="131"/>
        <v>162500</v>
      </c>
      <c r="F2776" s="57"/>
      <c r="G2776" s="56">
        <f t="shared" si="133"/>
        <v>582919.99999999988</v>
      </c>
    </row>
    <row r="2777" spans="2:7">
      <c r="B2777" s="76">
        <v>40271</v>
      </c>
      <c r="C2777" s="77">
        <v>84</v>
      </c>
      <c r="D2777" s="55">
        <f t="shared" si="132"/>
        <v>0.34999999999999432</v>
      </c>
      <c r="E2777" s="56">
        <f t="shared" si="131"/>
        <v>-45499.999999999258</v>
      </c>
      <c r="F2777" s="57"/>
      <c r="G2777" s="56">
        <f t="shared" si="133"/>
        <v>582919.99999999988</v>
      </c>
    </row>
    <row r="2778" spans="2:7">
      <c r="B2778" s="76">
        <v>40270</v>
      </c>
      <c r="C2778" s="77">
        <v>83.45</v>
      </c>
      <c r="D2778" s="55">
        <f t="shared" si="132"/>
        <v>0.54999999999999716</v>
      </c>
      <c r="E2778" s="56">
        <f t="shared" si="131"/>
        <v>-71499.999999999636</v>
      </c>
      <c r="F2778" s="57"/>
      <c r="G2778" s="56">
        <f t="shared" si="133"/>
        <v>582919.99999999988</v>
      </c>
    </row>
    <row r="2779" spans="2:7">
      <c r="B2779" s="76">
        <v>40269</v>
      </c>
      <c r="C2779" s="77">
        <v>84.45</v>
      </c>
      <c r="D2779" s="55">
        <f t="shared" si="132"/>
        <v>-1</v>
      </c>
      <c r="E2779" s="56">
        <f t="shared" si="131"/>
        <v>130000</v>
      </c>
      <c r="F2779" s="57"/>
      <c r="G2779" s="56">
        <f t="shared" si="133"/>
        <v>582919.99999999988</v>
      </c>
    </row>
    <row r="2780" spans="2:7">
      <c r="B2780" s="76">
        <v>40268</v>
      </c>
      <c r="C2780" s="77">
        <v>85.69</v>
      </c>
      <c r="D2780" s="55">
        <f t="shared" si="132"/>
        <v>-1.2399999999999949</v>
      </c>
      <c r="E2780" s="56">
        <f t="shared" si="131"/>
        <v>161199.99999999933</v>
      </c>
      <c r="F2780" s="57"/>
      <c r="G2780" s="56">
        <f t="shared" si="133"/>
        <v>582919.99999999988</v>
      </c>
    </row>
    <row r="2781" spans="2:7">
      <c r="B2781" s="76">
        <v>40267</v>
      </c>
      <c r="C2781" s="77">
        <v>85.45</v>
      </c>
      <c r="D2781" s="55">
        <f t="shared" si="132"/>
        <v>0.23999999999999488</v>
      </c>
      <c r="E2781" s="56">
        <f t="shared" si="131"/>
        <v>-31199.999999999334</v>
      </c>
      <c r="F2781" s="57"/>
      <c r="G2781" s="56">
        <f t="shared" si="133"/>
        <v>582919.99999999988</v>
      </c>
    </row>
    <row r="2782" spans="2:7">
      <c r="B2782" s="76">
        <v>40266</v>
      </c>
      <c r="C2782" s="77">
        <v>84.5</v>
      </c>
      <c r="D2782" s="55">
        <f t="shared" si="132"/>
        <v>0.95000000000000284</v>
      </c>
      <c r="E2782" s="56">
        <f t="shared" si="131"/>
        <v>-123500.00000000036</v>
      </c>
      <c r="F2782" s="57"/>
      <c r="G2782" s="56">
        <f t="shared" si="133"/>
        <v>582919.99999999988</v>
      </c>
    </row>
    <row r="2783" spans="2:7">
      <c r="B2783" s="76">
        <v>40265</v>
      </c>
      <c r="C2783" s="77">
        <v>85.48</v>
      </c>
      <c r="D2783" s="55">
        <f t="shared" si="132"/>
        <v>-0.98000000000000398</v>
      </c>
      <c r="E2783" s="56">
        <f t="shared" si="131"/>
        <v>127400.00000000052</v>
      </c>
      <c r="F2783" s="57"/>
      <c r="G2783" s="56">
        <f t="shared" si="133"/>
        <v>582919.99999999988</v>
      </c>
    </row>
    <row r="2784" spans="2:7">
      <c r="B2784" s="76">
        <v>40264</v>
      </c>
      <c r="C2784" s="77">
        <v>82.19</v>
      </c>
      <c r="D2784" s="55">
        <f t="shared" si="132"/>
        <v>3.2900000000000063</v>
      </c>
      <c r="E2784" s="56">
        <f t="shared" si="131"/>
        <v>-427700.00000000081</v>
      </c>
      <c r="F2784" s="57"/>
      <c r="G2784" s="56">
        <f t="shared" si="133"/>
        <v>582919.99999999988</v>
      </c>
    </row>
    <row r="2785" spans="2:7">
      <c r="B2785" s="76">
        <v>40263</v>
      </c>
      <c r="C2785" s="77">
        <v>79.680000000000007</v>
      </c>
      <c r="D2785" s="55">
        <f t="shared" si="132"/>
        <v>2.5099999999999909</v>
      </c>
      <c r="E2785" s="56">
        <f t="shared" si="131"/>
        <v>-326299.99999999884</v>
      </c>
      <c r="F2785" s="57"/>
      <c r="G2785" s="56">
        <f t="shared" si="133"/>
        <v>582919.99999999988</v>
      </c>
    </row>
    <row r="2786" spans="2:7">
      <c r="B2786" s="76">
        <v>40262</v>
      </c>
      <c r="C2786" s="77">
        <v>79.930000000000007</v>
      </c>
      <c r="D2786" s="55">
        <f t="shared" si="132"/>
        <v>-0.25</v>
      </c>
      <c r="E2786" s="56">
        <f t="shared" si="131"/>
        <v>32500</v>
      </c>
      <c r="F2786" s="57"/>
      <c r="G2786" s="56">
        <f t="shared" si="133"/>
        <v>582919.99999999988</v>
      </c>
    </row>
    <row r="2787" spans="2:7">
      <c r="B2787" s="76">
        <v>40261</v>
      </c>
      <c r="C2787" s="77">
        <v>82.45</v>
      </c>
      <c r="D2787" s="55">
        <f t="shared" si="132"/>
        <v>-2.519999999999996</v>
      </c>
      <c r="E2787" s="56">
        <f t="shared" si="131"/>
        <v>327599.99999999948</v>
      </c>
      <c r="F2787" s="57"/>
      <c r="G2787" s="56">
        <f t="shared" si="133"/>
        <v>582919.99999999988</v>
      </c>
    </row>
    <row r="2788" spans="2:7">
      <c r="B2788" s="76">
        <v>40260</v>
      </c>
      <c r="C2788" s="77">
        <v>76.5</v>
      </c>
      <c r="D2788" s="55">
        <f t="shared" si="132"/>
        <v>5.9500000000000028</v>
      </c>
      <c r="E2788" s="56">
        <f t="shared" si="131"/>
        <v>-773500.00000000035</v>
      </c>
      <c r="F2788" s="57"/>
      <c r="G2788" s="56">
        <f t="shared" si="133"/>
        <v>582919.99999999988</v>
      </c>
    </row>
    <row r="2789" spans="2:7">
      <c r="B2789" s="76">
        <v>40259</v>
      </c>
      <c r="C2789" s="77">
        <v>76</v>
      </c>
      <c r="D2789" s="55">
        <f t="shared" si="132"/>
        <v>0.5</v>
      </c>
      <c r="E2789" s="56">
        <f t="shared" si="131"/>
        <v>-65000</v>
      </c>
      <c r="F2789" s="57"/>
      <c r="G2789" s="56">
        <f t="shared" si="133"/>
        <v>552759.99999999977</v>
      </c>
    </row>
    <row r="2790" spans="2:7">
      <c r="B2790" s="76">
        <v>40258</v>
      </c>
      <c r="C2790" s="77">
        <v>81.78</v>
      </c>
      <c r="D2790" s="55">
        <f t="shared" si="132"/>
        <v>-5.7800000000000011</v>
      </c>
      <c r="E2790" s="56">
        <f t="shared" si="131"/>
        <v>751400.00000000012</v>
      </c>
      <c r="F2790" s="57"/>
      <c r="G2790" s="56">
        <f t="shared" si="133"/>
        <v>552759.99999999977</v>
      </c>
    </row>
    <row r="2791" spans="2:7">
      <c r="B2791" s="76">
        <v>40257</v>
      </c>
      <c r="C2791" s="77">
        <v>83.86</v>
      </c>
      <c r="D2791" s="55">
        <f t="shared" si="132"/>
        <v>-2.0799999999999983</v>
      </c>
      <c r="E2791" s="56">
        <f t="shared" si="131"/>
        <v>270399.99999999977</v>
      </c>
      <c r="F2791" s="57"/>
      <c r="G2791" s="56">
        <f t="shared" si="133"/>
        <v>552759.99999999977</v>
      </c>
    </row>
    <row r="2792" spans="2:7">
      <c r="B2792" s="76">
        <v>40256</v>
      </c>
      <c r="C2792" s="77">
        <v>84.3</v>
      </c>
      <c r="D2792" s="55">
        <f t="shared" si="132"/>
        <v>-0.43999999999999773</v>
      </c>
      <c r="E2792" s="56">
        <f t="shared" si="131"/>
        <v>57199.999999999702</v>
      </c>
      <c r="F2792" s="57"/>
      <c r="G2792" s="56">
        <f t="shared" si="133"/>
        <v>552759.99999999977</v>
      </c>
    </row>
    <row r="2793" spans="2:7">
      <c r="B2793" s="76">
        <v>40255</v>
      </c>
      <c r="C2793" s="77">
        <v>83.76</v>
      </c>
      <c r="D2793" s="55">
        <f t="shared" si="132"/>
        <v>0.53999999999999204</v>
      </c>
      <c r="E2793" s="56">
        <f t="shared" si="131"/>
        <v>-70199.999999998967</v>
      </c>
      <c r="F2793" s="57"/>
      <c r="G2793" s="56">
        <f t="shared" si="133"/>
        <v>552759.99999999977</v>
      </c>
    </row>
    <row r="2794" spans="2:7">
      <c r="B2794" s="76">
        <v>40254</v>
      </c>
      <c r="C2794" s="77">
        <v>83.89</v>
      </c>
      <c r="D2794" s="55">
        <f t="shared" si="132"/>
        <v>-0.12999999999999545</v>
      </c>
      <c r="E2794" s="56">
        <f t="shared" si="131"/>
        <v>16899.999999999411</v>
      </c>
      <c r="F2794" s="57"/>
      <c r="G2794" s="56">
        <f t="shared" si="133"/>
        <v>552759.99999999977</v>
      </c>
    </row>
    <row r="2795" spans="2:7">
      <c r="B2795" s="76">
        <v>40253</v>
      </c>
      <c r="C2795" s="77">
        <v>84.71</v>
      </c>
      <c r="D2795" s="55">
        <f t="shared" si="132"/>
        <v>-0.81999999999999318</v>
      </c>
      <c r="E2795" s="56">
        <f t="shared" si="131"/>
        <v>106599.99999999911</v>
      </c>
      <c r="F2795" s="57"/>
      <c r="G2795" s="56">
        <f t="shared" si="133"/>
        <v>552759.99999999977</v>
      </c>
    </row>
    <row r="2796" spans="2:7">
      <c r="B2796" s="76">
        <v>40252</v>
      </c>
      <c r="C2796" s="77">
        <v>86.71</v>
      </c>
      <c r="D2796" s="55">
        <f t="shared" si="132"/>
        <v>-2</v>
      </c>
      <c r="E2796" s="56">
        <f t="shared" si="131"/>
        <v>260000</v>
      </c>
      <c r="F2796" s="57"/>
      <c r="G2796" s="56">
        <f t="shared" si="133"/>
        <v>552759.99999999977</v>
      </c>
    </row>
    <row r="2797" spans="2:7">
      <c r="B2797" s="76">
        <v>40251</v>
      </c>
      <c r="C2797" s="77">
        <v>86.5</v>
      </c>
      <c r="D2797" s="55">
        <f t="shared" si="132"/>
        <v>0.20999999999999375</v>
      </c>
      <c r="E2797" s="56">
        <f t="shared" si="131"/>
        <v>-27299.999999999189</v>
      </c>
      <c r="F2797" s="57"/>
      <c r="G2797" s="56">
        <f t="shared" si="133"/>
        <v>552759.99999999977</v>
      </c>
    </row>
    <row r="2798" spans="2:7">
      <c r="B2798" s="76">
        <v>40250</v>
      </c>
      <c r="C2798" s="77">
        <v>87.33</v>
      </c>
      <c r="D2798" s="55">
        <f t="shared" si="132"/>
        <v>-0.82999999999999829</v>
      </c>
      <c r="E2798" s="56">
        <f t="shared" si="131"/>
        <v>107899.99999999978</v>
      </c>
      <c r="F2798" s="57"/>
      <c r="G2798" s="56">
        <f t="shared" si="133"/>
        <v>552759.99999999977</v>
      </c>
    </row>
    <row r="2799" spans="2:7">
      <c r="B2799" s="76">
        <v>40249</v>
      </c>
      <c r="C2799" s="77">
        <v>87.93</v>
      </c>
      <c r="D2799" s="55">
        <f t="shared" si="132"/>
        <v>-0.60000000000000853</v>
      </c>
      <c r="E2799" s="56">
        <f t="shared" si="131"/>
        <v>78000.000000001106</v>
      </c>
      <c r="F2799" s="57"/>
      <c r="G2799" s="56">
        <f t="shared" si="133"/>
        <v>552759.99999999977</v>
      </c>
    </row>
    <row r="2800" spans="2:7">
      <c r="B2800" s="76">
        <v>40248</v>
      </c>
      <c r="C2800" s="77">
        <v>89</v>
      </c>
      <c r="D2800" s="55">
        <f t="shared" si="132"/>
        <v>-1.0699999999999932</v>
      </c>
      <c r="E2800" s="56">
        <f t="shared" si="131"/>
        <v>139099.99999999913</v>
      </c>
      <c r="F2800" s="57"/>
      <c r="G2800" s="56">
        <f t="shared" si="133"/>
        <v>552759.99999999977</v>
      </c>
    </row>
    <row r="2801" spans="2:7">
      <c r="B2801" s="76">
        <v>40247</v>
      </c>
      <c r="C2801" s="77">
        <v>88.95</v>
      </c>
      <c r="D2801" s="55">
        <f t="shared" si="132"/>
        <v>4.9999999999997158E-2</v>
      </c>
      <c r="E2801" s="56">
        <f t="shared" si="131"/>
        <v>-6499.9999999996307</v>
      </c>
      <c r="F2801" s="57"/>
      <c r="G2801" s="56">
        <f t="shared" si="133"/>
        <v>552759.99999999977</v>
      </c>
    </row>
    <row r="2802" spans="2:7">
      <c r="B2802" s="76">
        <v>40246</v>
      </c>
      <c r="C2802" s="77">
        <v>84.81</v>
      </c>
      <c r="D2802" s="55">
        <f t="shared" si="132"/>
        <v>4.1400000000000006</v>
      </c>
      <c r="E2802" s="56">
        <f t="shared" si="131"/>
        <v>-538200.00000000012</v>
      </c>
      <c r="F2802" s="57"/>
      <c r="G2802" s="56">
        <f t="shared" si="133"/>
        <v>582919.99999999988</v>
      </c>
    </row>
    <row r="2803" spans="2:7">
      <c r="B2803" s="76">
        <v>40245</v>
      </c>
      <c r="C2803" s="77">
        <v>86.2</v>
      </c>
      <c r="D2803" s="55">
        <f t="shared" si="132"/>
        <v>-1.3900000000000006</v>
      </c>
      <c r="E2803" s="56">
        <f t="shared" si="131"/>
        <v>180700.00000000009</v>
      </c>
      <c r="F2803" s="57"/>
      <c r="G2803" s="56">
        <f t="shared" si="133"/>
        <v>626079.99999999988</v>
      </c>
    </row>
    <row r="2804" spans="2:7">
      <c r="B2804" s="76">
        <v>40244</v>
      </c>
      <c r="C2804" s="77">
        <v>85.35</v>
      </c>
      <c r="D2804" s="55">
        <f t="shared" si="132"/>
        <v>0.85000000000000853</v>
      </c>
      <c r="E2804" s="56">
        <f t="shared" si="131"/>
        <v>-110500.00000000111</v>
      </c>
      <c r="F2804" s="57"/>
      <c r="G2804" s="56">
        <f t="shared" si="133"/>
        <v>626079.99999999988</v>
      </c>
    </row>
    <row r="2805" spans="2:7">
      <c r="B2805" s="76">
        <v>40243</v>
      </c>
      <c r="C2805" s="77">
        <v>85.6</v>
      </c>
      <c r="D2805" s="55">
        <f t="shared" si="132"/>
        <v>-0.25</v>
      </c>
      <c r="E2805" s="56">
        <f t="shared" si="131"/>
        <v>32500</v>
      </c>
      <c r="F2805" s="57"/>
      <c r="G2805" s="56">
        <f t="shared" si="133"/>
        <v>626079.99999999988</v>
      </c>
    </row>
    <row r="2806" spans="2:7">
      <c r="B2806" s="76">
        <v>40242</v>
      </c>
      <c r="C2806" s="77">
        <v>84.19</v>
      </c>
      <c r="D2806" s="55">
        <f t="shared" si="132"/>
        <v>1.4099999999999966</v>
      </c>
      <c r="E2806" s="56">
        <f t="shared" si="131"/>
        <v>-183299.99999999956</v>
      </c>
      <c r="F2806" s="57"/>
      <c r="G2806" s="56">
        <f t="shared" si="133"/>
        <v>626079.99999999988</v>
      </c>
    </row>
    <row r="2807" spans="2:7">
      <c r="B2807" s="76">
        <v>40241</v>
      </c>
      <c r="C2807" s="77">
        <v>89.01</v>
      </c>
      <c r="D2807" s="55">
        <f t="shared" si="132"/>
        <v>-4.8200000000000074</v>
      </c>
      <c r="E2807" s="56">
        <f t="shared" si="131"/>
        <v>626600.00000000093</v>
      </c>
      <c r="F2807" s="57"/>
      <c r="G2807" s="56">
        <f t="shared" si="133"/>
        <v>626079.99999999988</v>
      </c>
    </row>
    <row r="2808" spans="2:7">
      <c r="B2808" s="76">
        <v>40240</v>
      </c>
      <c r="C2808" s="77">
        <v>87.74</v>
      </c>
      <c r="D2808" s="55">
        <f t="shared" si="132"/>
        <v>1.2700000000000102</v>
      </c>
      <c r="E2808" s="56">
        <f t="shared" si="131"/>
        <v>-165100.00000000134</v>
      </c>
      <c r="F2808" s="57"/>
      <c r="G2808" s="56">
        <f t="shared" si="133"/>
        <v>626079.99999999988</v>
      </c>
    </row>
    <row r="2809" spans="2:7">
      <c r="B2809" s="76">
        <v>40239</v>
      </c>
      <c r="C2809" s="77">
        <v>87.41</v>
      </c>
      <c r="D2809" s="55">
        <f t="shared" si="132"/>
        <v>0.32999999999999829</v>
      </c>
      <c r="E2809" s="56">
        <f t="shared" si="131"/>
        <v>-42899.999999999782</v>
      </c>
      <c r="F2809" s="57"/>
      <c r="G2809" s="56">
        <f t="shared" si="133"/>
        <v>626079.99999999988</v>
      </c>
    </row>
    <row r="2810" spans="2:7">
      <c r="B2810" s="76">
        <v>40238</v>
      </c>
      <c r="C2810" s="77">
        <v>97.25</v>
      </c>
      <c r="D2810" s="55">
        <f t="shared" si="132"/>
        <v>-9.8400000000000034</v>
      </c>
      <c r="E2810" s="56">
        <f t="shared" si="131"/>
        <v>1279200.0000000005</v>
      </c>
      <c r="F2810" s="57"/>
      <c r="G2810" s="56">
        <f t="shared" si="133"/>
        <v>626079.99999999988</v>
      </c>
    </row>
    <row r="2811" spans="2:7">
      <c r="B2811" s="76">
        <v>40237</v>
      </c>
      <c r="C2811" s="77">
        <v>100.84</v>
      </c>
      <c r="D2811" s="55">
        <f t="shared" si="132"/>
        <v>-3.5900000000000034</v>
      </c>
      <c r="E2811" s="56">
        <f t="shared" si="131"/>
        <v>466700.00000000047</v>
      </c>
      <c r="F2811" s="57"/>
      <c r="G2811" s="56">
        <f t="shared" si="133"/>
        <v>626079.99999999988</v>
      </c>
    </row>
    <row r="2812" spans="2:7">
      <c r="B2812" s="76">
        <v>40236</v>
      </c>
      <c r="C2812" s="77">
        <v>99.96</v>
      </c>
      <c r="D2812" s="55">
        <f t="shared" si="132"/>
        <v>0.88000000000000966</v>
      </c>
      <c r="E2812" s="56">
        <f t="shared" si="131"/>
        <v>-114400.00000000125</v>
      </c>
      <c r="F2812" s="57"/>
      <c r="G2812" s="56">
        <f t="shared" si="133"/>
        <v>705119.9999999986</v>
      </c>
    </row>
    <row r="2813" spans="2:7">
      <c r="B2813" s="76">
        <v>40235</v>
      </c>
      <c r="C2813" s="77">
        <v>100.95</v>
      </c>
      <c r="D2813" s="55">
        <f t="shared" si="132"/>
        <v>-0.99000000000000909</v>
      </c>
      <c r="E2813" s="56">
        <f t="shared" si="131"/>
        <v>128700.00000000118</v>
      </c>
      <c r="F2813" s="57"/>
      <c r="G2813" s="56">
        <f t="shared" si="133"/>
        <v>705119.9999999986</v>
      </c>
    </row>
    <row r="2814" spans="2:7">
      <c r="B2814" s="76">
        <v>40234</v>
      </c>
      <c r="C2814" s="77">
        <v>102.86</v>
      </c>
      <c r="D2814" s="55">
        <f t="shared" si="132"/>
        <v>-1.9099999999999966</v>
      </c>
      <c r="E2814" s="56">
        <f t="shared" si="131"/>
        <v>248299.99999999956</v>
      </c>
      <c r="F2814" s="57"/>
      <c r="G2814" s="56">
        <f t="shared" si="133"/>
        <v>705119.9999999986</v>
      </c>
    </row>
    <row r="2815" spans="2:7">
      <c r="B2815" s="76">
        <v>40233</v>
      </c>
      <c r="C2815" s="77">
        <v>104</v>
      </c>
      <c r="D2815" s="55">
        <f t="shared" si="132"/>
        <v>-1.1400000000000006</v>
      </c>
      <c r="E2815" s="56">
        <f t="shared" si="131"/>
        <v>148200.00000000009</v>
      </c>
      <c r="F2815" s="57"/>
      <c r="G2815" s="56">
        <f t="shared" si="133"/>
        <v>705119.9999999986</v>
      </c>
    </row>
    <row r="2816" spans="2:7">
      <c r="B2816" s="76">
        <v>40232</v>
      </c>
      <c r="C2816" s="77">
        <v>104</v>
      </c>
      <c r="D2816" s="55">
        <f t="shared" si="132"/>
        <v>0</v>
      </c>
      <c r="E2816" s="56">
        <f t="shared" si="131"/>
        <v>0</v>
      </c>
      <c r="F2816" s="57"/>
      <c r="G2816" s="56">
        <f t="shared" si="133"/>
        <v>705119.9999999986</v>
      </c>
    </row>
    <row r="2817" spans="2:7">
      <c r="B2817" s="76">
        <v>40231</v>
      </c>
      <c r="C2817" s="77">
        <v>103.39</v>
      </c>
      <c r="D2817" s="55">
        <f t="shared" si="132"/>
        <v>0.60999999999999943</v>
      </c>
      <c r="E2817" s="56">
        <f t="shared" si="131"/>
        <v>-79299.999999999927</v>
      </c>
      <c r="F2817" s="57"/>
      <c r="G2817" s="56">
        <f t="shared" si="133"/>
        <v>705119.9999999986</v>
      </c>
    </row>
    <row r="2818" spans="2:7">
      <c r="B2818" s="76">
        <v>40230</v>
      </c>
      <c r="C2818" s="77">
        <v>102.9</v>
      </c>
      <c r="D2818" s="55">
        <f t="shared" si="132"/>
        <v>0.48999999999999488</v>
      </c>
      <c r="E2818" s="56">
        <f t="shared" si="131"/>
        <v>-63699.999999999338</v>
      </c>
      <c r="F2818" s="57"/>
      <c r="G2818" s="56">
        <f t="shared" si="133"/>
        <v>705119.9999999986</v>
      </c>
    </row>
    <row r="2819" spans="2:7">
      <c r="B2819" s="76">
        <v>40229</v>
      </c>
      <c r="C2819" s="77">
        <v>103.56</v>
      </c>
      <c r="D2819" s="55">
        <f t="shared" si="132"/>
        <v>-0.65999999999999659</v>
      </c>
      <c r="E2819" s="56">
        <f t="shared" si="131"/>
        <v>85799.999999999563</v>
      </c>
      <c r="F2819" s="57"/>
      <c r="G2819" s="56">
        <f t="shared" si="133"/>
        <v>705119.9999999986</v>
      </c>
    </row>
    <row r="2820" spans="2:7">
      <c r="B2820" s="76">
        <v>40228</v>
      </c>
      <c r="C2820" s="77">
        <v>105.6</v>
      </c>
      <c r="D2820" s="55">
        <f t="shared" si="132"/>
        <v>-2.039999999999992</v>
      </c>
      <c r="E2820" s="56">
        <f t="shared" si="131"/>
        <v>265199.99999999895</v>
      </c>
      <c r="F2820" s="57"/>
      <c r="G2820" s="56">
        <f t="shared" si="133"/>
        <v>705119.9999999986</v>
      </c>
    </row>
    <row r="2821" spans="2:7">
      <c r="B2821" s="76">
        <v>40227</v>
      </c>
      <c r="C2821" s="77">
        <v>106.78</v>
      </c>
      <c r="D2821" s="55">
        <f t="shared" si="132"/>
        <v>-1.1800000000000068</v>
      </c>
      <c r="E2821" s="56">
        <f t="shared" si="131"/>
        <v>153400.00000000087</v>
      </c>
      <c r="F2821" s="57"/>
      <c r="G2821" s="56">
        <f t="shared" si="133"/>
        <v>705119.9999999986</v>
      </c>
    </row>
    <row r="2822" spans="2:7">
      <c r="B2822" s="76">
        <v>40226</v>
      </c>
      <c r="C2822" s="77">
        <v>105.5</v>
      </c>
      <c r="D2822" s="55">
        <f t="shared" si="132"/>
        <v>1.2800000000000011</v>
      </c>
      <c r="E2822" s="56">
        <f t="shared" si="131"/>
        <v>-166400.00000000015</v>
      </c>
      <c r="F2822" s="57"/>
      <c r="G2822" s="56">
        <f t="shared" si="133"/>
        <v>705119.9999999986</v>
      </c>
    </row>
    <row r="2823" spans="2:7">
      <c r="B2823" s="76">
        <v>40225</v>
      </c>
      <c r="C2823" s="77">
        <v>107.49</v>
      </c>
      <c r="D2823" s="55">
        <f t="shared" si="132"/>
        <v>-1.9899999999999949</v>
      </c>
      <c r="E2823" s="56">
        <f t="shared" si="131"/>
        <v>258699.99999999933</v>
      </c>
      <c r="F2823" s="57"/>
      <c r="G2823" s="56">
        <f t="shared" si="133"/>
        <v>705119.9999999986</v>
      </c>
    </row>
    <row r="2824" spans="2:7">
      <c r="B2824" s="76">
        <v>40224</v>
      </c>
      <c r="C2824" s="77">
        <v>106.35</v>
      </c>
      <c r="D2824" s="55">
        <f t="shared" si="132"/>
        <v>1.1400000000000006</v>
      </c>
      <c r="E2824" s="56">
        <f t="shared" ref="E2824:E2887" si="134">$J$8*D2824</f>
        <v>-148200.00000000009</v>
      </c>
      <c r="F2824" s="57"/>
      <c r="G2824" s="56">
        <f t="shared" si="133"/>
        <v>705119.9999999986</v>
      </c>
    </row>
    <row r="2825" spans="2:7">
      <c r="B2825" s="76">
        <v>40223</v>
      </c>
      <c r="C2825" s="77">
        <v>106.79</v>
      </c>
      <c r="D2825" s="55">
        <f t="shared" si="132"/>
        <v>-0.44000000000001194</v>
      </c>
      <c r="E2825" s="56">
        <f t="shared" si="134"/>
        <v>57200.00000000155</v>
      </c>
      <c r="F2825" s="57"/>
      <c r="G2825" s="56">
        <f t="shared" si="133"/>
        <v>705119.9999999986</v>
      </c>
    </row>
    <row r="2826" spans="2:7">
      <c r="B2826" s="76">
        <v>40222</v>
      </c>
      <c r="C2826" s="77">
        <v>106.6</v>
      </c>
      <c r="D2826" s="55">
        <f t="shared" ref="D2826:D2889" si="135">C2825-C2826</f>
        <v>0.19000000000001194</v>
      </c>
      <c r="E2826" s="56">
        <f t="shared" si="134"/>
        <v>-24700.000000001553</v>
      </c>
      <c r="F2826" s="57"/>
      <c r="G2826" s="56">
        <f t="shared" ref="G2826:G2889" si="136">-PERCENTILE(E2826:E3086,1-$J$7)</f>
        <v>705119.9999999986</v>
      </c>
    </row>
    <row r="2827" spans="2:7">
      <c r="B2827" s="76">
        <v>40221</v>
      </c>
      <c r="C2827" s="77">
        <v>107.18</v>
      </c>
      <c r="D2827" s="55">
        <f t="shared" si="135"/>
        <v>-0.58000000000001251</v>
      </c>
      <c r="E2827" s="56">
        <f t="shared" si="134"/>
        <v>75400.00000000163</v>
      </c>
      <c r="F2827" s="57"/>
      <c r="G2827" s="56">
        <f t="shared" si="136"/>
        <v>705119.9999999986</v>
      </c>
    </row>
    <row r="2828" spans="2:7">
      <c r="B2828" s="76">
        <v>40220</v>
      </c>
      <c r="C2828" s="77">
        <v>108.5</v>
      </c>
      <c r="D2828" s="55">
        <f t="shared" si="135"/>
        <v>-1.3199999999999932</v>
      </c>
      <c r="E2828" s="56">
        <f t="shared" si="134"/>
        <v>171599.99999999913</v>
      </c>
      <c r="F2828" s="57"/>
      <c r="G2828" s="56">
        <f t="shared" si="136"/>
        <v>705119.9999999986</v>
      </c>
    </row>
    <row r="2829" spans="2:7">
      <c r="B2829" s="76">
        <v>40219</v>
      </c>
      <c r="C2829" s="77">
        <v>105.24</v>
      </c>
      <c r="D2829" s="55">
        <f t="shared" si="135"/>
        <v>3.2600000000000051</v>
      </c>
      <c r="E2829" s="56">
        <f t="shared" si="134"/>
        <v>-423800.00000000064</v>
      </c>
      <c r="F2829" s="57"/>
      <c r="G2829" s="56">
        <f t="shared" si="136"/>
        <v>705119.9999999986</v>
      </c>
    </row>
    <row r="2830" spans="2:7">
      <c r="B2830" s="76">
        <v>40218</v>
      </c>
      <c r="C2830" s="77">
        <v>105.09</v>
      </c>
      <c r="D2830" s="55">
        <f t="shared" si="135"/>
        <v>0.14999999999999147</v>
      </c>
      <c r="E2830" s="56">
        <f t="shared" si="134"/>
        <v>-19499.99999999889</v>
      </c>
      <c r="F2830" s="57"/>
      <c r="G2830" s="56">
        <f t="shared" si="136"/>
        <v>705119.9999999986</v>
      </c>
    </row>
    <row r="2831" spans="2:7">
      <c r="B2831" s="76">
        <v>40217</v>
      </c>
      <c r="C2831" s="77">
        <v>103.71</v>
      </c>
      <c r="D2831" s="55">
        <f t="shared" si="135"/>
        <v>1.3800000000000097</v>
      </c>
      <c r="E2831" s="56">
        <f t="shared" si="134"/>
        <v>-179400.00000000125</v>
      </c>
      <c r="F2831" s="57"/>
      <c r="G2831" s="56">
        <f t="shared" si="136"/>
        <v>705119.9999999986</v>
      </c>
    </row>
    <row r="2832" spans="2:7">
      <c r="B2832" s="76">
        <v>40216</v>
      </c>
      <c r="C2832" s="77">
        <v>106.3</v>
      </c>
      <c r="D2832" s="55">
        <f t="shared" si="135"/>
        <v>-2.5900000000000034</v>
      </c>
      <c r="E2832" s="56">
        <f t="shared" si="134"/>
        <v>336700.00000000047</v>
      </c>
      <c r="F2832" s="57"/>
      <c r="G2832" s="56">
        <f t="shared" si="136"/>
        <v>705119.9999999986</v>
      </c>
    </row>
    <row r="2833" spans="2:7">
      <c r="B2833" s="76">
        <v>40215</v>
      </c>
      <c r="C2833" s="77">
        <v>105.67</v>
      </c>
      <c r="D2833" s="55">
        <f t="shared" si="135"/>
        <v>0.62999999999999545</v>
      </c>
      <c r="E2833" s="56">
        <f t="shared" si="134"/>
        <v>-81899.999999999403</v>
      </c>
      <c r="F2833" s="57"/>
      <c r="G2833" s="56">
        <f t="shared" si="136"/>
        <v>705119.9999999986</v>
      </c>
    </row>
    <row r="2834" spans="2:7">
      <c r="B2834" s="76">
        <v>40214</v>
      </c>
      <c r="C2834" s="77">
        <v>105.9</v>
      </c>
      <c r="D2834" s="55">
        <f t="shared" si="135"/>
        <v>-0.23000000000000398</v>
      </c>
      <c r="E2834" s="56">
        <f t="shared" si="134"/>
        <v>29900.000000000517</v>
      </c>
      <c r="F2834" s="57"/>
      <c r="G2834" s="56">
        <f t="shared" si="136"/>
        <v>705119.9999999986</v>
      </c>
    </row>
    <row r="2835" spans="2:7">
      <c r="B2835" s="76">
        <v>40213</v>
      </c>
      <c r="C2835" s="77">
        <v>103.02</v>
      </c>
      <c r="D2835" s="55">
        <f t="shared" si="135"/>
        <v>2.8800000000000097</v>
      </c>
      <c r="E2835" s="56">
        <f t="shared" si="134"/>
        <v>-374400.00000000128</v>
      </c>
      <c r="F2835" s="57"/>
      <c r="G2835" s="56">
        <f t="shared" si="136"/>
        <v>705119.9999999986</v>
      </c>
    </row>
    <row r="2836" spans="2:7">
      <c r="B2836" s="76">
        <v>40212</v>
      </c>
      <c r="C2836" s="77">
        <v>98.12</v>
      </c>
      <c r="D2836" s="55">
        <f t="shared" si="135"/>
        <v>4.8999999999999915</v>
      </c>
      <c r="E2836" s="56">
        <f t="shared" si="134"/>
        <v>-636999.99999999884</v>
      </c>
      <c r="F2836" s="57"/>
      <c r="G2836" s="56">
        <f t="shared" si="136"/>
        <v>705119.9999999986</v>
      </c>
    </row>
    <row r="2837" spans="2:7">
      <c r="B2837" s="76">
        <v>40211</v>
      </c>
      <c r="C2837" s="77">
        <v>97.83</v>
      </c>
      <c r="D2837" s="55">
        <f t="shared" si="135"/>
        <v>0.29000000000000625</v>
      </c>
      <c r="E2837" s="56">
        <f t="shared" si="134"/>
        <v>-37700.000000000815</v>
      </c>
      <c r="F2837" s="57"/>
      <c r="G2837" s="56">
        <f t="shared" si="136"/>
        <v>802619.99999999895</v>
      </c>
    </row>
    <row r="2838" spans="2:7">
      <c r="B2838" s="76">
        <v>40210</v>
      </c>
      <c r="C2838" s="77">
        <v>97.15</v>
      </c>
      <c r="D2838" s="55">
        <f t="shared" si="135"/>
        <v>0.67999999999999261</v>
      </c>
      <c r="E2838" s="56">
        <f t="shared" si="134"/>
        <v>-88399.99999999904</v>
      </c>
      <c r="F2838" s="57"/>
      <c r="G2838" s="56">
        <f t="shared" si="136"/>
        <v>802619.99999999895</v>
      </c>
    </row>
    <row r="2839" spans="2:7">
      <c r="B2839" s="76">
        <v>40209</v>
      </c>
      <c r="C2839" s="77">
        <v>98.3</v>
      </c>
      <c r="D2839" s="55">
        <f t="shared" si="135"/>
        <v>-1.1499999999999915</v>
      </c>
      <c r="E2839" s="56">
        <f t="shared" si="134"/>
        <v>149499.99999999889</v>
      </c>
      <c r="F2839" s="57"/>
      <c r="G2839" s="56">
        <f t="shared" si="136"/>
        <v>802619.99999999895</v>
      </c>
    </row>
    <row r="2840" spans="2:7">
      <c r="B2840" s="76">
        <v>40208</v>
      </c>
      <c r="C2840" s="77">
        <v>98.45</v>
      </c>
      <c r="D2840" s="55">
        <f t="shared" si="135"/>
        <v>-0.15000000000000568</v>
      </c>
      <c r="E2840" s="56">
        <f t="shared" si="134"/>
        <v>19500.000000000739</v>
      </c>
      <c r="F2840" s="57"/>
      <c r="G2840" s="56">
        <f t="shared" si="136"/>
        <v>802619.99999999895</v>
      </c>
    </row>
    <row r="2841" spans="2:7">
      <c r="B2841" s="76">
        <v>40207</v>
      </c>
      <c r="C2841" s="77">
        <v>96.38</v>
      </c>
      <c r="D2841" s="55">
        <f t="shared" si="135"/>
        <v>2.0700000000000074</v>
      </c>
      <c r="E2841" s="56">
        <f t="shared" si="134"/>
        <v>-269100.00000000099</v>
      </c>
      <c r="F2841" s="57"/>
      <c r="G2841" s="56">
        <f t="shared" si="136"/>
        <v>802619.99999999895</v>
      </c>
    </row>
    <row r="2842" spans="2:7">
      <c r="B2842" s="76">
        <v>40206</v>
      </c>
      <c r="C2842" s="77">
        <v>99.31</v>
      </c>
      <c r="D2842" s="55">
        <f t="shared" si="135"/>
        <v>-2.9300000000000068</v>
      </c>
      <c r="E2842" s="56">
        <f t="shared" si="134"/>
        <v>380900.00000000087</v>
      </c>
      <c r="F2842" s="57"/>
      <c r="G2842" s="56">
        <f t="shared" si="136"/>
        <v>802619.99999999895</v>
      </c>
    </row>
    <row r="2843" spans="2:7">
      <c r="B2843" s="76">
        <v>40205</v>
      </c>
      <c r="C2843" s="77">
        <v>99.54</v>
      </c>
      <c r="D2843" s="55">
        <f t="shared" si="135"/>
        <v>-0.23000000000000398</v>
      </c>
      <c r="E2843" s="56">
        <f t="shared" si="134"/>
        <v>29900.000000000517</v>
      </c>
      <c r="F2843" s="57"/>
      <c r="G2843" s="56">
        <f t="shared" si="136"/>
        <v>802619.99999999895</v>
      </c>
    </row>
    <row r="2844" spans="2:7">
      <c r="B2844" s="76">
        <v>40204</v>
      </c>
      <c r="C2844" s="77">
        <v>102.89</v>
      </c>
      <c r="D2844" s="55">
        <f t="shared" si="135"/>
        <v>-3.3499999999999943</v>
      </c>
      <c r="E2844" s="56">
        <f t="shared" si="134"/>
        <v>435499.99999999924</v>
      </c>
      <c r="F2844" s="57"/>
      <c r="G2844" s="56">
        <f t="shared" si="136"/>
        <v>802619.99999999895</v>
      </c>
    </row>
    <row r="2845" spans="2:7">
      <c r="B2845" s="76">
        <v>40203</v>
      </c>
      <c r="C2845" s="77">
        <v>102.89</v>
      </c>
      <c r="D2845" s="55">
        <f t="shared" si="135"/>
        <v>0</v>
      </c>
      <c r="E2845" s="56">
        <f t="shared" si="134"/>
        <v>0</v>
      </c>
      <c r="F2845" s="57"/>
      <c r="G2845" s="56">
        <f t="shared" si="136"/>
        <v>802619.99999999895</v>
      </c>
    </row>
    <row r="2846" spans="2:7">
      <c r="B2846" s="76">
        <v>40202</v>
      </c>
      <c r="C2846" s="77">
        <v>107.89</v>
      </c>
      <c r="D2846" s="55">
        <f t="shared" si="135"/>
        <v>-5</v>
      </c>
      <c r="E2846" s="56">
        <f t="shared" si="134"/>
        <v>650000</v>
      </c>
      <c r="F2846" s="57"/>
      <c r="G2846" s="56">
        <f t="shared" si="136"/>
        <v>802619.99999999895</v>
      </c>
    </row>
    <row r="2847" spans="2:7">
      <c r="B2847" s="76">
        <v>40201</v>
      </c>
      <c r="C2847" s="77">
        <v>108.07</v>
      </c>
      <c r="D2847" s="55">
        <f t="shared" si="135"/>
        <v>-0.17999999999999261</v>
      </c>
      <c r="E2847" s="56">
        <f t="shared" si="134"/>
        <v>23399.99999999904</v>
      </c>
      <c r="F2847" s="57"/>
      <c r="G2847" s="56">
        <f t="shared" si="136"/>
        <v>802619.99999999895</v>
      </c>
    </row>
    <row r="2848" spans="2:7">
      <c r="B2848" s="76">
        <v>40200</v>
      </c>
      <c r="C2848" s="77">
        <v>106.57</v>
      </c>
      <c r="D2848" s="55">
        <f t="shared" si="135"/>
        <v>1.5</v>
      </c>
      <c r="E2848" s="56">
        <f t="shared" si="134"/>
        <v>-195000</v>
      </c>
      <c r="F2848" s="57"/>
      <c r="G2848" s="56">
        <f t="shared" si="136"/>
        <v>802619.99999999895</v>
      </c>
    </row>
    <row r="2849" spans="2:7">
      <c r="B2849" s="76">
        <v>40199</v>
      </c>
      <c r="C2849" s="77">
        <v>107.38</v>
      </c>
      <c r="D2849" s="55">
        <f t="shared" si="135"/>
        <v>-0.81000000000000227</v>
      </c>
      <c r="E2849" s="56">
        <f t="shared" si="134"/>
        <v>105300.00000000029</v>
      </c>
      <c r="F2849" s="57"/>
      <c r="G2849" s="56">
        <f t="shared" si="136"/>
        <v>802619.99999999895</v>
      </c>
    </row>
    <row r="2850" spans="2:7">
      <c r="B2850" s="76">
        <v>40198</v>
      </c>
      <c r="C2850" s="77">
        <v>104.99</v>
      </c>
      <c r="D2850" s="55">
        <f t="shared" si="135"/>
        <v>2.3900000000000006</v>
      </c>
      <c r="E2850" s="56">
        <f t="shared" si="134"/>
        <v>-310700.00000000006</v>
      </c>
      <c r="F2850" s="57"/>
      <c r="G2850" s="56">
        <f t="shared" si="136"/>
        <v>802619.99999999895</v>
      </c>
    </row>
    <row r="2851" spans="2:7">
      <c r="B2851" s="76">
        <v>40197</v>
      </c>
      <c r="C2851" s="77">
        <v>103.91</v>
      </c>
      <c r="D2851" s="55">
        <f t="shared" si="135"/>
        <v>1.0799999999999983</v>
      </c>
      <c r="E2851" s="56">
        <f t="shared" si="134"/>
        <v>-140399.99999999977</v>
      </c>
      <c r="F2851" s="57"/>
      <c r="G2851" s="56">
        <f t="shared" si="136"/>
        <v>802619.99999999895</v>
      </c>
    </row>
    <row r="2852" spans="2:7">
      <c r="B2852" s="76">
        <v>40196</v>
      </c>
      <c r="C2852" s="77">
        <v>106.63</v>
      </c>
      <c r="D2852" s="55">
        <f t="shared" si="135"/>
        <v>-2.7199999999999989</v>
      </c>
      <c r="E2852" s="56">
        <f t="shared" si="134"/>
        <v>353599.99999999983</v>
      </c>
      <c r="F2852" s="57"/>
      <c r="G2852" s="56">
        <f t="shared" si="136"/>
        <v>802619.99999999895</v>
      </c>
    </row>
    <row r="2853" spans="2:7">
      <c r="B2853" s="76">
        <v>40195</v>
      </c>
      <c r="C2853" s="77">
        <v>106.3</v>
      </c>
      <c r="D2853" s="55">
        <f t="shared" si="135"/>
        <v>0.32999999999999829</v>
      </c>
      <c r="E2853" s="56">
        <f t="shared" si="134"/>
        <v>-42899.999999999782</v>
      </c>
      <c r="F2853" s="57"/>
      <c r="G2853" s="56">
        <f t="shared" si="136"/>
        <v>802619.99999999895</v>
      </c>
    </row>
    <row r="2854" spans="2:7">
      <c r="B2854" s="76">
        <v>40194</v>
      </c>
      <c r="C2854" s="77">
        <v>106.8</v>
      </c>
      <c r="D2854" s="55">
        <f t="shared" si="135"/>
        <v>-0.5</v>
      </c>
      <c r="E2854" s="56">
        <f t="shared" si="134"/>
        <v>65000</v>
      </c>
      <c r="F2854" s="57"/>
      <c r="G2854" s="56">
        <f t="shared" si="136"/>
        <v>802619.99999999895</v>
      </c>
    </row>
    <row r="2855" spans="2:7">
      <c r="B2855" s="76">
        <v>40193</v>
      </c>
      <c r="C2855" s="77">
        <v>108</v>
      </c>
      <c r="D2855" s="55">
        <f t="shared" si="135"/>
        <v>-1.2000000000000028</v>
      </c>
      <c r="E2855" s="56">
        <f t="shared" si="134"/>
        <v>156000.00000000038</v>
      </c>
      <c r="F2855" s="57"/>
      <c r="G2855" s="56">
        <f t="shared" si="136"/>
        <v>802619.99999999895</v>
      </c>
    </row>
    <row r="2856" spans="2:7">
      <c r="B2856" s="76">
        <v>40192</v>
      </c>
      <c r="C2856" s="77">
        <v>107.89</v>
      </c>
      <c r="D2856" s="55">
        <f t="shared" si="135"/>
        <v>0.10999999999999943</v>
      </c>
      <c r="E2856" s="56">
        <f t="shared" si="134"/>
        <v>-14299.999999999925</v>
      </c>
      <c r="F2856" s="57"/>
      <c r="G2856" s="56">
        <f t="shared" si="136"/>
        <v>802619.99999999895</v>
      </c>
    </row>
    <row r="2857" spans="2:7">
      <c r="B2857" s="76">
        <v>40191</v>
      </c>
      <c r="C2857" s="77">
        <v>105.55</v>
      </c>
      <c r="D2857" s="55">
        <f t="shared" si="135"/>
        <v>2.3400000000000034</v>
      </c>
      <c r="E2857" s="56">
        <f t="shared" si="134"/>
        <v>-304200.00000000047</v>
      </c>
      <c r="F2857" s="57"/>
      <c r="G2857" s="56">
        <f t="shared" si="136"/>
        <v>802619.99999999895</v>
      </c>
    </row>
    <row r="2858" spans="2:7">
      <c r="B2858" s="76">
        <v>40190</v>
      </c>
      <c r="C2858" s="77">
        <v>103</v>
      </c>
      <c r="D2858" s="55">
        <f t="shared" si="135"/>
        <v>2.5499999999999972</v>
      </c>
      <c r="E2858" s="56">
        <f t="shared" si="134"/>
        <v>-331499.99999999965</v>
      </c>
      <c r="F2858" s="57"/>
      <c r="G2858" s="56">
        <f t="shared" si="136"/>
        <v>802619.99999999895</v>
      </c>
    </row>
    <row r="2859" spans="2:7">
      <c r="B2859" s="76">
        <v>40189</v>
      </c>
      <c r="C2859" s="77">
        <v>108.15</v>
      </c>
      <c r="D2859" s="55">
        <f t="shared" si="135"/>
        <v>-5.1500000000000057</v>
      </c>
      <c r="E2859" s="56">
        <f t="shared" si="134"/>
        <v>669500.0000000007</v>
      </c>
      <c r="F2859" s="57"/>
      <c r="G2859" s="56">
        <f t="shared" si="136"/>
        <v>802619.99999999895</v>
      </c>
    </row>
    <row r="2860" spans="2:7">
      <c r="B2860" s="76">
        <v>40188</v>
      </c>
      <c r="C2860" s="77">
        <v>109.28</v>
      </c>
      <c r="D2860" s="55">
        <f t="shared" si="135"/>
        <v>-1.1299999999999955</v>
      </c>
      <c r="E2860" s="56">
        <f t="shared" si="134"/>
        <v>146899.99999999942</v>
      </c>
      <c r="F2860" s="57"/>
      <c r="G2860" s="56">
        <f t="shared" si="136"/>
        <v>802619.99999999895</v>
      </c>
    </row>
    <row r="2861" spans="2:7">
      <c r="B2861" s="76">
        <v>40187</v>
      </c>
      <c r="C2861" s="77">
        <v>108.72</v>
      </c>
      <c r="D2861" s="55">
        <f t="shared" si="135"/>
        <v>0.56000000000000227</v>
      </c>
      <c r="E2861" s="56">
        <f t="shared" si="134"/>
        <v>-72800.000000000291</v>
      </c>
      <c r="F2861" s="57"/>
      <c r="G2861" s="56">
        <f t="shared" si="136"/>
        <v>802619.99999999895</v>
      </c>
    </row>
    <row r="2862" spans="2:7">
      <c r="B2862" s="76">
        <v>40186</v>
      </c>
      <c r="C2862" s="77">
        <v>107.9</v>
      </c>
      <c r="D2862" s="55">
        <f t="shared" si="135"/>
        <v>0.81999999999999318</v>
      </c>
      <c r="E2862" s="56">
        <f t="shared" si="134"/>
        <v>-106599.99999999911</v>
      </c>
      <c r="F2862" s="57"/>
      <c r="G2862" s="56">
        <f t="shared" si="136"/>
        <v>802619.99999999895</v>
      </c>
    </row>
    <row r="2863" spans="2:7">
      <c r="B2863" s="76">
        <v>40185</v>
      </c>
      <c r="C2863" s="77">
        <v>110.5</v>
      </c>
      <c r="D2863" s="55">
        <f t="shared" si="135"/>
        <v>-2.5999999999999943</v>
      </c>
      <c r="E2863" s="56">
        <f t="shared" si="134"/>
        <v>337999.99999999924</v>
      </c>
      <c r="F2863" s="57"/>
      <c r="G2863" s="56">
        <f t="shared" si="136"/>
        <v>802619.99999999895</v>
      </c>
    </row>
    <row r="2864" spans="2:7">
      <c r="B2864" s="76">
        <v>40184</v>
      </c>
      <c r="C2864" s="77">
        <v>114.25</v>
      </c>
      <c r="D2864" s="55">
        <f t="shared" si="135"/>
        <v>-3.75</v>
      </c>
      <c r="E2864" s="56">
        <f t="shared" si="134"/>
        <v>487500</v>
      </c>
      <c r="F2864" s="57"/>
      <c r="G2864" s="56">
        <f t="shared" si="136"/>
        <v>802619.99999999895</v>
      </c>
    </row>
    <row r="2865" spans="2:7">
      <c r="B2865" s="76">
        <v>40183</v>
      </c>
      <c r="C2865" s="77">
        <v>114.25</v>
      </c>
      <c r="D2865" s="55">
        <f t="shared" si="135"/>
        <v>0</v>
      </c>
      <c r="E2865" s="56">
        <f t="shared" si="134"/>
        <v>0</v>
      </c>
      <c r="F2865" s="57"/>
      <c r="G2865" s="56">
        <f t="shared" si="136"/>
        <v>802619.99999999895</v>
      </c>
    </row>
    <row r="2866" spans="2:7">
      <c r="B2866" s="76">
        <v>40182</v>
      </c>
      <c r="C2866" s="77">
        <v>119.9</v>
      </c>
      <c r="D2866" s="55">
        <f t="shared" si="135"/>
        <v>-5.6500000000000057</v>
      </c>
      <c r="E2866" s="56">
        <f t="shared" si="134"/>
        <v>734500.0000000007</v>
      </c>
      <c r="F2866" s="57"/>
      <c r="G2866" s="56">
        <f t="shared" si="136"/>
        <v>802619.99999999895</v>
      </c>
    </row>
    <row r="2867" spans="2:7">
      <c r="B2867" s="76">
        <v>40181</v>
      </c>
      <c r="C2867" s="77">
        <v>117.4</v>
      </c>
      <c r="D2867" s="55">
        <f t="shared" si="135"/>
        <v>2.5</v>
      </c>
      <c r="E2867" s="56">
        <f t="shared" si="134"/>
        <v>-325000</v>
      </c>
      <c r="F2867" s="57"/>
      <c r="G2867" s="56">
        <f t="shared" si="136"/>
        <v>837979.99999999919</v>
      </c>
    </row>
    <row r="2868" spans="2:7">
      <c r="B2868" s="76">
        <v>40180</v>
      </c>
      <c r="C2868" s="77">
        <v>118.85</v>
      </c>
      <c r="D2868" s="55">
        <f t="shared" si="135"/>
        <v>-1.4499999999999886</v>
      </c>
      <c r="E2868" s="56">
        <f t="shared" si="134"/>
        <v>188499.99999999852</v>
      </c>
      <c r="F2868" s="57"/>
      <c r="G2868" s="56">
        <f t="shared" si="136"/>
        <v>837979.99999999919</v>
      </c>
    </row>
    <row r="2869" spans="2:7">
      <c r="B2869" s="76">
        <v>40179</v>
      </c>
      <c r="C2869" s="77">
        <v>118.05</v>
      </c>
      <c r="D2869" s="55">
        <f t="shared" si="135"/>
        <v>0.79999999999999716</v>
      </c>
      <c r="E2869" s="56">
        <f t="shared" si="134"/>
        <v>-103999.99999999964</v>
      </c>
      <c r="F2869" s="57"/>
      <c r="G2869" s="56">
        <f t="shared" si="136"/>
        <v>837979.99999999919</v>
      </c>
    </row>
    <row r="2870" spans="2:7">
      <c r="B2870" s="76">
        <v>40178</v>
      </c>
      <c r="C2870" s="77">
        <v>120.31</v>
      </c>
      <c r="D2870" s="55">
        <f t="shared" si="135"/>
        <v>-2.2600000000000051</v>
      </c>
      <c r="E2870" s="56">
        <f t="shared" si="134"/>
        <v>293800.00000000064</v>
      </c>
      <c r="F2870" s="57"/>
      <c r="G2870" s="56">
        <f t="shared" si="136"/>
        <v>837979.99999999919</v>
      </c>
    </row>
    <row r="2871" spans="2:7">
      <c r="B2871" s="76">
        <v>40177</v>
      </c>
      <c r="C2871" s="77">
        <v>122.14</v>
      </c>
      <c r="D2871" s="55">
        <f t="shared" si="135"/>
        <v>-1.8299999999999983</v>
      </c>
      <c r="E2871" s="56">
        <f t="shared" si="134"/>
        <v>237899.99999999977</v>
      </c>
      <c r="F2871" s="57"/>
      <c r="G2871" s="56">
        <f t="shared" si="136"/>
        <v>837979.99999999919</v>
      </c>
    </row>
    <row r="2872" spans="2:7">
      <c r="B2872" s="76">
        <v>40176</v>
      </c>
      <c r="C2872" s="77">
        <v>124.49</v>
      </c>
      <c r="D2872" s="55">
        <f t="shared" si="135"/>
        <v>-2.3499999999999943</v>
      </c>
      <c r="E2872" s="56">
        <f t="shared" si="134"/>
        <v>305499.99999999924</v>
      </c>
      <c r="F2872" s="57"/>
      <c r="G2872" s="56">
        <f t="shared" si="136"/>
        <v>837979.99999999919</v>
      </c>
    </row>
    <row r="2873" spans="2:7">
      <c r="B2873" s="76">
        <v>40175</v>
      </c>
      <c r="C2873" s="77">
        <v>124.7</v>
      </c>
      <c r="D2873" s="55">
        <f t="shared" si="135"/>
        <v>-0.21000000000000796</v>
      </c>
      <c r="E2873" s="56">
        <f t="shared" si="134"/>
        <v>27300.000000001033</v>
      </c>
      <c r="F2873" s="57"/>
      <c r="G2873" s="56">
        <f t="shared" si="136"/>
        <v>837979.99999999919</v>
      </c>
    </row>
    <row r="2874" spans="2:7">
      <c r="B2874" s="76">
        <v>40174</v>
      </c>
      <c r="C2874" s="77">
        <v>124.05</v>
      </c>
      <c r="D2874" s="55">
        <f t="shared" si="135"/>
        <v>0.65000000000000568</v>
      </c>
      <c r="E2874" s="56">
        <f t="shared" si="134"/>
        <v>-84500.000000000742</v>
      </c>
      <c r="F2874" s="57"/>
      <c r="G2874" s="56">
        <f t="shared" si="136"/>
        <v>837979.99999999919</v>
      </c>
    </row>
    <row r="2875" spans="2:7">
      <c r="B2875" s="76">
        <v>40173</v>
      </c>
      <c r="C2875" s="77">
        <v>125.6</v>
      </c>
      <c r="D2875" s="55">
        <f t="shared" si="135"/>
        <v>-1.5499999999999972</v>
      </c>
      <c r="E2875" s="56">
        <f t="shared" si="134"/>
        <v>201499.99999999962</v>
      </c>
      <c r="F2875" s="57"/>
      <c r="G2875" s="56">
        <f t="shared" si="136"/>
        <v>837979.99999999919</v>
      </c>
    </row>
    <row r="2876" spans="2:7">
      <c r="B2876" s="76">
        <v>40172</v>
      </c>
      <c r="C2876" s="77">
        <v>123.66</v>
      </c>
      <c r="D2876" s="55">
        <f t="shared" si="135"/>
        <v>1.9399999999999977</v>
      </c>
      <c r="E2876" s="56">
        <f t="shared" si="134"/>
        <v>-252199.99999999971</v>
      </c>
      <c r="F2876" s="57"/>
      <c r="G2876" s="56">
        <f t="shared" si="136"/>
        <v>837979.99999999919</v>
      </c>
    </row>
    <row r="2877" spans="2:7">
      <c r="B2877" s="76">
        <v>40171</v>
      </c>
      <c r="C2877" s="77">
        <v>121.5</v>
      </c>
      <c r="D2877" s="55">
        <f t="shared" si="135"/>
        <v>2.1599999999999966</v>
      </c>
      <c r="E2877" s="56">
        <f t="shared" si="134"/>
        <v>-280799.99999999953</v>
      </c>
      <c r="F2877" s="57"/>
      <c r="G2877" s="56">
        <f t="shared" si="136"/>
        <v>837979.99999999919</v>
      </c>
    </row>
    <row r="2878" spans="2:7">
      <c r="B2878" s="76">
        <v>40170</v>
      </c>
      <c r="C2878" s="77">
        <v>120.96</v>
      </c>
      <c r="D2878" s="55">
        <f t="shared" si="135"/>
        <v>0.54000000000000625</v>
      </c>
      <c r="E2878" s="56">
        <f t="shared" si="134"/>
        <v>-70200.000000000815</v>
      </c>
      <c r="F2878" s="57"/>
      <c r="G2878" s="56">
        <f t="shared" si="136"/>
        <v>944839.99999999942</v>
      </c>
    </row>
    <row r="2879" spans="2:7">
      <c r="B2879" s="76">
        <v>40169</v>
      </c>
      <c r="C2879" s="77">
        <v>120.96</v>
      </c>
      <c r="D2879" s="55">
        <f t="shared" si="135"/>
        <v>0</v>
      </c>
      <c r="E2879" s="56">
        <f t="shared" si="134"/>
        <v>0</v>
      </c>
      <c r="F2879" s="57"/>
      <c r="G2879" s="56">
        <f t="shared" si="136"/>
        <v>944839.99999999942</v>
      </c>
    </row>
    <row r="2880" spans="2:7">
      <c r="B2880" s="76">
        <v>40168</v>
      </c>
      <c r="C2880" s="77">
        <v>122.9</v>
      </c>
      <c r="D2880" s="55">
        <f t="shared" si="135"/>
        <v>-1.9400000000000119</v>
      </c>
      <c r="E2880" s="56">
        <f t="shared" si="134"/>
        <v>252200.00000000154</v>
      </c>
      <c r="F2880" s="57"/>
      <c r="G2880" s="56">
        <f t="shared" si="136"/>
        <v>944839.99999999942</v>
      </c>
    </row>
    <row r="2881" spans="2:7">
      <c r="B2881" s="76">
        <v>40167</v>
      </c>
      <c r="C2881" s="77">
        <v>123.5</v>
      </c>
      <c r="D2881" s="55">
        <f t="shared" si="135"/>
        <v>-0.59999999999999432</v>
      </c>
      <c r="E2881" s="56">
        <f t="shared" si="134"/>
        <v>77999.999999999258</v>
      </c>
      <c r="F2881" s="57"/>
      <c r="G2881" s="56">
        <f t="shared" si="136"/>
        <v>944839.99999999942</v>
      </c>
    </row>
    <row r="2882" spans="2:7">
      <c r="B2882" s="76">
        <v>40166</v>
      </c>
      <c r="C2882" s="77">
        <v>122.4</v>
      </c>
      <c r="D2882" s="55">
        <f t="shared" si="135"/>
        <v>1.0999999999999943</v>
      </c>
      <c r="E2882" s="56">
        <f t="shared" si="134"/>
        <v>-142999.99999999927</v>
      </c>
      <c r="F2882" s="57"/>
      <c r="G2882" s="56">
        <f t="shared" si="136"/>
        <v>944839.99999999942</v>
      </c>
    </row>
    <row r="2883" spans="2:7">
      <c r="B2883" s="76">
        <v>40165</v>
      </c>
      <c r="C2883" s="77">
        <v>121.45</v>
      </c>
      <c r="D2883" s="55">
        <f t="shared" si="135"/>
        <v>0.95000000000000284</v>
      </c>
      <c r="E2883" s="56">
        <f t="shared" si="134"/>
        <v>-123500.00000000036</v>
      </c>
      <c r="F2883" s="57"/>
      <c r="G2883" s="56">
        <f t="shared" si="136"/>
        <v>944839.99999999942</v>
      </c>
    </row>
    <row r="2884" spans="2:7">
      <c r="B2884" s="76">
        <v>40164</v>
      </c>
      <c r="C2884" s="77">
        <v>121.45</v>
      </c>
      <c r="D2884" s="55">
        <f t="shared" si="135"/>
        <v>0</v>
      </c>
      <c r="E2884" s="56">
        <f t="shared" si="134"/>
        <v>0</v>
      </c>
      <c r="F2884" s="57"/>
      <c r="G2884" s="56">
        <f t="shared" si="136"/>
        <v>944839.99999999942</v>
      </c>
    </row>
    <row r="2885" spans="2:7">
      <c r="B2885" s="76">
        <v>40163</v>
      </c>
      <c r="C2885" s="77">
        <v>122</v>
      </c>
      <c r="D2885" s="55">
        <f t="shared" si="135"/>
        <v>-0.54999999999999716</v>
      </c>
      <c r="E2885" s="56">
        <f t="shared" si="134"/>
        <v>71499.999999999636</v>
      </c>
      <c r="F2885" s="57"/>
      <c r="G2885" s="56">
        <f t="shared" si="136"/>
        <v>944839.99999999942</v>
      </c>
    </row>
    <row r="2886" spans="2:7">
      <c r="B2886" s="76">
        <v>40162</v>
      </c>
      <c r="C2886" s="77">
        <v>122.7</v>
      </c>
      <c r="D2886" s="55">
        <f t="shared" si="135"/>
        <v>-0.70000000000000284</v>
      </c>
      <c r="E2886" s="56">
        <f t="shared" si="134"/>
        <v>91000.000000000364</v>
      </c>
      <c r="F2886" s="57"/>
      <c r="G2886" s="56">
        <f t="shared" si="136"/>
        <v>994564.99999999977</v>
      </c>
    </row>
    <row r="2887" spans="2:7">
      <c r="B2887" s="76">
        <v>40161</v>
      </c>
      <c r="C2887" s="77">
        <v>123.89</v>
      </c>
      <c r="D2887" s="55">
        <f t="shared" si="135"/>
        <v>-1.1899999999999977</v>
      </c>
      <c r="E2887" s="56">
        <f t="shared" si="134"/>
        <v>154699.99999999971</v>
      </c>
      <c r="F2887" s="57"/>
      <c r="G2887" s="56">
        <f t="shared" si="136"/>
        <v>994564.99999999977</v>
      </c>
    </row>
    <row r="2888" spans="2:7">
      <c r="B2888" s="76">
        <v>40160</v>
      </c>
      <c r="C2888" s="77">
        <v>122.2</v>
      </c>
      <c r="D2888" s="55">
        <f t="shared" si="135"/>
        <v>1.6899999999999977</v>
      </c>
      <c r="E2888" s="56">
        <f t="shared" ref="E2888:E2951" si="137">$J$8*D2888</f>
        <v>-219699.99999999971</v>
      </c>
      <c r="F2888" s="57"/>
      <c r="G2888" s="56">
        <f t="shared" si="136"/>
        <v>994564.99999999977</v>
      </c>
    </row>
    <row r="2889" spans="2:7">
      <c r="B2889" s="76">
        <v>40159</v>
      </c>
      <c r="C2889" s="77">
        <v>121.34</v>
      </c>
      <c r="D2889" s="55">
        <f t="shared" si="135"/>
        <v>0.85999999999999943</v>
      </c>
      <c r="E2889" s="56">
        <f t="shared" si="137"/>
        <v>-111799.99999999993</v>
      </c>
      <c r="F2889" s="57"/>
      <c r="G2889" s="56">
        <f t="shared" si="136"/>
        <v>994564.99999999977</v>
      </c>
    </row>
    <row r="2890" spans="2:7">
      <c r="B2890" s="76">
        <v>40158</v>
      </c>
      <c r="C2890" s="77">
        <v>121.1</v>
      </c>
      <c r="D2890" s="55">
        <f t="shared" ref="D2890:D2953" si="138">C2889-C2890</f>
        <v>0.24000000000000909</v>
      </c>
      <c r="E2890" s="56">
        <f t="shared" si="137"/>
        <v>-31200.000000001182</v>
      </c>
      <c r="F2890" s="57"/>
      <c r="G2890" s="56">
        <f t="shared" ref="G2890:G2953" si="139">-PERCENTILE(E2890:E3150,1-$J$7)</f>
        <v>994564.99999999977</v>
      </c>
    </row>
    <row r="2891" spans="2:7">
      <c r="B2891" s="76">
        <v>40157</v>
      </c>
      <c r="C2891" s="77">
        <v>120.25</v>
      </c>
      <c r="D2891" s="55">
        <f t="shared" si="138"/>
        <v>0.84999999999999432</v>
      </c>
      <c r="E2891" s="56">
        <f t="shared" si="137"/>
        <v>-110499.99999999926</v>
      </c>
      <c r="F2891" s="57"/>
      <c r="G2891" s="56">
        <f t="shared" si="139"/>
        <v>994564.99999999977</v>
      </c>
    </row>
    <row r="2892" spans="2:7">
      <c r="B2892" s="76">
        <v>40156</v>
      </c>
      <c r="C2892" s="77">
        <v>123.2</v>
      </c>
      <c r="D2892" s="55">
        <f t="shared" si="138"/>
        <v>-2.9500000000000028</v>
      </c>
      <c r="E2892" s="56">
        <f t="shared" si="137"/>
        <v>383500.00000000035</v>
      </c>
      <c r="F2892" s="57"/>
      <c r="G2892" s="56">
        <f t="shared" si="139"/>
        <v>994564.99999999977</v>
      </c>
    </row>
    <row r="2893" spans="2:7">
      <c r="B2893" s="76">
        <v>40155</v>
      </c>
      <c r="C2893" s="77">
        <v>121.5</v>
      </c>
      <c r="D2893" s="55">
        <f t="shared" si="138"/>
        <v>1.7000000000000028</v>
      </c>
      <c r="E2893" s="56">
        <f t="shared" si="137"/>
        <v>-221000.00000000038</v>
      </c>
      <c r="F2893" s="57"/>
      <c r="G2893" s="56">
        <f t="shared" si="139"/>
        <v>994564.99999999977</v>
      </c>
    </row>
    <row r="2894" spans="2:7">
      <c r="B2894" s="76">
        <v>40154</v>
      </c>
      <c r="C2894" s="77">
        <v>119.66</v>
      </c>
      <c r="D2894" s="55">
        <f t="shared" si="138"/>
        <v>1.8400000000000034</v>
      </c>
      <c r="E2894" s="56">
        <f t="shared" si="137"/>
        <v>-239200.00000000044</v>
      </c>
      <c r="F2894" s="57"/>
      <c r="G2894" s="56">
        <f t="shared" si="139"/>
        <v>994564.99999999977</v>
      </c>
    </row>
    <row r="2895" spans="2:7">
      <c r="B2895" s="76">
        <v>40153</v>
      </c>
      <c r="C2895" s="77">
        <v>120.4</v>
      </c>
      <c r="D2895" s="55">
        <f t="shared" si="138"/>
        <v>-0.74000000000000909</v>
      </c>
      <c r="E2895" s="56">
        <f t="shared" si="137"/>
        <v>96200.000000001179</v>
      </c>
      <c r="F2895" s="57"/>
      <c r="G2895" s="56">
        <f t="shared" si="139"/>
        <v>994564.99999999977</v>
      </c>
    </row>
    <row r="2896" spans="2:7">
      <c r="B2896" s="76">
        <v>40152</v>
      </c>
      <c r="C2896" s="77">
        <v>120.14</v>
      </c>
      <c r="D2896" s="55">
        <f t="shared" si="138"/>
        <v>0.26000000000000512</v>
      </c>
      <c r="E2896" s="56">
        <f t="shared" si="137"/>
        <v>-33800.000000000662</v>
      </c>
      <c r="F2896" s="57"/>
      <c r="G2896" s="56">
        <f t="shared" si="139"/>
        <v>994564.99999999977</v>
      </c>
    </row>
    <row r="2897" spans="2:7">
      <c r="B2897" s="76">
        <v>40151</v>
      </c>
      <c r="C2897" s="77">
        <v>121.4</v>
      </c>
      <c r="D2897" s="55">
        <f t="shared" si="138"/>
        <v>-1.2600000000000051</v>
      </c>
      <c r="E2897" s="56">
        <f t="shared" si="137"/>
        <v>163800.00000000067</v>
      </c>
      <c r="F2897" s="57"/>
      <c r="G2897" s="56">
        <f t="shared" si="139"/>
        <v>994564.99999999977</v>
      </c>
    </row>
    <row r="2898" spans="2:7">
      <c r="B2898" s="76">
        <v>40150</v>
      </c>
      <c r="C2898" s="77">
        <v>116.64</v>
      </c>
      <c r="D2898" s="55">
        <f t="shared" si="138"/>
        <v>4.7600000000000051</v>
      </c>
      <c r="E2898" s="56">
        <f t="shared" si="137"/>
        <v>-618800.0000000007</v>
      </c>
      <c r="F2898" s="57"/>
      <c r="G2898" s="56">
        <f t="shared" si="139"/>
        <v>994564.99999999977</v>
      </c>
    </row>
    <row r="2899" spans="2:7">
      <c r="B2899" s="76">
        <v>40149</v>
      </c>
      <c r="C2899" s="77">
        <v>114.13</v>
      </c>
      <c r="D2899" s="55">
        <f t="shared" si="138"/>
        <v>2.5100000000000051</v>
      </c>
      <c r="E2899" s="56">
        <f t="shared" si="137"/>
        <v>-326300.00000000064</v>
      </c>
      <c r="F2899" s="57"/>
      <c r="G2899" s="56">
        <f t="shared" si="139"/>
        <v>994564.99999999977</v>
      </c>
    </row>
    <row r="2900" spans="2:7">
      <c r="B2900" s="76">
        <v>40148</v>
      </c>
      <c r="C2900" s="77">
        <v>115.59</v>
      </c>
      <c r="D2900" s="55">
        <f t="shared" si="138"/>
        <v>-1.460000000000008</v>
      </c>
      <c r="E2900" s="56">
        <f t="shared" si="137"/>
        <v>189800.00000000105</v>
      </c>
      <c r="F2900" s="57"/>
      <c r="G2900" s="56">
        <f t="shared" si="139"/>
        <v>994564.99999999977</v>
      </c>
    </row>
    <row r="2901" spans="2:7">
      <c r="B2901" s="76">
        <v>40147</v>
      </c>
      <c r="C2901" s="77">
        <v>114.43</v>
      </c>
      <c r="D2901" s="55">
        <f t="shared" si="138"/>
        <v>1.1599999999999966</v>
      </c>
      <c r="E2901" s="56">
        <f t="shared" si="137"/>
        <v>-150799.99999999956</v>
      </c>
      <c r="F2901" s="57"/>
      <c r="G2901" s="56">
        <f t="shared" si="139"/>
        <v>994564.99999999977</v>
      </c>
    </row>
    <row r="2902" spans="2:7">
      <c r="B2902" s="76">
        <v>40146</v>
      </c>
      <c r="C2902" s="77">
        <v>112.15</v>
      </c>
      <c r="D2902" s="55">
        <f t="shared" si="138"/>
        <v>2.2800000000000011</v>
      </c>
      <c r="E2902" s="56">
        <f t="shared" si="137"/>
        <v>-296400.00000000017</v>
      </c>
      <c r="F2902" s="57"/>
      <c r="G2902" s="56">
        <f t="shared" si="139"/>
        <v>994564.99999999977</v>
      </c>
    </row>
    <row r="2903" spans="2:7">
      <c r="B2903" s="76">
        <v>40145</v>
      </c>
      <c r="C2903" s="77">
        <v>114.2</v>
      </c>
      <c r="D2903" s="55">
        <f t="shared" si="138"/>
        <v>-2.0499999999999972</v>
      </c>
      <c r="E2903" s="56">
        <f t="shared" si="137"/>
        <v>266499.99999999965</v>
      </c>
      <c r="F2903" s="57"/>
      <c r="G2903" s="56">
        <f t="shared" si="139"/>
        <v>994564.99999999977</v>
      </c>
    </row>
    <row r="2904" spans="2:7">
      <c r="B2904" s="76">
        <v>40144</v>
      </c>
      <c r="C2904" s="77">
        <v>116.33</v>
      </c>
      <c r="D2904" s="55">
        <f t="shared" si="138"/>
        <v>-2.1299999999999955</v>
      </c>
      <c r="E2904" s="56">
        <f t="shared" si="137"/>
        <v>276899.99999999942</v>
      </c>
      <c r="F2904" s="57"/>
      <c r="G2904" s="56">
        <f t="shared" si="139"/>
        <v>994564.99999999977</v>
      </c>
    </row>
    <row r="2905" spans="2:7">
      <c r="B2905" s="76">
        <v>40143</v>
      </c>
      <c r="C2905" s="77">
        <v>115.35</v>
      </c>
      <c r="D2905" s="55">
        <f t="shared" si="138"/>
        <v>0.98000000000000398</v>
      </c>
      <c r="E2905" s="56">
        <f t="shared" si="137"/>
        <v>-127400.00000000052</v>
      </c>
      <c r="F2905" s="57"/>
      <c r="G2905" s="56">
        <f t="shared" si="139"/>
        <v>994564.99999999977</v>
      </c>
    </row>
    <row r="2906" spans="2:7">
      <c r="B2906" s="76">
        <v>40142</v>
      </c>
      <c r="C2906" s="77">
        <v>114.34</v>
      </c>
      <c r="D2906" s="55">
        <f t="shared" si="138"/>
        <v>1.0099999999999909</v>
      </c>
      <c r="E2906" s="56">
        <f t="shared" si="137"/>
        <v>-131299.99999999881</v>
      </c>
      <c r="F2906" s="57"/>
      <c r="G2906" s="56">
        <f t="shared" si="139"/>
        <v>994564.99999999977</v>
      </c>
    </row>
    <row r="2907" spans="2:7">
      <c r="B2907" s="76">
        <v>40141</v>
      </c>
      <c r="C2907" s="77">
        <v>114.34</v>
      </c>
      <c r="D2907" s="55">
        <f t="shared" si="138"/>
        <v>0</v>
      </c>
      <c r="E2907" s="56">
        <f t="shared" si="137"/>
        <v>0</v>
      </c>
      <c r="F2907" s="57"/>
      <c r="G2907" s="56">
        <f t="shared" si="139"/>
        <v>994564.99999999977</v>
      </c>
    </row>
    <row r="2908" spans="2:7">
      <c r="B2908" s="76">
        <v>40140</v>
      </c>
      <c r="C2908" s="77">
        <v>115.44</v>
      </c>
      <c r="D2908" s="55">
        <f t="shared" si="138"/>
        <v>-1.0999999999999943</v>
      </c>
      <c r="E2908" s="56">
        <f t="shared" si="137"/>
        <v>142999.99999999927</v>
      </c>
      <c r="F2908" s="57"/>
      <c r="G2908" s="56">
        <f t="shared" si="139"/>
        <v>994564.99999999977</v>
      </c>
    </row>
    <row r="2909" spans="2:7">
      <c r="B2909" s="76">
        <v>40139</v>
      </c>
      <c r="C2909" s="77">
        <v>115</v>
      </c>
      <c r="D2909" s="55">
        <f t="shared" si="138"/>
        <v>0.43999999999999773</v>
      </c>
      <c r="E2909" s="56">
        <f t="shared" si="137"/>
        <v>-57199.999999999702</v>
      </c>
      <c r="F2909" s="57"/>
      <c r="G2909" s="56">
        <f t="shared" si="139"/>
        <v>994564.99999999977</v>
      </c>
    </row>
    <row r="2910" spans="2:7">
      <c r="B2910" s="76">
        <v>40138</v>
      </c>
      <c r="C2910" s="77">
        <v>114.5</v>
      </c>
      <c r="D2910" s="55">
        <f t="shared" si="138"/>
        <v>0.5</v>
      </c>
      <c r="E2910" s="56">
        <f t="shared" si="137"/>
        <v>-65000</v>
      </c>
      <c r="F2910" s="57"/>
      <c r="G2910" s="56">
        <f t="shared" si="139"/>
        <v>994564.99999999977</v>
      </c>
    </row>
    <row r="2911" spans="2:7">
      <c r="B2911" s="76">
        <v>40137</v>
      </c>
      <c r="C2911" s="77">
        <v>114.75</v>
      </c>
      <c r="D2911" s="55">
        <f t="shared" si="138"/>
        <v>-0.25</v>
      </c>
      <c r="E2911" s="56">
        <f t="shared" si="137"/>
        <v>32500</v>
      </c>
      <c r="F2911" s="57"/>
      <c r="G2911" s="56">
        <f t="shared" si="139"/>
        <v>994564.99999999977</v>
      </c>
    </row>
    <row r="2912" spans="2:7">
      <c r="B2912" s="76">
        <v>40136</v>
      </c>
      <c r="C2912" s="77">
        <v>114.35</v>
      </c>
      <c r="D2912" s="55">
        <f t="shared" si="138"/>
        <v>0.40000000000000568</v>
      </c>
      <c r="E2912" s="56">
        <f t="shared" si="137"/>
        <v>-52000.000000000742</v>
      </c>
      <c r="F2912" s="57"/>
      <c r="G2912" s="56">
        <f t="shared" si="139"/>
        <v>994564.99999999977</v>
      </c>
    </row>
    <row r="2913" spans="2:7">
      <c r="B2913" s="76">
        <v>40135</v>
      </c>
      <c r="C2913" s="77">
        <v>116.7</v>
      </c>
      <c r="D2913" s="55">
        <f t="shared" si="138"/>
        <v>-2.3500000000000085</v>
      </c>
      <c r="E2913" s="56">
        <f t="shared" si="137"/>
        <v>305500.00000000111</v>
      </c>
      <c r="F2913" s="57"/>
      <c r="G2913" s="56">
        <f t="shared" si="139"/>
        <v>994564.99999999977</v>
      </c>
    </row>
    <row r="2914" spans="2:7">
      <c r="B2914" s="76">
        <v>40134</v>
      </c>
      <c r="C2914" s="77">
        <v>114.86</v>
      </c>
      <c r="D2914" s="55">
        <f t="shared" si="138"/>
        <v>1.8400000000000034</v>
      </c>
      <c r="E2914" s="56">
        <f t="shared" si="137"/>
        <v>-239200.00000000044</v>
      </c>
      <c r="F2914" s="57"/>
      <c r="G2914" s="56">
        <f t="shared" si="139"/>
        <v>994564.99999999977</v>
      </c>
    </row>
    <row r="2915" spans="2:7">
      <c r="B2915" s="76">
        <v>40133</v>
      </c>
      <c r="C2915" s="77">
        <v>114.08</v>
      </c>
      <c r="D2915" s="55">
        <f t="shared" si="138"/>
        <v>0.78000000000000114</v>
      </c>
      <c r="E2915" s="56">
        <f t="shared" si="137"/>
        <v>-101400.00000000015</v>
      </c>
      <c r="F2915" s="57"/>
      <c r="G2915" s="56">
        <f t="shared" si="139"/>
        <v>994564.99999999977</v>
      </c>
    </row>
    <row r="2916" spans="2:7">
      <c r="B2916" s="76">
        <v>40132</v>
      </c>
      <c r="C2916" s="77">
        <v>113.81</v>
      </c>
      <c r="D2916" s="55">
        <f t="shared" si="138"/>
        <v>0.26999999999999602</v>
      </c>
      <c r="E2916" s="56">
        <f t="shared" si="137"/>
        <v>-35099.999999999483</v>
      </c>
      <c r="F2916" s="57"/>
      <c r="G2916" s="56">
        <f t="shared" si="139"/>
        <v>994564.99999999977</v>
      </c>
    </row>
    <row r="2917" spans="2:7">
      <c r="B2917" s="76">
        <v>40131</v>
      </c>
      <c r="C2917" s="77">
        <v>113.85</v>
      </c>
      <c r="D2917" s="55">
        <f t="shared" si="138"/>
        <v>-3.9999999999992042E-2</v>
      </c>
      <c r="E2917" s="56">
        <f t="shared" si="137"/>
        <v>5199.999999998965</v>
      </c>
      <c r="F2917" s="57"/>
      <c r="G2917" s="56">
        <f t="shared" si="139"/>
        <v>994564.99999999977</v>
      </c>
    </row>
    <row r="2918" spans="2:7">
      <c r="B2918" s="76">
        <v>40130</v>
      </c>
      <c r="C2918" s="77">
        <v>114.19</v>
      </c>
      <c r="D2918" s="55">
        <f t="shared" si="138"/>
        <v>-0.34000000000000341</v>
      </c>
      <c r="E2918" s="56">
        <f t="shared" si="137"/>
        <v>44200.000000000444</v>
      </c>
      <c r="F2918" s="57"/>
      <c r="G2918" s="56">
        <f t="shared" si="139"/>
        <v>994564.99999999977</v>
      </c>
    </row>
    <row r="2919" spans="2:7">
      <c r="B2919" s="76">
        <v>40129</v>
      </c>
      <c r="C2919" s="77">
        <v>109.97</v>
      </c>
      <c r="D2919" s="55">
        <f t="shared" si="138"/>
        <v>4.2199999999999989</v>
      </c>
      <c r="E2919" s="56">
        <f t="shared" si="137"/>
        <v>-548599.99999999988</v>
      </c>
      <c r="F2919" s="57"/>
      <c r="G2919" s="56">
        <f t="shared" si="139"/>
        <v>994564.99999999977</v>
      </c>
    </row>
    <row r="2920" spans="2:7">
      <c r="B2920" s="76">
        <v>40128</v>
      </c>
      <c r="C2920" s="77">
        <v>109.5</v>
      </c>
      <c r="D2920" s="55">
        <f t="shared" si="138"/>
        <v>0.46999999999999886</v>
      </c>
      <c r="E2920" s="56">
        <f t="shared" si="137"/>
        <v>-61099.999999999854</v>
      </c>
      <c r="F2920" s="57"/>
      <c r="G2920" s="56">
        <f t="shared" si="139"/>
        <v>994564.99999999977</v>
      </c>
    </row>
    <row r="2921" spans="2:7">
      <c r="B2921" s="76">
        <v>40127</v>
      </c>
      <c r="C2921" s="77">
        <v>109.89</v>
      </c>
      <c r="D2921" s="55">
        <f t="shared" si="138"/>
        <v>-0.39000000000000057</v>
      </c>
      <c r="E2921" s="56">
        <f t="shared" si="137"/>
        <v>50700.000000000073</v>
      </c>
      <c r="F2921" s="57"/>
      <c r="G2921" s="56">
        <f t="shared" si="139"/>
        <v>994564.99999999977</v>
      </c>
    </row>
    <row r="2922" spans="2:7">
      <c r="B2922" s="76">
        <v>40126</v>
      </c>
      <c r="C2922" s="77">
        <v>108.07</v>
      </c>
      <c r="D2922" s="55">
        <f t="shared" si="138"/>
        <v>1.8200000000000074</v>
      </c>
      <c r="E2922" s="56">
        <f t="shared" si="137"/>
        <v>-236600.00000000096</v>
      </c>
      <c r="F2922" s="57"/>
      <c r="G2922" s="56">
        <f t="shared" si="139"/>
        <v>994564.99999999977</v>
      </c>
    </row>
    <row r="2923" spans="2:7">
      <c r="B2923" s="76">
        <v>40125</v>
      </c>
      <c r="C2923" s="77">
        <v>108.65</v>
      </c>
      <c r="D2923" s="55">
        <f t="shared" si="138"/>
        <v>-0.58000000000001251</v>
      </c>
      <c r="E2923" s="56">
        <f t="shared" si="137"/>
        <v>75400.00000000163</v>
      </c>
      <c r="F2923" s="57"/>
      <c r="G2923" s="56">
        <f t="shared" si="139"/>
        <v>994564.99999999977</v>
      </c>
    </row>
    <row r="2924" spans="2:7">
      <c r="B2924" s="76">
        <v>40124</v>
      </c>
      <c r="C2924" s="77">
        <v>108.62</v>
      </c>
      <c r="D2924" s="55">
        <f t="shared" si="138"/>
        <v>3.0000000000001137E-2</v>
      </c>
      <c r="E2924" s="56">
        <f t="shared" si="137"/>
        <v>-3900.0000000001478</v>
      </c>
      <c r="F2924" s="57"/>
      <c r="G2924" s="56">
        <f t="shared" si="139"/>
        <v>994564.99999999977</v>
      </c>
    </row>
    <row r="2925" spans="2:7">
      <c r="B2925" s="76">
        <v>40123</v>
      </c>
      <c r="C2925" s="77">
        <v>111.16</v>
      </c>
      <c r="D2925" s="55">
        <f t="shared" si="138"/>
        <v>-2.539999999999992</v>
      </c>
      <c r="E2925" s="56">
        <f t="shared" si="137"/>
        <v>330199.99999999895</v>
      </c>
      <c r="F2925" s="57"/>
      <c r="G2925" s="56">
        <f t="shared" si="139"/>
        <v>994564.99999999977</v>
      </c>
    </row>
    <row r="2926" spans="2:7">
      <c r="B2926" s="76">
        <v>40122</v>
      </c>
      <c r="C2926" s="77">
        <v>110.66</v>
      </c>
      <c r="D2926" s="55">
        <f t="shared" si="138"/>
        <v>0.5</v>
      </c>
      <c r="E2926" s="56">
        <f t="shared" si="137"/>
        <v>-65000</v>
      </c>
      <c r="F2926" s="57"/>
      <c r="G2926" s="56">
        <f t="shared" si="139"/>
        <v>994564.99999999977</v>
      </c>
    </row>
    <row r="2927" spans="2:7">
      <c r="B2927" s="76">
        <v>40121</v>
      </c>
      <c r="C2927" s="77">
        <v>108.57</v>
      </c>
      <c r="D2927" s="55">
        <f t="shared" si="138"/>
        <v>2.0900000000000034</v>
      </c>
      <c r="E2927" s="56">
        <f t="shared" si="137"/>
        <v>-271700.00000000047</v>
      </c>
      <c r="F2927" s="57"/>
      <c r="G2927" s="56">
        <f t="shared" si="139"/>
        <v>994564.99999999977</v>
      </c>
    </row>
    <row r="2928" spans="2:7">
      <c r="B2928" s="76">
        <v>40120</v>
      </c>
      <c r="C2928" s="77">
        <v>105.81</v>
      </c>
      <c r="D2928" s="55">
        <f t="shared" si="138"/>
        <v>2.7599999999999909</v>
      </c>
      <c r="E2928" s="56">
        <f t="shared" si="137"/>
        <v>-358799.99999999884</v>
      </c>
      <c r="F2928" s="57"/>
      <c r="G2928" s="56">
        <f t="shared" si="139"/>
        <v>994564.99999999977</v>
      </c>
    </row>
    <row r="2929" spans="2:7">
      <c r="B2929" s="76">
        <v>40119</v>
      </c>
      <c r="C2929" s="77">
        <v>105.25</v>
      </c>
      <c r="D2929" s="55">
        <f t="shared" si="138"/>
        <v>0.56000000000000227</v>
      </c>
      <c r="E2929" s="56">
        <f t="shared" si="137"/>
        <v>-72800.000000000291</v>
      </c>
      <c r="F2929" s="57"/>
      <c r="G2929" s="56">
        <f t="shared" si="139"/>
        <v>994564.99999999977</v>
      </c>
    </row>
    <row r="2930" spans="2:7">
      <c r="B2930" s="76">
        <v>40118</v>
      </c>
      <c r="C2930" s="77">
        <v>102.65</v>
      </c>
      <c r="D2930" s="55">
        <f t="shared" si="138"/>
        <v>2.5999999999999943</v>
      </c>
      <c r="E2930" s="56">
        <f t="shared" si="137"/>
        <v>-337999.99999999924</v>
      </c>
      <c r="F2930" s="57"/>
      <c r="G2930" s="56">
        <f t="shared" si="139"/>
        <v>994564.99999999977</v>
      </c>
    </row>
    <row r="2931" spans="2:7">
      <c r="B2931" s="76">
        <v>40117</v>
      </c>
      <c r="C2931" s="77">
        <v>101.26</v>
      </c>
      <c r="D2931" s="55">
        <f t="shared" si="138"/>
        <v>1.3900000000000006</v>
      </c>
      <c r="E2931" s="56">
        <f t="shared" si="137"/>
        <v>-180700.00000000009</v>
      </c>
      <c r="F2931" s="57"/>
      <c r="G2931" s="56">
        <f t="shared" si="139"/>
        <v>994564.99999999977</v>
      </c>
    </row>
    <row r="2932" spans="2:7">
      <c r="B2932" s="76">
        <v>40116</v>
      </c>
      <c r="C2932" s="77">
        <v>102.9</v>
      </c>
      <c r="D2932" s="55">
        <f t="shared" si="138"/>
        <v>-1.6400000000000006</v>
      </c>
      <c r="E2932" s="56">
        <f t="shared" si="137"/>
        <v>213200.00000000009</v>
      </c>
      <c r="F2932" s="57"/>
      <c r="G2932" s="56">
        <f t="shared" si="139"/>
        <v>994564.99999999977</v>
      </c>
    </row>
    <row r="2933" spans="2:7">
      <c r="B2933" s="76">
        <v>40115</v>
      </c>
      <c r="C2933" s="77">
        <v>101.85</v>
      </c>
      <c r="D2933" s="55">
        <f t="shared" si="138"/>
        <v>1.0500000000000114</v>
      </c>
      <c r="E2933" s="56">
        <f t="shared" si="137"/>
        <v>-136500.00000000148</v>
      </c>
      <c r="F2933" s="57"/>
      <c r="G2933" s="56">
        <f t="shared" si="139"/>
        <v>994564.99999999977</v>
      </c>
    </row>
    <row r="2934" spans="2:7">
      <c r="B2934" s="76">
        <v>40114</v>
      </c>
      <c r="C2934" s="77">
        <v>102</v>
      </c>
      <c r="D2934" s="55">
        <f t="shared" si="138"/>
        <v>-0.15000000000000568</v>
      </c>
      <c r="E2934" s="56">
        <f t="shared" si="137"/>
        <v>19500.000000000739</v>
      </c>
      <c r="F2934" s="57"/>
      <c r="G2934" s="56">
        <f t="shared" si="139"/>
        <v>994564.99999999977</v>
      </c>
    </row>
    <row r="2935" spans="2:7">
      <c r="B2935" s="76">
        <v>40113</v>
      </c>
      <c r="C2935" s="77">
        <v>100.84</v>
      </c>
      <c r="D2935" s="55">
        <f t="shared" si="138"/>
        <v>1.1599999999999966</v>
      </c>
      <c r="E2935" s="56">
        <f t="shared" si="137"/>
        <v>-150799.99999999956</v>
      </c>
      <c r="F2935" s="57"/>
      <c r="G2935" s="56">
        <f t="shared" si="139"/>
        <v>994564.99999999977</v>
      </c>
    </row>
    <row r="2936" spans="2:7">
      <c r="B2936" s="76">
        <v>40112</v>
      </c>
      <c r="C2936" s="77">
        <v>99.4</v>
      </c>
      <c r="D2936" s="55">
        <f t="shared" si="138"/>
        <v>1.4399999999999977</v>
      </c>
      <c r="E2936" s="56">
        <f t="shared" si="137"/>
        <v>-187199.99999999971</v>
      </c>
      <c r="F2936" s="57"/>
      <c r="G2936" s="56">
        <f t="shared" si="139"/>
        <v>994564.99999999977</v>
      </c>
    </row>
    <row r="2937" spans="2:7">
      <c r="B2937" s="76">
        <v>40111</v>
      </c>
      <c r="C2937" s="77">
        <v>97.25</v>
      </c>
      <c r="D2937" s="55">
        <f t="shared" si="138"/>
        <v>2.1500000000000057</v>
      </c>
      <c r="E2937" s="56">
        <f t="shared" si="137"/>
        <v>-279500.00000000076</v>
      </c>
      <c r="F2937" s="57"/>
      <c r="G2937" s="56">
        <f t="shared" si="139"/>
        <v>994564.99999999977</v>
      </c>
    </row>
    <row r="2938" spans="2:7">
      <c r="B2938" s="76">
        <v>40110</v>
      </c>
      <c r="C2938" s="77">
        <v>97.14</v>
      </c>
      <c r="D2938" s="55">
        <f t="shared" si="138"/>
        <v>0.10999999999999943</v>
      </c>
      <c r="E2938" s="56">
        <f t="shared" si="137"/>
        <v>-14299.999999999925</v>
      </c>
      <c r="F2938" s="57"/>
      <c r="G2938" s="56">
        <f t="shared" si="139"/>
        <v>994564.99999999977</v>
      </c>
    </row>
    <row r="2939" spans="2:7">
      <c r="B2939" s="76">
        <v>40109</v>
      </c>
      <c r="C2939" s="77">
        <v>98.5</v>
      </c>
      <c r="D2939" s="55">
        <f t="shared" si="138"/>
        <v>-1.3599999999999994</v>
      </c>
      <c r="E2939" s="56">
        <f t="shared" si="137"/>
        <v>176799.99999999991</v>
      </c>
      <c r="F2939" s="57"/>
      <c r="G2939" s="56">
        <f t="shared" si="139"/>
        <v>994564.99999999977</v>
      </c>
    </row>
    <row r="2940" spans="2:7">
      <c r="B2940" s="76">
        <v>40108</v>
      </c>
      <c r="C2940" s="77">
        <v>98.02</v>
      </c>
      <c r="D2940" s="55">
        <f t="shared" si="138"/>
        <v>0.48000000000000398</v>
      </c>
      <c r="E2940" s="56">
        <f t="shared" si="137"/>
        <v>-62400.000000000517</v>
      </c>
      <c r="F2940" s="57"/>
      <c r="G2940" s="56">
        <f t="shared" si="139"/>
        <v>994564.99999999977</v>
      </c>
    </row>
    <row r="2941" spans="2:7">
      <c r="B2941" s="76">
        <v>40107</v>
      </c>
      <c r="C2941" s="77">
        <v>97.31</v>
      </c>
      <c r="D2941" s="55">
        <f t="shared" si="138"/>
        <v>0.70999999999999375</v>
      </c>
      <c r="E2941" s="56">
        <f t="shared" si="137"/>
        <v>-92299.999999999185</v>
      </c>
      <c r="F2941" s="57"/>
      <c r="G2941" s="56">
        <f t="shared" si="139"/>
        <v>994564.99999999977</v>
      </c>
    </row>
    <row r="2942" spans="2:7">
      <c r="B2942" s="76">
        <v>40106</v>
      </c>
      <c r="C2942" s="77">
        <v>96.95</v>
      </c>
      <c r="D2942" s="55">
        <f t="shared" si="138"/>
        <v>0.35999999999999943</v>
      </c>
      <c r="E2942" s="56">
        <f t="shared" si="137"/>
        <v>-46799.999999999927</v>
      </c>
      <c r="F2942" s="57"/>
      <c r="G2942" s="56">
        <f t="shared" si="139"/>
        <v>994564.99999999977</v>
      </c>
    </row>
    <row r="2943" spans="2:7">
      <c r="B2943" s="76">
        <v>40105</v>
      </c>
      <c r="C2943" s="77">
        <v>93.77</v>
      </c>
      <c r="D2943" s="55">
        <f t="shared" si="138"/>
        <v>3.1800000000000068</v>
      </c>
      <c r="E2943" s="56">
        <f t="shared" si="137"/>
        <v>-413400.00000000087</v>
      </c>
      <c r="F2943" s="57"/>
      <c r="G2943" s="56">
        <f t="shared" si="139"/>
        <v>994564.99999999977</v>
      </c>
    </row>
    <row r="2944" spans="2:7">
      <c r="B2944" s="76">
        <v>40104</v>
      </c>
      <c r="C2944" s="77">
        <v>92.71</v>
      </c>
      <c r="D2944" s="55">
        <f t="shared" si="138"/>
        <v>1.0600000000000023</v>
      </c>
      <c r="E2944" s="56">
        <f t="shared" si="137"/>
        <v>-137800.00000000029</v>
      </c>
      <c r="F2944" s="57"/>
      <c r="G2944" s="56">
        <f t="shared" si="139"/>
        <v>994564.99999999977</v>
      </c>
    </row>
    <row r="2945" spans="2:7">
      <c r="B2945" s="76">
        <v>40103</v>
      </c>
      <c r="C2945" s="77">
        <v>91.72</v>
      </c>
      <c r="D2945" s="55">
        <f t="shared" si="138"/>
        <v>0.98999999999999488</v>
      </c>
      <c r="E2945" s="56">
        <f t="shared" si="137"/>
        <v>-128699.99999999933</v>
      </c>
      <c r="F2945" s="57"/>
      <c r="G2945" s="56">
        <f t="shared" si="139"/>
        <v>994564.99999999977</v>
      </c>
    </row>
    <row r="2946" spans="2:7">
      <c r="B2946" s="76">
        <v>40102</v>
      </c>
      <c r="C2946" s="77">
        <v>90</v>
      </c>
      <c r="D2946" s="55">
        <f t="shared" si="138"/>
        <v>1.7199999999999989</v>
      </c>
      <c r="E2946" s="56">
        <f t="shared" si="137"/>
        <v>-223599.99999999985</v>
      </c>
      <c r="F2946" s="57"/>
      <c r="G2946" s="56">
        <f t="shared" si="139"/>
        <v>994564.99999999977</v>
      </c>
    </row>
    <row r="2947" spans="2:7">
      <c r="B2947" s="76">
        <v>40101</v>
      </c>
      <c r="C2947" s="77">
        <v>91.3</v>
      </c>
      <c r="D2947" s="55">
        <f t="shared" si="138"/>
        <v>-1.2999999999999972</v>
      </c>
      <c r="E2947" s="56">
        <f t="shared" si="137"/>
        <v>168999.99999999962</v>
      </c>
      <c r="F2947" s="57"/>
      <c r="G2947" s="56">
        <f t="shared" si="139"/>
        <v>994564.99999999977</v>
      </c>
    </row>
    <row r="2948" spans="2:7">
      <c r="B2948" s="76">
        <v>40100</v>
      </c>
      <c r="C2948" s="77">
        <v>94.45</v>
      </c>
      <c r="D2948" s="55">
        <f t="shared" si="138"/>
        <v>-3.1500000000000057</v>
      </c>
      <c r="E2948" s="56">
        <f t="shared" si="137"/>
        <v>409500.00000000076</v>
      </c>
      <c r="F2948" s="57"/>
      <c r="G2948" s="56">
        <f t="shared" si="139"/>
        <v>994564.99999999977</v>
      </c>
    </row>
    <row r="2949" spans="2:7">
      <c r="B2949" s="76">
        <v>40099</v>
      </c>
      <c r="C2949" s="77">
        <v>94.8</v>
      </c>
      <c r="D2949" s="55">
        <f t="shared" si="138"/>
        <v>-0.34999999999999432</v>
      </c>
      <c r="E2949" s="56">
        <f t="shared" si="137"/>
        <v>45499.999999999258</v>
      </c>
      <c r="F2949" s="57"/>
      <c r="G2949" s="56">
        <f t="shared" si="139"/>
        <v>994564.99999999977</v>
      </c>
    </row>
    <row r="2950" spans="2:7">
      <c r="B2950" s="76">
        <v>40098</v>
      </c>
      <c r="C2950" s="77">
        <v>90.5</v>
      </c>
      <c r="D2950" s="55">
        <f t="shared" si="138"/>
        <v>4.2999999999999972</v>
      </c>
      <c r="E2950" s="56">
        <f t="shared" si="137"/>
        <v>-558999.99999999965</v>
      </c>
      <c r="F2950" s="57"/>
      <c r="G2950" s="56">
        <f t="shared" si="139"/>
        <v>994564.99999999977</v>
      </c>
    </row>
    <row r="2951" spans="2:7">
      <c r="B2951" s="76">
        <v>40097</v>
      </c>
      <c r="C2951" s="77">
        <v>93.4</v>
      </c>
      <c r="D2951" s="55">
        <f t="shared" si="138"/>
        <v>-2.9000000000000057</v>
      </c>
      <c r="E2951" s="56">
        <f t="shared" si="137"/>
        <v>377000.00000000076</v>
      </c>
      <c r="F2951" s="57"/>
      <c r="G2951" s="56">
        <f t="shared" si="139"/>
        <v>994564.99999999977</v>
      </c>
    </row>
    <row r="2952" spans="2:7">
      <c r="B2952" s="76">
        <v>40096</v>
      </c>
      <c r="C2952" s="77">
        <v>96</v>
      </c>
      <c r="D2952" s="55">
        <f t="shared" si="138"/>
        <v>-2.5999999999999943</v>
      </c>
      <c r="E2952" s="56">
        <f t="shared" ref="E2952:E3015" si="140">$J$8*D2952</f>
        <v>337999.99999999924</v>
      </c>
      <c r="F2952" s="57"/>
      <c r="G2952" s="56">
        <f t="shared" si="139"/>
        <v>994564.99999999977</v>
      </c>
    </row>
    <row r="2953" spans="2:7">
      <c r="B2953" s="76">
        <v>40095</v>
      </c>
      <c r="C2953" s="77">
        <v>96.4</v>
      </c>
      <c r="D2953" s="55">
        <f t="shared" si="138"/>
        <v>-0.40000000000000568</v>
      </c>
      <c r="E2953" s="56">
        <f t="shared" si="140"/>
        <v>52000.000000000742</v>
      </c>
      <c r="F2953" s="57"/>
      <c r="G2953" s="56">
        <f t="shared" si="139"/>
        <v>994564.99999999977</v>
      </c>
    </row>
    <row r="2954" spans="2:7">
      <c r="B2954" s="76">
        <v>40094</v>
      </c>
      <c r="C2954" s="77">
        <v>93.34</v>
      </c>
      <c r="D2954" s="55">
        <f t="shared" ref="D2954:D3017" si="141">C2953-C2954</f>
        <v>3.0600000000000023</v>
      </c>
      <c r="E2954" s="56">
        <f t="shared" si="140"/>
        <v>-397800.00000000029</v>
      </c>
      <c r="F2954" s="57"/>
      <c r="G2954" s="56">
        <f t="shared" ref="G2954:G3017" si="142">-PERCENTILE(E2954:E3214,1-$J$7)</f>
        <v>994564.99999999977</v>
      </c>
    </row>
    <row r="2955" spans="2:7">
      <c r="B2955" s="76">
        <v>40093</v>
      </c>
      <c r="C2955" s="77">
        <v>96.47</v>
      </c>
      <c r="D2955" s="55">
        <f t="shared" si="141"/>
        <v>-3.1299999999999955</v>
      </c>
      <c r="E2955" s="56">
        <f t="shared" si="140"/>
        <v>406899.99999999942</v>
      </c>
      <c r="F2955" s="57"/>
      <c r="G2955" s="56">
        <f t="shared" si="142"/>
        <v>994564.99999999977</v>
      </c>
    </row>
    <row r="2956" spans="2:7">
      <c r="B2956" s="76">
        <v>40092</v>
      </c>
      <c r="C2956" s="77">
        <v>96.47</v>
      </c>
      <c r="D2956" s="55">
        <f t="shared" si="141"/>
        <v>0</v>
      </c>
      <c r="E2956" s="56">
        <f t="shared" si="140"/>
        <v>0</v>
      </c>
      <c r="F2956" s="57"/>
      <c r="G2956" s="56">
        <f t="shared" si="142"/>
        <v>994564.99999999977</v>
      </c>
    </row>
    <row r="2957" spans="2:7">
      <c r="B2957" s="76">
        <v>40091</v>
      </c>
      <c r="C2957" s="77">
        <v>96.47</v>
      </c>
      <c r="D2957" s="55">
        <f t="shared" si="141"/>
        <v>0</v>
      </c>
      <c r="E2957" s="56">
        <f t="shared" si="140"/>
        <v>0</v>
      </c>
      <c r="F2957" s="57"/>
      <c r="G2957" s="56">
        <f t="shared" si="142"/>
        <v>994564.99999999977</v>
      </c>
    </row>
    <row r="2958" spans="2:7">
      <c r="B2958" s="76">
        <v>40090</v>
      </c>
      <c r="C2958" s="77">
        <v>96.47</v>
      </c>
      <c r="D2958" s="55">
        <f t="shared" si="141"/>
        <v>0</v>
      </c>
      <c r="E2958" s="56">
        <f t="shared" si="140"/>
        <v>0</v>
      </c>
      <c r="F2958" s="57"/>
      <c r="G2958" s="56">
        <f t="shared" si="142"/>
        <v>994564.99999999977</v>
      </c>
    </row>
    <row r="2959" spans="2:7">
      <c r="B2959" s="76">
        <v>40089</v>
      </c>
      <c r="C2959" s="77">
        <v>96.47</v>
      </c>
      <c r="D2959" s="55">
        <f t="shared" si="141"/>
        <v>0</v>
      </c>
      <c r="E2959" s="56">
        <f t="shared" si="140"/>
        <v>0</v>
      </c>
      <c r="F2959" s="57"/>
      <c r="G2959" s="56">
        <f t="shared" si="142"/>
        <v>994564.99999999977</v>
      </c>
    </row>
    <row r="2960" spans="2:7">
      <c r="B2960" s="76">
        <v>40088</v>
      </c>
      <c r="C2960" s="77">
        <v>96.59</v>
      </c>
      <c r="D2960" s="55">
        <f t="shared" si="141"/>
        <v>-0.12000000000000455</v>
      </c>
      <c r="E2960" s="56">
        <f t="shared" si="140"/>
        <v>15600.000000000591</v>
      </c>
      <c r="F2960" s="57"/>
      <c r="G2960" s="56">
        <f t="shared" si="142"/>
        <v>994564.99999999977</v>
      </c>
    </row>
    <row r="2961" spans="2:7">
      <c r="B2961" s="76">
        <v>40087</v>
      </c>
      <c r="C2961" s="77">
        <v>98</v>
      </c>
      <c r="D2961" s="55">
        <f t="shared" si="141"/>
        <v>-1.4099999999999966</v>
      </c>
      <c r="E2961" s="56">
        <f t="shared" si="140"/>
        <v>183299.99999999956</v>
      </c>
      <c r="F2961" s="57"/>
      <c r="G2961" s="56">
        <f t="shared" si="142"/>
        <v>994564.99999999977</v>
      </c>
    </row>
    <row r="2962" spans="2:7">
      <c r="B2962" s="76">
        <v>40086</v>
      </c>
      <c r="C2962" s="77">
        <v>100.35</v>
      </c>
      <c r="D2962" s="55">
        <f t="shared" si="141"/>
        <v>-2.3499999999999943</v>
      </c>
      <c r="E2962" s="56">
        <f t="shared" si="140"/>
        <v>305499.99999999924</v>
      </c>
      <c r="F2962" s="57"/>
      <c r="G2962" s="56">
        <f t="shared" si="142"/>
        <v>994564.99999999977</v>
      </c>
    </row>
    <row r="2963" spans="2:7">
      <c r="B2963" s="76">
        <v>40085</v>
      </c>
      <c r="C2963" s="77">
        <v>101.49</v>
      </c>
      <c r="D2963" s="55">
        <f t="shared" si="141"/>
        <v>-1.1400000000000006</v>
      </c>
      <c r="E2963" s="56">
        <f t="shared" si="140"/>
        <v>148200.00000000009</v>
      </c>
      <c r="F2963" s="57"/>
      <c r="G2963" s="56">
        <f t="shared" si="142"/>
        <v>994564.99999999977</v>
      </c>
    </row>
    <row r="2964" spans="2:7">
      <c r="B2964" s="76">
        <v>40084</v>
      </c>
      <c r="C2964" s="77">
        <v>99.95</v>
      </c>
      <c r="D2964" s="55">
        <f t="shared" si="141"/>
        <v>1.539999999999992</v>
      </c>
      <c r="E2964" s="56">
        <f t="shared" si="140"/>
        <v>-200199.99999999895</v>
      </c>
      <c r="F2964" s="57"/>
      <c r="G2964" s="56">
        <f t="shared" si="142"/>
        <v>994564.99999999977</v>
      </c>
    </row>
    <row r="2965" spans="2:7">
      <c r="B2965" s="76">
        <v>40083</v>
      </c>
      <c r="C2965" s="77">
        <v>99.95</v>
      </c>
      <c r="D2965" s="55">
        <f t="shared" si="141"/>
        <v>0</v>
      </c>
      <c r="E2965" s="56">
        <f t="shared" si="140"/>
        <v>0</v>
      </c>
      <c r="F2965" s="57"/>
      <c r="G2965" s="56">
        <f t="shared" si="142"/>
        <v>994564.99999999977</v>
      </c>
    </row>
    <row r="2966" spans="2:7">
      <c r="B2966" s="76">
        <v>40082</v>
      </c>
      <c r="C2966" s="77">
        <v>100.36</v>
      </c>
      <c r="D2966" s="55">
        <f t="shared" si="141"/>
        <v>-0.40999999999999659</v>
      </c>
      <c r="E2966" s="56">
        <f t="shared" si="140"/>
        <v>53299.999999999556</v>
      </c>
      <c r="F2966" s="57"/>
      <c r="G2966" s="56">
        <f t="shared" si="142"/>
        <v>994564.99999999977</v>
      </c>
    </row>
    <row r="2967" spans="2:7">
      <c r="B2967" s="76">
        <v>40081</v>
      </c>
      <c r="C2967" s="77">
        <v>104.13</v>
      </c>
      <c r="D2967" s="55">
        <f t="shared" si="141"/>
        <v>-3.769999999999996</v>
      </c>
      <c r="E2967" s="56">
        <f t="shared" si="140"/>
        <v>490099.99999999948</v>
      </c>
      <c r="F2967" s="57"/>
      <c r="G2967" s="56">
        <f t="shared" si="142"/>
        <v>994564.99999999977</v>
      </c>
    </row>
    <row r="2968" spans="2:7">
      <c r="B2968" s="76">
        <v>40080</v>
      </c>
      <c r="C2968" s="77">
        <v>104.95</v>
      </c>
      <c r="D2968" s="55">
        <f t="shared" si="141"/>
        <v>-0.82000000000000739</v>
      </c>
      <c r="E2968" s="56">
        <f t="shared" si="140"/>
        <v>106600.00000000096</v>
      </c>
      <c r="F2968" s="57"/>
      <c r="G2968" s="56">
        <f t="shared" si="142"/>
        <v>994564.99999999977</v>
      </c>
    </row>
    <row r="2969" spans="2:7">
      <c r="B2969" s="76">
        <v>40079</v>
      </c>
      <c r="C2969" s="77">
        <v>106.86</v>
      </c>
      <c r="D2969" s="55">
        <f t="shared" si="141"/>
        <v>-1.9099999999999966</v>
      </c>
      <c r="E2969" s="56">
        <f t="shared" si="140"/>
        <v>248299.99999999956</v>
      </c>
      <c r="F2969" s="57"/>
      <c r="G2969" s="56">
        <f t="shared" si="142"/>
        <v>994564.99999999977</v>
      </c>
    </row>
    <row r="2970" spans="2:7">
      <c r="B2970" s="76">
        <v>40078</v>
      </c>
      <c r="C2970" s="77">
        <v>106.99</v>
      </c>
      <c r="D2970" s="55">
        <f t="shared" si="141"/>
        <v>-0.12999999999999545</v>
      </c>
      <c r="E2970" s="56">
        <f t="shared" si="140"/>
        <v>16899.999999999411</v>
      </c>
      <c r="F2970" s="57"/>
      <c r="G2970" s="56">
        <f t="shared" si="142"/>
        <v>994564.99999999977</v>
      </c>
    </row>
    <row r="2971" spans="2:7">
      <c r="B2971" s="76">
        <v>40077</v>
      </c>
      <c r="C2971" s="77">
        <v>103</v>
      </c>
      <c r="D2971" s="55">
        <f t="shared" si="141"/>
        <v>3.9899999999999949</v>
      </c>
      <c r="E2971" s="56">
        <f t="shared" si="140"/>
        <v>-518699.99999999936</v>
      </c>
      <c r="F2971" s="57"/>
      <c r="G2971" s="56">
        <f t="shared" si="142"/>
        <v>994564.99999999977</v>
      </c>
    </row>
    <row r="2972" spans="2:7">
      <c r="B2972" s="76">
        <v>40076</v>
      </c>
      <c r="C2972" s="77">
        <v>103.96</v>
      </c>
      <c r="D2972" s="55">
        <f t="shared" si="141"/>
        <v>-0.95999999999999375</v>
      </c>
      <c r="E2972" s="56">
        <f t="shared" si="140"/>
        <v>124799.99999999919</v>
      </c>
      <c r="F2972" s="57"/>
      <c r="G2972" s="56">
        <f t="shared" si="142"/>
        <v>994564.99999999977</v>
      </c>
    </row>
    <row r="2973" spans="2:7">
      <c r="B2973" s="76">
        <v>40075</v>
      </c>
      <c r="C2973" s="77">
        <v>101.89</v>
      </c>
      <c r="D2973" s="55">
        <f t="shared" si="141"/>
        <v>2.0699999999999932</v>
      </c>
      <c r="E2973" s="56">
        <f t="shared" si="140"/>
        <v>-269099.99999999913</v>
      </c>
      <c r="F2973" s="57"/>
      <c r="G2973" s="56">
        <f t="shared" si="142"/>
        <v>994564.99999999977</v>
      </c>
    </row>
    <row r="2974" spans="2:7">
      <c r="B2974" s="76">
        <v>40074</v>
      </c>
      <c r="C2974" s="77">
        <v>104.1</v>
      </c>
      <c r="D2974" s="55">
        <f t="shared" si="141"/>
        <v>-2.2099999999999937</v>
      </c>
      <c r="E2974" s="56">
        <f t="shared" si="140"/>
        <v>287299.99999999919</v>
      </c>
      <c r="F2974" s="57"/>
      <c r="G2974" s="56">
        <f t="shared" si="142"/>
        <v>994564.99999999977</v>
      </c>
    </row>
    <row r="2975" spans="2:7">
      <c r="B2975" s="76">
        <v>40073</v>
      </c>
      <c r="C2975" s="77">
        <v>104.59</v>
      </c>
      <c r="D2975" s="55">
        <f t="shared" si="141"/>
        <v>-0.49000000000000909</v>
      </c>
      <c r="E2975" s="56">
        <f t="shared" si="140"/>
        <v>63700.000000001179</v>
      </c>
      <c r="F2975" s="57"/>
      <c r="G2975" s="56">
        <f t="shared" si="142"/>
        <v>994564.99999999977</v>
      </c>
    </row>
    <row r="2976" spans="2:7">
      <c r="B2976" s="76">
        <v>40072</v>
      </c>
      <c r="C2976" s="77">
        <v>105.75</v>
      </c>
      <c r="D2976" s="55">
        <f t="shared" si="141"/>
        <v>-1.1599999999999966</v>
      </c>
      <c r="E2976" s="56">
        <f t="shared" si="140"/>
        <v>150799.99999999956</v>
      </c>
      <c r="F2976" s="57"/>
      <c r="G2976" s="56">
        <f t="shared" si="142"/>
        <v>994564.99999999977</v>
      </c>
    </row>
    <row r="2977" spans="2:7">
      <c r="B2977" s="76">
        <v>40071</v>
      </c>
      <c r="C2977" s="77">
        <v>105.01</v>
      </c>
      <c r="D2977" s="55">
        <f t="shared" si="141"/>
        <v>0.73999999999999488</v>
      </c>
      <c r="E2977" s="56">
        <f t="shared" si="140"/>
        <v>-96199.999999999331</v>
      </c>
      <c r="F2977" s="57"/>
      <c r="G2977" s="56">
        <f t="shared" si="142"/>
        <v>994564.99999999977</v>
      </c>
    </row>
    <row r="2978" spans="2:7">
      <c r="B2978" s="76">
        <v>40070</v>
      </c>
      <c r="C2978" s="77">
        <v>106.2</v>
      </c>
      <c r="D2978" s="55">
        <f t="shared" si="141"/>
        <v>-1.1899999999999977</v>
      </c>
      <c r="E2978" s="56">
        <f t="shared" si="140"/>
        <v>154699.99999999971</v>
      </c>
      <c r="F2978" s="57"/>
      <c r="G2978" s="56">
        <f t="shared" si="142"/>
        <v>994564.99999999977</v>
      </c>
    </row>
    <row r="2979" spans="2:7">
      <c r="B2979" s="76">
        <v>40069</v>
      </c>
      <c r="C2979" s="77">
        <v>105.86</v>
      </c>
      <c r="D2979" s="55">
        <f t="shared" si="141"/>
        <v>0.34000000000000341</v>
      </c>
      <c r="E2979" s="56">
        <f t="shared" si="140"/>
        <v>-44200.000000000444</v>
      </c>
      <c r="F2979" s="57"/>
      <c r="G2979" s="56">
        <f t="shared" si="142"/>
        <v>994564.99999999977</v>
      </c>
    </row>
    <row r="2980" spans="2:7">
      <c r="B2980" s="76">
        <v>40068</v>
      </c>
      <c r="C2980" s="77">
        <v>104.95</v>
      </c>
      <c r="D2980" s="55">
        <f t="shared" si="141"/>
        <v>0.90999999999999659</v>
      </c>
      <c r="E2980" s="56">
        <f t="shared" si="140"/>
        <v>-118299.99999999956</v>
      </c>
      <c r="F2980" s="57"/>
      <c r="G2980" s="56">
        <f t="shared" si="142"/>
        <v>994564.99999999977</v>
      </c>
    </row>
    <row r="2981" spans="2:7">
      <c r="B2981" s="76">
        <v>40067</v>
      </c>
      <c r="C2981" s="77">
        <v>104.08</v>
      </c>
      <c r="D2981" s="55">
        <f t="shared" si="141"/>
        <v>0.87000000000000455</v>
      </c>
      <c r="E2981" s="56">
        <f t="shared" si="140"/>
        <v>-113100.0000000006</v>
      </c>
      <c r="F2981" s="57"/>
      <c r="G2981" s="56">
        <f t="shared" si="142"/>
        <v>994564.99999999977</v>
      </c>
    </row>
    <row r="2982" spans="2:7">
      <c r="B2982" s="76">
        <v>40066</v>
      </c>
      <c r="C2982" s="77">
        <v>104.19</v>
      </c>
      <c r="D2982" s="55">
        <f t="shared" si="141"/>
        <v>-0.10999999999999943</v>
      </c>
      <c r="E2982" s="56">
        <f t="shared" si="140"/>
        <v>14299.999999999925</v>
      </c>
      <c r="F2982" s="57"/>
      <c r="G2982" s="56">
        <f t="shared" si="142"/>
        <v>994564.99999999977</v>
      </c>
    </row>
    <row r="2983" spans="2:7">
      <c r="B2983" s="76">
        <v>40065</v>
      </c>
      <c r="C2983" s="77">
        <v>106.25</v>
      </c>
      <c r="D2983" s="55">
        <f t="shared" si="141"/>
        <v>-2.0600000000000023</v>
      </c>
      <c r="E2983" s="56">
        <f t="shared" si="140"/>
        <v>267800.00000000029</v>
      </c>
      <c r="F2983" s="57"/>
      <c r="G2983" s="56">
        <f t="shared" si="142"/>
        <v>994564.99999999977</v>
      </c>
    </row>
    <row r="2984" spans="2:7">
      <c r="B2984" s="76">
        <v>40064</v>
      </c>
      <c r="C2984" s="77">
        <v>106.51</v>
      </c>
      <c r="D2984" s="55">
        <f t="shared" si="141"/>
        <v>-0.26000000000000512</v>
      </c>
      <c r="E2984" s="56">
        <f t="shared" si="140"/>
        <v>33800.000000000662</v>
      </c>
      <c r="F2984" s="57"/>
      <c r="G2984" s="56">
        <f t="shared" si="142"/>
        <v>994564.99999999977</v>
      </c>
    </row>
    <row r="2985" spans="2:7">
      <c r="B2985" s="76">
        <v>40063</v>
      </c>
      <c r="C2985" s="77">
        <v>108.18</v>
      </c>
      <c r="D2985" s="55">
        <f t="shared" si="141"/>
        <v>-1.6700000000000017</v>
      </c>
      <c r="E2985" s="56">
        <f t="shared" si="140"/>
        <v>217100.00000000023</v>
      </c>
      <c r="F2985" s="57"/>
      <c r="G2985" s="56">
        <f t="shared" si="142"/>
        <v>994564.99999999977</v>
      </c>
    </row>
    <row r="2986" spans="2:7">
      <c r="B2986" s="76">
        <v>40062</v>
      </c>
      <c r="C2986" s="77">
        <v>108.8</v>
      </c>
      <c r="D2986" s="55">
        <f t="shared" si="141"/>
        <v>-0.61999999999999034</v>
      </c>
      <c r="E2986" s="56">
        <f t="shared" si="140"/>
        <v>80599.999999998749</v>
      </c>
      <c r="F2986" s="57"/>
      <c r="G2986" s="56">
        <f t="shared" si="142"/>
        <v>994564.99999999977</v>
      </c>
    </row>
    <row r="2987" spans="2:7">
      <c r="B2987" s="76">
        <v>40061</v>
      </c>
      <c r="C2987" s="77">
        <v>107.06</v>
      </c>
      <c r="D2987" s="55">
        <f t="shared" si="141"/>
        <v>1.7399999999999949</v>
      </c>
      <c r="E2987" s="56">
        <f t="shared" si="140"/>
        <v>-226199.99999999933</v>
      </c>
      <c r="F2987" s="57"/>
      <c r="G2987" s="56">
        <f t="shared" si="142"/>
        <v>994564.99999999977</v>
      </c>
    </row>
    <row r="2988" spans="2:7">
      <c r="B2988" s="76">
        <v>40060</v>
      </c>
      <c r="C2988" s="77">
        <v>105.21</v>
      </c>
      <c r="D2988" s="55">
        <f t="shared" si="141"/>
        <v>1.8500000000000085</v>
      </c>
      <c r="E2988" s="56">
        <f t="shared" si="140"/>
        <v>-240500.00000000111</v>
      </c>
      <c r="F2988" s="57"/>
      <c r="G2988" s="56">
        <f t="shared" si="142"/>
        <v>994564.99999999977</v>
      </c>
    </row>
    <row r="2989" spans="2:7">
      <c r="B2989" s="76">
        <v>40059</v>
      </c>
      <c r="C2989" s="77">
        <v>105.85</v>
      </c>
      <c r="D2989" s="55">
        <f t="shared" si="141"/>
        <v>-0.64000000000000057</v>
      </c>
      <c r="E2989" s="56">
        <f t="shared" si="140"/>
        <v>83200.000000000073</v>
      </c>
      <c r="F2989" s="57"/>
      <c r="G2989" s="56">
        <f t="shared" si="142"/>
        <v>994564.99999999977</v>
      </c>
    </row>
    <row r="2990" spans="2:7">
      <c r="B2990" s="76">
        <v>40058</v>
      </c>
      <c r="C2990" s="77">
        <v>104.7</v>
      </c>
      <c r="D2990" s="55">
        <f t="shared" si="141"/>
        <v>1.1499999999999915</v>
      </c>
      <c r="E2990" s="56">
        <f t="shared" si="140"/>
        <v>-149499.99999999889</v>
      </c>
      <c r="F2990" s="57"/>
      <c r="G2990" s="56">
        <f t="shared" si="142"/>
        <v>994564.99999999977</v>
      </c>
    </row>
    <row r="2991" spans="2:7">
      <c r="B2991" s="76">
        <v>40057</v>
      </c>
      <c r="C2991" s="77">
        <v>106</v>
      </c>
      <c r="D2991" s="55">
        <f t="shared" si="141"/>
        <v>-1.2999999999999972</v>
      </c>
      <c r="E2991" s="56">
        <f t="shared" si="140"/>
        <v>168999.99999999962</v>
      </c>
      <c r="F2991" s="57"/>
      <c r="G2991" s="56">
        <f t="shared" si="142"/>
        <v>994564.99999999977</v>
      </c>
    </row>
    <row r="2992" spans="2:7">
      <c r="B2992" s="76">
        <v>40056</v>
      </c>
      <c r="C2992" s="77">
        <v>104.89</v>
      </c>
      <c r="D2992" s="55">
        <f t="shared" si="141"/>
        <v>1.1099999999999994</v>
      </c>
      <c r="E2992" s="56">
        <f t="shared" si="140"/>
        <v>-144299.99999999991</v>
      </c>
      <c r="F2992" s="57"/>
      <c r="G2992" s="56">
        <f t="shared" si="142"/>
        <v>994564.99999999977</v>
      </c>
    </row>
    <row r="2993" spans="2:7">
      <c r="B2993" s="76">
        <v>40055</v>
      </c>
      <c r="C2993" s="77">
        <v>104.51</v>
      </c>
      <c r="D2993" s="55">
        <f t="shared" si="141"/>
        <v>0.37999999999999545</v>
      </c>
      <c r="E2993" s="56">
        <f t="shared" si="140"/>
        <v>-49399.999999999411</v>
      </c>
      <c r="F2993" s="57"/>
      <c r="G2993" s="56">
        <f t="shared" si="142"/>
        <v>994564.99999999977</v>
      </c>
    </row>
    <row r="2994" spans="2:7">
      <c r="B2994" s="76">
        <v>40054</v>
      </c>
      <c r="C2994" s="77">
        <v>105.85</v>
      </c>
      <c r="D2994" s="55">
        <f t="shared" si="141"/>
        <v>-1.3399999999999892</v>
      </c>
      <c r="E2994" s="56">
        <f t="shared" si="140"/>
        <v>174199.9999999986</v>
      </c>
      <c r="F2994" s="57"/>
      <c r="G2994" s="56">
        <f t="shared" si="142"/>
        <v>994564.99999999977</v>
      </c>
    </row>
    <row r="2995" spans="2:7">
      <c r="B2995" s="76">
        <v>40053</v>
      </c>
      <c r="C2995" s="77">
        <v>105.7</v>
      </c>
      <c r="D2995" s="55">
        <f t="shared" si="141"/>
        <v>0.14999999999999147</v>
      </c>
      <c r="E2995" s="56">
        <f t="shared" si="140"/>
        <v>-19499.99999999889</v>
      </c>
      <c r="F2995" s="57"/>
      <c r="G2995" s="56">
        <f t="shared" si="142"/>
        <v>994564.99999999977</v>
      </c>
    </row>
    <row r="2996" spans="2:7">
      <c r="B2996" s="76">
        <v>40052</v>
      </c>
      <c r="C2996" s="77">
        <v>104</v>
      </c>
      <c r="D2996" s="55">
        <f t="shared" si="141"/>
        <v>1.7000000000000028</v>
      </c>
      <c r="E2996" s="56">
        <f t="shared" si="140"/>
        <v>-221000.00000000038</v>
      </c>
      <c r="F2996" s="57"/>
      <c r="G2996" s="56">
        <f t="shared" si="142"/>
        <v>994564.99999999977</v>
      </c>
    </row>
    <row r="2997" spans="2:7">
      <c r="B2997" s="76">
        <v>40051</v>
      </c>
      <c r="C2997" s="77">
        <v>104.28</v>
      </c>
      <c r="D2997" s="55">
        <f t="shared" si="141"/>
        <v>-0.28000000000000114</v>
      </c>
      <c r="E2997" s="56">
        <f t="shared" si="140"/>
        <v>36400.000000000146</v>
      </c>
      <c r="F2997" s="57"/>
      <c r="G2997" s="56">
        <f t="shared" si="142"/>
        <v>1063659.9999999998</v>
      </c>
    </row>
    <row r="2998" spans="2:7">
      <c r="B2998" s="76">
        <v>40050</v>
      </c>
      <c r="C2998" s="77">
        <v>108.53</v>
      </c>
      <c r="D2998" s="55">
        <f t="shared" si="141"/>
        <v>-4.25</v>
      </c>
      <c r="E2998" s="56">
        <f t="shared" si="140"/>
        <v>552500</v>
      </c>
      <c r="F2998" s="57"/>
      <c r="G2998" s="56">
        <f t="shared" si="142"/>
        <v>1063659.9999999998</v>
      </c>
    </row>
    <row r="2999" spans="2:7">
      <c r="B2999" s="76">
        <v>40049</v>
      </c>
      <c r="C2999" s="77">
        <v>107.82</v>
      </c>
      <c r="D2999" s="55">
        <f t="shared" si="141"/>
        <v>0.71000000000000796</v>
      </c>
      <c r="E2999" s="56">
        <f t="shared" si="140"/>
        <v>-92300.000000001033</v>
      </c>
      <c r="F2999" s="57"/>
      <c r="G2999" s="56">
        <f t="shared" si="142"/>
        <v>1063659.9999999998</v>
      </c>
    </row>
    <row r="3000" spans="2:7">
      <c r="B3000" s="76">
        <v>40048</v>
      </c>
      <c r="C3000" s="77">
        <v>108.53</v>
      </c>
      <c r="D3000" s="55">
        <f t="shared" si="141"/>
        <v>-0.71000000000000796</v>
      </c>
      <c r="E3000" s="56">
        <f t="shared" si="140"/>
        <v>92300.000000001033</v>
      </c>
      <c r="F3000" s="57"/>
      <c r="G3000" s="56">
        <f t="shared" si="142"/>
        <v>1063659.9999999998</v>
      </c>
    </row>
    <row r="3001" spans="2:7">
      <c r="B3001" s="76">
        <v>40047</v>
      </c>
      <c r="C3001" s="77">
        <v>107.25</v>
      </c>
      <c r="D3001" s="55">
        <f t="shared" si="141"/>
        <v>1.2800000000000011</v>
      </c>
      <c r="E3001" s="56">
        <f t="shared" si="140"/>
        <v>-166400.00000000015</v>
      </c>
      <c r="F3001" s="57"/>
      <c r="G3001" s="56">
        <f t="shared" si="142"/>
        <v>1063659.9999999998</v>
      </c>
    </row>
    <row r="3002" spans="2:7">
      <c r="B3002" s="76">
        <v>40046</v>
      </c>
      <c r="C3002" s="77">
        <v>103.85</v>
      </c>
      <c r="D3002" s="55">
        <f t="shared" si="141"/>
        <v>3.4000000000000057</v>
      </c>
      <c r="E3002" s="56">
        <f t="shared" si="140"/>
        <v>-442000.00000000076</v>
      </c>
      <c r="F3002" s="57"/>
      <c r="G3002" s="56">
        <f t="shared" si="142"/>
        <v>1063659.9999999998</v>
      </c>
    </row>
    <row r="3003" spans="2:7">
      <c r="B3003" s="76">
        <v>40045</v>
      </c>
      <c r="C3003" s="77">
        <v>101.96</v>
      </c>
      <c r="D3003" s="55">
        <f t="shared" si="141"/>
        <v>1.8900000000000006</v>
      </c>
      <c r="E3003" s="56">
        <f t="shared" si="140"/>
        <v>-245700.00000000009</v>
      </c>
      <c r="F3003" s="57"/>
      <c r="G3003" s="56">
        <f t="shared" si="142"/>
        <v>1063659.9999999998</v>
      </c>
    </row>
    <row r="3004" spans="2:7">
      <c r="B3004" s="76">
        <v>40044</v>
      </c>
      <c r="C3004" s="77">
        <v>104.72</v>
      </c>
      <c r="D3004" s="55">
        <f t="shared" si="141"/>
        <v>-2.7600000000000051</v>
      </c>
      <c r="E3004" s="56">
        <f t="shared" si="140"/>
        <v>358800.00000000064</v>
      </c>
      <c r="F3004" s="57"/>
      <c r="G3004" s="56">
        <f t="shared" si="142"/>
        <v>1063659.9999999998</v>
      </c>
    </row>
    <row r="3005" spans="2:7">
      <c r="B3005" s="76">
        <v>40043</v>
      </c>
      <c r="C3005" s="77">
        <v>106.5</v>
      </c>
      <c r="D3005" s="55">
        <f t="shared" si="141"/>
        <v>-1.7800000000000011</v>
      </c>
      <c r="E3005" s="56">
        <f t="shared" si="140"/>
        <v>231400.00000000015</v>
      </c>
      <c r="F3005" s="57"/>
      <c r="G3005" s="56">
        <f t="shared" si="142"/>
        <v>1063659.9999999998</v>
      </c>
    </row>
    <row r="3006" spans="2:7">
      <c r="B3006" s="76">
        <v>40042</v>
      </c>
      <c r="C3006" s="77">
        <v>112.1</v>
      </c>
      <c r="D3006" s="55">
        <f t="shared" si="141"/>
        <v>-5.5999999999999943</v>
      </c>
      <c r="E3006" s="56">
        <f t="shared" si="140"/>
        <v>727999.9999999993</v>
      </c>
      <c r="F3006" s="57"/>
      <c r="G3006" s="56">
        <f t="shared" si="142"/>
        <v>1063659.9999999998</v>
      </c>
    </row>
    <row r="3007" spans="2:7">
      <c r="B3007" s="76">
        <v>40041</v>
      </c>
      <c r="C3007" s="77">
        <v>112.98</v>
      </c>
      <c r="D3007" s="55">
        <f t="shared" si="141"/>
        <v>-0.88000000000000966</v>
      </c>
      <c r="E3007" s="56">
        <f t="shared" si="140"/>
        <v>114400.00000000125</v>
      </c>
      <c r="F3007" s="57"/>
      <c r="G3007" s="56">
        <f t="shared" si="142"/>
        <v>1063659.9999999998</v>
      </c>
    </row>
    <row r="3008" spans="2:7">
      <c r="B3008" s="76">
        <v>40040</v>
      </c>
      <c r="C3008" s="77">
        <v>112.98</v>
      </c>
      <c r="D3008" s="55">
        <f t="shared" si="141"/>
        <v>0</v>
      </c>
      <c r="E3008" s="56">
        <f t="shared" si="140"/>
        <v>0</v>
      </c>
      <c r="F3008" s="57"/>
      <c r="G3008" s="56">
        <f t="shared" si="142"/>
        <v>1063659.9999999998</v>
      </c>
    </row>
    <row r="3009" spans="2:7">
      <c r="B3009" s="76">
        <v>40039</v>
      </c>
      <c r="C3009" s="77">
        <v>114.35</v>
      </c>
      <c r="D3009" s="55">
        <f t="shared" si="141"/>
        <v>-1.3699999999999903</v>
      </c>
      <c r="E3009" s="56">
        <f t="shared" si="140"/>
        <v>178099.99999999875</v>
      </c>
      <c r="F3009" s="57"/>
      <c r="G3009" s="56">
        <f t="shared" si="142"/>
        <v>1063659.9999999998</v>
      </c>
    </row>
    <row r="3010" spans="2:7">
      <c r="B3010" s="76">
        <v>40038</v>
      </c>
      <c r="C3010" s="77">
        <v>113</v>
      </c>
      <c r="D3010" s="55">
        <f t="shared" si="141"/>
        <v>1.3499999999999943</v>
      </c>
      <c r="E3010" s="56">
        <f t="shared" si="140"/>
        <v>-175499.99999999927</v>
      </c>
      <c r="F3010" s="57"/>
      <c r="G3010" s="56">
        <f t="shared" si="142"/>
        <v>1063659.9999999998</v>
      </c>
    </row>
    <row r="3011" spans="2:7">
      <c r="B3011" s="76">
        <v>40037</v>
      </c>
      <c r="C3011" s="77">
        <v>115.1</v>
      </c>
      <c r="D3011" s="55">
        <f t="shared" si="141"/>
        <v>-2.0999999999999943</v>
      </c>
      <c r="E3011" s="56">
        <f t="shared" si="140"/>
        <v>272999.99999999924</v>
      </c>
      <c r="F3011" s="57"/>
      <c r="G3011" s="56">
        <f t="shared" si="142"/>
        <v>1063659.9999999998</v>
      </c>
    </row>
    <row r="3012" spans="2:7">
      <c r="B3012" s="76">
        <v>40036</v>
      </c>
      <c r="C3012" s="77">
        <v>113.52</v>
      </c>
      <c r="D3012" s="55">
        <f t="shared" si="141"/>
        <v>1.5799999999999983</v>
      </c>
      <c r="E3012" s="56">
        <f t="shared" si="140"/>
        <v>-205399.99999999977</v>
      </c>
      <c r="F3012" s="57"/>
      <c r="G3012" s="56">
        <f t="shared" si="142"/>
        <v>1063659.9999999998</v>
      </c>
    </row>
    <row r="3013" spans="2:7">
      <c r="B3013" s="76">
        <v>40035</v>
      </c>
      <c r="C3013" s="77">
        <v>113.04</v>
      </c>
      <c r="D3013" s="55">
        <f t="shared" si="141"/>
        <v>0.47999999999998977</v>
      </c>
      <c r="E3013" s="56">
        <f t="shared" si="140"/>
        <v>-62399.999999998668</v>
      </c>
      <c r="F3013" s="57"/>
      <c r="G3013" s="56">
        <f t="shared" si="142"/>
        <v>1063659.9999999998</v>
      </c>
    </row>
    <row r="3014" spans="2:7">
      <c r="B3014" s="76">
        <v>40034</v>
      </c>
      <c r="C3014" s="77">
        <v>112.65</v>
      </c>
      <c r="D3014" s="55">
        <f t="shared" si="141"/>
        <v>0.39000000000000057</v>
      </c>
      <c r="E3014" s="56">
        <f t="shared" si="140"/>
        <v>-50700.000000000073</v>
      </c>
      <c r="F3014" s="57"/>
      <c r="G3014" s="56">
        <f t="shared" si="142"/>
        <v>1063659.9999999998</v>
      </c>
    </row>
    <row r="3015" spans="2:7">
      <c r="B3015" s="76">
        <v>40033</v>
      </c>
      <c r="C3015" s="77">
        <v>112.87</v>
      </c>
      <c r="D3015" s="55">
        <f t="shared" si="141"/>
        <v>-0.21999999999999886</v>
      </c>
      <c r="E3015" s="56">
        <f t="shared" si="140"/>
        <v>28599.999999999851</v>
      </c>
      <c r="F3015" s="57"/>
      <c r="G3015" s="56">
        <f t="shared" si="142"/>
        <v>1063659.9999999998</v>
      </c>
    </row>
    <row r="3016" spans="2:7">
      <c r="B3016" s="76">
        <v>40032</v>
      </c>
      <c r="C3016" s="77">
        <v>112.6</v>
      </c>
      <c r="D3016" s="55">
        <f t="shared" si="141"/>
        <v>0.27000000000001023</v>
      </c>
      <c r="E3016" s="56">
        <f t="shared" ref="E3016:E3079" si="143">$J$8*D3016</f>
        <v>-35100.000000001332</v>
      </c>
      <c r="F3016" s="57"/>
      <c r="G3016" s="56">
        <f t="shared" si="142"/>
        <v>1063659.9999999998</v>
      </c>
    </row>
    <row r="3017" spans="2:7">
      <c r="B3017" s="76">
        <v>40031</v>
      </c>
      <c r="C3017" s="77">
        <v>113.09</v>
      </c>
      <c r="D3017" s="55">
        <f t="shared" si="141"/>
        <v>-0.49000000000000909</v>
      </c>
      <c r="E3017" s="56">
        <f t="shared" si="143"/>
        <v>63700.000000001179</v>
      </c>
      <c r="F3017" s="57"/>
      <c r="G3017" s="56">
        <f t="shared" si="142"/>
        <v>1063659.9999999998</v>
      </c>
    </row>
    <row r="3018" spans="2:7">
      <c r="B3018" s="76">
        <v>40030</v>
      </c>
      <c r="C3018" s="77">
        <v>114.84</v>
      </c>
      <c r="D3018" s="55">
        <f t="shared" ref="D3018:D3081" si="144">C3017-C3018</f>
        <v>-1.75</v>
      </c>
      <c r="E3018" s="56">
        <f t="shared" si="143"/>
        <v>227500</v>
      </c>
      <c r="F3018" s="57"/>
      <c r="G3018" s="56">
        <f t="shared" ref="G3018:G3081" si="145">-PERCENTILE(E3018:E3278,1-$J$7)</f>
        <v>1063659.9999999998</v>
      </c>
    </row>
    <row r="3019" spans="2:7">
      <c r="B3019" s="76">
        <v>40029</v>
      </c>
      <c r="C3019" s="77">
        <v>114.27</v>
      </c>
      <c r="D3019" s="55">
        <f t="shared" si="144"/>
        <v>0.57000000000000739</v>
      </c>
      <c r="E3019" s="56">
        <f t="shared" si="143"/>
        <v>-74100.00000000096</v>
      </c>
      <c r="F3019" s="57"/>
      <c r="G3019" s="56">
        <f t="shared" si="145"/>
        <v>1063659.9999999998</v>
      </c>
    </row>
    <row r="3020" spans="2:7">
      <c r="B3020" s="76">
        <v>40028</v>
      </c>
      <c r="C3020" s="77">
        <v>113.6</v>
      </c>
      <c r="D3020" s="55">
        <f t="shared" si="144"/>
        <v>0.67000000000000171</v>
      </c>
      <c r="E3020" s="56">
        <f t="shared" si="143"/>
        <v>-87100.000000000218</v>
      </c>
      <c r="F3020" s="57"/>
      <c r="G3020" s="56">
        <f t="shared" si="145"/>
        <v>1063659.9999999998</v>
      </c>
    </row>
    <row r="3021" spans="2:7">
      <c r="B3021" s="76">
        <v>40027</v>
      </c>
      <c r="C3021" s="77">
        <v>115.75</v>
      </c>
      <c r="D3021" s="55">
        <f t="shared" si="144"/>
        <v>-2.1500000000000057</v>
      </c>
      <c r="E3021" s="56">
        <f t="shared" si="143"/>
        <v>279500.00000000076</v>
      </c>
      <c r="F3021" s="57"/>
      <c r="G3021" s="56">
        <f t="shared" si="145"/>
        <v>1063659.9999999998</v>
      </c>
    </row>
    <row r="3022" spans="2:7">
      <c r="B3022" s="76">
        <v>40026</v>
      </c>
      <c r="C3022" s="77">
        <v>116.54</v>
      </c>
      <c r="D3022" s="55">
        <f t="shared" si="144"/>
        <v>-0.79000000000000625</v>
      </c>
      <c r="E3022" s="56">
        <f t="shared" si="143"/>
        <v>102700.00000000081</v>
      </c>
      <c r="F3022" s="57"/>
      <c r="G3022" s="56">
        <f t="shared" si="145"/>
        <v>1063659.9999999998</v>
      </c>
    </row>
    <row r="3023" spans="2:7">
      <c r="B3023" s="76">
        <v>40025</v>
      </c>
      <c r="C3023" s="77">
        <v>117.25</v>
      </c>
      <c r="D3023" s="55">
        <f t="shared" si="144"/>
        <v>-0.70999999999999375</v>
      </c>
      <c r="E3023" s="56">
        <f t="shared" si="143"/>
        <v>92299.999999999185</v>
      </c>
      <c r="F3023" s="57"/>
      <c r="G3023" s="56">
        <f t="shared" si="145"/>
        <v>1063659.9999999998</v>
      </c>
    </row>
    <row r="3024" spans="2:7">
      <c r="B3024" s="76">
        <v>40024</v>
      </c>
      <c r="C3024" s="77">
        <v>117.36</v>
      </c>
      <c r="D3024" s="55">
        <f t="shared" si="144"/>
        <v>-0.10999999999999943</v>
      </c>
      <c r="E3024" s="56">
        <f t="shared" si="143"/>
        <v>14299.999999999925</v>
      </c>
      <c r="F3024" s="57"/>
      <c r="G3024" s="56">
        <f t="shared" si="145"/>
        <v>1063659.9999999998</v>
      </c>
    </row>
    <row r="3025" spans="2:7">
      <c r="B3025" s="76">
        <v>40023</v>
      </c>
      <c r="C3025" s="77">
        <v>116.1</v>
      </c>
      <c r="D3025" s="55">
        <f t="shared" si="144"/>
        <v>1.2600000000000051</v>
      </c>
      <c r="E3025" s="56">
        <f t="shared" si="143"/>
        <v>-163800.00000000067</v>
      </c>
      <c r="F3025" s="57"/>
      <c r="G3025" s="56">
        <f t="shared" si="145"/>
        <v>1063659.9999999998</v>
      </c>
    </row>
    <row r="3026" spans="2:7">
      <c r="B3026" s="76">
        <v>40022</v>
      </c>
      <c r="C3026" s="77">
        <v>117.25</v>
      </c>
      <c r="D3026" s="55">
        <f t="shared" si="144"/>
        <v>-1.1500000000000057</v>
      </c>
      <c r="E3026" s="56">
        <f t="shared" si="143"/>
        <v>149500.00000000073</v>
      </c>
      <c r="F3026" s="57"/>
      <c r="G3026" s="56">
        <f t="shared" si="145"/>
        <v>1063659.9999999998</v>
      </c>
    </row>
    <row r="3027" spans="2:7">
      <c r="B3027" s="76">
        <v>40021</v>
      </c>
      <c r="C3027" s="77">
        <v>117.5</v>
      </c>
      <c r="D3027" s="55">
        <f t="shared" si="144"/>
        <v>-0.25</v>
      </c>
      <c r="E3027" s="56">
        <f t="shared" si="143"/>
        <v>32500</v>
      </c>
      <c r="F3027" s="57"/>
      <c r="G3027" s="56">
        <f t="shared" si="145"/>
        <v>1063659.9999999998</v>
      </c>
    </row>
    <row r="3028" spans="2:7">
      <c r="B3028" s="76">
        <v>40020</v>
      </c>
      <c r="C3028" s="77">
        <v>116.97</v>
      </c>
      <c r="D3028" s="55">
        <f t="shared" si="144"/>
        <v>0.53000000000000114</v>
      </c>
      <c r="E3028" s="56">
        <f t="shared" si="143"/>
        <v>-68900.000000000146</v>
      </c>
      <c r="F3028" s="57"/>
      <c r="G3028" s="56">
        <f t="shared" si="145"/>
        <v>1111500</v>
      </c>
    </row>
    <row r="3029" spans="2:7">
      <c r="B3029" s="76">
        <v>40019</v>
      </c>
      <c r="C3029" s="77">
        <v>113.64</v>
      </c>
      <c r="D3029" s="55">
        <f t="shared" si="144"/>
        <v>3.3299999999999983</v>
      </c>
      <c r="E3029" s="56">
        <f t="shared" si="143"/>
        <v>-432899.99999999977</v>
      </c>
      <c r="F3029" s="57"/>
      <c r="G3029" s="56">
        <f t="shared" si="145"/>
        <v>1111500</v>
      </c>
    </row>
    <row r="3030" spans="2:7">
      <c r="B3030" s="76">
        <v>40018</v>
      </c>
      <c r="C3030" s="77">
        <v>112.89</v>
      </c>
      <c r="D3030" s="55">
        <f t="shared" si="144"/>
        <v>0.75</v>
      </c>
      <c r="E3030" s="56">
        <f t="shared" si="143"/>
        <v>-97500</v>
      </c>
      <c r="F3030" s="57"/>
      <c r="G3030" s="56">
        <f t="shared" si="145"/>
        <v>1111500</v>
      </c>
    </row>
    <row r="3031" spans="2:7">
      <c r="B3031" s="76">
        <v>40017</v>
      </c>
      <c r="C3031" s="77">
        <v>111.8</v>
      </c>
      <c r="D3031" s="55">
        <f t="shared" si="144"/>
        <v>1.0900000000000034</v>
      </c>
      <c r="E3031" s="56">
        <f t="shared" si="143"/>
        <v>-141700.00000000044</v>
      </c>
      <c r="F3031" s="57"/>
      <c r="G3031" s="56">
        <f t="shared" si="145"/>
        <v>1111500</v>
      </c>
    </row>
    <row r="3032" spans="2:7">
      <c r="B3032" s="76">
        <v>40016</v>
      </c>
      <c r="C3032" s="77">
        <v>112.65</v>
      </c>
      <c r="D3032" s="55">
        <f t="shared" si="144"/>
        <v>-0.85000000000000853</v>
      </c>
      <c r="E3032" s="56">
        <f t="shared" si="143"/>
        <v>110500.00000000111</v>
      </c>
      <c r="F3032" s="57"/>
      <c r="G3032" s="56">
        <f t="shared" si="145"/>
        <v>1111500</v>
      </c>
    </row>
    <row r="3033" spans="2:7">
      <c r="B3033" s="76">
        <v>40015</v>
      </c>
      <c r="C3033" s="77">
        <v>115.27</v>
      </c>
      <c r="D3033" s="55">
        <f t="shared" si="144"/>
        <v>-2.6199999999999903</v>
      </c>
      <c r="E3033" s="56">
        <f t="shared" si="143"/>
        <v>340599.99999999872</v>
      </c>
      <c r="F3033" s="57"/>
      <c r="G3033" s="56">
        <f t="shared" si="145"/>
        <v>1111500</v>
      </c>
    </row>
    <row r="3034" spans="2:7">
      <c r="B3034" s="76">
        <v>40014</v>
      </c>
      <c r="C3034" s="77">
        <v>117.8</v>
      </c>
      <c r="D3034" s="55">
        <f t="shared" si="144"/>
        <v>-2.5300000000000011</v>
      </c>
      <c r="E3034" s="56">
        <f t="shared" si="143"/>
        <v>328900.00000000017</v>
      </c>
      <c r="F3034" s="57"/>
      <c r="G3034" s="56">
        <f t="shared" si="145"/>
        <v>1111500</v>
      </c>
    </row>
    <row r="3035" spans="2:7">
      <c r="B3035" s="76">
        <v>40013</v>
      </c>
      <c r="C3035" s="77">
        <v>117.8</v>
      </c>
      <c r="D3035" s="55">
        <f t="shared" si="144"/>
        <v>0</v>
      </c>
      <c r="E3035" s="56">
        <f t="shared" si="143"/>
        <v>0</v>
      </c>
      <c r="F3035" s="57"/>
      <c r="G3035" s="56">
        <f t="shared" si="145"/>
        <v>1111500</v>
      </c>
    </row>
    <row r="3036" spans="2:7">
      <c r="B3036" s="76">
        <v>40012</v>
      </c>
      <c r="C3036" s="77">
        <v>119.6</v>
      </c>
      <c r="D3036" s="55">
        <f t="shared" si="144"/>
        <v>-1.7999999999999972</v>
      </c>
      <c r="E3036" s="56">
        <f t="shared" si="143"/>
        <v>233999.99999999962</v>
      </c>
      <c r="F3036" s="57"/>
      <c r="G3036" s="56">
        <f t="shared" si="145"/>
        <v>1111500</v>
      </c>
    </row>
    <row r="3037" spans="2:7">
      <c r="B3037" s="76">
        <v>40011</v>
      </c>
      <c r="C3037" s="77">
        <v>117.4</v>
      </c>
      <c r="D3037" s="55">
        <f t="shared" si="144"/>
        <v>2.1999999999999886</v>
      </c>
      <c r="E3037" s="56">
        <f t="shared" si="143"/>
        <v>-285999.99999999854</v>
      </c>
      <c r="F3037" s="57"/>
      <c r="G3037" s="56">
        <f t="shared" si="145"/>
        <v>1111500</v>
      </c>
    </row>
    <row r="3038" spans="2:7">
      <c r="B3038" s="76">
        <v>40010</v>
      </c>
      <c r="C3038" s="77">
        <v>118.01</v>
      </c>
      <c r="D3038" s="55">
        <f t="shared" si="144"/>
        <v>-0.60999999999999943</v>
      </c>
      <c r="E3038" s="56">
        <f t="shared" si="143"/>
        <v>79299.999999999927</v>
      </c>
      <c r="F3038" s="57"/>
      <c r="G3038" s="56">
        <f t="shared" si="145"/>
        <v>1111500</v>
      </c>
    </row>
    <row r="3039" spans="2:7">
      <c r="B3039" s="76">
        <v>40009</v>
      </c>
      <c r="C3039" s="77">
        <v>119.04</v>
      </c>
      <c r="D3039" s="55">
        <f t="shared" si="144"/>
        <v>-1.0300000000000011</v>
      </c>
      <c r="E3039" s="56">
        <f t="shared" si="143"/>
        <v>133900.00000000015</v>
      </c>
      <c r="F3039" s="57"/>
      <c r="G3039" s="56">
        <f t="shared" si="145"/>
        <v>1111500</v>
      </c>
    </row>
    <row r="3040" spans="2:7">
      <c r="B3040" s="76">
        <v>40008</v>
      </c>
      <c r="C3040" s="77">
        <v>117.44</v>
      </c>
      <c r="D3040" s="55">
        <f t="shared" si="144"/>
        <v>1.6000000000000085</v>
      </c>
      <c r="E3040" s="56">
        <f t="shared" si="143"/>
        <v>-208000.00000000111</v>
      </c>
      <c r="F3040" s="57"/>
      <c r="G3040" s="56">
        <f t="shared" si="145"/>
        <v>1111500</v>
      </c>
    </row>
    <row r="3041" spans="2:7">
      <c r="B3041" s="76">
        <v>40007</v>
      </c>
      <c r="C3041" s="77">
        <v>115.07</v>
      </c>
      <c r="D3041" s="55">
        <f t="shared" si="144"/>
        <v>2.3700000000000045</v>
      </c>
      <c r="E3041" s="56">
        <f t="shared" si="143"/>
        <v>-308100.00000000058</v>
      </c>
      <c r="F3041" s="57"/>
      <c r="G3041" s="56">
        <f t="shared" si="145"/>
        <v>1111500</v>
      </c>
    </row>
    <row r="3042" spans="2:7">
      <c r="B3042" s="76">
        <v>40006</v>
      </c>
      <c r="C3042" s="77">
        <v>115.8</v>
      </c>
      <c r="D3042" s="55">
        <f t="shared" si="144"/>
        <v>-0.73000000000000398</v>
      </c>
      <c r="E3042" s="56">
        <f t="shared" si="143"/>
        <v>94900.000000000524</v>
      </c>
      <c r="F3042" s="57"/>
      <c r="G3042" s="56">
        <f t="shared" si="145"/>
        <v>1111500</v>
      </c>
    </row>
    <row r="3043" spans="2:7">
      <c r="B3043" s="76">
        <v>40005</v>
      </c>
      <c r="C3043" s="77">
        <v>113.58</v>
      </c>
      <c r="D3043" s="55">
        <f t="shared" si="144"/>
        <v>2.2199999999999989</v>
      </c>
      <c r="E3043" s="56">
        <f t="shared" si="143"/>
        <v>-288599.99999999983</v>
      </c>
      <c r="F3043" s="57"/>
      <c r="G3043" s="56">
        <f t="shared" si="145"/>
        <v>1111500</v>
      </c>
    </row>
    <row r="3044" spans="2:7">
      <c r="B3044" s="76">
        <v>40004</v>
      </c>
      <c r="C3044" s="77">
        <v>112.56</v>
      </c>
      <c r="D3044" s="55">
        <f t="shared" si="144"/>
        <v>1.019999999999996</v>
      </c>
      <c r="E3044" s="56">
        <f t="shared" si="143"/>
        <v>-132599.99999999948</v>
      </c>
      <c r="F3044" s="57"/>
      <c r="G3044" s="56">
        <f t="shared" si="145"/>
        <v>1111500</v>
      </c>
    </row>
    <row r="3045" spans="2:7">
      <c r="B3045" s="76">
        <v>40003</v>
      </c>
      <c r="C3045" s="77">
        <v>111.81</v>
      </c>
      <c r="D3045" s="55">
        <f t="shared" si="144"/>
        <v>0.75</v>
      </c>
      <c r="E3045" s="56">
        <f t="shared" si="143"/>
        <v>-97500</v>
      </c>
      <c r="F3045" s="57"/>
      <c r="G3045" s="56">
        <f t="shared" si="145"/>
        <v>1111500</v>
      </c>
    </row>
    <row r="3046" spans="2:7">
      <c r="B3046" s="76">
        <v>40002</v>
      </c>
      <c r="C3046" s="77">
        <v>115.2</v>
      </c>
      <c r="D3046" s="55">
        <f t="shared" si="144"/>
        <v>-3.3900000000000006</v>
      </c>
      <c r="E3046" s="56">
        <f t="shared" si="143"/>
        <v>440700.00000000006</v>
      </c>
      <c r="F3046" s="57"/>
      <c r="G3046" s="56">
        <f t="shared" si="145"/>
        <v>1111500</v>
      </c>
    </row>
    <row r="3047" spans="2:7">
      <c r="B3047" s="76">
        <v>40001</v>
      </c>
      <c r="C3047" s="77">
        <v>116.98</v>
      </c>
      <c r="D3047" s="55">
        <f t="shared" si="144"/>
        <v>-1.7800000000000011</v>
      </c>
      <c r="E3047" s="56">
        <f t="shared" si="143"/>
        <v>231400.00000000015</v>
      </c>
      <c r="F3047" s="57"/>
      <c r="G3047" s="56">
        <f t="shared" si="145"/>
        <v>1111500</v>
      </c>
    </row>
    <row r="3048" spans="2:7">
      <c r="B3048" s="76">
        <v>40000</v>
      </c>
      <c r="C3048" s="77">
        <v>117.7</v>
      </c>
      <c r="D3048" s="55">
        <f t="shared" si="144"/>
        <v>-0.71999999999999886</v>
      </c>
      <c r="E3048" s="56">
        <f t="shared" si="143"/>
        <v>93599.999999999854</v>
      </c>
      <c r="F3048" s="57"/>
      <c r="G3048" s="56">
        <f t="shared" si="145"/>
        <v>1111500</v>
      </c>
    </row>
    <row r="3049" spans="2:7">
      <c r="B3049" s="76">
        <v>39999</v>
      </c>
      <c r="C3049" s="77">
        <v>115.9</v>
      </c>
      <c r="D3049" s="55">
        <f t="shared" si="144"/>
        <v>1.7999999999999972</v>
      </c>
      <c r="E3049" s="56">
        <f t="shared" si="143"/>
        <v>-233999.99999999962</v>
      </c>
      <c r="F3049" s="57"/>
      <c r="G3049" s="56">
        <f t="shared" si="145"/>
        <v>1111500</v>
      </c>
    </row>
    <row r="3050" spans="2:7">
      <c r="B3050" s="76">
        <v>39998</v>
      </c>
      <c r="C3050" s="77">
        <v>115.86</v>
      </c>
      <c r="D3050" s="55">
        <f t="shared" si="144"/>
        <v>4.0000000000006253E-2</v>
      </c>
      <c r="E3050" s="56">
        <f t="shared" si="143"/>
        <v>-5200.0000000008131</v>
      </c>
      <c r="F3050" s="57"/>
      <c r="G3050" s="56">
        <f t="shared" si="145"/>
        <v>1111500</v>
      </c>
    </row>
    <row r="3051" spans="2:7">
      <c r="B3051" s="76">
        <v>39997</v>
      </c>
      <c r="C3051" s="77">
        <v>113.7</v>
      </c>
      <c r="D3051" s="55">
        <f t="shared" si="144"/>
        <v>2.1599999999999966</v>
      </c>
      <c r="E3051" s="56">
        <f t="shared" si="143"/>
        <v>-280799.99999999953</v>
      </c>
      <c r="F3051" s="57"/>
      <c r="G3051" s="56">
        <f t="shared" si="145"/>
        <v>1111500</v>
      </c>
    </row>
    <row r="3052" spans="2:7">
      <c r="B3052" s="76">
        <v>39996</v>
      </c>
      <c r="C3052" s="77">
        <v>115.4</v>
      </c>
      <c r="D3052" s="55">
        <f t="shared" si="144"/>
        <v>-1.7000000000000028</v>
      </c>
      <c r="E3052" s="56">
        <f t="shared" si="143"/>
        <v>221000.00000000038</v>
      </c>
      <c r="F3052" s="57"/>
      <c r="G3052" s="56">
        <f t="shared" si="145"/>
        <v>1111500</v>
      </c>
    </row>
    <row r="3053" spans="2:7">
      <c r="B3053" s="76">
        <v>39995</v>
      </c>
      <c r="C3053" s="77">
        <v>118.51</v>
      </c>
      <c r="D3053" s="55">
        <f t="shared" si="144"/>
        <v>-3.1099999999999994</v>
      </c>
      <c r="E3053" s="56">
        <f t="shared" si="143"/>
        <v>404299.99999999994</v>
      </c>
      <c r="F3053" s="57"/>
      <c r="G3053" s="56">
        <f t="shared" si="145"/>
        <v>1111500</v>
      </c>
    </row>
    <row r="3054" spans="2:7">
      <c r="B3054" s="76">
        <v>39994</v>
      </c>
      <c r="C3054" s="77">
        <v>115.14</v>
      </c>
      <c r="D3054" s="55">
        <f t="shared" si="144"/>
        <v>3.3700000000000045</v>
      </c>
      <c r="E3054" s="56">
        <f t="shared" si="143"/>
        <v>-438100.00000000058</v>
      </c>
      <c r="F3054" s="57"/>
      <c r="G3054" s="56">
        <f t="shared" si="145"/>
        <v>1111500</v>
      </c>
    </row>
    <row r="3055" spans="2:7">
      <c r="B3055" s="76">
        <v>39993</v>
      </c>
      <c r="C3055" s="77">
        <v>116.2</v>
      </c>
      <c r="D3055" s="55">
        <f t="shared" si="144"/>
        <v>-1.0600000000000023</v>
      </c>
      <c r="E3055" s="56">
        <f t="shared" si="143"/>
        <v>137800.00000000029</v>
      </c>
      <c r="F3055" s="57"/>
      <c r="G3055" s="56">
        <f t="shared" si="145"/>
        <v>1111500</v>
      </c>
    </row>
    <row r="3056" spans="2:7">
      <c r="B3056" s="76">
        <v>39992</v>
      </c>
      <c r="C3056" s="77">
        <v>113.74</v>
      </c>
      <c r="D3056" s="55">
        <f t="shared" si="144"/>
        <v>2.460000000000008</v>
      </c>
      <c r="E3056" s="56">
        <f t="shared" si="143"/>
        <v>-319800.00000000105</v>
      </c>
      <c r="F3056" s="57"/>
      <c r="G3056" s="56">
        <f t="shared" si="145"/>
        <v>1111500</v>
      </c>
    </row>
    <row r="3057" spans="2:7">
      <c r="B3057" s="76">
        <v>39991</v>
      </c>
      <c r="C3057" s="77">
        <v>114.85</v>
      </c>
      <c r="D3057" s="55">
        <f t="shared" si="144"/>
        <v>-1.1099999999999994</v>
      </c>
      <c r="E3057" s="56">
        <f t="shared" si="143"/>
        <v>144299.99999999991</v>
      </c>
      <c r="F3057" s="57"/>
      <c r="G3057" s="56">
        <f t="shared" si="145"/>
        <v>1111500</v>
      </c>
    </row>
    <row r="3058" spans="2:7">
      <c r="B3058" s="76">
        <v>39990</v>
      </c>
      <c r="C3058" s="77">
        <v>112.67</v>
      </c>
      <c r="D3058" s="55">
        <f t="shared" si="144"/>
        <v>2.1799999999999926</v>
      </c>
      <c r="E3058" s="56">
        <f t="shared" si="143"/>
        <v>-283399.99999999901</v>
      </c>
      <c r="F3058" s="57"/>
      <c r="G3058" s="56">
        <f t="shared" si="145"/>
        <v>1111500</v>
      </c>
    </row>
    <row r="3059" spans="2:7">
      <c r="B3059" s="76">
        <v>39989</v>
      </c>
      <c r="C3059" s="77">
        <v>112</v>
      </c>
      <c r="D3059" s="55">
        <f t="shared" si="144"/>
        <v>0.67000000000000171</v>
      </c>
      <c r="E3059" s="56">
        <f t="shared" si="143"/>
        <v>-87100.000000000218</v>
      </c>
      <c r="F3059" s="57"/>
      <c r="G3059" s="56">
        <f t="shared" si="145"/>
        <v>1111500</v>
      </c>
    </row>
    <row r="3060" spans="2:7">
      <c r="B3060" s="76">
        <v>39988</v>
      </c>
      <c r="C3060" s="77">
        <v>114.83</v>
      </c>
      <c r="D3060" s="55">
        <f t="shared" si="144"/>
        <v>-2.8299999999999983</v>
      </c>
      <c r="E3060" s="56">
        <f t="shared" si="143"/>
        <v>367899.99999999977</v>
      </c>
      <c r="F3060" s="57"/>
      <c r="G3060" s="56">
        <f t="shared" si="145"/>
        <v>1111500</v>
      </c>
    </row>
    <row r="3061" spans="2:7">
      <c r="B3061" s="76">
        <v>39987</v>
      </c>
      <c r="C3061" s="77">
        <v>114.47</v>
      </c>
      <c r="D3061" s="55">
        <f t="shared" si="144"/>
        <v>0.35999999999999943</v>
      </c>
      <c r="E3061" s="56">
        <f t="shared" si="143"/>
        <v>-46799.999999999927</v>
      </c>
      <c r="F3061" s="57"/>
      <c r="G3061" s="56">
        <f t="shared" si="145"/>
        <v>1111500</v>
      </c>
    </row>
    <row r="3062" spans="2:7">
      <c r="B3062" s="76">
        <v>39986</v>
      </c>
      <c r="C3062" s="77">
        <v>106.5</v>
      </c>
      <c r="D3062" s="55">
        <f t="shared" si="144"/>
        <v>7.9699999999999989</v>
      </c>
      <c r="E3062" s="56">
        <f t="shared" si="143"/>
        <v>-1036099.9999999999</v>
      </c>
      <c r="F3062" s="57"/>
      <c r="G3062" s="56">
        <f t="shared" si="145"/>
        <v>1111500</v>
      </c>
    </row>
    <row r="3063" spans="2:7">
      <c r="B3063" s="76">
        <v>39985</v>
      </c>
      <c r="C3063" s="77">
        <v>99.7</v>
      </c>
      <c r="D3063" s="55">
        <f t="shared" si="144"/>
        <v>6.7999999999999972</v>
      </c>
      <c r="E3063" s="56">
        <f t="shared" si="143"/>
        <v>-883999.99999999965</v>
      </c>
      <c r="F3063" s="57"/>
      <c r="G3063" s="56">
        <f t="shared" si="145"/>
        <v>1111500</v>
      </c>
    </row>
    <row r="3064" spans="2:7">
      <c r="B3064" s="76">
        <v>39984</v>
      </c>
      <c r="C3064" s="77">
        <v>96.75</v>
      </c>
      <c r="D3064" s="55">
        <f t="shared" si="144"/>
        <v>2.9500000000000028</v>
      </c>
      <c r="E3064" s="56">
        <f t="shared" si="143"/>
        <v>-383500.00000000035</v>
      </c>
      <c r="F3064" s="57"/>
      <c r="G3064" s="56">
        <f t="shared" si="145"/>
        <v>1111500</v>
      </c>
    </row>
    <row r="3065" spans="2:7">
      <c r="B3065" s="76">
        <v>39983</v>
      </c>
      <c r="C3065" s="77">
        <v>96.2</v>
      </c>
      <c r="D3065" s="55">
        <f t="shared" si="144"/>
        <v>0.54999999999999716</v>
      </c>
      <c r="E3065" s="56">
        <f t="shared" si="143"/>
        <v>-71499.999999999636</v>
      </c>
      <c r="F3065" s="57"/>
      <c r="G3065" s="56">
        <f t="shared" si="145"/>
        <v>1111500</v>
      </c>
    </row>
    <row r="3066" spans="2:7">
      <c r="B3066" s="76">
        <v>39982</v>
      </c>
      <c r="C3066" s="77">
        <v>96.2</v>
      </c>
      <c r="D3066" s="55">
        <f t="shared" si="144"/>
        <v>0</v>
      </c>
      <c r="E3066" s="56">
        <f t="shared" si="143"/>
        <v>0</v>
      </c>
      <c r="F3066" s="57"/>
      <c r="G3066" s="56">
        <f t="shared" si="145"/>
        <v>1111500</v>
      </c>
    </row>
    <row r="3067" spans="2:7">
      <c r="B3067" s="76">
        <v>39981</v>
      </c>
      <c r="C3067" s="77">
        <v>97.43</v>
      </c>
      <c r="D3067" s="55">
        <f t="shared" si="144"/>
        <v>-1.230000000000004</v>
      </c>
      <c r="E3067" s="56">
        <f t="shared" si="143"/>
        <v>159900.00000000052</v>
      </c>
      <c r="F3067" s="57"/>
      <c r="G3067" s="56">
        <f t="shared" si="145"/>
        <v>1111500</v>
      </c>
    </row>
    <row r="3068" spans="2:7">
      <c r="B3068" s="76">
        <v>39980</v>
      </c>
      <c r="C3068" s="77">
        <v>99.05</v>
      </c>
      <c r="D3068" s="55">
        <f t="shared" si="144"/>
        <v>-1.6199999999999903</v>
      </c>
      <c r="E3068" s="56">
        <f t="shared" si="143"/>
        <v>210599.99999999875</v>
      </c>
      <c r="F3068" s="57"/>
      <c r="G3068" s="56">
        <f t="shared" si="145"/>
        <v>1111500</v>
      </c>
    </row>
    <row r="3069" spans="2:7">
      <c r="B3069" s="76">
        <v>39979</v>
      </c>
      <c r="C3069" s="77">
        <v>96</v>
      </c>
      <c r="D3069" s="55">
        <f t="shared" si="144"/>
        <v>3.0499999999999972</v>
      </c>
      <c r="E3069" s="56">
        <f t="shared" si="143"/>
        <v>-396499.99999999965</v>
      </c>
      <c r="F3069" s="57"/>
      <c r="G3069" s="56">
        <f t="shared" si="145"/>
        <v>1111500</v>
      </c>
    </row>
    <row r="3070" spans="2:7">
      <c r="B3070" s="76">
        <v>39978</v>
      </c>
      <c r="C3070" s="77">
        <v>97.95</v>
      </c>
      <c r="D3070" s="55">
        <f t="shared" si="144"/>
        <v>-1.9500000000000028</v>
      </c>
      <c r="E3070" s="56">
        <f t="shared" si="143"/>
        <v>253500.00000000038</v>
      </c>
      <c r="F3070" s="57"/>
      <c r="G3070" s="56">
        <f t="shared" si="145"/>
        <v>1111500</v>
      </c>
    </row>
    <row r="3071" spans="2:7">
      <c r="B3071" s="76">
        <v>39977</v>
      </c>
      <c r="C3071" s="77">
        <v>98.21</v>
      </c>
      <c r="D3071" s="55">
        <f t="shared" si="144"/>
        <v>-0.25999999999999091</v>
      </c>
      <c r="E3071" s="56">
        <f t="shared" si="143"/>
        <v>33799.999999998821</v>
      </c>
      <c r="F3071" s="57"/>
      <c r="G3071" s="56">
        <f t="shared" si="145"/>
        <v>1111500</v>
      </c>
    </row>
    <row r="3072" spans="2:7">
      <c r="B3072" s="76">
        <v>39976</v>
      </c>
      <c r="C3072" s="77">
        <v>92</v>
      </c>
      <c r="D3072" s="55">
        <f t="shared" si="144"/>
        <v>6.2099999999999937</v>
      </c>
      <c r="E3072" s="56">
        <f t="shared" si="143"/>
        <v>-807299.99999999919</v>
      </c>
      <c r="F3072" s="57"/>
      <c r="G3072" s="56">
        <f t="shared" si="145"/>
        <v>1111500</v>
      </c>
    </row>
    <row r="3073" spans="2:7">
      <c r="B3073" s="76">
        <v>39975</v>
      </c>
      <c r="C3073" s="77">
        <v>90.39</v>
      </c>
      <c r="D3073" s="55">
        <f t="shared" si="144"/>
        <v>1.6099999999999994</v>
      </c>
      <c r="E3073" s="56">
        <f t="shared" si="143"/>
        <v>-209299.99999999991</v>
      </c>
      <c r="F3073" s="57"/>
      <c r="G3073" s="56">
        <f t="shared" si="145"/>
        <v>1111500</v>
      </c>
    </row>
    <row r="3074" spans="2:7">
      <c r="B3074" s="76">
        <v>39974</v>
      </c>
      <c r="C3074" s="77">
        <v>94.66</v>
      </c>
      <c r="D3074" s="55">
        <f t="shared" si="144"/>
        <v>-4.269999999999996</v>
      </c>
      <c r="E3074" s="56">
        <f t="shared" si="143"/>
        <v>555099.99999999953</v>
      </c>
      <c r="F3074" s="57"/>
      <c r="G3074" s="56">
        <f t="shared" si="145"/>
        <v>1111500</v>
      </c>
    </row>
    <row r="3075" spans="2:7">
      <c r="B3075" s="76">
        <v>39973</v>
      </c>
      <c r="C3075" s="77">
        <v>96.18</v>
      </c>
      <c r="D3075" s="55">
        <f t="shared" si="144"/>
        <v>-1.5200000000000102</v>
      </c>
      <c r="E3075" s="56">
        <f t="shared" si="143"/>
        <v>197600.00000000134</v>
      </c>
      <c r="F3075" s="57"/>
      <c r="G3075" s="56">
        <f t="shared" si="145"/>
        <v>1111500</v>
      </c>
    </row>
    <row r="3076" spans="2:7">
      <c r="B3076" s="76">
        <v>39972</v>
      </c>
      <c r="C3076" s="77">
        <v>95.04</v>
      </c>
      <c r="D3076" s="55">
        <f t="shared" si="144"/>
        <v>1.1400000000000006</v>
      </c>
      <c r="E3076" s="56">
        <f t="shared" si="143"/>
        <v>-148200.00000000009</v>
      </c>
      <c r="F3076" s="57"/>
      <c r="G3076" s="56">
        <f t="shared" si="145"/>
        <v>1111500</v>
      </c>
    </row>
    <row r="3077" spans="2:7">
      <c r="B3077" s="76">
        <v>39971</v>
      </c>
      <c r="C3077" s="77">
        <v>94.41</v>
      </c>
      <c r="D3077" s="55">
        <f t="shared" si="144"/>
        <v>0.63000000000000966</v>
      </c>
      <c r="E3077" s="56">
        <f t="shared" si="143"/>
        <v>-81900.000000001251</v>
      </c>
      <c r="F3077" s="57"/>
      <c r="G3077" s="56">
        <f t="shared" si="145"/>
        <v>1111500</v>
      </c>
    </row>
    <row r="3078" spans="2:7">
      <c r="B3078" s="76">
        <v>39970</v>
      </c>
      <c r="C3078" s="77">
        <v>99.5</v>
      </c>
      <c r="D3078" s="55">
        <f t="shared" si="144"/>
        <v>-5.0900000000000034</v>
      </c>
      <c r="E3078" s="56">
        <f t="shared" si="143"/>
        <v>661700.00000000047</v>
      </c>
      <c r="F3078" s="57"/>
      <c r="G3078" s="56">
        <f t="shared" si="145"/>
        <v>1111500</v>
      </c>
    </row>
    <row r="3079" spans="2:7">
      <c r="B3079" s="76">
        <v>39969</v>
      </c>
      <c r="C3079" s="77">
        <v>95.4</v>
      </c>
      <c r="D3079" s="55">
        <f t="shared" si="144"/>
        <v>4.0999999999999943</v>
      </c>
      <c r="E3079" s="56">
        <f t="shared" si="143"/>
        <v>-532999.9999999993</v>
      </c>
      <c r="F3079" s="57"/>
      <c r="G3079" s="56">
        <f t="shared" si="145"/>
        <v>1111500</v>
      </c>
    </row>
    <row r="3080" spans="2:7">
      <c r="B3080" s="76">
        <v>39968</v>
      </c>
      <c r="C3080" s="77">
        <v>93.51</v>
      </c>
      <c r="D3080" s="55">
        <f t="shared" si="144"/>
        <v>1.8900000000000006</v>
      </c>
      <c r="E3080" s="56">
        <f t="shared" ref="E3080:E3143" si="146">$J$8*D3080</f>
        <v>-245700.00000000009</v>
      </c>
      <c r="F3080" s="57"/>
      <c r="G3080" s="56">
        <f t="shared" si="145"/>
        <v>1111500</v>
      </c>
    </row>
    <row r="3081" spans="2:7">
      <c r="B3081" s="76">
        <v>39967</v>
      </c>
      <c r="C3081" s="77">
        <v>89.1</v>
      </c>
      <c r="D3081" s="55">
        <f t="shared" si="144"/>
        <v>4.4100000000000108</v>
      </c>
      <c r="E3081" s="56">
        <f t="shared" si="146"/>
        <v>-573300.0000000014</v>
      </c>
      <c r="F3081" s="57"/>
      <c r="G3081" s="56">
        <f t="shared" si="145"/>
        <v>1111500</v>
      </c>
    </row>
    <row r="3082" spans="2:7">
      <c r="B3082" s="76">
        <v>39966</v>
      </c>
      <c r="C3082" s="77">
        <v>89.08</v>
      </c>
      <c r="D3082" s="55">
        <f t="shared" ref="D3082:D3145" si="147">C3081-C3082</f>
        <v>1.9999999999996021E-2</v>
      </c>
      <c r="E3082" s="56">
        <f t="shared" si="146"/>
        <v>-2599.9999999994825</v>
      </c>
      <c r="F3082" s="57"/>
      <c r="G3082" s="56">
        <f t="shared" ref="G3082:G3137" si="148">-PERCENTILE(E3082:E3342,1-$J$7)</f>
        <v>1111500</v>
      </c>
    </row>
    <row r="3083" spans="2:7">
      <c r="B3083" s="76">
        <v>39965</v>
      </c>
      <c r="C3083" s="77">
        <v>88.3</v>
      </c>
      <c r="D3083" s="55">
        <f t="shared" si="147"/>
        <v>0.78000000000000114</v>
      </c>
      <c r="E3083" s="56">
        <f t="shared" si="146"/>
        <v>-101400.00000000015</v>
      </c>
      <c r="F3083" s="57"/>
      <c r="G3083" s="56">
        <f t="shared" si="148"/>
        <v>1111500</v>
      </c>
    </row>
    <row r="3084" spans="2:7">
      <c r="B3084" s="76">
        <v>39964</v>
      </c>
      <c r="C3084" s="77">
        <v>92.6</v>
      </c>
      <c r="D3084" s="55">
        <f t="shared" si="147"/>
        <v>-4.2999999999999972</v>
      </c>
      <c r="E3084" s="56">
        <f t="shared" si="146"/>
        <v>558999.99999999965</v>
      </c>
      <c r="F3084" s="57"/>
      <c r="G3084" s="56">
        <f t="shared" si="148"/>
        <v>1111500</v>
      </c>
    </row>
    <row r="3085" spans="2:7">
      <c r="B3085" s="76">
        <v>39963</v>
      </c>
      <c r="C3085" s="77">
        <v>90.1</v>
      </c>
      <c r="D3085" s="55">
        <f t="shared" si="147"/>
        <v>2.5</v>
      </c>
      <c r="E3085" s="56">
        <f t="shared" si="146"/>
        <v>-325000</v>
      </c>
      <c r="F3085" s="57"/>
      <c r="G3085" s="56">
        <f t="shared" si="148"/>
        <v>1111500</v>
      </c>
    </row>
    <row r="3086" spans="2:7">
      <c r="B3086" s="76">
        <v>39962</v>
      </c>
      <c r="C3086" s="77">
        <v>95.56</v>
      </c>
      <c r="D3086" s="55">
        <f t="shared" si="147"/>
        <v>-5.460000000000008</v>
      </c>
      <c r="E3086" s="56">
        <f t="shared" si="146"/>
        <v>709800.00000000105</v>
      </c>
      <c r="F3086" s="57"/>
      <c r="G3086" s="56">
        <f t="shared" si="148"/>
        <v>1111500</v>
      </c>
    </row>
    <row r="3087" spans="2:7">
      <c r="B3087" s="76">
        <v>39961</v>
      </c>
      <c r="C3087" s="77">
        <v>94.96</v>
      </c>
      <c r="D3087" s="55">
        <f t="shared" si="147"/>
        <v>0.60000000000000853</v>
      </c>
      <c r="E3087" s="56">
        <f t="shared" si="146"/>
        <v>-78000.000000001106</v>
      </c>
      <c r="F3087" s="57"/>
      <c r="G3087" s="56">
        <f t="shared" si="148"/>
        <v>1111500</v>
      </c>
    </row>
    <row r="3088" spans="2:7">
      <c r="B3088" s="76">
        <v>39960</v>
      </c>
      <c r="C3088" s="77">
        <v>98.39</v>
      </c>
      <c r="D3088" s="55">
        <f t="shared" si="147"/>
        <v>-3.4300000000000068</v>
      </c>
      <c r="E3088" s="56">
        <f t="shared" si="146"/>
        <v>445900.00000000087</v>
      </c>
      <c r="F3088" s="57"/>
      <c r="G3088" s="56">
        <f t="shared" si="148"/>
        <v>1111500</v>
      </c>
    </row>
    <row r="3089" spans="2:7">
      <c r="B3089" s="76">
        <v>39959</v>
      </c>
      <c r="C3089" s="77">
        <v>95.49</v>
      </c>
      <c r="D3089" s="55">
        <f t="shared" si="147"/>
        <v>2.9000000000000057</v>
      </c>
      <c r="E3089" s="56">
        <f t="shared" si="146"/>
        <v>-377000.00000000076</v>
      </c>
      <c r="F3089" s="57"/>
      <c r="G3089" s="56">
        <f t="shared" si="148"/>
        <v>1111500</v>
      </c>
    </row>
    <row r="3090" spans="2:7">
      <c r="B3090" s="76">
        <v>39958</v>
      </c>
      <c r="C3090" s="77">
        <v>99.29</v>
      </c>
      <c r="D3090" s="55">
        <f t="shared" si="147"/>
        <v>-3.8000000000000114</v>
      </c>
      <c r="E3090" s="56">
        <f t="shared" si="146"/>
        <v>494000.00000000146</v>
      </c>
      <c r="F3090" s="57"/>
      <c r="G3090" s="56">
        <f t="shared" si="148"/>
        <v>1111500</v>
      </c>
    </row>
    <row r="3091" spans="2:7">
      <c r="B3091" s="76">
        <v>39957</v>
      </c>
      <c r="C3091" s="77">
        <v>106.47</v>
      </c>
      <c r="D3091" s="55">
        <f t="shared" si="147"/>
        <v>-7.1799999999999926</v>
      </c>
      <c r="E3091" s="56">
        <f t="shared" si="146"/>
        <v>933399.99999999907</v>
      </c>
      <c r="F3091" s="57"/>
      <c r="G3091" s="56">
        <f t="shared" si="148"/>
        <v>1111500</v>
      </c>
    </row>
    <row r="3092" spans="2:7">
      <c r="B3092" s="76">
        <v>39956</v>
      </c>
      <c r="C3092" s="77">
        <v>107.55</v>
      </c>
      <c r="D3092" s="55">
        <f t="shared" si="147"/>
        <v>-1.0799999999999983</v>
      </c>
      <c r="E3092" s="56">
        <f t="shared" si="146"/>
        <v>140399.99999999977</v>
      </c>
      <c r="F3092" s="57"/>
      <c r="G3092" s="56">
        <f t="shared" si="148"/>
        <v>1111500</v>
      </c>
    </row>
    <row r="3093" spans="2:7">
      <c r="B3093" s="76">
        <v>39955</v>
      </c>
      <c r="C3093" s="77">
        <v>106</v>
      </c>
      <c r="D3093" s="55">
        <f t="shared" si="147"/>
        <v>1.5499999999999972</v>
      </c>
      <c r="E3093" s="56">
        <f t="shared" si="146"/>
        <v>-201499.99999999962</v>
      </c>
      <c r="F3093" s="57"/>
      <c r="G3093" s="56">
        <f t="shared" si="148"/>
        <v>1111500</v>
      </c>
    </row>
    <row r="3094" spans="2:7">
      <c r="B3094" s="76">
        <v>39954</v>
      </c>
      <c r="C3094" s="77">
        <v>104.91</v>
      </c>
      <c r="D3094" s="55">
        <f t="shared" si="147"/>
        <v>1.0900000000000034</v>
      </c>
      <c r="E3094" s="56">
        <f t="shared" si="146"/>
        <v>-141700.00000000044</v>
      </c>
      <c r="F3094" s="57"/>
      <c r="G3094" s="56">
        <f t="shared" si="148"/>
        <v>1111500</v>
      </c>
    </row>
    <row r="3095" spans="2:7">
      <c r="B3095" s="76">
        <v>39953</v>
      </c>
      <c r="C3095" s="77">
        <v>102.3</v>
      </c>
      <c r="D3095" s="55">
        <f t="shared" si="147"/>
        <v>2.6099999999999994</v>
      </c>
      <c r="E3095" s="56">
        <f t="shared" si="146"/>
        <v>-339299.99999999994</v>
      </c>
      <c r="F3095" s="57"/>
      <c r="G3095" s="56">
        <f t="shared" si="148"/>
        <v>1111500</v>
      </c>
    </row>
    <row r="3096" spans="2:7">
      <c r="B3096" s="76">
        <v>39952</v>
      </c>
      <c r="C3096" s="77">
        <v>106.05</v>
      </c>
      <c r="D3096" s="55">
        <f t="shared" si="147"/>
        <v>-3.75</v>
      </c>
      <c r="E3096" s="56">
        <f t="shared" si="146"/>
        <v>487500</v>
      </c>
      <c r="F3096" s="57"/>
      <c r="G3096" s="56">
        <f t="shared" si="148"/>
        <v>1111500</v>
      </c>
    </row>
    <row r="3097" spans="2:7">
      <c r="B3097" s="76">
        <v>39951</v>
      </c>
      <c r="C3097" s="77">
        <v>99.9</v>
      </c>
      <c r="D3097" s="55">
        <f t="shared" si="147"/>
        <v>6.1499999999999915</v>
      </c>
      <c r="E3097" s="56">
        <f t="shared" si="146"/>
        <v>-799499.99999999884</v>
      </c>
      <c r="F3097" s="57"/>
      <c r="G3097" s="56">
        <f t="shared" si="148"/>
        <v>1111500</v>
      </c>
    </row>
    <row r="3098" spans="2:7">
      <c r="B3098" s="76">
        <v>39950</v>
      </c>
      <c r="C3098" s="77">
        <v>102.59</v>
      </c>
      <c r="D3098" s="55">
        <f t="shared" si="147"/>
        <v>-2.6899999999999977</v>
      </c>
      <c r="E3098" s="56">
        <f t="shared" si="146"/>
        <v>349699.99999999971</v>
      </c>
      <c r="F3098" s="57"/>
      <c r="G3098" s="56">
        <f t="shared" si="148"/>
        <v>1111500</v>
      </c>
    </row>
    <row r="3099" spans="2:7">
      <c r="B3099" s="76">
        <v>39949</v>
      </c>
      <c r="C3099" s="77">
        <v>105.3</v>
      </c>
      <c r="D3099" s="55">
        <f t="shared" si="147"/>
        <v>-2.7099999999999937</v>
      </c>
      <c r="E3099" s="56">
        <f t="shared" si="146"/>
        <v>352299.99999999919</v>
      </c>
      <c r="F3099" s="57"/>
      <c r="G3099" s="56">
        <f t="shared" si="148"/>
        <v>1111500</v>
      </c>
    </row>
    <row r="3100" spans="2:7">
      <c r="B3100" s="76">
        <v>39948</v>
      </c>
      <c r="C3100" s="77">
        <v>104</v>
      </c>
      <c r="D3100" s="55">
        <f t="shared" si="147"/>
        <v>1.2999999999999972</v>
      </c>
      <c r="E3100" s="56">
        <f t="shared" si="146"/>
        <v>-168999.99999999962</v>
      </c>
      <c r="F3100" s="57"/>
      <c r="G3100" s="56">
        <f t="shared" si="148"/>
        <v>1111500</v>
      </c>
    </row>
    <row r="3101" spans="2:7">
      <c r="B3101" s="76">
        <v>39947</v>
      </c>
      <c r="C3101" s="77">
        <v>108.9</v>
      </c>
      <c r="D3101" s="55">
        <f t="shared" si="147"/>
        <v>-4.9000000000000057</v>
      </c>
      <c r="E3101" s="56">
        <f t="shared" si="146"/>
        <v>637000.0000000007</v>
      </c>
      <c r="F3101" s="57"/>
      <c r="G3101" s="56">
        <f t="shared" si="148"/>
        <v>1111500</v>
      </c>
    </row>
    <row r="3102" spans="2:7">
      <c r="B3102" s="76">
        <v>39946</v>
      </c>
      <c r="C3102" s="77">
        <v>107.51</v>
      </c>
      <c r="D3102" s="55">
        <f t="shared" si="147"/>
        <v>1.3900000000000006</v>
      </c>
      <c r="E3102" s="56">
        <f t="shared" si="146"/>
        <v>-180700.00000000009</v>
      </c>
      <c r="F3102" s="57"/>
      <c r="G3102" s="56">
        <f t="shared" si="148"/>
        <v>1111500</v>
      </c>
    </row>
    <row r="3103" spans="2:7">
      <c r="B3103" s="76">
        <v>39945</v>
      </c>
      <c r="C3103" s="77">
        <v>111.5</v>
      </c>
      <c r="D3103" s="55">
        <f t="shared" si="147"/>
        <v>-3.9899999999999949</v>
      </c>
      <c r="E3103" s="56">
        <f t="shared" si="146"/>
        <v>518699.99999999936</v>
      </c>
      <c r="F3103" s="57"/>
      <c r="G3103" s="56">
        <f t="shared" si="148"/>
        <v>1111500</v>
      </c>
    </row>
    <row r="3104" spans="2:7">
      <c r="B3104" s="76">
        <v>39944</v>
      </c>
      <c r="C3104" s="77">
        <v>115</v>
      </c>
      <c r="D3104" s="55">
        <f t="shared" si="147"/>
        <v>-3.5</v>
      </c>
      <c r="E3104" s="56">
        <f t="shared" si="146"/>
        <v>455000</v>
      </c>
      <c r="F3104" s="57"/>
      <c r="G3104" s="56">
        <f t="shared" si="148"/>
        <v>1111500</v>
      </c>
    </row>
    <row r="3105" spans="2:7">
      <c r="B3105" s="76">
        <v>39943</v>
      </c>
      <c r="C3105" s="77">
        <v>115</v>
      </c>
      <c r="D3105" s="55">
        <f t="shared" si="147"/>
        <v>0</v>
      </c>
      <c r="E3105" s="56">
        <f t="shared" si="146"/>
        <v>0</v>
      </c>
      <c r="F3105" s="57"/>
      <c r="G3105" s="56">
        <f t="shared" si="148"/>
        <v>1111500</v>
      </c>
    </row>
    <row r="3106" spans="2:7">
      <c r="B3106" s="76">
        <v>39942</v>
      </c>
      <c r="C3106" s="77">
        <v>116.78</v>
      </c>
      <c r="D3106" s="55">
        <f t="shared" si="147"/>
        <v>-1.7800000000000011</v>
      </c>
      <c r="E3106" s="56">
        <f t="shared" si="146"/>
        <v>231400.00000000015</v>
      </c>
      <c r="F3106" s="57"/>
      <c r="G3106" s="56">
        <f t="shared" si="148"/>
        <v>1111500</v>
      </c>
    </row>
    <row r="3107" spans="2:7">
      <c r="B3107" s="76">
        <v>39941</v>
      </c>
      <c r="C3107" s="77">
        <v>115.1</v>
      </c>
      <c r="D3107" s="55">
        <f t="shared" si="147"/>
        <v>1.6800000000000068</v>
      </c>
      <c r="E3107" s="56">
        <f t="shared" si="146"/>
        <v>-218400.00000000087</v>
      </c>
      <c r="F3107" s="57"/>
      <c r="G3107" s="56">
        <f t="shared" si="148"/>
        <v>1111500</v>
      </c>
    </row>
    <row r="3108" spans="2:7">
      <c r="B3108" s="76">
        <v>39940</v>
      </c>
      <c r="C3108" s="77">
        <v>113.75</v>
      </c>
      <c r="D3108" s="55">
        <f t="shared" si="147"/>
        <v>1.3499999999999943</v>
      </c>
      <c r="E3108" s="56">
        <f t="shared" si="146"/>
        <v>-175499.99999999927</v>
      </c>
      <c r="F3108" s="57"/>
      <c r="G3108" s="56">
        <f t="shared" si="148"/>
        <v>1111500</v>
      </c>
    </row>
    <row r="3109" spans="2:7">
      <c r="B3109" s="76">
        <v>39939</v>
      </c>
      <c r="C3109" s="77">
        <v>114.9</v>
      </c>
      <c r="D3109" s="55">
        <f t="shared" si="147"/>
        <v>-1.1500000000000057</v>
      </c>
      <c r="E3109" s="56">
        <f t="shared" si="146"/>
        <v>149500.00000000073</v>
      </c>
      <c r="F3109" s="57"/>
      <c r="G3109" s="56">
        <f t="shared" si="148"/>
        <v>1111500</v>
      </c>
    </row>
    <row r="3110" spans="2:7">
      <c r="B3110" s="76">
        <v>39938</v>
      </c>
      <c r="C3110" s="77">
        <v>112</v>
      </c>
      <c r="D3110" s="55">
        <f t="shared" si="147"/>
        <v>2.9000000000000057</v>
      </c>
      <c r="E3110" s="56">
        <f t="shared" si="146"/>
        <v>-377000.00000000076</v>
      </c>
      <c r="F3110" s="57"/>
      <c r="G3110" s="56">
        <f t="shared" si="148"/>
        <v>1111500</v>
      </c>
    </row>
    <row r="3111" spans="2:7">
      <c r="B3111" s="76">
        <v>39937</v>
      </c>
      <c r="C3111" s="77">
        <v>114.1</v>
      </c>
      <c r="D3111" s="55">
        <f t="shared" si="147"/>
        <v>-2.0999999999999943</v>
      </c>
      <c r="E3111" s="56">
        <f t="shared" si="146"/>
        <v>272999.99999999924</v>
      </c>
      <c r="F3111" s="57"/>
      <c r="G3111" s="56">
        <f t="shared" si="148"/>
        <v>1111500</v>
      </c>
    </row>
    <row r="3112" spans="2:7">
      <c r="B3112" s="76">
        <v>39936</v>
      </c>
      <c r="C3112" s="77">
        <v>116.91</v>
      </c>
      <c r="D3112" s="55">
        <f t="shared" si="147"/>
        <v>-2.8100000000000023</v>
      </c>
      <c r="E3112" s="56">
        <f t="shared" si="146"/>
        <v>365300.00000000029</v>
      </c>
      <c r="F3112" s="57"/>
      <c r="G3112" s="56">
        <f t="shared" si="148"/>
        <v>1111500</v>
      </c>
    </row>
    <row r="3113" spans="2:7">
      <c r="B3113" s="76">
        <v>39935</v>
      </c>
      <c r="C3113" s="77">
        <v>114.19</v>
      </c>
      <c r="D3113" s="55">
        <f t="shared" si="147"/>
        <v>2.7199999999999989</v>
      </c>
      <c r="E3113" s="56">
        <f t="shared" si="146"/>
        <v>-353599.99999999983</v>
      </c>
      <c r="F3113" s="57"/>
      <c r="G3113" s="56">
        <f t="shared" si="148"/>
        <v>1111500</v>
      </c>
    </row>
    <row r="3114" spans="2:7">
      <c r="B3114" s="76">
        <v>39934</v>
      </c>
      <c r="C3114" s="77">
        <v>112.22</v>
      </c>
      <c r="D3114" s="55">
        <f t="shared" si="147"/>
        <v>1.9699999999999989</v>
      </c>
      <c r="E3114" s="56">
        <f t="shared" si="146"/>
        <v>-256099.99999999985</v>
      </c>
      <c r="F3114" s="57"/>
      <c r="G3114" s="56">
        <f t="shared" si="148"/>
        <v>1111500</v>
      </c>
    </row>
    <row r="3115" spans="2:7">
      <c r="B3115" s="76">
        <v>39933</v>
      </c>
      <c r="C3115" s="77">
        <v>110.27</v>
      </c>
      <c r="D3115" s="55">
        <f t="shared" si="147"/>
        <v>1.9500000000000028</v>
      </c>
      <c r="E3115" s="56">
        <f t="shared" si="146"/>
        <v>-253500.00000000038</v>
      </c>
      <c r="F3115" s="57"/>
      <c r="G3115" s="56">
        <f t="shared" si="148"/>
        <v>1111500</v>
      </c>
    </row>
    <row r="3116" spans="2:7">
      <c r="B3116" s="76">
        <v>39932</v>
      </c>
      <c r="C3116" s="77">
        <v>114.05</v>
      </c>
      <c r="D3116" s="55">
        <f t="shared" si="147"/>
        <v>-3.7800000000000011</v>
      </c>
      <c r="E3116" s="56">
        <f t="shared" si="146"/>
        <v>491400.00000000017</v>
      </c>
      <c r="F3116" s="57"/>
      <c r="G3116" s="56">
        <f t="shared" si="148"/>
        <v>1111500</v>
      </c>
    </row>
    <row r="3117" spans="2:7">
      <c r="B3117" s="76">
        <v>39931</v>
      </c>
      <c r="C3117" s="77">
        <v>112</v>
      </c>
      <c r="D3117" s="55">
        <f t="shared" si="147"/>
        <v>2.0499999999999972</v>
      </c>
      <c r="E3117" s="56">
        <f t="shared" si="146"/>
        <v>-266499.99999999965</v>
      </c>
      <c r="F3117" s="57"/>
      <c r="G3117" s="56">
        <f t="shared" si="148"/>
        <v>1111500</v>
      </c>
    </row>
    <row r="3118" spans="2:7">
      <c r="B3118" s="76">
        <v>39930</v>
      </c>
      <c r="C3118" s="77">
        <v>116.61</v>
      </c>
      <c r="D3118" s="55">
        <f t="shared" si="147"/>
        <v>-4.6099999999999994</v>
      </c>
      <c r="E3118" s="56">
        <f t="shared" si="146"/>
        <v>599299.99999999988</v>
      </c>
      <c r="F3118" s="57"/>
      <c r="G3118" s="56">
        <f t="shared" si="148"/>
        <v>1111500</v>
      </c>
    </row>
    <row r="3119" spans="2:7">
      <c r="B3119" s="76">
        <v>39929</v>
      </c>
      <c r="C3119" s="77">
        <v>114.98</v>
      </c>
      <c r="D3119" s="55">
        <f t="shared" si="147"/>
        <v>1.6299999999999955</v>
      </c>
      <c r="E3119" s="56">
        <f t="shared" si="146"/>
        <v>-211899.99999999942</v>
      </c>
      <c r="F3119" s="57"/>
      <c r="G3119" s="56">
        <f t="shared" si="148"/>
        <v>1111500</v>
      </c>
    </row>
    <row r="3120" spans="2:7">
      <c r="B3120" s="76">
        <v>39928</v>
      </c>
      <c r="C3120" s="77">
        <v>114.1875</v>
      </c>
      <c r="D3120" s="55">
        <f t="shared" si="147"/>
        <v>0.79250000000000398</v>
      </c>
      <c r="E3120" s="56">
        <f t="shared" si="146"/>
        <v>-103025.00000000052</v>
      </c>
      <c r="F3120" s="57"/>
      <c r="G3120" s="56">
        <f t="shared" si="148"/>
        <v>1111500</v>
      </c>
    </row>
    <row r="3121" spans="2:7">
      <c r="B3121" s="76">
        <v>39927</v>
      </c>
      <c r="C3121" s="77">
        <v>110.75</v>
      </c>
      <c r="D3121" s="55">
        <f t="shared" si="147"/>
        <v>3.4375</v>
      </c>
      <c r="E3121" s="56">
        <f t="shared" si="146"/>
        <v>-446875</v>
      </c>
      <c r="F3121" s="57"/>
      <c r="G3121" s="56">
        <f t="shared" si="148"/>
        <v>1111500</v>
      </c>
    </row>
    <row r="3122" spans="2:7">
      <c r="B3122" s="76">
        <v>39926</v>
      </c>
      <c r="C3122" s="77">
        <v>110.4375</v>
      </c>
      <c r="D3122" s="55">
        <f t="shared" si="147"/>
        <v>0.3125</v>
      </c>
      <c r="E3122" s="56">
        <f t="shared" si="146"/>
        <v>-40625</v>
      </c>
      <c r="F3122" s="57"/>
      <c r="G3122" s="56">
        <f t="shared" si="148"/>
        <v>1111500</v>
      </c>
    </row>
    <row r="3123" spans="2:7">
      <c r="B3123" s="76">
        <v>39925</v>
      </c>
      <c r="C3123" s="77">
        <v>109.0625</v>
      </c>
      <c r="D3123" s="55">
        <f t="shared" si="147"/>
        <v>1.375</v>
      </c>
      <c r="E3123" s="56">
        <f t="shared" si="146"/>
        <v>-178750</v>
      </c>
      <c r="F3123" s="57"/>
      <c r="G3123" s="56">
        <f t="shared" si="148"/>
        <v>1111500</v>
      </c>
    </row>
    <row r="3124" spans="2:7">
      <c r="B3124" s="76">
        <v>39924</v>
      </c>
      <c r="C3124" s="77">
        <v>108.5625</v>
      </c>
      <c r="D3124" s="55">
        <f t="shared" si="147"/>
        <v>0.5</v>
      </c>
      <c r="E3124" s="56">
        <f t="shared" si="146"/>
        <v>-65000</v>
      </c>
      <c r="F3124" s="57"/>
      <c r="G3124" s="56">
        <f t="shared" si="148"/>
        <v>1111500</v>
      </c>
    </row>
    <row r="3125" spans="2:7">
      <c r="B3125" s="76">
        <v>39923</v>
      </c>
      <c r="C3125" s="77">
        <v>111.25</v>
      </c>
      <c r="D3125" s="55">
        <f t="shared" si="147"/>
        <v>-2.6875</v>
      </c>
      <c r="E3125" s="56">
        <f t="shared" si="146"/>
        <v>349375</v>
      </c>
      <c r="F3125" s="57"/>
      <c r="G3125" s="56">
        <f t="shared" si="148"/>
        <v>1111500</v>
      </c>
    </row>
    <row r="3126" spans="2:7">
      <c r="B3126" s="76">
        <v>39922</v>
      </c>
      <c r="C3126" s="77">
        <v>108.3125</v>
      </c>
      <c r="D3126" s="55">
        <f t="shared" si="147"/>
        <v>2.9375</v>
      </c>
      <c r="E3126" s="56">
        <f t="shared" si="146"/>
        <v>-381875</v>
      </c>
      <c r="F3126" s="57"/>
      <c r="G3126" s="56">
        <f t="shared" si="148"/>
        <v>1111500</v>
      </c>
    </row>
    <row r="3127" spans="2:7">
      <c r="B3127" s="76">
        <v>39921</v>
      </c>
      <c r="C3127" s="77">
        <v>96.6875</v>
      </c>
      <c r="D3127" s="55">
        <f t="shared" si="147"/>
        <v>11.625</v>
      </c>
      <c r="E3127" s="56">
        <f t="shared" si="146"/>
        <v>-1511250</v>
      </c>
      <c r="F3127" s="57"/>
      <c r="G3127" s="56">
        <f t="shared" si="148"/>
        <v>1111500</v>
      </c>
    </row>
    <row r="3128" spans="2:7">
      <c r="B3128" s="76">
        <v>39920</v>
      </c>
      <c r="C3128" s="77">
        <v>92.75</v>
      </c>
      <c r="D3128" s="55">
        <f t="shared" si="147"/>
        <v>3.9375</v>
      </c>
      <c r="E3128" s="56">
        <f t="shared" si="146"/>
        <v>-511875</v>
      </c>
      <c r="F3128" s="57"/>
      <c r="G3128" s="56">
        <f t="shared" si="148"/>
        <v>1022124.9999999997</v>
      </c>
    </row>
    <row r="3129" spans="2:7">
      <c r="B3129" s="76">
        <v>39919</v>
      </c>
      <c r="C3129" s="77">
        <v>93.8125</v>
      </c>
      <c r="D3129" s="55">
        <f t="shared" si="147"/>
        <v>-1.0625</v>
      </c>
      <c r="E3129" s="56">
        <f t="shared" si="146"/>
        <v>138125</v>
      </c>
      <c r="F3129" s="57"/>
      <c r="G3129" s="56">
        <f t="shared" si="148"/>
        <v>1022124.9999999997</v>
      </c>
    </row>
    <row r="3130" spans="2:7">
      <c r="B3130" s="76">
        <v>39918</v>
      </c>
      <c r="C3130" s="77">
        <v>93.8125</v>
      </c>
      <c r="D3130" s="55">
        <f t="shared" si="147"/>
        <v>0</v>
      </c>
      <c r="E3130" s="56">
        <f t="shared" si="146"/>
        <v>0</v>
      </c>
      <c r="F3130" s="57"/>
      <c r="G3130" s="56">
        <f t="shared" si="148"/>
        <v>1022124.9999999997</v>
      </c>
    </row>
    <row r="3131" spans="2:7">
      <c r="B3131" s="76">
        <v>39917</v>
      </c>
      <c r="C3131" s="77">
        <v>93.6875</v>
      </c>
      <c r="D3131" s="55">
        <f t="shared" si="147"/>
        <v>0.125</v>
      </c>
      <c r="E3131" s="56">
        <f t="shared" si="146"/>
        <v>-16250</v>
      </c>
      <c r="F3131" s="57"/>
      <c r="G3131" s="56">
        <f t="shared" si="148"/>
        <v>1022124.9999999997</v>
      </c>
    </row>
    <row r="3132" spans="2:7">
      <c r="B3132" s="76">
        <v>39916</v>
      </c>
      <c r="C3132" s="77">
        <v>93.4375</v>
      </c>
      <c r="D3132" s="55">
        <f t="shared" si="147"/>
        <v>0.25</v>
      </c>
      <c r="E3132" s="56">
        <f t="shared" si="146"/>
        <v>-32500</v>
      </c>
      <c r="F3132" s="57"/>
      <c r="G3132" s="56">
        <f t="shared" si="148"/>
        <v>1022124.9999999997</v>
      </c>
    </row>
    <row r="3133" spans="2:7">
      <c r="B3133" s="76">
        <v>39915</v>
      </c>
      <c r="C3133" s="77">
        <v>92.5625</v>
      </c>
      <c r="D3133" s="55">
        <f t="shared" si="147"/>
        <v>0.875</v>
      </c>
      <c r="E3133" s="56">
        <f t="shared" si="146"/>
        <v>-113750</v>
      </c>
      <c r="F3133" s="57"/>
      <c r="G3133" s="56">
        <f t="shared" si="148"/>
        <v>1022124.9999999997</v>
      </c>
    </row>
    <row r="3134" spans="2:7">
      <c r="B3134" s="76">
        <v>39914</v>
      </c>
      <c r="C3134" s="77">
        <v>93.5625</v>
      </c>
      <c r="D3134" s="55">
        <f t="shared" si="147"/>
        <v>-1</v>
      </c>
      <c r="E3134" s="56">
        <f t="shared" si="146"/>
        <v>130000</v>
      </c>
      <c r="F3134" s="57"/>
      <c r="G3134" s="56">
        <f t="shared" si="148"/>
        <v>1022124.9999999997</v>
      </c>
    </row>
    <row r="3135" spans="2:7">
      <c r="B3135" s="76">
        <v>39913</v>
      </c>
      <c r="C3135" s="77">
        <v>94</v>
      </c>
      <c r="D3135" s="55">
        <f t="shared" si="147"/>
        <v>-0.4375</v>
      </c>
      <c r="E3135" s="56">
        <f t="shared" si="146"/>
        <v>56875</v>
      </c>
      <c r="F3135" s="57"/>
      <c r="G3135" s="56">
        <f t="shared" si="148"/>
        <v>1022124.9999999997</v>
      </c>
    </row>
    <row r="3136" spans="2:7">
      <c r="B3136" s="76">
        <v>39912</v>
      </c>
      <c r="C3136" s="77">
        <v>93.1875</v>
      </c>
      <c r="D3136" s="55">
        <f t="shared" si="147"/>
        <v>0.8125</v>
      </c>
      <c r="E3136" s="56">
        <f t="shared" si="146"/>
        <v>-105625</v>
      </c>
      <c r="F3136" s="57"/>
      <c r="G3136" s="56">
        <f t="shared" si="148"/>
        <v>1022124.9999999997</v>
      </c>
    </row>
    <row r="3137" spans="2:7">
      <c r="B3137" s="76">
        <v>39911</v>
      </c>
      <c r="C3137" s="77">
        <v>94.625</v>
      </c>
      <c r="D3137" s="55">
        <f t="shared" si="147"/>
        <v>-1.4375</v>
      </c>
      <c r="E3137" s="56">
        <f t="shared" si="146"/>
        <v>186875</v>
      </c>
      <c r="F3137" s="57"/>
      <c r="G3137" s="56">
        <f t="shared" si="148"/>
        <v>1022124.9999999997</v>
      </c>
    </row>
    <row r="3138" spans="2:7">
      <c r="B3138" s="76">
        <v>39910</v>
      </c>
      <c r="C3138" s="77">
        <v>84.8125</v>
      </c>
      <c r="D3138" s="55">
        <f t="shared" si="147"/>
        <v>9.8125</v>
      </c>
      <c r="E3138" s="56">
        <f t="shared" si="146"/>
        <v>-1275625</v>
      </c>
      <c r="F3138" s="57"/>
    </row>
    <row r="3139" spans="2:7">
      <c r="B3139" s="76">
        <v>39909</v>
      </c>
      <c r="C3139" s="77">
        <v>85</v>
      </c>
      <c r="D3139" s="55">
        <f t="shared" si="147"/>
        <v>-0.1875</v>
      </c>
      <c r="E3139" s="56">
        <f t="shared" si="146"/>
        <v>24375</v>
      </c>
      <c r="F3139" s="57"/>
    </row>
    <row r="3140" spans="2:7">
      <c r="B3140" s="76">
        <v>39908</v>
      </c>
      <c r="C3140" s="77">
        <v>85</v>
      </c>
      <c r="D3140" s="55">
        <f t="shared" si="147"/>
        <v>0</v>
      </c>
      <c r="E3140" s="56">
        <f t="shared" si="146"/>
        <v>0</v>
      </c>
      <c r="F3140" s="57"/>
    </row>
    <row r="3141" spans="2:7">
      <c r="B3141" s="76">
        <v>39907</v>
      </c>
      <c r="C3141" s="77">
        <v>85.25</v>
      </c>
      <c r="D3141" s="55">
        <f t="shared" si="147"/>
        <v>-0.25</v>
      </c>
      <c r="E3141" s="56">
        <f t="shared" si="146"/>
        <v>32500</v>
      </c>
      <c r="F3141" s="57"/>
    </row>
    <row r="3142" spans="2:7">
      <c r="B3142" s="76">
        <v>39906</v>
      </c>
      <c r="C3142" s="77">
        <v>84.6875</v>
      </c>
      <c r="D3142" s="55">
        <f t="shared" si="147"/>
        <v>0.5625</v>
      </c>
      <c r="E3142" s="56">
        <f t="shared" si="146"/>
        <v>-73125</v>
      </c>
      <c r="F3142" s="57"/>
    </row>
    <row r="3143" spans="2:7">
      <c r="B3143" s="76">
        <v>39905</v>
      </c>
      <c r="C3143" s="77">
        <v>84.8125</v>
      </c>
      <c r="D3143" s="55">
        <f t="shared" si="147"/>
        <v>-0.125</v>
      </c>
      <c r="E3143" s="56">
        <f t="shared" si="146"/>
        <v>16250</v>
      </c>
      <c r="F3143" s="57"/>
    </row>
    <row r="3144" spans="2:7">
      <c r="B3144" s="76">
        <v>39904</v>
      </c>
      <c r="C3144" s="77">
        <v>89</v>
      </c>
      <c r="D3144" s="55">
        <f t="shared" si="147"/>
        <v>-4.1875</v>
      </c>
      <c r="E3144" s="56">
        <f t="shared" ref="E3144:E3207" si="149">$J$8*D3144</f>
        <v>544375</v>
      </c>
      <c r="F3144" s="57"/>
    </row>
    <row r="3145" spans="2:7">
      <c r="B3145" s="76">
        <v>39903</v>
      </c>
      <c r="C3145" s="77">
        <v>89</v>
      </c>
      <c r="D3145" s="55">
        <f t="shared" si="147"/>
        <v>0</v>
      </c>
      <c r="E3145" s="56">
        <f t="shared" si="149"/>
        <v>0</v>
      </c>
      <c r="F3145" s="57"/>
    </row>
    <row r="3146" spans="2:7">
      <c r="B3146" s="76">
        <v>39902</v>
      </c>
      <c r="C3146" s="77">
        <v>81.5625</v>
      </c>
      <c r="D3146" s="55">
        <f t="shared" ref="D3146:D3209" si="150">C3145-C3146</f>
        <v>7.4375</v>
      </c>
      <c r="E3146" s="56">
        <f t="shared" si="149"/>
        <v>-966875</v>
      </c>
      <c r="F3146" s="57"/>
    </row>
    <row r="3147" spans="2:7">
      <c r="B3147" s="76">
        <v>39901</v>
      </c>
      <c r="C3147" s="77">
        <v>86</v>
      </c>
      <c r="D3147" s="55">
        <f t="shared" si="150"/>
        <v>-4.4375</v>
      </c>
      <c r="E3147" s="56">
        <f t="shared" si="149"/>
        <v>576875</v>
      </c>
      <c r="F3147" s="57"/>
    </row>
    <row r="3148" spans="2:7">
      <c r="B3148" s="76">
        <v>39900</v>
      </c>
      <c r="C3148" s="77">
        <v>90.125</v>
      </c>
      <c r="D3148" s="55">
        <f t="shared" si="150"/>
        <v>-4.125</v>
      </c>
      <c r="E3148" s="56">
        <f t="shared" si="149"/>
        <v>536250</v>
      </c>
      <c r="F3148" s="57"/>
    </row>
    <row r="3149" spans="2:7">
      <c r="B3149" s="76">
        <v>39899</v>
      </c>
      <c r="C3149" s="77">
        <v>90.5</v>
      </c>
      <c r="D3149" s="55">
        <f t="shared" si="150"/>
        <v>-0.375</v>
      </c>
      <c r="E3149" s="56">
        <f t="shared" si="149"/>
        <v>48750</v>
      </c>
      <c r="F3149" s="57"/>
    </row>
    <row r="3150" spans="2:7">
      <c r="B3150" s="76">
        <v>39898</v>
      </c>
      <c r="C3150" s="77">
        <v>87.8125</v>
      </c>
      <c r="D3150" s="55">
        <f t="shared" si="150"/>
        <v>2.6875</v>
      </c>
      <c r="E3150" s="56">
        <f t="shared" si="149"/>
        <v>-349375</v>
      </c>
      <c r="F3150" s="57"/>
    </row>
    <row r="3151" spans="2:7">
      <c r="B3151" s="76">
        <v>39897</v>
      </c>
      <c r="C3151" s="77">
        <v>92.4375</v>
      </c>
      <c r="D3151" s="55">
        <f t="shared" si="150"/>
        <v>-4.625</v>
      </c>
      <c r="E3151" s="56">
        <f t="shared" si="149"/>
        <v>601250</v>
      </c>
      <c r="F3151" s="57"/>
    </row>
    <row r="3152" spans="2:7">
      <c r="B3152" s="76">
        <v>39896</v>
      </c>
      <c r="C3152" s="77">
        <v>91.25</v>
      </c>
      <c r="D3152" s="55">
        <f t="shared" si="150"/>
        <v>1.1875</v>
      </c>
      <c r="E3152" s="56">
        <f t="shared" si="149"/>
        <v>-154375</v>
      </c>
      <c r="F3152" s="57"/>
    </row>
    <row r="3153" spans="2:6">
      <c r="B3153" s="76">
        <v>39895</v>
      </c>
      <c r="C3153" s="77">
        <v>93.875</v>
      </c>
      <c r="D3153" s="55">
        <f t="shared" si="150"/>
        <v>-2.625</v>
      </c>
      <c r="E3153" s="56">
        <f t="shared" si="149"/>
        <v>341250</v>
      </c>
      <c r="F3153" s="57"/>
    </row>
    <row r="3154" spans="2:6">
      <c r="B3154" s="76">
        <v>39894</v>
      </c>
      <c r="C3154" s="77">
        <v>95</v>
      </c>
      <c r="D3154" s="55">
        <f t="shared" si="150"/>
        <v>-1.125</v>
      </c>
      <c r="E3154" s="56">
        <f t="shared" si="149"/>
        <v>146250</v>
      </c>
      <c r="F3154" s="57"/>
    </row>
    <row r="3155" spans="2:6">
      <c r="B3155" s="76">
        <v>39893</v>
      </c>
      <c r="C3155" s="77">
        <v>97</v>
      </c>
      <c r="D3155" s="55">
        <f t="shared" si="150"/>
        <v>-2</v>
      </c>
      <c r="E3155" s="56">
        <f t="shared" si="149"/>
        <v>260000</v>
      </c>
      <c r="F3155" s="57"/>
    </row>
    <row r="3156" spans="2:6">
      <c r="B3156" s="76">
        <v>39892</v>
      </c>
      <c r="C3156" s="77">
        <v>95.375</v>
      </c>
      <c r="D3156" s="55">
        <f t="shared" si="150"/>
        <v>1.625</v>
      </c>
      <c r="E3156" s="56">
        <f t="shared" si="149"/>
        <v>-211250</v>
      </c>
      <c r="F3156" s="57"/>
    </row>
    <row r="3157" spans="2:6">
      <c r="B3157" s="76">
        <v>39891</v>
      </c>
      <c r="C3157" s="77">
        <v>96.75</v>
      </c>
      <c r="D3157" s="55">
        <f t="shared" si="150"/>
        <v>-1.375</v>
      </c>
      <c r="E3157" s="56">
        <f t="shared" si="149"/>
        <v>178750</v>
      </c>
      <c r="F3157" s="57"/>
    </row>
    <row r="3158" spans="2:6">
      <c r="B3158" s="76">
        <v>39890</v>
      </c>
      <c r="C3158" s="77">
        <v>103.375</v>
      </c>
      <c r="D3158" s="55">
        <f t="shared" si="150"/>
        <v>-6.625</v>
      </c>
      <c r="E3158" s="56">
        <f t="shared" si="149"/>
        <v>861250</v>
      </c>
      <c r="F3158" s="57"/>
    </row>
    <row r="3159" spans="2:6">
      <c r="B3159" s="76">
        <v>39889</v>
      </c>
      <c r="C3159" s="77">
        <v>98.375</v>
      </c>
      <c r="D3159" s="55">
        <f t="shared" si="150"/>
        <v>5</v>
      </c>
      <c r="E3159" s="56">
        <f t="shared" si="149"/>
        <v>-650000</v>
      </c>
      <c r="F3159" s="57"/>
    </row>
    <row r="3160" spans="2:6">
      <c r="B3160" s="76">
        <v>39888</v>
      </c>
      <c r="C3160" s="77">
        <v>95.625</v>
      </c>
      <c r="D3160" s="55">
        <f t="shared" si="150"/>
        <v>2.75</v>
      </c>
      <c r="E3160" s="56">
        <f t="shared" si="149"/>
        <v>-357500</v>
      </c>
      <c r="F3160" s="57"/>
    </row>
    <row r="3161" spans="2:6">
      <c r="B3161" s="76">
        <v>39887</v>
      </c>
      <c r="C3161" s="77">
        <v>93.5</v>
      </c>
      <c r="D3161" s="55">
        <f t="shared" si="150"/>
        <v>2.125</v>
      </c>
      <c r="E3161" s="56">
        <f t="shared" si="149"/>
        <v>-276250</v>
      </c>
      <c r="F3161" s="57"/>
    </row>
    <row r="3162" spans="2:6">
      <c r="B3162" s="76">
        <v>39886</v>
      </c>
      <c r="C3162" s="77">
        <v>99.8125</v>
      </c>
      <c r="D3162" s="55">
        <f t="shared" si="150"/>
        <v>-6.3125</v>
      </c>
      <c r="E3162" s="56">
        <f t="shared" si="149"/>
        <v>820625</v>
      </c>
      <c r="F3162" s="57"/>
    </row>
    <row r="3163" spans="2:6">
      <c r="B3163" s="76">
        <v>39885</v>
      </c>
      <c r="C3163" s="77">
        <v>97.875</v>
      </c>
      <c r="D3163" s="55">
        <f t="shared" si="150"/>
        <v>1.9375</v>
      </c>
      <c r="E3163" s="56">
        <f t="shared" si="149"/>
        <v>-251875</v>
      </c>
      <c r="F3163" s="57"/>
    </row>
    <row r="3164" spans="2:6">
      <c r="B3164" s="76">
        <v>39884</v>
      </c>
      <c r="C3164" s="77">
        <v>98.4375</v>
      </c>
      <c r="D3164" s="55">
        <f t="shared" si="150"/>
        <v>-0.5625</v>
      </c>
      <c r="E3164" s="56">
        <f t="shared" si="149"/>
        <v>73125</v>
      </c>
      <c r="F3164" s="57"/>
    </row>
    <row r="3165" spans="2:6">
      <c r="B3165" s="76">
        <v>39883</v>
      </c>
      <c r="C3165" s="77">
        <v>99.9375</v>
      </c>
      <c r="D3165" s="55">
        <f t="shared" si="150"/>
        <v>-1.5</v>
      </c>
      <c r="E3165" s="56">
        <f t="shared" si="149"/>
        <v>195000</v>
      </c>
      <c r="F3165" s="57"/>
    </row>
    <row r="3166" spans="2:6">
      <c r="B3166" s="76">
        <v>39882</v>
      </c>
      <c r="C3166" s="77">
        <v>98.5</v>
      </c>
      <c r="D3166" s="55">
        <f t="shared" si="150"/>
        <v>1.4375</v>
      </c>
      <c r="E3166" s="56">
        <f t="shared" si="149"/>
        <v>-186875</v>
      </c>
      <c r="F3166" s="57"/>
    </row>
    <row r="3167" spans="2:6">
      <c r="B3167" s="76">
        <v>39881</v>
      </c>
      <c r="C3167" s="77">
        <v>98.5</v>
      </c>
      <c r="D3167" s="55">
        <f t="shared" si="150"/>
        <v>0</v>
      </c>
      <c r="E3167" s="56">
        <f t="shared" si="149"/>
        <v>0</v>
      </c>
      <c r="F3167" s="57"/>
    </row>
    <row r="3168" spans="2:6">
      <c r="B3168" s="76">
        <v>39880</v>
      </c>
      <c r="C3168" s="77">
        <v>98.5</v>
      </c>
      <c r="D3168" s="55">
        <f t="shared" si="150"/>
        <v>0</v>
      </c>
      <c r="E3168" s="56">
        <f t="shared" si="149"/>
        <v>0</v>
      </c>
      <c r="F3168" s="57"/>
    </row>
    <row r="3169" spans="2:6">
      <c r="B3169" s="76">
        <v>39879</v>
      </c>
      <c r="C3169" s="77">
        <v>103.25</v>
      </c>
      <c r="D3169" s="55">
        <f t="shared" si="150"/>
        <v>-4.75</v>
      </c>
      <c r="E3169" s="56">
        <f t="shared" si="149"/>
        <v>617500</v>
      </c>
      <c r="F3169" s="57"/>
    </row>
    <row r="3170" spans="2:6">
      <c r="B3170" s="76">
        <v>39878</v>
      </c>
      <c r="C3170" s="77">
        <v>101.9375</v>
      </c>
      <c r="D3170" s="55">
        <f t="shared" si="150"/>
        <v>1.3125</v>
      </c>
      <c r="E3170" s="56">
        <f t="shared" si="149"/>
        <v>-170625</v>
      </c>
      <c r="F3170" s="57"/>
    </row>
    <row r="3171" spans="2:6">
      <c r="B3171" s="76">
        <v>39877</v>
      </c>
      <c r="C3171" s="77">
        <v>98.25</v>
      </c>
      <c r="D3171" s="55">
        <f t="shared" si="150"/>
        <v>3.6875</v>
      </c>
      <c r="E3171" s="56">
        <f t="shared" si="149"/>
        <v>-479375</v>
      </c>
      <c r="F3171" s="57"/>
    </row>
    <row r="3172" spans="2:6">
      <c r="B3172" s="76">
        <v>39876</v>
      </c>
      <c r="C3172" s="77">
        <v>99.375</v>
      </c>
      <c r="D3172" s="55">
        <f t="shared" si="150"/>
        <v>-1.125</v>
      </c>
      <c r="E3172" s="56">
        <f t="shared" si="149"/>
        <v>146250</v>
      </c>
      <c r="F3172" s="57"/>
    </row>
    <row r="3173" spans="2:6">
      <c r="B3173" s="76">
        <v>39875</v>
      </c>
      <c r="C3173" s="77">
        <v>99.5</v>
      </c>
      <c r="D3173" s="55">
        <f t="shared" si="150"/>
        <v>-0.125</v>
      </c>
      <c r="E3173" s="56">
        <f t="shared" si="149"/>
        <v>16250</v>
      </c>
      <c r="F3173" s="57"/>
    </row>
    <row r="3174" spans="2:6">
      <c r="B3174" s="76">
        <v>39874</v>
      </c>
      <c r="C3174" s="77">
        <v>97.4375</v>
      </c>
      <c r="D3174" s="55">
        <f t="shared" si="150"/>
        <v>2.0625</v>
      </c>
      <c r="E3174" s="56">
        <f t="shared" si="149"/>
        <v>-268125</v>
      </c>
      <c r="F3174" s="57"/>
    </row>
    <row r="3175" spans="2:6">
      <c r="B3175" s="76">
        <v>39873</v>
      </c>
      <c r="C3175" s="77">
        <v>93</v>
      </c>
      <c r="D3175" s="55">
        <f t="shared" si="150"/>
        <v>4.4375</v>
      </c>
      <c r="E3175" s="56">
        <f t="shared" si="149"/>
        <v>-576875</v>
      </c>
      <c r="F3175" s="57"/>
    </row>
    <row r="3176" spans="2:6">
      <c r="B3176" s="76">
        <v>39872</v>
      </c>
      <c r="C3176" s="77">
        <v>99.4375</v>
      </c>
      <c r="D3176" s="55">
        <f t="shared" si="150"/>
        <v>-6.4375</v>
      </c>
      <c r="E3176" s="56">
        <f t="shared" si="149"/>
        <v>836875</v>
      </c>
      <c r="F3176" s="57"/>
    </row>
    <row r="3177" spans="2:6">
      <c r="B3177" s="76">
        <v>39871</v>
      </c>
      <c r="C3177" s="77">
        <v>100</v>
      </c>
      <c r="D3177" s="55">
        <f t="shared" si="150"/>
        <v>-0.5625</v>
      </c>
      <c r="E3177" s="56">
        <f t="shared" si="149"/>
        <v>73125</v>
      </c>
      <c r="F3177" s="57"/>
    </row>
    <row r="3178" spans="2:6">
      <c r="B3178" s="76">
        <v>39870</v>
      </c>
      <c r="C3178" s="77">
        <v>102.3125</v>
      </c>
      <c r="D3178" s="55">
        <f t="shared" si="150"/>
        <v>-2.3125</v>
      </c>
      <c r="E3178" s="56">
        <f t="shared" si="149"/>
        <v>300625</v>
      </c>
      <c r="F3178" s="57"/>
    </row>
    <row r="3179" spans="2:6">
      <c r="B3179" s="76">
        <v>39869</v>
      </c>
      <c r="C3179" s="77">
        <v>100.3125</v>
      </c>
      <c r="D3179" s="55">
        <f t="shared" si="150"/>
        <v>2</v>
      </c>
      <c r="E3179" s="56">
        <f t="shared" si="149"/>
        <v>-260000</v>
      </c>
      <c r="F3179" s="57"/>
    </row>
    <row r="3180" spans="2:6">
      <c r="B3180" s="76">
        <v>39868</v>
      </c>
      <c r="C3180" s="77">
        <v>100.125</v>
      </c>
      <c r="D3180" s="55">
        <f t="shared" si="150"/>
        <v>0.1875</v>
      </c>
      <c r="E3180" s="56">
        <f t="shared" si="149"/>
        <v>-24375</v>
      </c>
      <c r="F3180" s="57"/>
    </row>
    <row r="3181" spans="2:6">
      <c r="B3181" s="76">
        <v>39867</v>
      </c>
      <c r="C3181" s="77">
        <v>101.9375</v>
      </c>
      <c r="D3181" s="55">
        <f t="shared" si="150"/>
        <v>-1.8125</v>
      </c>
      <c r="E3181" s="56">
        <f t="shared" si="149"/>
        <v>235625</v>
      </c>
      <c r="F3181" s="57"/>
    </row>
    <row r="3182" spans="2:6">
      <c r="B3182" s="76">
        <v>39866</v>
      </c>
      <c r="C3182" s="77">
        <v>98.5625</v>
      </c>
      <c r="D3182" s="55">
        <f t="shared" si="150"/>
        <v>3.375</v>
      </c>
      <c r="E3182" s="56">
        <f t="shared" si="149"/>
        <v>-438750</v>
      </c>
      <c r="F3182" s="57"/>
    </row>
    <row r="3183" spans="2:6">
      <c r="B3183" s="76">
        <v>39865</v>
      </c>
      <c r="C3183" s="77">
        <v>98.5</v>
      </c>
      <c r="D3183" s="55">
        <f t="shared" si="150"/>
        <v>6.25E-2</v>
      </c>
      <c r="E3183" s="56">
        <f t="shared" si="149"/>
        <v>-8125</v>
      </c>
      <c r="F3183" s="57"/>
    </row>
    <row r="3184" spans="2:6">
      <c r="B3184" s="76">
        <v>39864</v>
      </c>
      <c r="C3184" s="77">
        <v>93.3125</v>
      </c>
      <c r="D3184" s="55">
        <f t="shared" si="150"/>
        <v>5.1875</v>
      </c>
      <c r="E3184" s="56">
        <f t="shared" si="149"/>
        <v>-674375</v>
      </c>
      <c r="F3184" s="57"/>
    </row>
    <row r="3185" spans="2:6">
      <c r="B3185" s="76">
        <v>39863</v>
      </c>
      <c r="C3185" s="77">
        <v>93.6875</v>
      </c>
      <c r="D3185" s="55">
        <f t="shared" si="150"/>
        <v>-0.375</v>
      </c>
      <c r="E3185" s="56">
        <f t="shared" si="149"/>
        <v>48750</v>
      </c>
      <c r="F3185" s="57"/>
    </row>
    <row r="3186" spans="2:6">
      <c r="B3186" s="76">
        <v>39862</v>
      </c>
      <c r="C3186" s="77">
        <v>92.75</v>
      </c>
      <c r="D3186" s="55">
        <f t="shared" si="150"/>
        <v>0.9375</v>
      </c>
      <c r="E3186" s="56">
        <f t="shared" si="149"/>
        <v>-121875</v>
      </c>
      <c r="F3186" s="57"/>
    </row>
    <row r="3187" spans="2:6">
      <c r="B3187" s="76">
        <v>39861</v>
      </c>
      <c r="C3187" s="77">
        <v>87.5625</v>
      </c>
      <c r="D3187" s="55">
        <f t="shared" si="150"/>
        <v>5.1875</v>
      </c>
      <c r="E3187" s="56">
        <f t="shared" si="149"/>
        <v>-674375</v>
      </c>
      <c r="F3187" s="57"/>
    </row>
    <row r="3188" spans="2:6">
      <c r="B3188" s="76">
        <v>39860</v>
      </c>
      <c r="C3188" s="77">
        <v>91.4375</v>
      </c>
      <c r="D3188" s="55">
        <f t="shared" si="150"/>
        <v>-3.875</v>
      </c>
      <c r="E3188" s="56">
        <f t="shared" si="149"/>
        <v>503750</v>
      </c>
      <c r="F3188" s="57"/>
    </row>
    <row r="3189" spans="2:6">
      <c r="B3189" s="76">
        <v>39859</v>
      </c>
      <c r="C3189" s="77">
        <v>92.875</v>
      </c>
      <c r="D3189" s="55">
        <f t="shared" si="150"/>
        <v>-1.4375</v>
      </c>
      <c r="E3189" s="56">
        <f t="shared" si="149"/>
        <v>186875</v>
      </c>
      <c r="F3189" s="57"/>
    </row>
    <row r="3190" spans="2:6">
      <c r="B3190" s="76">
        <v>39858</v>
      </c>
      <c r="C3190" s="77">
        <v>94.75</v>
      </c>
      <c r="D3190" s="55">
        <f t="shared" si="150"/>
        <v>-1.875</v>
      </c>
      <c r="E3190" s="56">
        <f t="shared" si="149"/>
        <v>243750</v>
      </c>
      <c r="F3190" s="57"/>
    </row>
    <row r="3191" spans="2:6">
      <c r="B3191" s="76">
        <v>39857</v>
      </c>
      <c r="C3191" s="77">
        <v>96.4375</v>
      </c>
      <c r="D3191" s="55">
        <f t="shared" si="150"/>
        <v>-1.6875</v>
      </c>
      <c r="E3191" s="56">
        <f t="shared" si="149"/>
        <v>219375</v>
      </c>
      <c r="F3191" s="57"/>
    </row>
    <row r="3192" spans="2:6">
      <c r="B3192" s="76">
        <v>39856</v>
      </c>
      <c r="C3192" s="77">
        <v>95.4375</v>
      </c>
      <c r="D3192" s="55">
        <f t="shared" si="150"/>
        <v>1</v>
      </c>
      <c r="E3192" s="56">
        <f t="shared" si="149"/>
        <v>-130000</v>
      </c>
      <c r="F3192" s="57"/>
    </row>
    <row r="3193" spans="2:6">
      <c r="B3193" s="76">
        <v>39855</v>
      </c>
      <c r="C3193" s="77">
        <v>113</v>
      </c>
      <c r="D3193" s="55">
        <f t="shared" si="150"/>
        <v>-17.5625</v>
      </c>
      <c r="E3193" s="56">
        <f t="shared" si="149"/>
        <v>2283125</v>
      </c>
      <c r="F3193" s="57"/>
    </row>
    <row r="3194" spans="2:6">
      <c r="B3194" s="76">
        <v>39854</v>
      </c>
      <c r="C3194" s="77">
        <v>111.125</v>
      </c>
      <c r="D3194" s="55">
        <f t="shared" si="150"/>
        <v>1.875</v>
      </c>
      <c r="E3194" s="56">
        <f t="shared" si="149"/>
        <v>-243750</v>
      </c>
      <c r="F3194" s="57"/>
    </row>
    <row r="3195" spans="2:6">
      <c r="B3195" s="76">
        <v>39853</v>
      </c>
      <c r="C3195" s="77">
        <v>109.0625</v>
      </c>
      <c r="D3195" s="55">
        <f t="shared" si="150"/>
        <v>2.0625</v>
      </c>
      <c r="E3195" s="56">
        <f t="shared" si="149"/>
        <v>-268125</v>
      </c>
      <c r="F3195" s="57"/>
    </row>
    <row r="3196" spans="2:6">
      <c r="B3196" s="76">
        <v>39852</v>
      </c>
      <c r="C3196" s="77">
        <v>103.125</v>
      </c>
      <c r="D3196" s="55">
        <f t="shared" si="150"/>
        <v>5.9375</v>
      </c>
      <c r="E3196" s="56">
        <f t="shared" si="149"/>
        <v>-771875</v>
      </c>
      <c r="F3196" s="57"/>
    </row>
    <row r="3197" spans="2:6">
      <c r="B3197" s="76">
        <v>39851</v>
      </c>
      <c r="C3197" s="77">
        <v>112</v>
      </c>
      <c r="D3197" s="55">
        <f t="shared" si="150"/>
        <v>-8.875</v>
      </c>
      <c r="E3197" s="56">
        <f t="shared" si="149"/>
        <v>1153750</v>
      </c>
      <c r="F3197" s="57"/>
    </row>
    <row r="3198" spans="2:6">
      <c r="B3198" s="76">
        <v>39850</v>
      </c>
      <c r="C3198" s="77">
        <v>114.875</v>
      </c>
      <c r="D3198" s="55">
        <f t="shared" si="150"/>
        <v>-2.875</v>
      </c>
      <c r="E3198" s="56">
        <f t="shared" si="149"/>
        <v>373750</v>
      </c>
      <c r="F3198" s="57"/>
    </row>
    <row r="3199" spans="2:6">
      <c r="B3199" s="76">
        <v>39849</v>
      </c>
      <c r="C3199" s="77">
        <v>117.9375</v>
      </c>
      <c r="D3199" s="55">
        <f t="shared" si="150"/>
        <v>-3.0625</v>
      </c>
      <c r="E3199" s="56">
        <f t="shared" si="149"/>
        <v>398125</v>
      </c>
      <c r="F3199" s="57"/>
    </row>
    <row r="3200" spans="2:6">
      <c r="B3200" s="76">
        <v>39848</v>
      </c>
      <c r="C3200" s="77">
        <v>116</v>
      </c>
      <c r="D3200" s="55">
        <f t="shared" si="150"/>
        <v>1.9375</v>
      </c>
      <c r="E3200" s="56">
        <f t="shared" si="149"/>
        <v>-251875</v>
      </c>
      <c r="F3200" s="57"/>
    </row>
    <row r="3201" spans="2:6">
      <c r="B3201" s="76">
        <v>39847</v>
      </c>
      <c r="C3201" s="77">
        <v>113.1875</v>
      </c>
      <c r="D3201" s="55">
        <f t="shared" si="150"/>
        <v>2.8125</v>
      </c>
      <c r="E3201" s="56">
        <f t="shared" si="149"/>
        <v>-365625</v>
      </c>
      <c r="F3201" s="57"/>
    </row>
    <row r="3202" spans="2:6">
      <c r="B3202" s="76">
        <v>39846</v>
      </c>
      <c r="C3202" s="77">
        <v>114.625</v>
      </c>
      <c r="D3202" s="55">
        <f t="shared" si="150"/>
        <v>-1.4375</v>
      </c>
      <c r="E3202" s="56">
        <f t="shared" si="149"/>
        <v>186875</v>
      </c>
      <c r="F3202" s="57"/>
    </row>
    <row r="3203" spans="2:6">
      <c r="B3203" s="76">
        <v>39845</v>
      </c>
      <c r="C3203" s="77">
        <v>110.5625</v>
      </c>
      <c r="D3203" s="55">
        <f t="shared" si="150"/>
        <v>4.0625</v>
      </c>
      <c r="E3203" s="56">
        <f t="shared" si="149"/>
        <v>-528125</v>
      </c>
      <c r="F3203" s="57"/>
    </row>
    <row r="3204" spans="2:6">
      <c r="B3204" s="76">
        <v>39844</v>
      </c>
      <c r="C3204" s="77">
        <v>117.8125</v>
      </c>
      <c r="D3204" s="55">
        <f t="shared" si="150"/>
        <v>-7.25</v>
      </c>
      <c r="E3204" s="56">
        <f t="shared" si="149"/>
        <v>942500</v>
      </c>
      <c r="F3204" s="57"/>
    </row>
    <row r="3205" spans="2:6">
      <c r="B3205" s="76">
        <v>39843</v>
      </c>
      <c r="C3205" s="77">
        <v>112.625</v>
      </c>
      <c r="D3205" s="55">
        <f t="shared" si="150"/>
        <v>5.1875</v>
      </c>
      <c r="E3205" s="56">
        <f t="shared" si="149"/>
        <v>-674375</v>
      </c>
      <c r="F3205" s="57"/>
    </row>
    <row r="3206" spans="2:6">
      <c r="B3206" s="76">
        <v>39842</v>
      </c>
      <c r="C3206" s="77">
        <v>115.25</v>
      </c>
      <c r="D3206" s="55">
        <f t="shared" si="150"/>
        <v>-2.625</v>
      </c>
      <c r="E3206" s="56">
        <f t="shared" si="149"/>
        <v>341250</v>
      </c>
      <c r="F3206" s="57"/>
    </row>
    <row r="3207" spans="2:6">
      <c r="B3207" s="76">
        <v>39841</v>
      </c>
      <c r="C3207" s="77">
        <v>118</v>
      </c>
      <c r="D3207" s="55">
        <f t="shared" si="150"/>
        <v>-2.75</v>
      </c>
      <c r="E3207" s="56">
        <f t="shared" si="149"/>
        <v>357500</v>
      </c>
      <c r="F3207" s="57"/>
    </row>
    <row r="3208" spans="2:6">
      <c r="B3208" s="76">
        <v>39840</v>
      </c>
      <c r="C3208" s="77">
        <v>119.125</v>
      </c>
      <c r="D3208" s="55">
        <f t="shared" si="150"/>
        <v>-1.125</v>
      </c>
      <c r="E3208" s="56">
        <f t="shared" ref="E3208:E3271" si="151">$J$8*D3208</f>
        <v>146250</v>
      </c>
      <c r="F3208" s="57"/>
    </row>
    <row r="3209" spans="2:6">
      <c r="B3209" s="76">
        <v>39839</v>
      </c>
      <c r="C3209" s="77">
        <v>123</v>
      </c>
      <c r="D3209" s="55">
        <f t="shared" si="150"/>
        <v>-3.875</v>
      </c>
      <c r="E3209" s="56">
        <f t="shared" si="151"/>
        <v>503750</v>
      </c>
      <c r="F3209" s="57"/>
    </row>
    <row r="3210" spans="2:6">
      <c r="B3210" s="76">
        <v>39838</v>
      </c>
      <c r="C3210" s="77">
        <v>123.875</v>
      </c>
      <c r="D3210" s="55">
        <f t="shared" ref="D3210:D3273" si="152">C3209-C3210</f>
        <v>-0.875</v>
      </c>
      <c r="E3210" s="56">
        <f t="shared" si="151"/>
        <v>113750</v>
      </c>
      <c r="F3210" s="57"/>
    </row>
    <row r="3211" spans="2:6">
      <c r="B3211" s="76">
        <v>39837</v>
      </c>
      <c r="C3211" s="77">
        <v>121.5</v>
      </c>
      <c r="D3211" s="55">
        <f t="shared" si="152"/>
        <v>2.375</v>
      </c>
      <c r="E3211" s="56">
        <f t="shared" si="151"/>
        <v>-308750</v>
      </c>
      <c r="F3211" s="57"/>
    </row>
    <row r="3212" spans="2:6">
      <c r="B3212" s="76">
        <v>39836</v>
      </c>
      <c r="C3212" s="77">
        <v>124.75</v>
      </c>
      <c r="D3212" s="55">
        <f t="shared" si="152"/>
        <v>-3.25</v>
      </c>
      <c r="E3212" s="56">
        <f t="shared" si="151"/>
        <v>422500</v>
      </c>
      <c r="F3212" s="57"/>
    </row>
    <row r="3213" spans="2:6">
      <c r="B3213" s="76">
        <v>39835</v>
      </c>
      <c r="C3213" s="77">
        <v>124.9375</v>
      </c>
      <c r="D3213" s="55">
        <f t="shared" si="152"/>
        <v>-0.1875</v>
      </c>
      <c r="E3213" s="56">
        <f t="shared" si="151"/>
        <v>24375</v>
      </c>
      <c r="F3213" s="57"/>
    </row>
    <row r="3214" spans="2:6">
      <c r="B3214" s="76">
        <v>39834</v>
      </c>
      <c r="C3214" s="77">
        <v>123.25</v>
      </c>
      <c r="D3214" s="55">
        <f t="shared" si="152"/>
        <v>1.6875</v>
      </c>
      <c r="E3214" s="56">
        <f t="shared" si="151"/>
        <v>-219375</v>
      </c>
      <c r="F3214" s="57"/>
    </row>
    <row r="3215" spans="2:6">
      <c r="B3215" s="76">
        <v>39833</v>
      </c>
      <c r="C3215" s="77">
        <v>125</v>
      </c>
      <c r="D3215" s="55">
        <f t="shared" si="152"/>
        <v>-1.75</v>
      </c>
      <c r="E3215" s="56">
        <f t="shared" si="151"/>
        <v>227500</v>
      </c>
      <c r="F3215" s="57"/>
    </row>
    <row r="3216" spans="2:6">
      <c r="B3216" s="76">
        <v>39832</v>
      </c>
      <c r="C3216" s="77">
        <v>126.875</v>
      </c>
      <c r="D3216" s="55">
        <f t="shared" si="152"/>
        <v>-1.875</v>
      </c>
      <c r="E3216" s="56">
        <f t="shared" si="151"/>
        <v>243750</v>
      </c>
      <c r="F3216" s="57"/>
    </row>
    <row r="3217" spans="2:6">
      <c r="B3217" s="76">
        <v>39831</v>
      </c>
      <c r="C3217" s="77">
        <v>127.6875</v>
      </c>
      <c r="D3217" s="55">
        <f t="shared" si="152"/>
        <v>-0.8125</v>
      </c>
      <c r="E3217" s="56">
        <f t="shared" si="151"/>
        <v>105625</v>
      </c>
      <c r="F3217" s="57"/>
    </row>
    <row r="3218" spans="2:6">
      <c r="B3218" s="76">
        <v>39830</v>
      </c>
      <c r="C3218" s="77">
        <v>125</v>
      </c>
      <c r="D3218" s="55">
        <f t="shared" si="152"/>
        <v>2.6875</v>
      </c>
      <c r="E3218" s="56">
        <f t="shared" si="151"/>
        <v>-349375</v>
      </c>
      <c r="F3218" s="57"/>
    </row>
    <row r="3219" spans="2:6">
      <c r="B3219" s="76">
        <v>39829</v>
      </c>
      <c r="C3219" s="77">
        <v>124.5</v>
      </c>
      <c r="D3219" s="55">
        <f t="shared" si="152"/>
        <v>0.5</v>
      </c>
      <c r="E3219" s="56">
        <f t="shared" si="151"/>
        <v>-65000</v>
      </c>
      <c r="F3219" s="57"/>
    </row>
    <row r="3220" spans="2:6">
      <c r="B3220" s="76">
        <v>39828</v>
      </c>
      <c r="C3220" s="77">
        <v>129.5</v>
      </c>
      <c r="D3220" s="55">
        <f t="shared" si="152"/>
        <v>-5</v>
      </c>
      <c r="E3220" s="56">
        <f t="shared" si="151"/>
        <v>650000</v>
      </c>
      <c r="F3220" s="57"/>
    </row>
    <row r="3221" spans="2:6">
      <c r="B3221" s="76">
        <v>39827</v>
      </c>
      <c r="C3221" s="77">
        <v>133.37110000000001</v>
      </c>
      <c r="D3221" s="55">
        <f t="shared" si="152"/>
        <v>-3.8711000000000126</v>
      </c>
      <c r="E3221" s="56">
        <f t="shared" si="151"/>
        <v>503243.00000000163</v>
      </c>
      <c r="F3221" s="57"/>
    </row>
    <row r="3222" spans="2:6">
      <c r="B3222" s="76">
        <v>39826</v>
      </c>
      <c r="C3222" s="77">
        <v>131.4375</v>
      </c>
      <c r="D3222" s="55">
        <f t="shared" si="152"/>
        <v>1.9336000000000126</v>
      </c>
      <c r="E3222" s="56">
        <f t="shared" si="151"/>
        <v>-251368.00000000163</v>
      </c>
      <c r="F3222" s="57"/>
    </row>
    <row r="3223" spans="2:6">
      <c r="B3223" s="76">
        <v>39825</v>
      </c>
      <c r="C3223" s="77">
        <v>131.1875</v>
      </c>
      <c r="D3223" s="55">
        <f t="shared" si="152"/>
        <v>0.25</v>
      </c>
      <c r="E3223" s="56">
        <f t="shared" si="151"/>
        <v>-32500</v>
      </c>
      <c r="F3223" s="57"/>
    </row>
    <row r="3224" spans="2:6">
      <c r="B3224" s="76">
        <v>39824</v>
      </c>
      <c r="C3224" s="77">
        <v>133.625</v>
      </c>
      <c r="D3224" s="55">
        <f t="shared" si="152"/>
        <v>-2.4375</v>
      </c>
      <c r="E3224" s="56">
        <f t="shared" si="151"/>
        <v>316875</v>
      </c>
      <c r="F3224" s="57"/>
    </row>
    <row r="3225" spans="2:6">
      <c r="B3225" s="76">
        <v>39823</v>
      </c>
      <c r="C3225" s="77">
        <v>133.625</v>
      </c>
      <c r="D3225" s="55">
        <f t="shared" si="152"/>
        <v>0</v>
      </c>
      <c r="E3225" s="56">
        <f t="shared" si="151"/>
        <v>0</v>
      </c>
      <c r="F3225" s="57"/>
    </row>
    <row r="3226" spans="2:6">
      <c r="B3226" s="76">
        <v>39822</v>
      </c>
      <c r="C3226" s="77">
        <v>132.01560000000001</v>
      </c>
      <c r="D3226" s="55">
        <f t="shared" si="152"/>
        <v>1.6093999999999937</v>
      </c>
      <c r="E3226" s="56">
        <f t="shared" si="151"/>
        <v>-209221.99999999919</v>
      </c>
      <c r="F3226" s="57"/>
    </row>
    <row r="3227" spans="2:6">
      <c r="B3227" s="76">
        <v>39821</v>
      </c>
      <c r="C3227" s="77">
        <v>130.3125</v>
      </c>
      <c r="D3227" s="55">
        <f t="shared" si="152"/>
        <v>1.7031000000000063</v>
      </c>
      <c r="E3227" s="56">
        <f t="shared" si="151"/>
        <v>-221403.00000000081</v>
      </c>
      <c r="F3227" s="57"/>
    </row>
    <row r="3228" spans="2:6">
      <c r="B3228" s="76">
        <v>39820</v>
      </c>
      <c r="C3228" s="77">
        <v>132.875</v>
      </c>
      <c r="D3228" s="55">
        <f t="shared" si="152"/>
        <v>-2.5625</v>
      </c>
      <c r="E3228" s="56">
        <f t="shared" si="151"/>
        <v>333125</v>
      </c>
      <c r="F3228" s="57"/>
    </row>
    <row r="3229" spans="2:6">
      <c r="B3229" s="76">
        <v>39819</v>
      </c>
      <c r="C3229" s="77">
        <v>131.5</v>
      </c>
      <c r="D3229" s="55">
        <f t="shared" si="152"/>
        <v>1.375</v>
      </c>
      <c r="E3229" s="56">
        <f t="shared" si="151"/>
        <v>-178750</v>
      </c>
      <c r="F3229" s="57"/>
    </row>
    <row r="3230" spans="2:6">
      <c r="B3230" s="76">
        <v>39818</v>
      </c>
      <c r="C3230" s="77">
        <v>129</v>
      </c>
      <c r="D3230" s="55">
        <f t="shared" si="152"/>
        <v>2.5</v>
      </c>
      <c r="E3230" s="56">
        <f t="shared" si="151"/>
        <v>-325000</v>
      </c>
      <c r="F3230" s="57"/>
    </row>
    <row r="3231" spans="2:6">
      <c r="B3231" s="76">
        <v>39817</v>
      </c>
      <c r="C3231" s="77">
        <v>124.8125</v>
      </c>
      <c r="D3231" s="55">
        <f t="shared" si="152"/>
        <v>4.1875</v>
      </c>
      <c r="E3231" s="56">
        <f t="shared" si="151"/>
        <v>-544375</v>
      </c>
      <c r="F3231" s="57"/>
    </row>
    <row r="3232" spans="2:6">
      <c r="B3232" s="76">
        <v>39816</v>
      </c>
      <c r="C3232" s="77">
        <v>123.25</v>
      </c>
      <c r="D3232" s="55">
        <f t="shared" si="152"/>
        <v>1.5625</v>
      </c>
      <c r="E3232" s="56">
        <f t="shared" si="151"/>
        <v>-203125</v>
      </c>
      <c r="F3232" s="57"/>
    </row>
    <row r="3233" spans="2:6">
      <c r="B3233" s="76">
        <v>39815</v>
      </c>
      <c r="C3233" s="77">
        <v>121.375</v>
      </c>
      <c r="D3233" s="55">
        <f t="shared" si="152"/>
        <v>1.875</v>
      </c>
      <c r="E3233" s="56">
        <f t="shared" si="151"/>
        <v>-243750</v>
      </c>
      <c r="F3233" s="57"/>
    </row>
    <row r="3234" spans="2:6">
      <c r="B3234" s="76">
        <v>39814</v>
      </c>
      <c r="C3234" s="77">
        <v>121.4375</v>
      </c>
      <c r="D3234" s="55">
        <f t="shared" si="152"/>
        <v>-6.25E-2</v>
      </c>
      <c r="E3234" s="56">
        <f t="shared" si="151"/>
        <v>8125</v>
      </c>
      <c r="F3234" s="57"/>
    </row>
    <row r="3235" spans="2:6">
      <c r="B3235" s="76">
        <v>39813</v>
      </c>
      <c r="C3235" s="77">
        <v>120.4375</v>
      </c>
      <c r="D3235" s="55">
        <f t="shared" si="152"/>
        <v>1</v>
      </c>
      <c r="E3235" s="56">
        <f t="shared" si="151"/>
        <v>-130000</v>
      </c>
      <c r="F3235" s="57"/>
    </row>
    <row r="3236" spans="2:6">
      <c r="B3236" s="76">
        <v>39812</v>
      </c>
      <c r="C3236" s="77">
        <v>122.5</v>
      </c>
      <c r="D3236" s="55">
        <f t="shared" si="152"/>
        <v>-2.0625</v>
      </c>
      <c r="E3236" s="56">
        <f t="shared" si="151"/>
        <v>268125</v>
      </c>
      <c r="F3236" s="57"/>
    </row>
    <row r="3237" spans="2:6">
      <c r="B3237" s="76">
        <v>39811</v>
      </c>
      <c r="C3237" s="77">
        <v>122.375</v>
      </c>
      <c r="D3237" s="55">
        <f t="shared" si="152"/>
        <v>0.125</v>
      </c>
      <c r="E3237" s="56">
        <f t="shared" si="151"/>
        <v>-16250</v>
      </c>
      <c r="F3237" s="57"/>
    </row>
    <row r="3238" spans="2:6">
      <c r="B3238" s="76">
        <v>39810</v>
      </c>
      <c r="C3238" s="77">
        <v>122</v>
      </c>
      <c r="D3238" s="55">
        <f t="shared" si="152"/>
        <v>0.375</v>
      </c>
      <c r="E3238" s="56">
        <f t="shared" si="151"/>
        <v>-48750</v>
      </c>
      <c r="F3238" s="57"/>
    </row>
    <row r="3239" spans="2:6">
      <c r="B3239" s="76">
        <v>39809</v>
      </c>
      <c r="C3239" s="77">
        <v>123.25</v>
      </c>
      <c r="D3239" s="55">
        <f t="shared" si="152"/>
        <v>-1.25</v>
      </c>
      <c r="E3239" s="56">
        <f t="shared" si="151"/>
        <v>162500</v>
      </c>
      <c r="F3239" s="57"/>
    </row>
    <row r="3240" spans="2:6">
      <c r="B3240" s="76">
        <v>39808</v>
      </c>
      <c r="C3240" s="77">
        <v>120.625</v>
      </c>
      <c r="D3240" s="55">
        <f t="shared" si="152"/>
        <v>2.625</v>
      </c>
      <c r="E3240" s="56">
        <f t="shared" si="151"/>
        <v>-341250</v>
      </c>
      <c r="F3240" s="57"/>
    </row>
    <row r="3241" spans="2:6">
      <c r="B3241" s="76">
        <v>39807</v>
      </c>
      <c r="C3241" s="77">
        <v>119.75</v>
      </c>
      <c r="D3241" s="55">
        <f t="shared" si="152"/>
        <v>0.875</v>
      </c>
      <c r="E3241" s="56">
        <f t="shared" si="151"/>
        <v>-113750</v>
      </c>
      <c r="F3241" s="57"/>
    </row>
    <row r="3242" spans="2:6">
      <c r="B3242" s="76">
        <v>39806</v>
      </c>
      <c r="C3242" s="77">
        <v>118.75</v>
      </c>
      <c r="D3242" s="55">
        <f t="shared" si="152"/>
        <v>1</v>
      </c>
      <c r="E3242" s="56">
        <f t="shared" si="151"/>
        <v>-130000</v>
      </c>
      <c r="F3242" s="57"/>
    </row>
    <row r="3243" spans="2:6">
      <c r="B3243" s="76">
        <v>39805</v>
      </c>
      <c r="C3243" s="77">
        <v>118.875</v>
      </c>
      <c r="D3243" s="55">
        <f t="shared" si="152"/>
        <v>-0.125</v>
      </c>
      <c r="E3243" s="56">
        <f t="shared" si="151"/>
        <v>16250</v>
      </c>
      <c r="F3243" s="57"/>
    </row>
    <row r="3244" spans="2:6">
      <c r="B3244" s="76">
        <v>39804</v>
      </c>
      <c r="C3244" s="77">
        <v>116.3125</v>
      </c>
      <c r="D3244" s="55">
        <f t="shared" si="152"/>
        <v>2.5625</v>
      </c>
      <c r="E3244" s="56">
        <f t="shared" si="151"/>
        <v>-333125</v>
      </c>
      <c r="F3244" s="57"/>
    </row>
    <row r="3245" spans="2:6">
      <c r="B3245" s="76">
        <v>39803</v>
      </c>
      <c r="C3245" s="77">
        <v>115.875</v>
      </c>
      <c r="D3245" s="55">
        <f t="shared" si="152"/>
        <v>0.4375</v>
      </c>
      <c r="E3245" s="56">
        <f t="shared" si="151"/>
        <v>-56875</v>
      </c>
      <c r="F3245" s="57"/>
    </row>
    <row r="3246" spans="2:6">
      <c r="B3246" s="76">
        <v>39802</v>
      </c>
      <c r="C3246" s="77">
        <v>116</v>
      </c>
      <c r="D3246" s="55">
        <f t="shared" si="152"/>
        <v>-0.125</v>
      </c>
      <c r="E3246" s="56">
        <f t="shared" si="151"/>
        <v>16250</v>
      </c>
      <c r="F3246" s="57"/>
    </row>
    <row r="3247" spans="2:6">
      <c r="B3247" s="76">
        <v>39801</v>
      </c>
      <c r="C3247" s="77">
        <v>114.25</v>
      </c>
      <c r="D3247" s="55">
        <f t="shared" si="152"/>
        <v>1.75</v>
      </c>
      <c r="E3247" s="56">
        <f t="shared" si="151"/>
        <v>-227500</v>
      </c>
      <c r="F3247" s="57"/>
    </row>
    <row r="3248" spans="2:6">
      <c r="B3248" s="76">
        <v>39800</v>
      </c>
      <c r="C3248" s="77">
        <v>110.5</v>
      </c>
      <c r="D3248" s="55">
        <f t="shared" si="152"/>
        <v>3.75</v>
      </c>
      <c r="E3248" s="56">
        <f t="shared" si="151"/>
        <v>-487500</v>
      </c>
      <c r="F3248" s="57"/>
    </row>
    <row r="3249" spans="2:6">
      <c r="B3249" s="76">
        <v>39799</v>
      </c>
      <c r="C3249" s="77">
        <v>112.25</v>
      </c>
      <c r="D3249" s="55">
        <f t="shared" si="152"/>
        <v>-1.75</v>
      </c>
      <c r="E3249" s="56">
        <f t="shared" si="151"/>
        <v>227500</v>
      </c>
      <c r="F3249" s="57"/>
    </row>
    <row r="3250" spans="2:6">
      <c r="B3250" s="76">
        <v>39798</v>
      </c>
      <c r="C3250" s="77">
        <v>111.8125</v>
      </c>
      <c r="D3250" s="55">
        <f t="shared" si="152"/>
        <v>0.4375</v>
      </c>
      <c r="E3250" s="56">
        <f t="shared" si="151"/>
        <v>-56875</v>
      </c>
      <c r="F3250" s="57"/>
    </row>
    <row r="3251" spans="2:6">
      <c r="B3251" s="76">
        <v>39797</v>
      </c>
      <c r="C3251" s="77">
        <v>110.3125</v>
      </c>
      <c r="D3251" s="55">
        <f t="shared" si="152"/>
        <v>1.5</v>
      </c>
      <c r="E3251" s="56">
        <f t="shared" si="151"/>
        <v>-195000</v>
      </c>
      <c r="F3251" s="57"/>
    </row>
    <row r="3252" spans="2:6">
      <c r="B3252" s="76">
        <v>39796</v>
      </c>
      <c r="C3252" s="77">
        <v>109.875</v>
      </c>
      <c r="D3252" s="55">
        <f t="shared" si="152"/>
        <v>0.4375</v>
      </c>
      <c r="E3252" s="56">
        <f t="shared" si="151"/>
        <v>-56875</v>
      </c>
      <c r="F3252" s="57"/>
    </row>
    <row r="3253" spans="2:6">
      <c r="B3253" s="76">
        <v>39795</v>
      </c>
      <c r="C3253" s="77">
        <v>112</v>
      </c>
      <c r="D3253" s="55">
        <f t="shared" si="152"/>
        <v>-2.125</v>
      </c>
      <c r="E3253" s="56">
        <f t="shared" si="151"/>
        <v>276250</v>
      </c>
      <c r="F3253" s="57"/>
    </row>
    <row r="3254" spans="2:6">
      <c r="B3254" s="76">
        <v>39794</v>
      </c>
      <c r="C3254" s="77">
        <v>112.5</v>
      </c>
      <c r="D3254" s="55">
        <f t="shared" si="152"/>
        <v>-0.5</v>
      </c>
      <c r="E3254" s="56">
        <f t="shared" si="151"/>
        <v>65000</v>
      </c>
      <c r="F3254" s="57"/>
    </row>
    <row r="3255" spans="2:6">
      <c r="B3255" s="76">
        <v>39793</v>
      </c>
      <c r="C3255" s="77">
        <v>114.75</v>
      </c>
      <c r="D3255" s="55">
        <f t="shared" si="152"/>
        <v>-2.25</v>
      </c>
      <c r="E3255" s="56">
        <f t="shared" si="151"/>
        <v>292500</v>
      </c>
      <c r="F3255" s="57"/>
    </row>
    <row r="3256" spans="2:6">
      <c r="B3256" s="76">
        <v>39792</v>
      </c>
      <c r="C3256" s="77">
        <v>117.25</v>
      </c>
      <c r="D3256" s="55">
        <f t="shared" si="152"/>
        <v>-2.5</v>
      </c>
      <c r="E3256" s="56">
        <f t="shared" si="151"/>
        <v>325000</v>
      </c>
      <c r="F3256" s="57"/>
    </row>
    <row r="3257" spans="2:6">
      <c r="B3257" s="76">
        <v>39791</v>
      </c>
      <c r="C3257" s="77">
        <v>108.75</v>
      </c>
      <c r="D3257" s="55">
        <f t="shared" si="152"/>
        <v>8.5</v>
      </c>
      <c r="E3257" s="56">
        <f t="shared" si="151"/>
        <v>-1105000</v>
      </c>
      <c r="F3257" s="57"/>
    </row>
    <row r="3258" spans="2:6">
      <c r="B3258" s="76">
        <v>39790</v>
      </c>
      <c r="C3258" s="77">
        <v>103.3125</v>
      </c>
      <c r="D3258" s="55">
        <f t="shared" si="152"/>
        <v>5.4375</v>
      </c>
      <c r="E3258" s="56">
        <f t="shared" si="151"/>
        <v>-706875</v>
      </c>
      <c r="F3258" s="57"/>
    </row>
    <row r="3259" spans="2:6">
      <c r="B3259" s="76">
        <v>39789</v>
      </c>
      <c r="C3259" s="77">
        <v>105.5</v>
      </c>
      <c r="D3259" s="55">
        <f t="shared" si="152"/>
        <v>-2.1875</v>
      </c>
      <c r="E3259" s="56">
        <f t="shared" si="151"/>
        <v>284375</v>
      </c>
      <c r="F3259" s="57"/>
    </row>
    <row r="3260" spans="2:6">
      <c r="B3260" s="76">
        <v>39788</v>
      </c>
      <c r="C3260" s="77">
        <v>103.9375</v>
      </c>
      <c r="D3260" s="55">
        <f t="shared" si="152"/>
        <v>1.5625</v>
      </c>
      <c r="E3260" s="56">
        <f t="shared" si="151"/>
        <v>-203125</v>
      </c>
      <c r="F3260" s="57"/>
    </row>
    <row r="3261" spans="2:6">
      <c r="B3261" s="76">
        <v>39787</v>
      </c>
      <c r="C3261" s="77">
        <v>104</v>
      </c>
      <c r="D3261" s="55">
        <f t="shared" si="152"/>
        <v>-6.25E-2</v>
      </c>
      <c r="E3261" s="56">
        <f t="shared" si="151"/>
        <v>8125</v>
      </c>
      <c r="F3261" s="57"/>
    </row>
    <row r="3262" spans="2:6">
      <c r="B3262" s="76">
        <v>39786</v>
      </c>
      <c r="C3262" s="77">
        <v>104.625</v>
      </c>
      <c r="D3262" s="55">
        <f t="shared" si="152"/>
        <v>-0.625</v>
      </c>
      <c r="E3262" s="56">
        <f t="shared" si="151"/>
        <v>81250</v>
      </c>
      <c r="F3262" s="57"/>
    </row>
    <row r="3263" spans="2:6">
      <c r="B3263" s="76">
        <v>39785</v>
      </c>
      <c r="C3263" s="77">
        <v>102</v>
      </c>
      <c r="D3263" s="55">
        <f t="shared" si="152"/>
        <v>2.625</v>
      </c>
      <c r="E3263" s="56">
        <f t="shared" si="151"/>
        <v>-341250</v>
      </c>
      <c r="F3263" s="57"/>
    </row>
    <row r="3264" spans="2:6">
      <c r="B3264" s="76">
        <v>39784</v>
      </c>
      <c r="C3264" s="77">
        <v>103.3125</v>
      </c>
      <c r="D3264" s="55">
        <f t="shared" si="152"/>
        <v>-1.3125</v>
      </c>
      <c r="E3264" s="56">
        <f t="shared" si="151"/>
        <v>170625</v>
      </c>
      <c r="F3264" s="57"/>
    </row>
    <row r="3265" spans="2:6">
      <c r="B3265" s="76">
        <v>39783</v>
      </c>
      <c r="C3265" s="77">
        <v>105.0625</v>
      </c>
      <c r="D3265" s="55">
        <f t="shared" si="152"/>
        <v>-1.75</v>
      </c>
      <c r="E3265" s="56">
        <f t="shared" si="151"/>
        <v>227500</v>
      </c>
      <c r="F3265" s="57"/>
    </row>
    <row r="3266" spans="2:6">
      <c r="B3266" s="76">
        <v>39782</v>
      </c>
      <c r="C3266" s="77">
        <v>101.25</v>
      </c>
      <c r="D3266" s="55">
        <f t="shared" si="152"/>
        <v>3.8125</v>
      </c>
      <c r="E3266" s="56">
        <f t="shared" si="151"/>
        <v>-495625</v>
      </c>
      <c r="F3266" s="57"/>
    </row>
    <row r="3267" spans="2:6">
      <c r="B3267" s="76">
        <v>39781</v>
      </c>
      <c r="C3267" s="77">
        <v>105</v>
      </c>
      <c r="D3267" s="55">
        <f t="shared" si="152"/>
        <v>-3.75</v>
      </c>
      <c r="E3267" s="56">
        <f t="shared" si="151"/>
        <v>487500</v>
      </c>
      <c r="F3267" s="57"/>
    </row>
    <row r="3268" spans="2:6">
      <c r="B3268" s="76">
        <v>39780</v>
      </c>
      <c r="C3268" s="77">
        <v>109.5</v>
      </c>
      <c r="D3268" s="55">
        <f t="shared" si="152"/>
        <v>-4.5</v>
      </c>
      <c r="E3268" s="56">
        <f t="shared" si="151"/>
        <v>585000</v>
      </c>
      <c r="F3268" s="57"/>
    </row>
    <row r="3269" spans="2:6">
      <c r="B3269" s="76">
        <v>39779</v>
      </c>
      <c r="C3269" s="77">
        <v>109.5</v>
      </c>
      <c r="D3269" s="55">
        <f t="shared" si="152"/>
        <v>0</v>
      </c>
      <c r="E3269" s="56">
        <f t="shared" si="151"/>
        <v>0</v>
      </c>
      <c r="F3269" s="57"/>
    </row>
    <row r="3270" spans="2:6">
      <c r="B3270" s="76">
        <v>39778</v>
      </c>
      <c r="C3270" s="77">
        <v>109.5625</v>
      </c>
      <c r="D3270" s="55">
        <f t="shared" si="152"/>
        <v>-6.25E-2</v>
      </c>
      <c r="E3270" s="56">
        <f t="shared" si="151"/>
        <v>8125</v>
      </c>
      <c r="F3270" s="57"/>
    </row>
    <row r="3271" spans="2:6">
      <c r="B3271" s="76">
        <v>39777</v>
      </c>
      <c r="C3271" s="77">
        <v>114</v>
      </c>
      <c r="D3271" s="55">
        <f t="shared" si="152"/>
        <v>-4.4375</v>
      </c>
      <c r="E3271" s="56">
        <f t="shared" si="151"/>
        <v>576875</v>
      </c>
      <c r="F3271" s="57"/>
    </row>
    <row r="3272" spans="2:6">
      <c r="B3272" s="76">
        <v>39776</v>
      </c>
      <c r="C3272" s="77">
        <v>113.7813</v>
      </c>
      <c r="D3272" s="55">
        <f t="shared" si="152"/>
        <v>0.21869999999999834</v>
      </c>
      <c r="E3272" s="56">
        <f t="shared" ref="E3272:E3335" si="153">$J$8*D3272</f>
        <v>-28430.999999999785</v>
      </c>
      <c r="F3272" s="57"/>
    </row>
    <row r="3273" spans="2:6">
      <c r="B3273" s="76">
        <v>39775</v>
      </c>
      <c r="C3273" s="77">
        <v>109.75</v>
      </c>
      <c r="D3273" s="55">
        <f t="shared" si="152"/>
        <v>4.0313000000000017</v>
      </c>
      <c r="E3273" s="56">
        <f t="shared" si="153"/>
        <v>-524069.00000000023</v>
      </c>
      <c r="F3273" s="57"/>
    </row>
    <row r="3274" spans="2:6">
      <c r="B3274" s="76">
        <v>39774</v>
      </c>
      <c r="C3274" s="77">
        <v>114.4063</v>
      </c>
      <c r="D3274" s="55">
        <f t="shared" ref="D3274:D3337" si="154">C3273-C3274</f>
        <v>-4.6563000000000017</v>
      </c>
      <c r="E3274" s="56">
        <f t="shared" si="153"/>
        <v>605319.00000000023</v>
      </c>
      <c r="F3274" s="57"/>
    </row>
    <row r="3275" spans="2:6">
      <c r="B3275" s="76">
        <v>39773</v>
      </c>
      <c r="C3275" s="77">
        <v>111.875</v>
      </c>
      <c r="D3275" s="55">
        <f t="shared" si="154"/>
        <v>2.5313000000000017</v>
      </c>
      <c r="E3275" s="56">
        <f t="shared" si="153"/>
        <v>-329069.00000000023</v>
      </c>
      <c r="F3275" s="57"/>
    </row>
    <row r="3276" spans="2:6">
      <c r="B3276" s="76">
        <v>39772</v>
      </c>
      <c r="C3276" s="77">
        <v>111.8125</v>
      </c>
      <c r="D3276" s="55">
        <f t="shared" si="154"/>
        <v>6.25E-2</v>
      </c>
      <c r="E3276" s="56">
        <f t="shared" si="153"/>
        <v>-8125</v>
      </c>
      <c r="F3276" s="57"/>
    </row>
    <row r="3277" spans="2:6">
      <c r="B3277" s="76">
        <v>39771</v>
      </c>
      <c r="C3277" s="77">
        <v>114.5</v>
      </c>
      <c r="D3277" s="55">
        <f t="shared" si="154"/>
        <v>-2.6875</v>
      </c>
      <c r="E3277" s="56">
        <f t="shared" si="153"/>
        <v>349375</v>
      </c>
      <c r="F3277" s="57"/>
    </row>
    <row r="3278" spans="2:6">
      <c r="B3278" s="76">
        <v>39770</v>
      </c>
      <c r="C3278" s="77">
        <v>116.375</v>
      </c>
      <c r="D3278" s="55">
        <f t="shared" si="154"/>
        <v>-1.875</v>
      </c>
      <c r="E3278" s="56">
        <f t="shared" si="153"/>
        <v>243750</v>
      </c>
      <c r="F3278" s="57"/>
    </row>
    <row r="3279" spans="2:6">
      <c r="B3279" s="76">
        <v>39769</v>
      </c>
      <c r="C3279" s="77">
        <v>120.375</v>
      </c>
      <c r="D3279" s="55">
        <f t="shared" si="154"/>
        <v>-4</v>
      </c>
      <c r="E3279" s="56">
        <f t="shared" si="153"/>
        <v>520000</v>
      </c>
      <c r="F3279" s="57"/>
    </row>
    <row r="3280" spans="2:6">
      <c r="B3280" s="76">
        <v>39768</v>
      </c>
      <c r="C3280" s="77">
        <v>113.25</v>
      </c>
      <c r="D3280" s="55">
        <f t="shared" si="154"/>
        <v>7.125</v>
      </c>
      <c r="E3280" s="56">
        <f t="shared" si="153"/>
        <v>-926250</v>
      </c>
      <c r="F3280" s="57"/>
    </row>
    <row r="3281" spans="2:6">
      <c r="B3281" s="76">
        <v>39767</v>
      </c>
      <c r="C3281" s="77">
        <v>116.8125</v>
      </c>
      <c r="D3281" s="55">
        <f t="shared" si="154"/>
        <v>-3.5625</v>
      </c>
      <c r="E3281" s="56">
        <f t="shared" si="153"/>
        <v>463125</v>
      </c>
      <c r="F3281" s="57"/>
    </row>
    <row r="3282" spans="2:6">
      <c r="B3282" s="76">
        <v>39766</v>
      </c>
      <c r="C3282" s="77">
        <v>116</v>
      </c>
      <c r="D3282" s="55">
        <f t="shared" si="154"/>
        <v>0.8125</v>
      </c>
      <c r="E3282" s="56">
        <f t="shared" si="153"/>
        <v>-105625</v>
      </c>
      <c r="F3282" s="57"/>
    </row>
    <row r="3283" spans="2:6">
      <c r="B3283" s="76">
        <v>39765</v>
      </c>
      <c r="C3283" s="77">
        <v>119.3125</v>
      </c>
      <c r="D3283" s="55">
        <f t="shared" si="154"/>
        <v>-3.3125</v>
      </c>
      <c r="E3283" s="56">
        <f t="shared" si="153"/>
        <v>430625</v>
      </c>
      <c r="F3283" s="57"/>
    </row>
    <row r="3284" spans="2:6">
      <c r="B3284" s="76">
        <v>39764</v>
      </c>
      <c r="C3284" s="77">
        <v>118.8359</v>
      </c>
      <c r="D3284" s="55">
        <f t="shared" si="154"/>
        <v>0.4766000000000048</v>
      </c>
      <c r="E3284" s="56">
        <f t="shared" si="153"/>
        <v>-61958.000000000626</v>
      </c>
      <c r="F3284" s="57"/>
    </row>
    <row r="3285" spans="2:6">
      <c r="B3285" s="76">
        <v>39763</v>
      </c>
      <c r="C3285" s="77">
        <v>119.6875</v>
      </c>
      <c r="D3285" s="55">
        <f t="shared" si="154"/>
        <v>-0.8516000000000048</v>
      </c>
      <c r="E3285" s="56">
        <f t="shared" si="153"/>
        <v>110708.00000000063</v>
      </c>
      <c r="F3285" s="57"/>
    </row>
    <row r="3286" spans="2:6">
      <c r="B3286" s="76">
        <v>39762</v>
      </c>
      <c r="C3286" s="77">
        <v>119.75</v>
      </c>
      <c r="D3286" s="55">
        <f t="shared" si="154"/>
        <v>-6.25E-2</v>
      </c>
      <c r="E3286" s="56">
        <f t="shared" si="153"/>
        <v>8125</v>
      </c>
      <c r="F3286" s="57"/>
    </row>
    <row r="3287" spans="2:6">
      <c r="B3287" s="76">
        <v>39761</v>
      </c>
      <c r="C3287" s="77">
        <v>121</v>
      </c>
      <c r="D3287" s="55">
        <f t="shared" si="154"/>
        <v>-1.25</v>
      </c>
      <c r="E3287" s="56">
        <f t="shared" si="153"/>
        <v>162500</v>
      </c>
      <c r="F3287" s="57"/>
    </row>
    <row r="3288" spans="2:6">
      <c r="B3288" s="76">
        <v>39760</v>
      </c>
      <c r="C3288" s="77">
        <v>112.375</v>
      </c>
      <c r="D3288" s="55">
        <f t="shared" si="154"/>
        <v>8.625</v>
      </c>
      <c r="E3288" s="56">
        <f t="shared" si="153"/>
        <v>-1121250</v>
      </c>
      <c r="F3288" s="57"/>
    </row>
    <row r="3289" spans="2:6">
      <c r="B3289" s="76">
        <v>39759</v>
      </c>
      <c r="C3289" s="77">
        <v>112.8125</v>
      </c>
      <c r="D3289" s="55">
        <f t="shared" si="154"/>
        <v>-0.4375</v>
      </c>
      <c r="E3289" s="56">
        <f t="shared" si="153"/>
        <v>56875</v>
      </c>
      <c r="F3289" s="57"/>
    </row>
    <row r="3290" spans="2:6">
      <c r="B3290" s="76">
        <v>39758</v>
      </c>
      <c r="C3290" s="77">
        <v>108.8125</v>
      </c>
      <c r="D3290" s="55">
        <f t="shared" si="154"/>
        <v>4</v>
      </c>
      <c r="E3290" s="56">
        <f t="shared" si="153"/>
        <v>-520000</v>
      </c>
      <c r="F3290" s="57"/>
    </row>
    <row r="3291" spans="2:6">
      <c r="B3291" s="76">
        <v>39757</v>
      </c>
      <c r="C3291" s="77">
        <v>106</v>
      </c>
      <c r="D3291" s="55">
        <f t="shared" si="154"/>
        <v>2.8125</v>
      </c>
      <c r="E3291" s="56">
        <f t="shared" si="153"/>
        <v>-365625</v>
      </c>
      <c r="F3291" s="57"/>
    </row>
    <row r="3292" spans="2:6">
      <c r="B3292" s="76">
        <v>39756</v>
      </c>
      <c r="C3292" s="77">
        <v>107.3125</v>
      </c>
      <c r="D3292" s="55">
        <f t="shared" si="154"/>
        <v>-1.3125</v>
      </c>
      <c r="E3292" s="56">
        <f t="shared" si="153"/>
        <v>170625</v>
      </c>
      <c r="F3292" s="57"/>
    </row>
    <row r="3293" spans="2:6">
      <c r="B3293" s="76">
        <v>39755</v>
      </c>
      <c r="C3293" s="77">
        <v>110.9375</v>
      </c>
      <c r="D3293" s="55">
        <f t="shared" si="154"/>
        <v>-3.625</v>
      </c>
      <c r="E3293" s="56">
        <f t="shared" si="153"/>
        <v>471250</v>
      </c>
      <c r="F3293" s="57"/>
    </row>
    <row r="3294" spans="2:6">
      <c r="B3294" s="76">
        <v>39754</v>
      </c>
      <c r="C3294" s="77">
        <v>106.9375</v>
      </c>
      <c r="D3294" s="55">
        <f t="shared" si="154"/>
        <v>4</v>
      </c>
      <c r="E3294" s="56">
        <f t="shared" si="153"/>
        <v>-520000</v>
      </c>
      <c r="F3294" s="57"/>
    </row>
    <row r="3295" spans="2:6">
      <c r="B3295" s="76">
        <v>39753</v>
      </c>
      <c r="C3295" s="77">
        <v>106.9375</v>
      </c>
      <c r="D3295" s="55">
        <f t="shared" si="154"/>
        <v>0</v>
      </c>
      <c r="E3295" s="56">
        <f t="shared" si="153"/>
        <v>0</v>
      </c>
      <c r="F3295" s="57"/>
    </row>
    <row r="3296" spans="2:6">
      <c r="B3296" s="76">
        <v>39752</v>
      </c>
      <c r="C3296" s="77">
        <v>106.5</v>
      </c>
      <c r="D3296" s="55">
        <f t="shared" si="154"/>
        <v>0.4375</v>
      </c>
      <c r="E3296" s="56">
        <f t="shared" si="153"/>
        <v>-56875</v>
      </c>
      <c r="F3296" s="57"/>
    </row>
    <row r="3297" spans="2:6">
      <c r="B3297" s="76">
        <v>39751</v>
      </c>
      <c r="C3297" s="77">
        <v>109.625</v>
      </c>
      <c r="D3297" s="55">
        <f t="shared" si="154"/>
        <v>-3.125</v>
      </c>
      <c r="E3297" s="56">
        <f t="shared" si="153"/>
        <v>406250</v>
      </c>
      <c r="F3297" s="57"/>
    </row>
    <row r="3298" spans="2:6">
      <c r="B3298" s="76">
        <v>39750</v>
      </c>
      <c r="C3298" s="77">
        <v>107.375</v>
      </c>
      <c r="D3298" s="55">
        <f t="shared" si="154"/>
        <v>2.25</v>
      </c>
      <c r="E3298" s="56">
        <f t="shared" si="153"/>
        <v>-292500</v>
      </c>
      <c r="F3298" s="57"/>
    </row>
    <row r="3299" spans="2:6">
      <c r="B3299" s="76">
        <v>39749</v>
      </c>
      <c r="C3299" s="77">
        <v>109.25</v>
      </c>
      <c r="D3299" s="55">
        <f t="shared" si="154"/>
        <v>-1.875</v>
      </c>
      <c r="E3299" s="56">
        <f t="shared" si="153"/>
        <v>243750</v>
      </c>
      <c r="F3299" s="57"/>
    </row>
    <row r="3300" spans="2:6">
      <c r="B3300" s="76">
        <v>39748</v>
      </c>
      <c r="C3300" s="77">
        <v>106.4375</v>
      </c>
      <c r="D3300" s="55">
        <f t="shared" si="154"/>
        <v>2.8125</v>
      </c>
      <c r="E3300" s="56">
        <f t="shared" si="153"/>
        <v>-365625</v>
      </c>
      <c r="F3300" s="57"/>
    </row>
    <row r="3301" spans="2:6">
      <c r="B3301" s="76">
        <v>39747</v>
      </c>
      <c r="C3301" s="77">
        <v>106.0625</v>
      </c>
      <c r="D3301" s="55">
        <f t="shared" si="154"/>
        <v>0.375</v>
      </c>
      <c r="E3301" s="56">
        <f t="shared" si="153"/>
        <v>-48750</v>
      </c>
      <c r="F3301" s="57"/>
    </row>
    <row r="3302" spans="2:6">
      <c r="B3302" s="76">
        <v>39746</v>
      </c>
      <c r="C3302" s="77">
        <v>107.875</v>
      </c>
      <c r="D3302" s="55">
        <f t="shared" si="154"/>
        <v>-1.8125</v>
      </c>
      <c r="E3302" s="56">
        <f t="shared" si="153"/>
        <v>235625</v>
      </c>
      <c r="F3302" s="57"/>
    </row>
    <row r="3303" spans="2:6">
      <c r="B3303" s="76">
        <v>39745</v>
      </c>
      <c r="C3303" s="77">
        <v>109</v>
      </c>
      <c r="D3303" s="55">
        <f t="shared" si="154"/>
        <v>-1.125</v>
      </c>
      <c r="E3303" s="56">
        <f t="shared" si="153"/>
        <v>146250</v>
      </c>
      <c r="F3303" s="57"/>
    </row>
    <row r="3304" spans="2:6">
      <c r="B3304" s="76">
        <v>39744</v>
      </c>
      <c r="C3304" s="77">
        <v>104.1875</v>
      </c>
      <c r="D3304" s="55">
        <f t="shared" si="154"/>
        <v>4.8125</v>
      </c>
      <c r="E3304" s="56">
        <f t="shared" si="153"/>
        <v>-625625</v>
      </c>
      <c r="F3304" s="57"/>
    </row>
    <row r="3305" spans="2:6">
      <c r="B3305" s="76">
        <v>39743</v>
      </c>
      <c r="C3305" s="77">
        <v>104.4375</v>
      </c>
      <c r="D3305" s="55">
        <f t="shared" si="154"/>
        <v>-0.25</v>
      </c>
      <c r="E3305" s="56">
        <f t="shared" si="153"/>
        <v>32500</v>
      </c>
      <c r="F3305" s="57"/>
    </row>
    <row r="3306" spans="2:6">
      <c r="B3306" s="76">
        <v>39742</v>
      </c>
      <c r="C3306" s="77">
        <v>104.4375</v>
      </c>
      <c r="D3306" s="55">
        <f t="shared" si="154"/>
        <v>0</v>
      </c>
      <c r="E3306" s="56">
        <f t="shared" si="153"/>
        <v>0</v>
      </c>
      <c r="F3306" s="57"/>
    </row>
    <row r="3307" spans="2:6">
      <c r="B3307" s="76">
        <v>39741</v>
      </c>
      <c r="C3307" s="77">
        <v>103</v>
      </c>
      <c r="D3307" s="55">
        <f t="shared" si="154"/>
        <v>1.4375</v>
      </c>
      <c r="E3307" s="56">
        <f t="shared" si="153"/>
        <v>-186875</v>
      </c>
      <c r="F3307" s="57"/>
    </row>
    <row r="3308" spans="2:6">
      <c r="B3308" s="76">
        <v>39740</v>
      </c>
      <c r="C3308" s="77">
        <v>109</v>
      </c>
      <c r="D3308" s="55">
        <f t="shared" si="154"/>
        <v>-6</v>
      </c>
      <c r="E3308" s="56">
        <f t="shared" si="153"/>
        <v>780000</v>
      </c>
      <c r="F3308" s="57"/>
    </row>
    <row r="3309" spans="2:6">
      <c r="B3309" s="76">
        <v>39739</v>
      </c>
      <c r="C3309" s="77">
        <v>109.75</v>
      </c>
      <c r="D3309" s="55">
        <f t="shared" si="154"/>
        <v>-0.75</v>
      </c>
      <c r="E3309" s="56">
        <f t="shared" si="153"/>
        <v>97500</v>
      </c>
      <c r="F3309" s="57"/>
    </row>
    <row r="3310" spans="2:6">
      <c r="B3310" s="76">
        <v>39738</v>
      </c>
      <c r="C3310" s="77">
        <v>107.875</v>
      </c>
      <c r="D3310" s="55">
        <f t="shared" si="154"/>
        <v>1.875</v>
      </c>
      <c r="E3310" s="56">
        <f t="shared" si="153"/>
        <v>-243750</v>
      </c>
      <c r="F3310" s="57"/>
    </row>
    <row r="3311" spans="2:6">
      <c r="B3311" s="76">
        <v>39737</v>
      </c>
      <c r="C3311" s="77">
        <v>107.625</v>
      </c>
      <c r="D3311" s="55">
        <f t="shared" si="154"/>
        <v>0.25</v>
      </c>
      <c r="E3311" s="56">
        <f t="shared" si="153"/>
        <v>-32500</v>
      </c>
      <c r="F3311" s="57"/>
    </row>
    <row r="3312" spans="2:6">
      <c r="B3312" s="76">
        <v>39736</v>
      </c>
      <c r="C3312" s="77">
        <v>108.125</v>
      </c>
      <c r="D3312" s="55">
        <f t="shared" si="154"/>
        <v>-0.5</v>
      </c>
      <c r="E3312" s="56">
        <f t="shared" si="153"/>
        <v>65000</v>
      </c>
      <c r="F3312" s="57"/>
    </row>
    <row r="3313" spans="2:6">
      <c r="B3313" s="76">
        <v>39735</v>
      </c>
      <c r="C3313" s="77">
        <v>111.375</v>
      </c>
      <c r="D3313" s="55">
        <f t="shared" si="154"/>
        <v>-3.25</v>
      </c>
      <c r="E3313" s="56">
        <f t="shared" si="153"/>
        <v>422500</v>
      </c>
      <c r="F3313" s="57"/>
    </row>
    <row r="3314" spans="2:6">
      <c r="B3314" s="76">
        <v>39734</v>
      </c>
      <c r="C3314" s="77">
        <v>112</v>
      </c>
      <c r="D3314" s="55">
        <f t="shared" si="154"/>
        <v>-0.625</v>
      </c>
      <c r="E3314" s="56">
        <f t="shared" si="153"/>
        <v>81250</v>
      </c>
      <c r="F3314" s="57"/>
    </row>
    <row r="3315" spans="2:6">
      <c r="B3315" s="76">
        <v>39733</v>
      </c>
      <c r="C3315" s="77">
        <v>111.5</v>
      </c>
      <c r="D3315" s="55">
        <f t="shared" si="154"/>
        <v>0.5</v>
      </c>
      <c r="E3315" s="56">
        <f t="shared" si="153"/>
        <v>-65000</v>
      </c>
      <c r="F3315" s="57"/>
    </row>
    <row r="3316" spans="2:6">
      <c r="B3316" s="76">
        <v>39732</v>
      </c>
      <c r="C3316" s="77">
        <v>110.625</v>
      </c>
      <c r="D3316" s="55">
        <f t="shared" si="154"/>
        <v>0.875</v>
      </c>
      <c r="E3316" s="56">
        <f t="shared" si="153"/>
        <v>-113750</v>
      </c>
      <c r="F3316" s="57"/>
    </row>
    <row r="3317" spans="2:6">
      <c r="B3317" s="76">
        <v>39731</v>
      </c>
      <c r="C3317" s="77">
        <v>110.5</v>
      </c>
      <c r="D3317" s="55">
        <f t="shared" si="154"/>
        <v>0.125</v>
      </c>
      <c r="E3317" s="56">
        <f t="shared" si="153"/>
        <v>-16250</v>
      </c>
      <c r="F3317" s="57"/>
    </row>
    <row r="3318" spans="2:6">
      <c r="B3318" s="76">
        <v>39730</v>
      </c>
      <c r="C3318" s="77">
        <v>112.5</v>
      </c>
      <c r="D3318" s="55">
        <f t="shared" si="154"/>
        <v>-2</v>
      </c>
      <c r="E3318" s="56">
        <f t="shared" si="153"/>
        <v>260000</v>
      </c>
      <c r="F3318" s="57"/>
    </row>
    <row r="3319" spans="2:6">
      <c r="B3319" s="76">
        <v>39729</v>
      </c>
      <c r="C3319" s="77">
        <v>106.5</v>
      </c>
      <c r="D3319" s="55">
        <f t="shared" si="154"/>
        <v>6</v>
      </c>
      <c r="E3319" s="56">
        <f t="shared" si="153"/>
        <v>-780000</v>
      </c>
      <c r="F3319" s="57"/>
    </row>
    <row r="3320" spans="2:6">
      <c r="B3320" s="76">
        <v>39728</v>
      </c>
      <c r="C3320" s="77">
        <v>104</v>
      </c>
      <c r="D3320" s="55">
        <f t="shared" si="154"/>
        <v>2.5</v>
      </c>
      <c r="E3320" s="56">
        <f t="shared" si="153"/>
        <v>-325000</v>
      </c>
      <c r="F3320" s="57"/>
    </row>
    <row r="3321" spans="2:6">
      <c r="B3321" s="76">
        <v>39727</v>
      </c>
      <c r="C3321" s="77">
        <v>104</v>
      </c>
      <c r="D3321" s="55">
        <f t="shared" si="154"/>
        <v>0</v>
      </c>
      <c r="E3321" s="56">
        <f t="shared" si="153"/>
        <v>0</v>
      </c>
      <c r="F3321" s="57"/>
    </row>
    <row r="3322" spans="2:6">
      <c r="B3322" s="76">
        <v>39726</v>
      </c>
      <c r="C3322" s="77">
        <v>105</v>
      </c>
      <c r="D3322" s="55">
        <f t="shared" si="154"/>
        <v>-1</v>
      </c>
      <c r="E3322" s="56">
        <f t="shared" si="153"/>
        <v>130000</v>
      </c>
      <c r="F3322" s="57"/>
    </row>
    <row r="3323" spans="2:6">
      <c r="B3323" s="76">
        <v>39725</v>
      </c>
      <c r="C3323" s="77">
        <v>111.5</v>
      </c>
      <c r="D3323" s="55">
        <f t="shared" si="154"/>
        <v>-6.5</v>
      </c>
      <c r="E3323" s="56">
        <f t="shared" si="153"/>
        <v>845000</v>
      </c>
      <c r="F3323" s="57"/>
    </row>
    <row r="3324" spans="2:6">
      <c r="B3324" s="76">
        <v>39724</v>
      </c>
      <c r="C3324" s="77">
        <v>111.875</v>
      </c>
      <c r="D3324" s="55">
        <f t="shared" si="154"/>
        <v>-0.375</v>
      </c>
      <c r="E3324" s="56">
        <f t="shared" si="153"/>
        <v>48750</v>
      </c>
      <c r="F3324" s="57"/>
    </row>
    <row r="3325" spans="2:6">
      <c r="B3325" s="76">
        <v>39723</v>
      </c>
      <c r="C3325" s="77">
        <v>105</v>
      </c>
      <c r="D3325" s="55">
        <f t="shared" si="154"/>
        <v>6.875</v>
      </c>
      <c r="E3325" s="56">
        <f t="shared" si="153"/>
        <v>-893750</v>
      </c>
      <c r="F3325" s="57"/>
    </row>
    <row r="3326" spans="2:6">
      <c r="B3326" s="76">
        <v>39722</v>
      </c>
      <c r="C3326" s="77">
        <v>110.625</v>
      </c>
      <c r="D3326" s="55">
        <f t="shared" si="154"/>
        <v>-5.625</v>
      </c>
      <c r="E3326" s="56">
        <f t="shared" si="153"/>
        <v>731250</v>
      </c>
      <c r="F3326" s="57"/>
    </row>
    <row r="3327" spans="2:6">
      <c r="B3327" s="76">
        <v>39721</v>
      </c>
      <c r="C3327" s="77">
        <v>113.75</v>
      </c>
      <c r="D3327" s="55">
        <f t="shared" si="154"/>
        <v>-3.125</v>
      </c>
      <c r="E3327" s="56">
        <f t="shared" si="153"/>
        <v>406250</v>
      </c>
      <c r="F3327" s="57"/>
    </row>
    <row r="3328" spans="2:6">
      <c r="B3328" s="76">
        <v>39720</v>
      </c>
      <c r="C3328" s="77">
        <v>119.375</v>
      </c>
      <c r="D3328" s="55">
        <f t="shared" si="154"/>
        <v>-5.625</v>
      </c>
      <c r="E3328" s="56">
        <f t="shared" si="153"/>
        <v>731250</v>
      </c>
      <c r="F3328" s="57"/>
    </row>
    <row r="3329" spans="2:6">
      <c r="B3329" s="76">
        <v>39719</v>
      </c>
      <c r="C3329" s="77">
        <v>122.125</v>
      </c>
      <c r="D3329" s="55">
        <f t="shared" si="154"/>
        <v>-2.75</v>
      </c>
      <c r="E3329" s="56">
        <f t="shared" si="153"/>
        <v>357500</v>
      </c>
      <c r="F3329" s="57"/>
    </row>
    <row r="3330" spans="2:6">
      <c r="B3330" s="76">
        <v>39718</v>
      </c>
      <c r="C3330" s="77">
        <v>123.125</v>
      </c>
      <c r="D3330" s="55">
        <f t="shared" si="154"/>
        <v>-1</v>
      </c>
      <c r="E3330" s="56">
        <f t="shared" si="153"/>
        <v>130000</v>
      </c>
      <c r="F3330" s="57"/>
    </row>
    <row r="3331" spans="2:6">
      <c r="B3331" s="76">
        <v>39717</v>
      </c>
      <c r="C3331" s="77">
        <v>122.75</v>
      </c>
      <c r="D3331" s="55">
        <f t="shared" si="154"/>
        <v>0.375</v>
      </c>
      <c r="E3331" s="56">
        <f t="shared" si="153"/>
        <v>-48750</v>
      </c>
      <c r="F3331" s="57"/>
    </row>
    <row r="3332" spans="2:6">
      <c r="B3332" s="76">
        <v>39716</v>
      </c>
      <c r="C3332" s="77">
        <v>125</v>
      </c>
      <c r="D3332" s="55">
        <f t="shared" si="154"/>
        <v>-2.25</v>
      </c>
      <c r="E3332" s="56">
        <f t="shared" si="153"/>
        <v>292500</v>
      </c>
      <c r="F3332" s="57"/>
    </row>
    <row r="3333" spans="2:6">
      <c r="B3333" s="76">
        <v>39715</v>
      </c>
      <c r="C3333" s="77">
        <v>121.1875</v>
      </c>
      <c r="D3333" s="55">
        <f t="shared" si="154"/>
        <v>3.8125</v>
      </c>
      <c r="E3333" s="56">
        <f t="shared" si="153"/>
        <v>-495625</v>
      </c>
      <c r="F3333" s="57"/>
    </row>
    <row r="3334" spans="2:6">
      <c r="B3334" s="76">
        <v>39714</v>
      </c>
      <c r="C3334" s="77">
        <v>122</v>
      </c>
      <c r="D3334" s="55">
        <f t="shared" si="154"/>
        <v>-0.8125</v>
      </c>
      <c r="E3334" s="56">
        <f t="shared" si="153"/>
        <v>105625</v>
      </c>
      <c r="F3334" s="57"/>
    </row>
    <row r="3335" spans="2:6">
      <c r="B3335" s="76">
        <v>39713</v>
      </c>
      <c r="C3335" s="77">
        <v>118.375</v>
      </c>
      <c r="D3335" s="55">
        <f t="shared" si="154"/>
        <v>3.625</v>
      </c>
      <c r="E3335" s="56">
        <f t="shared" si="153"/>
        <v>-471250</v>
      </c>
      <c r="F3335" s="57"/>
    </row>
    <row r="3336" spans="2:6">
      <c r="B3336" s="76">
        <v>39712</v>
      </c>
      <c r="C3336" s="77">
        <v>122.75</v>
      </c>
      <c r="D3336" s="55">
        <f t="shared" si="154"/>
        <v>-4.375</v>
      </c>
      <c r="E3336" s="56">
        <f t="shared" ref="E3336:E3398" si="155">$J$8*D3336</f>
        <v>568750</v>
      </c>
      <c r="F3336" s="57"/>
    </row>
    <row r="3337" spans="2:6">
      <c r="B3337" s="76">
        <v>39711</v>
      </c>
      <c r="C3337" s="77">
        <v>119</v>
      </c>
      <c r="D3337" s="55">
        <f t="shared" si="154"/>
        <v>3.75</v>
      </c>
      <c r="E3337" s="56">
        <f t="shared" si="155"/>
        <v>-487500</v>
      </c>
      <c r="F3337" s="57"/>
    </row>
    <row r="3338" spans="2:6">
      <c r="B3338" s="76">
        <v>39710</v>
      </c>
      <c r="C3338" s="77">
        <v>122.5</v>
      </c>
      <c r="D3338" s="55">
        <f t="shared" ref="D3338:D3398" si="156">C3337-C3338</f>
        <v>-3.5</v>
      </c>
      <c r="E3338" s="56">
        <f t="shared" si="155"/>
        <v>455000</v>
      </c>
      <c r="F3338" s="57"/>
    </row>
    <row r="3339" spans="2:6">
      <c r="B3339" s="76">
        <v>39709</v>
      </c>
      <c r="C3339" s="77">
        <v>126.875</v>
      </c>
      <c r="D3339" s="55">
        <f t="shared" si="156"/>
        <v>-4.375</v>
      </c>
      <c r="E3339" s="56">
        <f t="shared" si="155"/>
        <v>568750</v>
      </c>
      <c r="F3339" s="57"/>
    </row>
    <row r="3340" spans="2:6">
      <c r="B3340" s="76">
        <v>39708</v>
      </c>
      <c r="C3340" s="77">
        <v>120.625</v>
      </c>
      <c r="D3340" s="55">
        <f t="shared" si="156"/>
        <v>6.25</v>
      </c>
      <c r="E3340" s="56">
        <f t="shared" si="155"/>
        <v>-812500</v>
      </c>
      <c r="F3340" s="57"/>
    </row>
    <row r="3341" spans="2:6">
      <c r="B3341" s="76">
        <v>39707</v>
      </c>
      <c r="C3341" s="77">
        <v>115.25</v>
      </c>
      <c r="D3341" s="55">
        <f t="shared" si="156"/>
        <v>5.375</v>
      </c>
      <c r="E3341" s="56">
        <f t="shared" si="155"/>
        <v>-698750</v>
      </c>
      <c r="F3341" s="57"/>
    </row>
    <row r="3342" spans="2:6">
      <c r="B3342" s="76">
        <v>39706</v>
      </c>
      <c r="C3342" s="77">
        <v>114.25</v>
      </c>
      <c r="D3342" s="55">
        <f t="shared" si="156"/>
        <v>1</v>
      </c>
      <c r="E3342" s="56">
        <f t="shared" si="155"/>
        <v>-130000</v>
      </c>
      <c r="F3342" s="57"/>
    </row>
    <row r="3343" spans="2:6">
      <c r="B3343" s="76">
        <v>39705</v>
      </c>
      <c r="C3343" s="77">
        <v>113.5</v>
      </c>
      <c r="D3343" s="55">
        <f t="shared" si="156"/>
        <v>0.75</v>
      </c>
      <c r="E3343" s="56">
        <f t="shared" si="155"/>
        <v>-97500</v>
      </c>
      <c r="F3343" s="57"/>
    </row>
    <row r="3344" spans="2:6">
      <c r="B3344" s="76">
        <v>39704</v>
      </c>
      <c r="C3344" s="77">
        <v>112.75</v>
      </c>
      <c r="D3344" s="55">
        <f t="shared" si="156"/>
        <v>0.75</v>
      </c>
      <c r="E3344" s="56">
        <f t="shared" si="155"/>
        <v>-97500</v>
      </c>
      <c r="F3344" s="57"/>
    </row>
    <row r="3345" spans="2:6">
      <c r="B3345" s="76">
        <v>39703</v>
      </c>
      <c r="C3345" s="77">
        <v>110</v>
      </c>
      <c r="D3345" s="55">
        <f t="shared" si="156"/>
        <v>2.75</v>
      </c>
      <c r="E3345" s="56">
        <f t="shared" si="155"/>
        <v>-357500</v>
      </c>
      <c r="F3345" s="57"/>
    </row>
    <row r="3346" spans="2:6">
      <c r="B3346" s="76">
        <v>39702</v>
      </c>
      <c r="C3346" s="77">
        <v>109</v>
      </c>
      <c r="D3346" s="55">
        <f t="shared" si="156"/>
        <v>1</v>
      </c>
      <c r="E3346" s="56">
        <f t="shared" si="155"/>
        <v>-130000</v>
      </c>
      <c r="F3346" s="57"/>
    </row>
    <row r="3347" spans="2:6">
      <c r="B3347" s="76">
        <v>39701</v>
      </c>
      <c r="C3347" s="77">
        <v>107</v>
      </c>
      <c r="D3347" s="55">
        <f t="shared" si="156"/>
        <v>2</v>
      </c>
      <c r="E3347" s="56">
        <f t="shared" si="155"/>
        <v>-260000</v>
      </c>
      <c r="F3347" s="57"/>
    </row>
    <row r="3348" spans="2:6">
      <c r="B3348" s="76">
        <v>39700</v>
      </c>
      <c r="C3348" s="77">
        <v>108.625</v>
      </c>
      <c r="D3348" s="55">
        <f t="shared" si="156"/>
        <v>-1.625</v>
      </c>
      <c r="E3348" s="56">
        <f t="shared" si="155"/>
        <v>211250</v>
      </c>
      <c r="F3348" s="57"/>
    </row>
    <row r="3349" spans="2:6">
      <c r="B3349" s="76">
        <v>39699</v>
      </c>
      <c r="C3349" s="77">
        <v>107.6875</v>
      </c>
      <c r="D3349" s="55">
        <f t="shared" si="156"/>
        <v>0.9375</v>
      </c>
      <c r="E3349" s="56">
        <f t="shared" si="155"/>
        <v>-121875</v>
      </c>
      <c r="F3349" s="57"/>
    </row>
    <row r="3350" spans="2:6">
      <c r="B3350" s="76">
        <v>39698</v>
      </c>
      <c r="C3350" s="77">
        <v>105.25</v>
      </c>
      <c r="D3350" s="55">
        <f t="shared" si="156"/>
        <v>2.4375</v>
      </c>
      <c r="E3350" s="56">
        <f t="shared" si="155"/>
        <v>-316875</v>
      </c>
      <c r="F3350" s="57"/>
    </row>
    <row r="3351" spans="2:6">
      <c r="B3351" s="76">
        <v>39697</v>
      </c>
      <c r="C3351" s="77">
        <v>108</v>
      </c>
      <c r="D3351" s="55">
        <f t="shared" si="156"/>
        <v>-2.75</v>
      </c>
      <c r="E3351" s="56">
        <f t="shared" si="155"/>
        <v>357500</v>
      </c>
      <c r="F3351" s="57"/>
    </row>
    <row r="3352" spans="2:6">
      <c r="B3352" s="76">
        <v>39696</v>
      </c>
      <c r="C3352" s="77">
        <v>106.25</v>
      </c>
      <c r="D3352" s="55">
        <f t="shared" si="156"/>
        <v>1.75</v>
      </c>
      <c r="E3352" s="56">
        <f t="shared" si="155"/>
        <v>-227500</v>
      </c>
      <c r="F3352" s="57"/>
    </row>
    <row r="3353" spans="2:6">
      <c r="B3353" s="76">
        <v>39695</v>
      </c>
      <c r="C3353" s="77">
        <v>102.75</v>
      </c>
      <c r="D3353" s="55">
        <f t="shared" si="156"/>
        <v>3.5</v>
      </c>
      <c r="E3353" s="56">
        <f t="shared" si="155"/>
        <v>-455000</v>
      </c>
      <c r="F3353" s="57"/>
    </row>
    <row r="3354" spans="2:6">
      <c r="B3354" s="76">
        <v>39694</v>
      </c>
      <c r="C3354" s="77">
        <v>103.0625</v>
      </c>
      <c r="D3354" s="55">
        <f t="shared" si="156"/>
        <v>-0.3125</v>
      </c>
      <c r="E3354" s="56">
        <f t="shared" si="155"/>
        <v>40625</v>
      </c>
      <c r="F3354" s="57"/>
    </row>
    <row r="3355" spans="2:6">
      <c r="B3355" s="76">
        <v>39693</v>
      </c>
      <c r="C3355" s="77">
        <v>108</v>
      </c>
      <c r="D3355" s="55">
        <f t="shared" si="156"/>
        <v>-4.9375</v>
      </c>
      <c r="E3355" s="56">
        <f t="shared" si="155"/>
        <v>641875</v>
      </c>
      <c r="F3355" s="57"/>
    </row>
    <row r="3356" spans="2:6">
      <c r="B3356" s="76">
        <v>39692</v>
      </c>
      <c r="C3356" s="77">
        <v>103.125</v>
      </c>
      <c r="D3356" s="55">
        <f t="shared" si="156"/>
        <v>4.875</v>
      </c>
      <c r="E3356" s="56">
        <f t="shared" si="155"/>
        <v>-633750</v>
      </c>
      <c r="F3356" s="57"/>
    </row>
    <row r="3357" spans="2:6">
      <c r="B3357" s="76">
        <v>39691</v>
      </c>
      <c r="C3357" s="77">
        <v>100.25</v>
      </c>
      <c r="D3357" s="55">
        <f t="shared" si="156"/>
        <v>2.875</v>
      </c>
      <c r="E3357" s="56">
        <f t="shared" si="155"/>
        <v>-373750</v>
      </c>
      <c r="F3357" s="57"/>
    </row>
    <row r="3358" spans="2:6">
      <c r="B3358" s="76">
        <v>39690</v>
      </c>
      <c r="C3358" s="77">
        <v>102.75</v>
      </c>
      <c r="D3358" s="55">
        <f t="shared" si="156"/>
        <v>-2.5</v>
      </c>
      <c r="E3358" s="56">
        <f t="shared" si="155"/>
        <v>325000</v>
      </c>
      <c r="F3358" s="57"/>
    </row>
    <row r="3359" spans="2:6">
      <c r="B3359" s="76">
        <v>39689</v>
      </c>
      <c r="C3359" s="77">
        <v>104.5</v>
      </c>
      <c r="D3359" s="55">
        <f t="shared" si="156"/>
        <v>-1.75</v>
      </c>
      <c r="E3359" s="56">
        <f t="shared" si="155"/>
        <v>227500</v>
      </c>
      <c r="F3359" s="57"/>
    </row>
    <row r="3360" spans="2:6">
      <c r="B3360" s="76">
        <v>39688</v>
      </c>
      <c r="C3360" s="77">
        <v>108</v>
      </c>
      <c r="D3360" s="55">
        <f t="shared" si="156"/>
        <v>-3.5</v>
      </c>
      <c r="E3360" s="56">
        <f t="shared" si="155"/>
        <v>455000</v>
      </c>
      <c r="F3360" s="57"/>
    </row>
    <row r="3361" spans="2:6">
      <c r="B3361" s="76">
        <v>39687</v>
      </c>
      <c r="C3361" s="77">
        <v>110.5</v>
      </c>
      <c r="D3361" s="55">
        <f t="shared" si="156"/>
        <v>-2.5</v>
      </c>
      <c r="E3361" s="56">
        <f t="shared" si="155"/>
        <v>325000</v>
      </c>
      <c r="F3361" s="57"/>
    </row>
    <row r="3362" spans="2:6">
      <c r="B3362" s="76">
        <v>39686</v>
      </c>
      <c r="C3362" s="77">
        <v>108.75</v>
      </c>
      <c r="D3362" s="55">
        <f t="shared" si="156"/>
        <v>1.75</v>
      </c>
      <c r="E3362" s="56">
        <f t="shared" si="155"/>
        <v>-227500</v>
      </c>
      <c r="F3362" s="57"/>
    </row>
    <row r="3363" spans="2:6">
      <c r="B3363" s="76">
        <v>39685</v>
      </c>
      <c r="C3363" s="77">
        <v>111</v>
      </c>
      <c r="D3363" s="55">
        <f t="shared" si="156"/>
        <v>-2.25</v>
      </c>
      <c r="E3363" s="56">
        <f t="shared" si="155"/>
        <v>292500</v>
      </c>
      <c r="F3363" s="57"/>
    </row>
    <row r="3364" spans="2:6">
      <c r="B3364" s="76">
        <v>39684</v>
      </c>
      <c r="C3364" s="77">
        <v>112.5</v>
      </c>
      <c r="D3364" s="55">
        <f t="shared" si="156"/>
        <v>-1.5</v>
      </c>
      <c r="E3364" s="56">
        <f t="shared" si="155"/>
        <v>195000</v>
      </c>
      <c r="F3364" s="57"/>
    </row>
    <row r="3365" spans="2:6">
      <c r="B3365" s="76">
        <v>39683</v>
      </c>
      <c r="C3365" s="77">
        <v>112.5</v>
      </c>
      <c r="D3365" s="55">
        <f t="shared" si="156"/>
        <v>0</v>
      </c>
      <c r="E3365" s="56">
        <f t="shared" si="155"/>
        <v>0</v>
      </c>
      <c r="F3365" s="57"/>
    </row>
    <row r="3366" spans="2:6">
      <c r="B3366" s="76">
        <v>39682</v>
      </c>
      <c r="C3366" s="77">
        <v>116.75</v>
      </c>
      <c r="D3366" s="55">
        <f t="shared" si="156"/>
        <v>-4.25</v>
      </c>
      <c r="E3366" s="56">
        <f t="shared" si="155"/>
        <v>552500</v>
      </c>
      <c r="F3366" s="57"/>
    </row>
    <row r="3367" spans="2:6">
      <c r="B3367" s="76">
        <v>39681</v>
      </c>
      <c r="C3367" s="77">
        <v>115.75</v>
      </c>
      <c r="D3367" s="55">
        <f t="shared" si="156"/>
        <v>1</v>
      </c>
      <c r="E3367" s="56">
        <f t="shared" si="155"/>
        <v>-130000</v>
      </c>
      <c r="F3367" s="57"/>
    </row>
    <row r="3368" spans="2:6">
      <c r="B3368" s="76">
        <v>39680</v>
      </c>
      <c r="C3368" s="77">
        <v>117.125</v>
      </c>
      <c r="D3368" s="55">
        <f t="shared" si="156"/>
        <v>-1.375</v>
      </c>
      <c r="E3368" s="56">
        <f t="shared" si="155"/>
        <v>178750</v>
      </c>
      <c r="F3368" s="57"/>
    </row>
    <row r="3369" spans="2:6">
      <c r="B3369" s="76">
        <v>39679</v>
      </c>
      <c r="C3369" s="77">
        <v>116.0625</v>
      </c>
      <c r="D3369" s="55">
        <f t="shared" si="156"/>
        <v>1.0625</v>
      </c>
      <c r="E3369" s="56">
        <f t="shared" si="155"/>
        <v>-138125</v>
      </c>
      <c r="F3369" s="57"/>
    </row>
    <row r="3370" spans="2:6">
      <c r="B3370" s="76">
        <v>39678</v>
      </c>
      <c r="C3370" s="77">
        <v>115.375</v>
      </c>
      <c r="D3370" s="55">
        <f t="shared" si="156"/>
        <v>0.6875</v>
      </c>
      <c r="E3370" s="56">
        <f t="shared" si="155"/>
        <v>-89375</v>
      </c>
      <c r="F3370" s="57"/>
    </row>
    <row r="3371" spans="2:6">
      <c r="B3371" s="76">
        <v>39677</v>
      </c>
      <c r="C3371" s="77">
        <v>119.125</v>
      </c>
      <c r="D3371" s="55">
        <f t="shared" si="156"/>
        <v>-3.75</v>
      </c>
      <c r="E3371" s="56">
        <f t="shared" si="155"/>
        <v>487500</v>
      </c>
      <c r="F3371" s="57"/>
    </row>
    <row r="3372" spans="2:6">
      <c r="B3372" s="76">
        <v>39676</v>
      </c>
      <c r="C3372" s="77">
        <v>117.375</v>
      </c>
      <c r="D3372" s="55">
        <f t="shared" si="156"/>
        <v>1.75</v>
      </c>
      <c r="E3372" s="56">
        <f t="shared" si="155"/>
        <v>-227500</v>
      </c>
      <c r="F3372" s="57"/>
    </row>
    <row r="3373" spans="2:6">
      <c r="B3373" s="76">
        <v>39675</v>
      </c>
      <c r="C3373" s="77">
        <v>118.8125</v>
      </c>
      <c r="D3373" s="55">
        <f t="shared" si="156"/>
        <v>-1.4375</v>
      </c>
      <c r="E3373" s="56">
        <f t="shared" si="155"/>
        <v>186875</v>
      </c>
      <c r="F3373" s="57"/>
    </row>
    <row r="3374" spans="2:6">
      <c r="B3374" s="76">
        <v>39674</v>
      </c>
      <c r="C3374" s="77">
        <v>114.125</v>
      </c>
      <c r="D3374" s="55">
        <f t="shared" si="156"/>
        <v>4.6875</v>
      </c>
      <c r="E3374" s="56">
        <f t="shared" si="155"/>
        <v>-609375</v>
      </c>
      <c r="F3374" s="57"/>
    </row>
    <row r="3375" spans="2:6">
      <c r="B3375" s="76">
        <v>39673</v>
      </c>
      <c r="C3375" s="77">
        <v>115.625</v>
      </c>
      <c r="D3375" s="55">
        <f t="shared" si="156"/>
        <v>-1.5</v>
      </c>
      <c r="E3375" s="56">
        <f t="shared" si="155"/>
        <v>195000</v>
      </c>
      <c r="F3375" s="57"/>
    </row>
    <row r="3376" spans="2:6">
      <c r="B3376" s="76">
        <v>39672</v>
      </c>
      <c r="C3376" s="77">
        <v>117.125</v>
      </c>
      <c r="D3376" s="55">
        <f t="shared" si="156"/>
        <v>-1.5</v>
      </c>
      <c r="E3376" s="56">
        <f t="shared" si="155"/>
        <v>195000</v>
      </c>
      <c r="F3376" s="57"/>
    </row>
    <row r="3377" spans="2:6">
      <c r="B3377" s="76">
        <v>39671</v>
      </c>
      <c r="C3377" s="77">
        <v>113.5</v>
      </c>
      <c r="D3377" s="55">
        <f t="shared" si="156"/>
        <v>3.625</v>
      </c>
      <c r="E3377" s="56">
        <f t="shared" si="155"/>
        <v>-471250</v>
      </c>
      <c r="F3377" s="57"/>
    </row>
    <row r="3378" spans="2:6">
      <c r="B3378" s="76">
        <v>39670</v>
      </c>
      <c r="C3378" s="77">
        <v>110</v>
      </c>
      <c r="D3378" s="55">
        <f t="shared" si="156"/>
        <v>3.5</v>
      </c>
      <c r="E3378" s="56">
        <f t="shared" si="155"/>
        <v>-455000</v>
      </c>
      <c r="F3378" s="57"/>
    </row>
    <row r="3379" spans="2:6">
      <c r="B3379" s="76">
        <v>39669</v>
      </c>
      <c r="C3379" s="77">
        <v>112.25</v>
      </c>
      <c r="D3379" s="55">
        <f t="shared" si="156"/>
        <v>-2.25</v>
      </c>
      <c r="E3379" s="56">
        <f t="shared" si="155"/>
        <v>292500</v>
      </c>
      <c r="F3379" s="57"/>
    </row>
    <row r="3380" spans="2:6">
      <c r="B3380" s="76">
        <v>39668</v>
      </c>
      <c r="C3380" s="77">
        <v>111.5625</v>
      </c>
      <c r="D3380" s="55">
        <f t="shared" si="156"/>
        <v>0.6875</v>
      </c>
      <c r="E3380" s="56">
        <f t="shared" si="155"/>
        <v>-89375</v>
      </c>
      <c r="F3380" s="57"/>
    </row>
    <row r="3381" spans="2:6">
      <c r="B3381" s="76">
        <v>39667</v>
      </c>
      <c r="C3381" s="77">
        <v>113.5</v>
      </c>
      <c r="D3381" s="55">
        <f t="shared" si="156"/>
        <v>-1.9375</v>
      </c>
      <c r="E3381" s="56">
        <f t="shared" si="155"/>
        <v>251875</v>
      </c>
      <c r="F3381" s="57"/>
    </row>
    <row r="3382" spans="2:6">
      <c r="B3382" s="76">
        <v>39666</v>
      </c>
      <c r="C3382" s="77">
        <v>116.75</v>
      </c>
      <c r="D3382" s="55">
        <f t="shared" si="156"/>
        <v>-3.25</v>
      </c>
      <c r="E3382" s="56">
        <f t="shared" si="155"/>
        <v>422500</v>
      </c>
      <c r="F3382" s="57"/>
    </row>
    <row r="3383" spans="2:6">
      <c r="B3383" s="76">
        <v>39665</v>
      </c>
      <c r="C3383" s="77">
        <v>119.125</v>
      </c>
      <c r="D3383" s="55">
        <f t="shared" si="156"/>
        <v>-2.375</v>
      </c>
      <c r="E3383" s="56">
        <f t="shared" si="155"/>
        <v>308750</v>
      </c>
      <c r="F3383" s="57"/>
    </row>
    <row r="3384" spans="2:6">
      <c r="B3384" s="76">
        <v>39664</v>
      </c>
      <c r="C3384" s="77">
        <v>121.5</v>
      </c>
      <c r="D3384" s="55">
        <f t="shared" si="156"/>
        <v>-2.375</v>
      </c>
      <c r="E3384" s="56">
        <f t="shared" si="155"/>
        <v>308750</v>
      </c>
      <c r="F3384" s="57"/>
    </row>
    <row r="3385" spans="2:6">
      <c r="B3385" s="76">
        <v>39663</v>
      </c>
      <c r="C3385" s="77">
        <v>121.5</v>
      </c>
      <c r="D3385" s="55">
        <f t="shared" si="156"/>
        <v>0</v>
      </c>
      <c r="E3385" s="56">
        <f t="shared" si="155"/>
        <v>0</v>
      </c>
      <c r="F3385" s="57"/>
    </row>
    <row r="3386" spans="2:6">
      <c r="B3386" s="76">
        <v>39662</v>
      </c>
      <c r="C3386" s="77">
        <v>119</v>
      </c>
      <c r="D3386" s="55">
        <f t="shared" si="156"/>
        <v>2.5</v>
      </c>
      <c r="E3386" s="56">
        <f t="shared" si="155"/>
        <v>-325000</v>
      </c>
      <c r="F3386" s="57"/>
    </row>
    <row r="3387" spans="2:6">
      <c r="B3387" s="76">
        <v>39661</v>
      </c>
      <c r="C3387" s="77">
        <v>119.5</v>
      </c>
      <c r="D3387" s="55">
        <f t="shared" si="156"/>
        <v>-0.5</v>
      </c>
      <c r="E3387" s="56">
        <f t="shared" si="155"/>
        <v>65000</v>
      </c>
      <c r="F3387" s="57"/>
    </row>
    <row r="3388" spans="2:6">
      <c r="B3388" s="76">
        <v>39660</v>
      </c>
      <c r="C3388" s="77">
        <v>115.75</v>
      </c>
      <c r="D3388" s="55">
        <f t="shared" si="156"/>
        <v>3.75</v>
      </c>
      <c r="E3388" s="56">
        <f t="shared" si="155"/>
        <v>-487500</v>
      </c>
      <c r="F3388" s="57"/>
    </row>
    <row r="3389" spans="2:6">
      <c r="B3389" s="76">
        <v>39659</v>
      </c>
      <c r="C3389" s="77">
        <v>119.625</v>
      </c>
      <c r="D3389" s="55">
        <f t="shared" si="156"/>
        <v>-3.875</v>
      </c>
      <c r="E3389" s="56">
        <f t="shared" si="155"/>
        <v>503750</v>
      </c>
      <c r="F3389" s="57"/>
    </row>
    <row r="3390" spans="2:6">
      <c r="B3390" s="76">
        <v>39658</v>
      </c>
      <c r="C3390" s="77">
        <v>119.625</v>
      </c>
      <c r="D3390" s="55">
        <f t="shared" si="156"/>
        <v>0</v>
      </c>
      <c r="E3390" s="56">
        <f t="shared" si="155"/>
        <v>0</v>
      </c>
      <c r="F3390" s="57"/>
    </row>
    <row r="3391" spans="2:6">
      <c r="B3391" s="76">
        <v>39657</v>
      </c>
      <c r="C3391" s="77">
        <v>118.25</v>
      </c>
      <c r="D3391" s="55">
        <f t="shared" si="156"/>
        <v>1.375</v>
      </c>
      <c r="E3391" s="56">
        <f t="shared" si="155"/>
        <v>-178750</v>
      </c>
      <c r="F3391" s="57"/>
    </row>
    <row r="3392" spans="2:6">
      <c r="B3392" s="76">
        <v>39656</v>
      </c>
      <c r="C3392" s="77">
        <v>119.5</v>
      </c>
      <c r="D3392" s="55">
        <f t="shared" si="156"/>
        <v>-1.25</v>
      </c>
      <c r="E3392" s="56">
        <f t="shared" si="155"/>
        <v>162500</v>
      </c>
      <c r="F3392" s="57"/>
    </row>
    <row r="3393" spans="2:6">
      <c r="B3393" s="76">
        <v>39655</v>
      </c>
      <c r="C3393" s="77">
        <v>119</v>
      </c>
      <c r="D3393" s="55">
        <f t="shared" si="156"/>
        <v>0.5</v>
      </c>
      <c r="E3393" s="56">
        <f t="shared" si="155"/>
        <v>-65000</v>
      </c>
      <c r="F3393" s="57"/>
    </row>
    <row r="3394" spans="2:6">
      <c r="B3394" s="76">
        <v>39654</v>
      </c>
      <c r="C3394" s="77">
        <v>118</v>
      </c>
      <c r="D3394" s="55">
        <f t="shared" si="156"/>
        <v>1</v>
      </c>
      <c r="E3394" s="56">
        <f t="shared" si="155"/>
        <v>-130000</v>
      </c>
      <c r="F3394" s="57"/>
    </row>
    <row r="3395" spans="2:6">
      <c r="B3395" s="76">
        <v>39653</v>
      </c>
      <c r="C3395" s="77">
        <v>113.5</v>
      </c>
      <c r="D3395" s="55">
        <f t="shared" si="156"/>
        <v>4.5</v>
      </c>
      <c r="E3395" s="56">
        <f t="shared" si="155"/>
        <v>-585000</v>
      </c>
      <c r="F3395" s="57"/>
    </row>
    <row r="3396" spans="2:6">
      <c r="B3396" s="76">
        <v>39652</v>
      </c>
      <c r="C3396" s="77">
        <v>114</v>
      </c>
      <c r="D3396" s="55">
        <f t="shared" si="156"/>
        <v>-0.5</v>
      </c>
      <c r="E3396" s="56">
        <f t="shared" si="155"/>
        <v>65000</v>
      </c>
      <c r="F3396" s="57"/>
    </row>
    <row r="3397" spans="2:6">
      <c r="B3397" s="76">
        <v>39651</v>
      </c>
      <c r="C3397" s="77">
        <v>116</v>
      </c>
      <c r="D3397" s="55">
        <f t="shared" si="156"/>
        <v>-2</v>
      </c>
      <c r="E3397" s="56">
        <f t="shared" si="155"/>
        <v>260000</v>
      </c>
      <c r="F3397" s="57"/>
    </row>
    <row r="3398" spans="2:6">
      <c r="B3398" s="76">
        <v>39650</v>
      </c>
      <c r="C3398" s="77">
        <v>112.0625</v>
      </c>
      <c r="D3398" s="55">
        <f t="shared" si="156"/>
        <v>3.9375</v>
      </c>
      <c r="E3398" s="56">
        <f t="shared" si="155"/>
        <v>-511875</v>
      </c>
      <c r="F3398" s="57"/>
    </row>
    <row r="3399" spans="2:6">
      <c r="B3399" s="76">
        <v>39649</v>
      </c>
      <c r="C3399" s="77">
        <v>116</v>
      </c>
    </row>
  </sheetData>
  <mergeCells count="1">
    <mergeCell ref="E2:R2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99"/>
  <sheetViews>
    <sheetView tabSelected="1" topLeftCell="B1" workbookViewId="0">
      <selection activeCell="L6" sqref="L6"/>
    </sheetView>
  </sheetViews>
  <sheetFormatPr defaultColWidth="9.15234375" defaultRowHeight="14.6"/>
  <cols>
    <col min="1" max="3" width="9.15234375" style="23"/>
    <col min="4" max="4" width="9.15234375" style="23" customWidth="1"/>
    <col min="5" max="5" width="11.84375" style="23" customWidth="1"/>
    <col min="6" max="6" width="6.4609375" style="23" customWidth="1"/>
    <col min="7" max="7" width="10.4609375" style="23" bestFit="1" customWidth="1"/>
    <col min="8" max="8" width="9.15234375" style="23"/>
    <col min="9" max="9" width="17.3828125" style="23" customWidth="1"/>
    <col min="10" max="10" width="15.61328125" style="23" customWidth="1"/>
    <col min="11" max="11" width="4.15234375" style="23" customWidth="1"/>
    <col min="12" max="12" width="9.15234375" style="23"/>
    <col min="13" max="13" width="10.15234375" style="23" bestFit="1" customWidth="1"/>
    <col min="14" max="14" width="9.15234375" style="25" customWidth="1"/>
    <col min="15" max="15" width="11.07421875" style="23" customWidth="1"/>
    <col min="16" max="16" width="11.61328125" style="23" customWidth="1"/>
    <col min="17" max="17" width="3.15234375" style="23" customWidth="1"/>
    <col min="18" max="18" width="14.3828125" style="23" customWidth="1"/>
    <col min="19" max="19" width="14.4609375" style="23" customWidth="1"/>
    <col min="20" max="16384" width="9.15234375" style="23"/>
  </cols>
  <sheetData>
    <row r="1" spans="1:19">
      <c r="A1" s="14" t="s">
        <v>39</v>
      </c>
    </row>
    <row r="2" spans="1:19" ht="18.45">
      <c r="B2" s="24" t="s">
        <v>40</v>
      </c>
    </row>
    <row r="3" spans="1:19" ht="14.25" customHeight="1">
      <c r="E3" s="91" t="s">
        <v>43</v>
      </c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1:19" ht="43.75">
      <c r="B4" s="26" t="s">
        <v>41</v>
      </c>
      <c r="C4" s="27">
        <v>50000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</row>
    <row r="5" spans="1:19" ht="30" customHeight="1" thickBot="1">
      <c r="I5" s="29" t="s">
        <v>23</v>
      </c>
      <c r="L5" s="29" t="s">
        <v>24</v>
      </c>
      <c r="R5" s="29" t="s">
        <v>25</v>
      </c>
    </row>
    <row r="6" spans="1:19" ht="30" thickBot="1">
      <c r="B6" s="30"/>
      <c r="C6" s="31" t="s">
        <v>26</v>
      </c>
      <c r="D6" s="32" t="s">
        <v>27</v>
      </c>
      <c r="E6" s="33"/>
      <c r="F6" s="33"/>
      <c r="G6" s="34"/>
      <c r="I6" s="35" t="s">
        <v>28</v>
      </c>
      <c r="L6" s="23" t="s">
        <v>44</v>
      </c>
      <c r="R6" s="29" t="s">
        <v>9</v>
      </c>
    </row>
    <row r="7" spans="1:19" ht="29.6" thickBot="1">
      <c r="B7" s="36" t="s">
        <v>5</v>
      </c>
      <c r="C7" s="37" t="s">
        <v>29</v>
      </c>
      <c r="D7" s="37" t="s">
        <v>30</v>
      </c>
      <c r="E7" s="37" t="s">
        <v>31</v>
      </c>
      <c r="F7" s="38"/>
      <c r="G7" s="39" t="s">
        <v>32</v>
      </c>
      <c r="I7" s="40" t="s">
        <v>10</v>
      </c>
      <c r="J7" s="41">
        <v>0.99</v>
      </c>
      <c r="K7" s="42"/>
      <c r="L7" s="23" t="s">
        <v>33</v>
      </c>
      <c r="M7" s="43">
        <f>MAX(G9:G3137)</f>
        <v>3454899.9999999977</v>
      </c>
      <c r="N7" s="44"/>
      <c r="O7" s="45">
        <f>B104</f>
        <v>42944</v>
      </c>
      <c r="P7" s="43">
        <f>M7</f>
        <v>3454899.9999999977</v>
      </c>
      <c r="Q7" s="43"/>
      <c r="R7" s="40" t="s">
        <v>10</v>
      </c>
      <c r="S7" s="41">
        <v>0.99</v>
      </c>
    </row>
    <row r="8" spans="1:19">
      <c r="B8" s="46">
        <v>43040</v>
      </c>
      <c r="C8" s="78">
        <v>1675.92</v>
      </c>
      <c r="D8" s="48"/>
      <c r="E8" s="49"/>
      <c r="F8" s="50"/>
      <c r="G8" s="49"/>
      <c r="I8" s="51" t="s">
        <v>11</v>
      </c>
      <c r="J8" s="52">
        <f>C4</f>
        <v>50000</v>
      </c>
      <c r="K8" s="28"/>
      <c r="N8" s="25">
        <v>1</v>
      </c>
      <c r="O8" s="45">
        <f t="shared" ref="O8:O67" si="0">B105</f>
        <v>42943</v>
      </c>
      <c r="P8" s="43">
        <f>G105</f>
        <v>3454899.9999999977</v>
      </c>
      <c r="Q8" s="43"/>
      <c r="R8" s="51" t="s">
        <v>11</v>
      </c>
      <c r="S8" s="52">
        <f>C4</f>
        <v>50000</v>
      </c>
    </row>
    <row r="9" spans="1:19">
      <c r="B9" s="53">
        <v>43039</v>
      </c>
      <c r="C9" s="78">
        <v>1675.35</v>
      </c>
      <c r="D9" s="55">
        <f>C8-C9</f>
        <v>0.57000000000016371</v>
      </c>
      <c r="E9" s="56">
        <f t="shared" ref="E9:E72" si="1">$J$8*D9</f>
        <v>28500.000000008185</v>
      </c>
      <c r="F9" s="57">
        <v>1</v>
      </c>
      <c r="G9" s="56">
        <f>-PERCENTILE(E9:E269,1-$J$7)</f>
        <v>1720600.0000000014</v>
      </c>
      <c r="I9" s="58" t="s">
        <v>12</v>
      </c>
      <c r="J9" s="59">
        <f>G9</f>
        <v>1720600.0000000014</v>
      </c>
      <c r="K9" s="60"/>
      <c r="N9" s="25">
        <v>2</v>
      </c>
      <c r="O9" s="45">
        <f t="shared" si="0"/>
        <v>42942</v>
      </c>
      <c r="P9" s="43">
        <f t="shared" ref="P9:P67" si="2">G106</f>
        <v>3454899.9999999977</v>
      </c>
      <c r="Q9" s="43"/>
      <c r="R9" s="58" t="s">
        <v>12</v>
      </c>
      <c r="S9" s="59">
        <f>P7</f>
        <v>3454899.9999999977</v>
      </c>
    </row>
    <row r="10" spans="1:19">
      <c r="B10" s="53">
        <v>43038</v>
      </c>
      <c r="C10" s="78">
        <v>1655.7</v>
      </c>
      <c r="D10" s="55">
        <f t="shared" ref="D10:D73" si="3">C9-C10</f>
        <v>19.649999999999864</v>
      </c>
      <c r="E10" s="56">
        <f t="shared" si="1"/>
        <v>982499.99999999313</v>
      </c>
      <c r="F10" s="57">
        <v>2</v>
      </c>
      <c r="G10" s="56">
        <f t="shared" ref="G10:G73" si="4">-PERCENTILE(E10:E270,1-$J$7)</f>
        <v>1720600.0000000014</v>
      </c>
      <c r="I10" s="58" t="s">
        <v>13</v>
      </c>
      <c r="J10" s="59">
        <f>AVERAGE(G9:G68)</f>
        <v>2113378.3333333344</v>
      </c>
      <c r="K10" s="60"/>
      <c r="N10" s="25">
        <v>3</v>
      </c>
      <c r="O10" s="45">
        <f t="shared" si="0"/>
        <v>42941</v>
      </c>
      <c r="P10" s="43">
        <f t="shared" si="2"/>
        <v>3454899.9999999977</v>
      </c>
      <c r="Q10" s="43"/>
      <c r="R10" s="58" t="s">
        <v>13</v>
      </c>
      <c r="S10" s="59">
        <f>AVERAGE(P8:P67)</f>
        <v>3454899.9999999995</v>
      </c>
    </row>
    <row r="11" spans="1:19">
      <c r="B11" s="53">
        <v>43037</v>
      </c>
      <c r="C11" s="78">
        <v>1664.1</v>
      </c>
      <c r="D11" s="55">
        <f t="shared" si="3"/>
        <v>-8.3999999999998636</v>
      </c>
      <c r="E11" s="56">
        <f t="shared" si="1"/>
        <v>-419999.99999999319</v>
      </c>
      <c r="F11" s="57">
        <v>3</v>
      </c>
      <c r="G11" s="56">
        <f t="shared" si="4"/>
        <v>1720600.0000000014</v>
      </c>
      <c r="I11" s="61" t="s">
        <v>34</v>
      </c>
      <c r="J11" s="59">
        <f>10^0.5</f>
        <v>3.1622776601683795</v>
      </c>
      <c r="K11" s="60"/>
      <c r="N11" s="25">
        <v>4</v>
      </c>
      <c r="O11" s="45">
        <f t="shared" si="0"/>
        <v>42940</v>
      </c>
      <c r="P11" s="43">
        <f t="shared" si="2"/>
        <v>3454899.9999999977</v>
      </c>
      <c r="Q11" s="43"/>
      <c r="R11" s="61" t="s">
        <v>34</v>
      </c>
      <c r="S11" s="59">
        <f>10^0.5</f>
        <v>3.1622776601683795</v>
      </c>
    </row>
    <row r="12" spans="1:19">
      <c r="B12" s="53">
        <v>43036</v>
      </c>
      <c r="C12" s="78">
        <v>1659.45</v>
      </c>
      <c r="D12" s="55">
        <f t="shared" si="3"/>
        <v>4.6499999999998636</v>
      </c>
      <c r="E12" s="56">
        <f t="shared" si="1"/>
        <v>232499.99999999319</v>
      </c>
      <c r="F12" s="57">
        <v>4</v>
      </c>
      <c r="G12" s="56">
        <f t="shared" si="4"/>
        <v>1720600.0000000014</v>
      </c>
      <c r="I12" s="58" t="s">
        <v>14</v>
      </c>
      <c r="J12" s="59">
        <v>3</v>
      </c>
      <c r="K12" s="60"/>
      <c r="N12" s="25">
        <v>5</v>
      </c>
      <c r="O12" s="45">
        <f t="shared" si="0"/>
        <v>42939</v>
      </c>
      <c r="P12" s="43">
        <f t="shared" si="2"/>
        <v>3454899.9999999977</v>
      </c>
      <c r="Q12" s="43"/>
      <c r="R12" s="58" t="s">
        <v>14</v>
      </c>
      <c r="S12" s="59">
        <v>3</v>
      </c>
    </row>
    <row r="13" spans="1:19" ht="15" thickBot="1">
      <c r="B13" s="53">
        <v>43035</v>
      </c>
      <c r="C13" s="78">
        <v>1657.98</v>
      </c>
      <c r="D13" s="55">
        <f t="shared" si="3"/>
        <v>1.4700000000000273</v>
      </c>
      <c r="E13" s="56">
        <f t="shared" si="1"/>
        <v>73500.000000001368</v>
      </c>
      <c r="F13" s="57">
        <v>5</v>
      </c>
      <c r="G13" s="56">
        <f t="shared" si="4"/>
        <v>1808500.0000000037</v>
      </c>
      <c r="I13" s="62" t="s">
        <v>15</v>
      </c>
      <c r="J13" s="63">
        <f>MAX(J9,J12*J10)*J11</f>
        <v>20049267.272951663</v>
      </c>
      <c r="K13" s="64"/>
      <c r="N13" s="25">
        <v>6</v>
      </c>
      <c r="O13" s="45">
        <f t="shared" si="0"/>
        <v>42938</v>
      </c>
      <c r="P13" s="43">
        <f t="shared" si="2"/>
        <v>3454899.9999999977</v>
      </c>
      <c r="Q13" s="43"/>
      <c r="R13" s="62" t="s">
        <v>15</v>
      </c>
      <c r="S13" s="63">
        <f>MAX(S9,S12*S10)*S11</f>
        <v>32776059.264347196</v>
      </c>
    </row>
    <row r="14" spans="1:19" ht="15" thickBot="1">
      <c r="B14" s="53">
        <v>43034</v>
      </c>
      <c r="C14" s="78">
        <v>1657.84</v>
      </c>
      <c r="D14" s="55">
        <f t="shared" si="3"/>
        <v>0.14000000000010004</v>
      </c>
      <c r="E14" s="56">
        <f t="shared" si="1"/>
        <v>7000.0000000050022</v>
      </c>
      <c r="F14" s="57">
        <v>6</v>
      </c>
      <c r="G14" s="56">
        <f t="shared" si="4"/>
        <v>1808500.0000000037</v>
      </c>
      <c r="N14" s="25">
        <v>7</v>
      </c>
      <c r="O14" s="45">
        <f t="shared" si="0"/>
        <v>42937</v>
      </c>
      <c r="P14" s="43">
        <f t="shared" si="2"/>
        <v>3454899.9999999977</v>
      </c>
      <c r="Q14" s="43"/>
    </row>
    <row r="15" spans="1:19" ht="15" thickBot="1">
      <c r="B15" s="53">
        <v>43033</v>
      </c>
      <c r="C15" s="78">
        <v>1657.22</v>
      </c>
      <c r="D15" s="55">
        <f t="shared" si="3"/>
        <v>0.61999999999989086</v>
      </c>
      <c r="E15" s="56">
        <f t="shared" si="1"/>
        <v>30999.999999994543</v>
      </c>
      <c r="F15" s="57">
        <v>7</v>
      </c>
      <c r="G15" s="56">
        <f t="shared" si="4"/>
        <v>1808500.0000000037</v>
      </c>
      <c r="I15" s="35" t="s">
        <v>35</v>
      </c>
      <c r="N15" s="25">
        <v>8</v>
      </c>
      <c r="O15" s="45">
        <f t="shared" si="0"/>
        <v>42936</v>
      </c>
      <c r="P15" s="43">
        <f t="shared" si="2"/>
        <v>3454899.9999999977</v>
      </c>
      <c r="Q15" s="43"/>
      <c r="R15" s="65" t="s">
        <v>16</v>
      </c>
      <c r="S15" s="66">
        <f>J13+S13</f>
        <v>52825326.537298858</v>
      </c>
    </row>
    <row r="16" spans="1:19">
      <c r="B16" s="53">
        <v>43032</v>
      </c>
      <c r="C16" s="78">
        <v>1647.92</v>
      </c>
      <c r="D16" s="55">
        <f t="shared" si="3"/>
        <v>9.2999999999999545</v>
      </c>
      <c r="E16" s="56">
        <f t="shared" si="1"/>
        <v>464999.99999999773</v>
      </c>
      <c r="F16" s="57">
        <v>8</v>
      </c>
      <c r="G16" s="56">
        <f t="shared" si="4"/>
        <v>1808500.0000000037</v>
      </c>
      <c r="I16" s="67" t="s">
        <v>36</v>
      </c>
      <c r="J16" s="68">
        <f>C4</f>
        <v>50000</v>
      </c>
      <c r="K16" s="69"/>
      <c r="N16" s="25">
        <v>9</v>
      </c>
      <c r="O16" s="45">
        <f t="shared" si="0"/>
        <v>42935</v>
      </c>
      <c r="P16" s="43">
        <f t="shared" si="2"/>
        <v>3454899.9999999977</v>
      </c>
      <c r="Q16" s="43"/>
    </row>
    <row r="17" spans="2:17">
      <c r="B17" s="53">
        <v>43031</v>
      </c>
      <c r="C17" s="78">
        <v>1667.18</v>
      </c>
      <c r="D17" s="55">
        <f t="shared" si="3"/>
        <v>-19.259999999999991</v>
      </c>
      <c r="E17" s="56">
        <f t="shared" si="1"/>
        <v>-962999.99999999953</v>
      </c>
      <c r="F17" s="57">
        <v>9</v>
      </c>
      <c r="G17" s="56">
        <f t="shared" si="4"/>
        <v>1808500.0000000037</v>
      </c>
      <c r="I17" s="70" t="s">
        <v>37</v>
      </c>
      <c r="J17" s="71">
        <f>J16*C8</f>
        <v>83796000</v>
      </c>
      <c r="K17" s="72"/>
      <c r="N17" s="25">
        <v>10</v>
      </c>
      <c r="O17" s="45">
        <f t="shared" si="0"/>
        <v>42934</v>
      </c>
      <c r="P17" s="43">
        <f t="shared" si="2"/>
        <v>3454899.9999999977</v>
      </c>
      <c r="Q17" s="43"/>
    </row>
    <row r="18" spans="2:17">
      <c r="B18" s="53">
        <v>43030</v>
      </c>
      <c r="C18" s="78">
        <v>1671.23</v>
      </c>
      <c r="D18" s="55">
        <f t="shared" si="3"/>
        <v>-4.0499999999999545</v>
      </c>
      <c r="E18" s="56">
        <f t="shared" si="1"/>
        <v>-202499.99999999773</v>
      </c>
      <c r="F18" s="57">
        <v>10</v>
      </c>
      <c r="G18" s="56">
        <f t="shared" si="4"/>
        <v>1808500.0000000037</v>
      </c>
      <c r="I18" s="58" t="s">
        <v>38</v>
      </c>
      <c r="J18" s="73">
        <v>0.08</v>
      </c>
      <c r="K18" s="42"/>
      <c r="N18" s="25">
        <v>11</v>
      </c>
      <c r="O18" s="45">
        <f t="shared" si="0"/>
        <v>42933</v>
      </c>
      <c r="P18" s="43">
        <f t="shared" si="2"/>
        <v>3454899.9999999977</v>
      </c>
      <c r="Q18" s="43"/>
    </row>
    <row r="19" spans="2:17" ht="15" thickBot="1">
      <c r="B19" s="53">
        <v>43029</v>
      </c>
      <c r="C19" s="78">
        <v>1698.32</v>
      </c>
      <c r="D19" s="55">
        <f t="shared" si="3"/>
        <v>-27.089999999999918</v>
      </c>
      <c r="E19" s="56">
        <f t="shared" si="1"/>
        <v>-1354499.9999999958</v>
      </c>
      <c r="F19" s="57">
        <v>11</v>
      </c>
      <c r="G19" s="56">
        <f t="shared" si="4"/>
        <v>1808500.0000000037</v>
      </c>
      <c r="I19" s="62" t="s">
        <v>15</v>
      </c>
      <c r="J19" s="74">
        <f>J18*J17</f>
        <v>6703680</v>
      </c>
      <c r="K19" s="75"/>
      <c r="N19" s="25">
        <v>12</v>
      </c>
      <c r="O19" s="45">
        <f t="shared" si="0"/>
        <v>42932</v>
      </c>
      <c r="P19" s="43">
        <f t="shared" si="2"/>
        <v>3454899.9999999977</v>
      </c>
      <c r="Q19" s="43"/>
    </row>
    <row r="20" spans="2:17">
      <c r="B20" s="53">
        <v>43028</v>
      </c>
      <c r="C20" s="78">
        <v>1696.15</v>
      </c>
      <c r="D20" s="55">
        <f t="shared" si="3"/>
        <v>2.1699999999998454</v>
      </c>
      <c r="E20" s="56">
        <f t="shared" si="1"/>
        <v>108499.99999999227</v>
      </c>
      <c r="F20" s="57">
        <v>12</v>
      </c>
      <c r="G20" s="56">
        <f t="shared" si="4"/>
        <v>1808500.0000000037</v>
      </c>
      <c r="N20" s="25">
        <v>13</v>
      </c>
      <c r="O20" s="45">
        <f t="shared" si="0"/>
        <v>42931</v>
      </c>
      <c r="P20" s="43">
        <f t="shared" si="2"/>
        <v>3454899.9999999977</v>
      </c>
      <c r="Q20" s="43"/>
    </row>
    <row r="21" spans="2:17">
      <c r="B21" s="53">
        <v>43027</v>
      </c>
      <c r="C21" s="78">
        <v>1697.1</v>
      </c>
      <c r="D21" s="55">
        <f t="shared" si="3"/>
        <v>-0.9499999999998181</v>
      </c>
      <c r="E21" s="56">
        <f t="shared" si="1"/>
        <v>-47499.999999990905</v>
      </c>
      <c r="F21" s="57">
        <v>13</v>
      </c>
      <c r="G21" s="56">
        <f t="shared" si="4"/>
        <v>1808500.0000000037</v>
      </c>
      <c r="N21" s="25">
        <v>14</v>
      </c>
      <c r="O21" s="45">
        <f t="shared" si="0"/>
        <v>42930</v>
      </c>
      <c r="P21" s="43">
        <f t="shared" si="2"/>
        <v>3454899.9999999977</v>
      </c>
      <c r="Q21" s="43"/>
    </row>
    <row r="22" spans="2:17">
      <c r="B22" s="53">
        <v>43026</v>
      </c>
      <c r="C22" s="78">
        <v>1711.71</v>
      </c>
      <c r="D22" s="55">
        <f t="shared" si="3"/>
        <v>-14.610000000000127</v>
      </c>
      <c r="E22" s="56">
        <f t="shared" si="1"/>
        <v>-730500.0000000064</v>
      </c>
      <c r="F22" s="57">
        <v>14</v>
      </c>
      <c r="G22" s="56">
        <f t="shared" si="4"/>
        <v>1808500.0000000037</v>
      </c>
      <c r="N22" s="25">
        <v>15</v>
      </c>
      <c r="O22" s="45">
        <f t="shared" si="0"/>
        <v>42929</v>
      </c>
      <c r="P22" s="43">
        <f t="shared" si="2"/>
        <v>3454899.9999999977</v>
      </c>
      <c r="Q22" s="43"/>
    </row>
    <row r="23" spans="2:17">
      <c r="B23" s="53">
        <v>43025</v>
      </c>
      <c r="C23" s="78">
        <v>1709.95</v>
      </c>
      <c r="D23" s="55">
        <f t="shared" si="3"/>
        <v>1.7599999999999909</v>
      </c>
      <c r="E23" s="56">
        <f t="shared" si="1"/>
        <v>87999.999999999549</v>
      </c>
      <c r="F23" s="57">
        <v>15</v>
      </c>
      <c r="G23" s="56">
        <f t="shared" si="4"/>
        <v>1908600.000000003</v>
      </c>
      <c r="N23" s="25">
        <v>16</v>
      </c>
      <c r="O23" s="45">
        <f t="shared" si="0"/>
        <v>42928</v>
      </c>
      <c r="P23" s="43">
        <f t="shared" si="2"/>
        <v>3454899.9999999977</v>
      </c>
      <c r="Q23" s="43"/>
    </row>
    <row r="24" spans="2:17">
      <c r="B24" s="53">
        <v>43024</v>
      </c>
      <c r="C24" s="78">
        <v>1713.11</v>
      </c>
      <c r="D24" s="55">
        <f t="shared" si="3"/>
        <v>-3.1599999999998545</v>
      </c>
      <c r="E24" s="56">
        <f t="shared" si="1"/>
        <v>-157999.99999999272</v>
      </c>
      <c r="F24" s="57">
        <v>16</v>
      </c>
      <c r="G24" s="56">
        <f t="shared" si="4"/>
        <v>1908600.000000003</v>
      </c>
      <c r="N24" s="25">
        <v>17</v>
      </c>
      <c r="O24" s="45">
        <f t="shared" si="0"/>
        <v>42927</v>
      </c>
      <c r="P24" s="43">
        <f t="shared" si="2"/>
        <v>3454899.9999999977</v>
      </c>
      <c r="Q24" s="43"/>
    </row>
    <row r="25" spans="2:17">
      <c r="B25" s="53">
        <v>43023</v>
      </c>
      <c r="C25" s="78">
        <v>1704.07</v>
      </c>
      <c r="D25" s="55">
        <f t="shared" si="3"/>
        <v>9.0399999999999636</v>
      </c>
      <c r="E25" s="56">
        <f t="shared" si="1"/>
        <v>451999.9999999982</v>
      </c>
      <c r="F25" s="57">
        <v>17</v>
      </c>
      <c r="G25" s="56">
        <f t="shared" si="4"/>
        <v>2133500.0000000033</v>
      </c>
      <c r="N25" s="25">
        <v>18</v>
      </c>
      <c r="O25" s="45">
        <f t="shared" si="0"/>
        <v>42926</v>
      </c>
      <c r="P25" s="43">
        <f t="shared" si="2"/>
        <v>3454899.9999999977</v>
      </c>
      <c r="Q25" s="43"/>
    </row>
    <row r="26" spans="2:17">
      <c r="B26" s="53">
        <v>43022</v>
      </c>
      <c r="C26" s="78">
        <v>1699.88</v>
      </c>
      <c r="D26" s="55">
        <f t="shared" si="3"/>
        <v>4.1899999999998272</v>
      </c>
      <c r="E26" s="56">
        <f t="shared" si="1"/>
        <v>209499.99999999136</v>
      </c>
      <c r="F26" s="57">
        <v>18</v>
      </c>
      <c r="G26" s="56">
        <f t="shared" si="4"/>
        <v>2133500.0000000033</v>
      </c>
      <c r="N26" s="25">
        <v>19</v>
      </c>
      <c r="O26" s="45">
        <f t="shared" si="0"/>
        <v>42925</v>
      </c>
      <c r="P26" s="43">
        <f t="shared" si="2"/>
        <v>3454899.9999999977</v>
      </c>
      <c r="Q26" s="43"/>
    </row>
    <row r="27" spans="2:17">
      <c r="B27" s="53">
        <v>43021</v>
      </c>
      <c r="C27" s="78">
        <v>1693.9</v>
      </c>
      <c r="D27" s="55">
        <f t="shared" si="3"/>
        <v>5.9800000000000182</v>
      </c>
      <c r="E27" s="56">
        <f t="shared" si="1"/>
        <v>299000.00000000093</v>
      </c>
      <c r="F27" s="57">
        <v>19</v>
      </c>
      <c r="G27" s="56">
        <f t="shared" si="4"/>
        <v>2133500.0000000033</v>
      </c>
      <c r="N27" s="25">
        <v>20</v>
      </c>
      <c r="O27" s="45">
        <f t="shared" si="0"/>
        <v>42924</v>
      </c>
      <c r="P27" s="43">
        <f t="shared" si="2"/>
        <v>3454899.9999999977</v>
      </c>
      <c r="Q27" s="43"/>
    </row>
    <row r="28" spans="2:17">
      <c r="B28" s="53">
        <v>43020</v>
      </c>
      <c r="C28" s="78">
        <v>1697.59</v>
      </c>
      <c r="D28" s="55">
        <f t="shared" si="3"/>
        <v>-3.6899999999998272</v>
      </c>
      <c r="E28" s="56">
        <f t="shared" si="1"/>
        <v>-184499.99999999136</v>
      </c>
      <c r="F28" s="57">
        <v>20</v>
      </c>
      <c r="G28" s="56">
        <f t="shared" si="4"/>
        <v>2133500.0000000033</v>
      </c>
      <c r="N28" s="25">
        <v>21</v>
      </c>
      <c r="O28" s="45">
        <f t="shared" si="0"/>
        <v>42923</v>
      </c>
      <c r="P28" s="43">
        <f t="shared" si="2"/>
        <v>3454899.9999999977</v>
      </c>
      <c r="Q28" s="43"/>
    </row>
    <row r="29" spans="2:17">
      <c r="B29" s="53">
        <v>43019</v>
      </c>
      <c r="C29" s="78">
        <v>1715.96</v>
      </c>
      <c r="D29" s="55">
        <f t="shared" si="3"/>
        <v>-18.370000000000118</v>
      </c>
      <c r="E29" s="56">
        <f t="shared" si="1"/>
        <v>-918500.00000000594</v>
      </c>
      <c r="F29" s="57">
        <v>21</v>
      </c>
      <c r="G29" s="56">
        <f t="shared" si="4"/>
        <v>2133500.0000000033</v>
      </c>
      <c r="N29" s="25">
        <v>22</v>
      </c>
      <c r="O29" s="45">
        <f t="shared" si="0"/>
        <v>42922</v>
      </c>
      <c r="P29" s="43">
        <f t="shared" si="2"/>
        <v>3454899.9999999977</v>
      </c>
      <c r="Q29" s="43"/>
    </row>
    <row r="30" spans="2:17">
      <c r="B30" s="53">
        <v>43018</v>
      </c>
      <c r="C30" s="78">
        <v>1714.98</v>
      </c>
      <c r="D30" s="55">
        <f t="shared" si="3"/>
        <v>0.98000000000001819</v>
      </c>
      <c r="E30" s="56">
        <f t="shared" si="1"/>
        <v>49000.000000000909</v>
      </c>
      <c r="F30" s="57">
        <v>22</v>
      </c>
      <c r="G30" s="56">
        <f t="shared" si="4"/>
        <v>2133500.0000000033</v>
      </c>
      <c r="N30" s="25">
        <v>23</v>
      </c>
      <c r="O30" s="45">
        <f t="shared" si="0"/>
        <v>42921</v>
      </c>
      <c r="P30" s="43">
        <f t="shared" si="2"/>
        <v>3454899.9999999977</v>
      </c>
      <c r="Q30" s="43"/>
    </row>
    <row r="31" spans="2:17">
      <c r="B31" s="53">
        <v>43017</v>
      </c>
      <c r="C31" s="78">
        <v>1725.74</v>
      </c>
      <c r="D31" s="55">
        <f t="shared" si="3"/>
        <v>-10.759999999999991</v>
      </c>
      <c r="E31" s="56">
        <f t="shared" si="1"/>
        <v>-537999.99999999953</v>
      </c>
      <c r="F31" s="57">
        <v>23</v>
      </c>
      <c r="G31" s="56">
        <f t="shared" si="4"/>
        <v>2133500.0000000033</v>
      </c>
      <c r="N31" s="25">
        <v>24</v>
      </c>
      <c r="O31" s="45">
        <f t="shared" si="0"/>
        <v>42920</v>
      </c>
      <c r="P31" s="43">
        <f t="shared" si="2"/>
        <v>3454899.9999999977</v>
      </c>
      <c r="Q31" s="43"/>
    </row>
    <row r="32" spans="2:17">
      <c r="B32" s="53">
        <v>43016</v>
      </c>
      <c r="C32" s="78">
        <v>1719.69</v>
      </c>
      <c r="D32" s="55">
        <f t="shared" si="3"/>
        <v>6.0499999999999545</v>
      </c>
      <c r="E32" s="56">
        <f t="shared" si="1"/>
        <v>302499.99999999773</v>
      </c>
      <c r="F32" s="57">
        <v>24</v>
      </c>
      <c r="G32" s="56">
        <f t="shared" si="4"/>
        <v>2133500.0000000033</v>
      </c>
      <c r="N32" s="25">
        <v>25</v>
      </c>
      <c r="O32" s="45">
        <f t="shared" si="0"/>
        <v>42919</v>
      </c>
      <c r="P32" s="43">
        <f t="shared" si="2"/>
        <v>3454899.9999999977</v>
      </c>
      <c r="Q32" s="43"/>
    </row>
    <row r="33" spans="2:17">
      <c r="B33" s="53">
        <v>43015</v>
      </c>
      <c r="C33" s="78">
        <v>1742.09</v>
      </c>
      <c r="D33" s="55">
        <f t="shared" si="3"/>
        <v>-22.399999999999864</v>
      </c>
      <c r="E33" s="56">
        <f t="shared" si="1"/>
        <v>-1119999.9999999932</v>
      </c>
      <c r="F33" s="57">
        <v>25</v>
      </c>
      <c r="G33" s="56">
        <f t="shared" si="4"/>
        <v>2133500.0000000033</v>
      </c>
      <c r="N33" s="25">
        <v>26</v>
      </c>
      <c r="O33" s="45">
        <f t="shared" si="0"/>
        <v>42918</v>
      </c>
      <c r="P33" s="43">
        <f t="shared" si="2"/>
        <v>3454899.9999999977</v>
      </c>
      <c r="Q33" s="43"/>
    </row>
    <row r="34" spans="2:17">
      <c r="B34" s="53">
        <v>43014</v>
      </c>
      <c r="C34" s="78">
        <v>1748.7</v>
      </c>
      <c r="D34" s="55">
        <f t="shared" si="3"/>
        <v>-6.6100000000001273</v>
      </c>
      <c r="E34" s="56">
        <f t="shared" si="1"/>
        <v>-330500.00000000634</v>
      </c>
      <c r="F34" s="57">
        <v>26</v>
      </c>
      <c r="G34" s="56">
        <f t="shared" si="4"/>
        <v>2133500.0000000033</v>
      </c>
      <c r="N34" s="25">
        <v>27</v>
      </c>
      <c r="O34" s="45">
        <f t="shared" si="0"/>
        <v>42917</v>
      </c>
      <c r="P34" s="43">
        <f t="shared" si="2"/>
        <v>3454899.9999999977</v>
      </c>
      <c r="Q34" s="43"/>
    </row>
    <row r="35" spans="2:17">
      <c r="B35" s="53">
        <v>43013</v>
      </c>
      <c r="C35" s="78">
        <v>1753</v>
      </c>
      <c r="D35" s="55">
        <f t="shared" si="3"/>
        <v>-4.2999999999999545</v>
      </c>
      <c r="E35" s="56">
        <f t="shared" si="1"/>
        <v>-214999.99999999773</v>
      </c>
      <c r="F35" s="57">
        <v>27</v>
      </c>
      <c r="G35" s="56">
        <f t="shared" si="4"/>
        <v>2133500.0000000033</v>
      </c>
      <c r="N35" s="25">
        <v>28</v>
      </c>
      <c r="O35" s="45">
        <f t="shared" si="0"/>
        <v>42916</v>
      </c>
      <c r="P35" s="43">
        <f t="shared" si="2"/>
        <v>3454899.9999999977</v>
      </c>
      <c r="Q35" s="43"/>
    </row>
    <row r="36" spans="2:17">
      <c r="B36" s="53">
        <v>43012</v>
      </c>
      <c r="C36" s="78">
        <v>1729.55</v>
      </c>
      <c r="D36" s="55">
        <f t="shared" si="3"/>
        <v>23.450000000000045</v>
      </c>
      <c r="E36" s="56">
        <f t="shared" si="1"/>
        <v>1172500.0000000023</v>
      </c>
      <c r="F36" s="57">
        <v>28</v>
      </c>
      <c r="G36" s="56">
        <f t="shared" si="4"/>
        <v>2133500.0000000033</v>
      </c>
      <c r="N36" s="25">
        <v>29</v>
      </c>
      <c r="O36" s="45">
        <f t="shared" si="0"/>
        <v>42915</v>
      </c>
      <c r="P36" s="43">
        <f t="shared" si="2"/>
        <v>3454899.9999999977</v>
      </c>
      <c r="Q36" s="43"/>
    </row>
    <row r="37" spans="2:17">
      <c r="B37" s="53">
        <v>43011</v>
      </c>
      <c r="C37" s="78">
        <v>1728.69</v>
      </c>
      <c r="D37" s="55">
        <f t="shared" si="3"/>
        <v>0.85999999999989996</v>
      </c>
      <c r="E37" s="56">
        <f t="shared" si="1"/>
        <v>42999.999999994994</v>
      </c>
      <c r="F37" s="57">
        <v>29</v>
      </c>
      <c r="G37" s="56">
        <f t="shared" si="4"/>
        <v>2133500.0000000033</v>
      </c>
      <c r="N37" s="25">
        <v>30</v>
      </c>
      <c r="O37" s="45">
        <f t="shared" si="0"/>
        <v>42914</v>
      </c>
      <c r="P37" s="43">
        <f t="shared" si="2"/>
        <v>3454899.9999999977</v>
      </c>
      <c r="Q37" s="43"/>
    </row>
    <row r="38" spans="2:17">
      <c r="B38" s="53">
        <v>43010</v>
      </c>
      <c r="C38" s="78">
        <v>1727.05</v>
      </c>
      <c r="D38" s="55">
        <f t="shared" si="3"/>
        <v>1.6400000000001</v>
      </c>
      <c r="E38" s="56">
        <f t="shared" si="1"/>
        <v>82000.000000005006</v>
      </c>
      <c r="F38" s="57">
        <v>30</v>
      </c>
      <c r="G38" s="56">
        <f t="shared" si="4"/>
        <v>2133500.0000000033</v>
      </c>
      <c r="N38" s="25">
        <v>31</v>
      </c>
      <c r="O38" s="45">
        <f t="shared" si="0"/>
        <v>42913</v>
      </c>
      <c r="P38" s="43">
        <f t="shared" si="2"/>
        <v>3454899.9999999977</v>
      </c>
      <c r="Q38" s="43"/>
    </row>
    <row r="39" spans="2:17">
      <c r="B39" s="53">
        <v>43009</v>
      </c>
      <c r="C39" s="78">
        <v>1731.72</v>
      </c>
      <c r="D39" s="55">
        <f t="shared" si="3"/>
        <v>-4.6700000000000728</v>
      </c>
      <c r="E39" s="56">
        <f t="shared" si="1"/>
        <v>-233500.00000000364</v>
      </c>
      <c r="F39" s="57">
        <v>31</v>
      </c>
      <c r="G39" s="56">
        <f t="shared" si="4"/>
        <v>2133500.0000000033</v>
      </c>
      <c r="N39" s="25">
        <v>32</v>
      </c>
      <c r="O39" s="45">
        <f t="shared" si="0"/>
        <v>42912</v>
      </c>
      <c r="P39" s="43">
        <f t="shared" si="2"/>
        <v>3454899.9999999977</v>
      </c>
      <c r="Q39" s="43"/>
    </row>
    <row r="40" spans="2:17">
      <c r="B40" s="53">
        <v>43008</v>
      </c>
      <c r="C40" s="78">
        <v>1713.72</v>
      </c>
      <c r="D40" s="55">
        <f t="shared" si="3"/>
        <v>18</v>
      </c>
      <c r="E40" s="56">
        <f t="shared" si="1"/>
        <v>900000</v>
      </c>
      <c r="F40" s="57">
        <v>32</v>
      </c>
      <c r="G40" s="56">
        <f t="shared" si="4"/>
        <v>2276400.0000000033</v>
      </c>
      <c r="N40" s="25">
        <v>33</v>
      </c>
      <c r="O40" s="45">
        <f t="shared" si="0"/>
        <v>42911</v>
      </c>
      <c r="P40" s="43">
        <f t="shared" si="2"/>
        <v>3454899.9999999977</v>
      </c>
      <c r="Q40" s="43"/>
    </row>
    <row r="41" spans="2:17">
      <c r="B41" s="53">
        <v>43007</v>
      </c>
      <c r="C41" s="78">
        <v>1715.75</v>
      </c>
      <c r="D41" s="55">
        <f t="shared" si="3"/>
        <v>-2.0299999999999727</v>
      </c>
      <c r="E41" s="56">
        <f t="shared" si="1"/>
        <v>-101499.99999999863</v>
      </c>
      <c r="F41" s="57">
        <v>33</v>
      </c>
      <c r="G41" s="56">
        <f t="shared" si="4"/>
        <v>2276400.0000000033</v>
      </c>
      <c r="N41" s="25">
        <v>34</v>
      </c>
      <c r="O41" s="45">
        <f t="shared" si="0"/>
        <v>42910</v>
      </c>
      <c r="P41" s="43">
        <f t="shared" si="2"/>
        <v>3454899.9999999977</v>
      </c>
      <c r="Q41" s="43"/>
    </row>
    <row r="42" spans="2:17">
      <c r="B42" s="53">
        <v>43006</v>
      </c>
      <c r="C42" s="78">
        <v>1726.5</v>
      </c>
      <c r="D42" s="55">
        <f t="shared" si="3"/>
        <v>-10.75</v>
      </c>
      <c r="E42" s="56">
        <f t="shared" si="1"/>
        <v>-537500</v>
      </c>
      <c r="F42" s="57">
        <v>34</v>
      </c>
      <c r="G42" s="56">
        <f t="shared" si="4"/>
        <v>2276400.0000000033</v>
      </c>
      <c r="N42" s="25">
        <v>35</v>
      </c>
      <c r="O42" s="45">
        <f t="shared" si="0"/>
        <v>42909</v>
      </c>
      <c r="P42" s="43">
        <f t="shared" si="2"/>
        <v>3454899.9999999977</v>
      </c>
      <c r="Q42" s="43"/>
    </row>
    <row r="43" spans="2:17">
      <c r="B43" s="53">
        <v>43005</v>
      </c>
      <c r="C43" s="78">
        <v>1724.95</v>
      </c>
      <c r="D43" s="55">
        <f t="shared" si="3"/>
        <v>1.5499999999999545</v>
      </c>
      <c r="E43" s="56">
        <f t="shared" si="1"/>
        <v>77499.99999999773</v>
      </c>
      <c r="F43" s="57">
        <v>35</v>
      </c>
      <c r="G43" s="56">
        <f t="shared" si="4"/>
        <v>2276400.0000000033</v>
      </c>
      <c r="N43" s="25">
        <v>36</v>
      </c>
      <c r="O43" s="45">
        <f t="shared" si="0"/>
        <v>42908</v>
      </c>
      <c r="P43" s="43">
        <f t="shared" si="2"/>
        <v>3454899.9999999977</v>
      </c>
      <c r="Q43" s="43"/>
    </row>
    <row r="44" spans="2:17">
      <c r="B44" s="53">
        <v>43004</v>
      </c>
      <c r="C44" s="78">
        <v>1728.2</v>
      </c>
      <c r="D44" s="55">
        <f t="shared" si="3"/>
        <v>-3.25</v>
      </c>
      <c r="E44" s="56">
        <f t="shared" si="1"/>
        <v>-162500</v>
      </c>
      <c r="F44" s="57">
        <v>36</v>
      </c>
      <c r="G44" s="56">
        <f t="shared" si="4"/>
        <v>2276400.0000000033</v>
      </c>
      <c r="N44" s="25">
        <v>37</v>
      </c>
      <c r="O44" s="45">
        <f t="shared" si="0"/>
        <v>42907</v>
      </c>
      <c r="P44" s="43">
        <f t="shared" si="2"/>
        <v>3454899.9999999977</v>
      </c>
      <c r="Q44" s="43"/>
    </row>
    <row r="45" spans="2:17">
      <c r="B45" s="53">
        <v>43003</v>
      </c>
      <c r="C45" s="78">
        <v>1731.07</v>
      </c>
      <c r="D45" s="55">
        <f t="shared" si="3"/>
        <v>-2.8699999999998909</v>
      </c>
      <c r="E45" s="56">
        <f t="shared" si="1"/>
        <v>-143499.99999999453</v>
      </c>
      <c r="F45" s="57">
        <v>37</v>
      </c>
      <c r="G45" s="56">
        <f t="shared" si="4"/>
        <v>2276400.0000000033</v>
      </c>
      <c r="N45" s="25">
        <v>38</v>
      </c>
      <c r="O45" s="45">
        <f t="shared" si="0"/>
        <v>42906</v>
      </c>
      <c r="P45" s="43">
        <f t="shared" si="2"/>
        <v>3454899.9999999977</v>
      </c>
      <c r="Q45" s="43"/>
    </row>
    <row r="46" spans="2:17">
      <c r="B46" s="53">
        <v>43002</v>
      </c>
      <c r="C46" s="78">
        <v>1731.4</v>
      </c>
      <c r="D46" s="55">
        <f t="shared" si="3"/>
        <v>-0.33000000000015461</v>
      </c>
      <c r="E46" s="56">
        <f t="shared" si="1"/>
        <v>-16500.000000007731</v>
      </c>
      <c r="F46" s="57">
        <v>38</v>
      </c>
      <c r="G46" s="56">
        <f t="shared" si="4"/>
        <v>2276400.0000000033</v>
      </c>
      <c r="N46" s="25">
        <v>39</v>
      </c>
      <c r="O46" s="45">
        <f t="shared" si="0"/>
        <v>42905</v>
      </c>
      <c r="P46" s="43">
        <f t="shared" si="2"/>
        <v>3454899.9999999977</v>
      </c>
      <c r="Q46" s="43"/>
    </row>
    <row r="47" spans="2:17">
      <c r="B47" s="53">
        <v>43001</v>
      </c>
      <c r="C47" s="78">
        <v>1717.55</v>
      </c>
      <c r="D47" s="55">
        <f t="shared" si="3"/>
        <v>13.850000000000136</v>
      </c>
      <c r="E47" s="56">
        <f t="shared" si="1"/>
        <v>692500.00000000687</v>
      </c>
      <c r="F47" s="57">
        <v>39</v>
      </c>
      <c r="G47" s="56">
        <f t="shared" si="4"/>
        <v>2276400.0000000033</v>
      </c>
      <c r="N47" s="25">
        <v>40</v>
      </c>
      <c r="O47" s="45">
        <f t="shared" si="0"/>
        <v>42904</v>
      </c>
      <c r="P47" s="43">
        <f t="shared" si="2"/>
        <v>3454899.9999999977</v>
      </c>
      <c r="Q47" s="43"/>
    </row>
    <row r="48" spans="2:17">
      <c r="B48" s="53">
        <v>43000</v>
      </c>
      <c r="C48" s="78">
        <v>1716</v>
      </c>
      <c r="D48" s="55">
        <f t="shared" si="3"/>
        <v>1.5499999999999545</v>
      </c>
      <c r="E48" s="56">
        <f t="shared" si="1"/>
        <v>77499.99999999773</v>
      </c>
      <c r="F48" s="57">
        <v>40</v>
      </c>
      <c r="G48" s="56">
        <f t="shared" si="4"/>
        <v>2276400.0000000033</v>
      </c>
      <c r="N48" s="25">
        <v>41</v>
      </c>
      <c r="O48" s="45">
        <f t="shared" si="0"/>
        <v>42903</v>
      </c>
      <c r="P48" s="43">
        <f t="shared" si="2"/>
        <v>3454899.9999999977</v>
      </c>
      <c r="Q48" s="43"/>
    </row>
    <row r="49" spans="2:17">
      <c r="B49" s="53">
        <v>42999</v>
      </c>
      <c r="C49" s="78">
        <v>1684.97</v>
      </c>
      <c r="D49" s="55">
        <f t="shared" si="3"/>
        <v>31.029999999999973</v>
      </c>
      <c r="E49" s="56">
        <f t="shared" si="1"/>
        <v>1551499.9999999986</v>
      </c>
      <c r="F49" s="57">
        <v>41</v>
      </c>
      <c r="G49" s="56">
        <f t="shared" si="4"/>
        <v>2276400.0000000033</v>
      </c>
      <c r="N49" s="25">
        <v>42</v>
      </c>
      <c r="O49" s="45">
        <f t="shared" si="0"/>
        <v>42902</v>
      </c>
      <c r="P49" s="43">
        <f t="shared" si="2"/>
        <v>3454899.9999999977</v>
      </c>
      <c r="Q49" s="43"/>
    </row>
    <row r="50" spans="2:17">
      <c r="B50" s="53">
        <v>42998</v>
      </c>
      <c r="C50" s="78">
        <v>1678</v>
      </c>
      <c r="D50" s="55">
        <f t="shared" si="3"/>
        <v>6.9700000000000273</v>
      </c>
      <c r="E50" s="56">
        <f t="shared" si="1"/>
        <v>348500.00000000134</v>
      </c>
      <c r="F50" s="57">
        <v>42</v>
      </c>
      <c r="G50" s="56">
        <f t="shared" si="4"/>
        <v>2276400.0000000033</v>
      </c>
      <c r="N50" s="25">
        <v>43</v>
      </c>
      <c r="O50" s="45">
        <f t="shared" si="0"/>
        <v>42901</v>
      </c>
      <c r="P50" s="43">
        <f t="shared" si="2"/>
        <v>3454899.9999999977</v>
      </c>
      <c r="Q50" s="43"/>
    </row>
    <row r="51" spans="2:17">
      <c r="B51" s="53">
        <v>42997</v>
      </c>
      <c r="C51" s="78">
        <v>1714.2</v>
      </c>
      <c r="D51" s="55">
        <f t="shared" si="3"/>
        <v>-36.200000000000045</v>
      </c>
      <c r="E51" s="56">
        <f t="shared" si="1"/>
        <v>-1810000.0000000023</v>
      </c>
      <c r="F51" s="57">
        <v>43</v>
      </c>
      <c r="G51" s="56">
        <f t="shared" si="4"/>
        <v>2276400.0000000033</v>
      </c>
      <c r="N51" s="25">
        <v>44</v>
      </c>
      <c r="O51" s="45">
        <f t="shared" si="0"/>
        <v>42900</v>
      </c>
      <c r="P51" s="43">
        <f t="shared" si="2"/>
        <v>3454899.9999999977</v>
      </c>
      <c r="Q51" s="43"/>
    </row>
    <row r="52" spans="2:17">
      <c r="B52" s="53">
        <v>42996</v>
      </c>
      <c r="C52" s="78">
        <v>1720.65</v>
      </c>
      <c r="D52" s="55">
        <f t="shared" si="3"/>
        <v>-6.4500000000000455</v>
      </c>
      <c r="E52" s="56">
        <f t="shared" si="1"/>
        <v>-322500.00000000227</v>
      </c>
      <c r="F52" s="57">
        <v>44</v>
      </c>
      <c r="G52" s="56">
        <f t="shared" si="4"/>
        <v>2276400.0000000033</v>
      </c>
      <c r="N52" s="25">
        <v>45</v>
      </c>
      <c r="O52" s="45">
        <f t="shared" si="0"/>
        <v>42899</v>
      </c>
      <c r="P52" s="43">
        <f t="shared" si="2"/>
        <v>3454899.9999999977</v>
      </c>
      <c r="Q52" s="43"/>
    </row>
    <row r="53" spans="2:17">
      <c r="B53" s="53">
        <v>42995</v>
      </c>
      <c r="C53" s="78">
        <v>1709.6</v>
      </c>
      <c r="D53" s="55">
        <f t="shared" si="3"/>
        <v>11.050000000000182</v>
      </c>
      <c r="E53" s="56">
        <f t="shared" si="1"/>
        <v>552500.00000000908</v>
      </c>
      <c r="F53" s="57">
        <v>45</v>
      </c>
      <c r="G53" s="56">
        <f t="shared" si="4"/>
        <v>2276400.0000000033</v>
      </c>
      <c r="N53" s="25">
        <v>46</v>
      </c>
      <c r="O53" s="45">
        <f t="shared" si="0"/>
        <v>42898</v>
      </c>
      <c r="P53" s="43">
        <f t="shared" si="2"/>
        <v>3454899.9999999977</v>
      </c>
      <c r="Q53" s="43"/>
    </row>
    <row r="54" spans="2:17">
      <c r="B54" s="53">
        <v>42994</v>
      </c>
      <c r="C54" s="78">
        <v>1709.25</v>
      </c>
      <c r="D54" s="55">
        <f t="shared" si="3"/>
        <v>0.34999999999990905</v>
      </c>
      <c r="E54" s="56">
        <f t="shared" si="1"/>
        <v>17499.999999995453</v>
      </c>
      <c r="F54" s="57">
        <v>46</v>
      </c>
      <c r="G54" s="56">
        <f t="shared" si="4"/>
        <v>2276400.0000000033</v>
      </c>
      <c r="N54" s="25">
        <v>47</v>
      </c>
      <c r="O54" s="45">
        <f t="shared" si="0"/>
        <v>42897</v>
      </c>
      <c r="P54" s="43">
        <f t="shared" si="2"/>
        <v>3454899.9999999977</v>
      </c>
      <c r="Q54" s="43"/>
    </row>
    <row r="55" spans="2:17">
      <c r="B55" s="53">
        <v>42993</v>
      </c>
      <c r="C55" s="78">
        <v>1711.2</v>
      </c>
      <c r="D55" s="55">
        <f t="shared" si="3"/>
        <v>-1.9500000000000455</v>
      </c>
      <c r="E55" s="56">
        <f t="shared" si="1"/>
        <v>-97500.00000000227</v>
      </c>
      <c r="F55" s="57">
        <v>47</v>
      </c>
      <c r="G55" s="56">
        <f t="shared" si="4"/>
        <v>2276400.0000000033</v>
      </c>
      <c r="N55" s="25">
        <v>48</v>
      </c>
      <c r="O55" s="45">
        <f t="shared" si="0"/>
        <v>42896</v>
      </c>
      <c r="P55" s="43">
        <f t="shared" si="2"/>
        <v>3454899.9999999977</v>
      </c>
      <c r="Q55" s="43"/>
    </row>
    <row r="56" spans="2:17">
      <c r="B56" s="53">
        <v>42992</v>
      </c>
      <c r="C56" s="78">
        <v>1712.1</v>
      </c>
      <c r="D56" s="55">
        <f t="shared" si="3"/>
        <v>-0.89999999999986358</v>
      </c>
      <c r="E56" s="56">
        <f t="shared" si="1"/>
        <v>-44999.999999993175</v>
      </c>
      <c r="F56" s="57">
        <v>48</v>
      </c>
      <c r="G56" s="56">
        <f t="shared" si="4"/>
        <v>2276400.0000000033</v>
      </c>
      <c r="N56" s="25">
        <v>49</v>
      </c>
      <c r="O56" s="45">
        <f t="shared" si="0"/>
        <v>42895</v>
      </c>
      <c r="P56" s="43">
        <f t="shared" si="2"/>
        <v>3454899.9999999977</v>
      </c>
      <c r="Q56" s="43"/>
    </row>
    <row r="57" spans="2:17">
      <c r="B57" s="53">
        <v>42991</v>
      </c>
      <c r="C57" s="78">
        <v>1702.04</v>
      </c>
      <c r="D57" s="55">
        <f t="shared" si="3"/>
        <v>10.059999999999945</v>
      </c>
      <c r="E57" s="56">
        <f t="shared" si="1"/>
        <v>502999.99999999726</v>
      </c>
      <c r="F57" s="57">
        <v>49</v>
      </c>
      <c r="G57" s="56">
        <f t="shared" si="4"/>
        <v>2276400.0000000033</v>
      </c>
      <c r="N57" s="25">
        <v>50</v>
      </c>
      <c r="O57" s="45">
        <f t="shared" si="0"/>
        <v>42894</v>
      </c>
      <c r="P57" s="43">
        <f t="shared" si="2"/>
        <v>3454899.9999999977</v>
      </c>
      <c r="Q57" s="43"/>
    </row>
    <row r="58" spans="2:17">
      <c r="B58" s="53">
        <v>42990</v>
      </c>
      <c r="C58" s="78">
        <v>1707.63</v>
      </c>
      <c r="D58" s="55">
        <f t="shared" si="3"/>
        <v>-5.5900000000001455</v>
      </c>
      <c r="E58" s="56">
        <f t="shared" si="1"/>
        <v>-279500.00000000728</v>
      </c>
      <c r="F58" s="57">
        <v>50</v>
      </c>
      <c r="G58" s="56">
        <f t="shared" si="4"/>
        <v>2276400.0000000033</v>
      </c>
      <c r="N58" s="25">
        <v>51</v>
      </c>
      <c r="O58" s="45">
        <f t="shared" si="0"/>
        <v>42893</v>
      </c>
      <c r="P58" s="43">
        <f t="shared" si="2"/>
        <v>3454899.9999999977</v>
      </c>
      <c r="Q58" s="43"/>
    </row>
    <row r="59" spans="2:17">
      <c r="B59" s="53">
        <v>42989</v>
      </c>
      <c r="C59" s="78">
        <v>1728.6</v>
      </c>
      <c r="D59" s="55">
        <f t="shared" si="3"/>
        <v>-20.9699999999998</v>
      </c>
      <c r="E59" s="56">
        <f t="shared" si="1"/>
        <v>-1048499.99999999</v>
      </c>
      <c r="F59" s="57">
        <v>51</v>
      </c>
      <c r="G59" s="56">
        <f t="shared" si="4"/>
        <v>2276400.0000000033</v>
      </c>
      <c r="N59" s="25">
        <v>52</v>
      </c>
      <c r="O59" s="45">
        <f t="shared" si="0"/>
        <v>42892</v>
      </c>
      <c r="P59" s="43">
        <f t="shared" si="2"/>
        <v>3454899.9999999977</v>
      </c>
      <c r="Q59" s="43"/>
    </row>
    <row r="60" spans="2:17">
      <c r="B60" s="53">
        <v>42988</v>
      </c>
      <c r="C60" s="78">
        <v>1721.75</v>
      </c>
      <c r="D60" s="55">
        <f t="shared" si="3"/>
        <v>6.8499999999999091</v>
      </c>
      <c r="E60" s="56">
        <f t="shared" si="1"/>
        <v>342499.99999999546</v>
      </c>
      <c r="F60" s="57">
        <v>52</v>
      </c>
      <c r="G60" s="56">
        <f t="shared" si="4"/>
        <v>2276400.0000000033</v>
      </c>
      <c r="N60" s="25">
        <v>53</v>
      </c>
      <c r="O60" s="45">
        <f t="shared" si="0"/>
        <v>42891</v>
      </c>
      <c r="P60" s="43">
        <f t="shared" si="2"/>
        <v>3454899.9999999977</v>
      </c>
      <c r="Q60" s="43"/>
    </row>
    <row r="61" spans="2:17">
      <c r="B61" s="53">
        <v>42987</v>
      </c>
      <c r="C61" s="78">
        <v>1741.4</v>
      </c>
      <c r="D61" s="55">
        <f t="shared" si="3"/>
        <v>-19.650000000000091</v>
      </c>
      <c r="E61" s="56">
        <f t="shared" si="1"/>
        <v>-982500.00000000454</v>
      </c>
      <c r="F61" s="57">
        <v>53</v>
      </c>
      <c r="G61" s="56">
        <f t="shared" si="4"/>
        <v>2276400.0000000033</v>
      </c>
      <c r="N61" s="25">
        <v>54</v>
      </c>
      <c r="O61" s="45">
        <f t="shared" si="0"/>
        <v>42890</v>
      </c>
      <c r="P61" s="43">
        <f t="shared" si="2"/>
        <v>3454899.9999999977</v>
      </c>
      <c r="Q61" s="43"/>
    </row>
    <row r="62" spans="2:17">
      <c r="B62" s="53">
        <v>42986</v>
      </c>
      <c r="C62" s="78">
        <v>1750.15</v>
      </c>
      <c r="D62" s="55">
        <f t="shared" si="3"/>
        <v>-8.75</v>
      </c>
      <c r="E62" s="56">
        <f t="shared" si="1"/>
        <v>-437500</v>
      </c>
      <c r="F62" s="57">
        <v>54</v>
      </c>
      <c r="G62" s="56">
        <f t="shared" si="4"/>
        <v>2276400.0000000033</v>
      </c>
      <c r="N62" s="25">
        <v>55</v>
      </c>
      <c r="O62" s="45">
        <f t="shared" si="0"/>
        <v>42889</v>
      </c>
      <c r="P62" s="43">
        <f t="shared" si="2"/>
        <v>3454899.9999999977</v>
      </c>
      <c r="Q62" s="43"/>
    </row>
    <row r="63" spans="2:17">
      <c r="B63" s="53">
        <v>42985</v>
      </c>
      <c r="C63" s="78">
        <v>1747.47</v>
      </c>
      <c r="D63" s="55">
        <f t="shared" si="3"/>
        <v>2.6800000000000637</v>
      </c>
      <c r="E63" s="56">
        <f t="shared" si="1"/>
        <v>134000.00000000317</v>
      </c>
      <c r="F63" s="57">
        <v>55</v>
      </c>
      <c r="G63" s="56">
        <f t="shared" si="4"/>
        <v>2276400.0000000033</v>
      </c>
      <c r="N63" s="25">
        <v>56</v>
      </c>
      <c r="O63" s="45">
        <f t="shared" si="0"/>
        <v>42888</v>
      </c>
      <c r="P63" s="43">
        <f t="shared" si="2"/>
        <v>3454899.9999999977</v>
      </c>
      <c r="Q63" s="43"/>
    </row>
    <row r="64" spans="2:17">
      <c r="B64" s="53">
        <v>42984</v>
      </c>
      <c r="C64" s="78">
        <v>1737.4</v>
      </c>
      <c r="D64" s="55">
        <f t="shared" si="3"/>
        <v>10.069999999999936</v>
      </c>
      <c r="E64" s="56">
        <f t="shared" si="1"/>
        <v>503499.9999999968</v>
      </c>
      <c r="F64" s="57">
        <v>56</v>
      </c>
      <c r="G64" s="56">
        <f t="shared" si="4"/>
        <v>2276400.0000000033</v>
      </c>
      <c r="N64" s="25">
        <v>57</v>
      </c>
      <c r="O64" s="45">
        <f t="shared" si="0"/>
        <v>42887</v>
      </c>
      <c r="P64" s="43">
        <f t="shared" si="2"/>
        <v>3454899.9999999977</v>
      </c>
      <c r="Q64" s="43"/>
    </row>
    <row r="65" spans="2:17">
      <c r="B65" s="53">
        <v>42983</v>
      </c>
      <c r="C65" s="78">
        <v>1754.03</v>
      </c>
      <c r="D65" s="55">
        <f t="shared" si="3"/>
        <v>-16.629999999999882</v>
      </c>
      <c r="E65" s="56">
        <f t="shared" si="1"/>
        <v>-831499.99999999406</v>
      </c>
      <c r="F65" s="57">
        <v>57</v>
      </c>
      <c r="G65" s="56">
        <f t="shared" si="4"/>
        <v>2276400.0000000033</v>
      </c>
      <c r="N65" s="25">
        <v>58</v>
      </c>
      <c r="O65" s="45">
        <f t="shared" si="0"/>
        <v>42886</v>
      </c>
      <c r="P65" s="43">
        <f t="shared" si="2"/>
        <v>3454899.9999999977</v>
      </c>
      <c r="Q65" s="43"/>
    </row>
    <row r="66" spans="2:17">
      <c r="B66" s="53">
        <v>42982</v>
      </c>
      <c r="C66" s="78">
        <v>1767.18</v>
      </c>
      <c r="D66" s="55">
        <f t="shared" si="3"/>
        <v>-13.150000000000091</v>
      </c>
      <c r="E66" s="56">
        <f t="shared" si="1"/>
        <v>-657500.00000000454</v>
      </c>
      <c r="F66" s="57">
        <v>58</v>
      </c>
      <c r="G66" s="56">
        <f t="shared" si="4"/>
        <v>2276400.0000000033</v>
      </c>
      <c r="N66" s="25">
        <v>59</v>
      </c>
      <c r="O66" s="45">
        <f t="shared" si="0"/>
        <v>42885</v>
      </c>
      <c r="P66" s="43">
        <f t="shared" si="2"/>
        <v>3454899.9999999977</v>
      </c>
      <c r="Q66" s="43"/>
    </row>
    <row r="67" spans="2:17">
      <c r="B67" s="53">
        <v>42981</v>
      </c>
      <c r="C67" s="78">
        <v>1762.29</v>
      </c>
      <c r="D67" s="55">
        <f t="shared" si="3"/>
        <v>4.8900000000001</v>
      </c>
      <c r="E67" s="56">
        <f t="shared" si="1"/>
        <v>244500.00000000501</v>
      </c>
      <c r="F67" s="57">
        <v>59</v>
      </c>
      <c r="G67" s="56">
        <f t="shared" si="4"/>
        <v>2276400.0000000033</v>
      </c>
      <c r="N67" s="25">
        <v>60</v>
      </c>
      <c r="O67" s="45">
        <f t="shared" si="0"/>
        <v>42884</v>
      </c>
      <c r="P67" s="43">
        <f t="shared" si="2"/>
        <v>3454899.9999999977</v>
      </c>
      <c r="Q67" s="43"/>
    </row>
    <row r="68" spans="2:17">
      <c r="B68" s="53">
        <v>42980</v>
      </c>
      <c r="C68" s="78">
        <v>1764.2</v>
      </c>
      <c r="D68" s="55">
        <f t="shared" si="3"/>
        <v>-1.9100000000000819</v>
      </c>
      <c r="E68" s="56">
        <f t="shared" si="1"/>
        <v>-95500.000000004089</v>
      </c>
      <c r="F68" s="57">
        <v>60</v>
      </c>
      <c r="G68" s="56">
        <f t="shared" si="4"/>
        <v>2276400.0000000033</v>
      </c>
      <c r="O68" s="45"/>
      <c r="P68" s="43"/>
      <c r="Q68" s="43"/>
    </row>
    <row r="69" spans="2:17">
      <c r="B69" s="53">
        <v>42979</v>
      </c>
      <c r="C69" s="78">
        <v>1774.55</v>
      </c>
      <c r="D69" s="55">
        <f t="shared" si="3"/>
        <v>-10.349999999999909</v>
      </c>
      <c r="E69" s="56">
        <f t="shared" si="1"/>
        <v>-517499.99999999546</v>
      </c>
      <c r="F69" s="57"/>
      <c r="G69" s="56">
        <f t="shared" si="4"/>
        <v>2276400.0000000033</v>
      </c>
      <c r="O69" s="45"/>
      <c r="P69" s="43"/>
      <c r="Q69" s="43"/>
    </row>
    <row r="70" spans="2:17">
      <c r="B70" s="53">
        <v>42978</v>
      </c>
      <c r="C70" s="78">
        <v>1780.7</v>
      </c>
      <c r="D70" s="55">
        <f t="shared" si="3"/>
        <v>-6.1500000000000909</v>
      </c>
      <c r="E70" s="56">
        <f t="shared" si="1"/>
        <v>-307500.00000000454</v>
      </c>
      <c r="F70" s="57"/>
      <c r="G70" s="56">
        <f t="shared" si="4"/>
        <v>2276400.0000000033</v>
      </c>
      <c r="O70" s="45"/>
      <c r="P70" s="43"/>
      <c r="Q70" s="43"/>
    </row>
    <row r="71" spans="2:17">
      <c r="B71" s="53">
        <v>42977</v>
      </c>
      <c r="C71" s="78">
        <v>1790.15</v>
      </c>
      <c r="D71" s="55">
        <f t="shared" si="3"/>
        <v>-9.4500000000000455</v>
      </c>
      <c r="E71" s="56">
        <f t="shared" si="1"/>
        <v>-472500.00000000227</v>
      </c>
      <c r="F71" s="57"/>
      <c r="G71" s="56">
        <f t="shared" si="4"/>
        <v>2276400.0000000033</v>
      </c>
      <c r="O71" s="45"/>
      <c r="P71" s="43"/>
      <c r="Q71" s="43"/>
    </row>
    <row r="72" spans="2:17">
      <c r="B72" s="53">
        <v>42976</v>
      </c>
      <c r="C72" s="78">
        <v>1777.88</v>
      </c>
      <c r="D72" s="55">
        <f t="shared" si="3"/>
        <v>12.269999999999982</v>
      </c>
      <c r="E72" s="56">
        <f t="shared" si="1"/>
        <v>613499.99999999907</v>
      </c>
      <c r="F72" s="57"/>
      <c r="G72" s="56">
        <f t="shared" si="4"/>
        <v>2276400.0000000033</v>
      </c>
      <c r="O72" s="45"/>
      <c r="P72" s="43"/>
      <c r="Q72" s="43"/>
    </row>
    <row r="73" spans="2:17">
      <c r="B73" s="53">
        <v>42975</v>
      </c>
      <c r="C73" s="78">
        <v>1774.57</v>
      </c>
      <c r="D73" s="55">
        <f t="shared" si="3"/>
        <v>3.3100000000001728</v>
      </c>
      <c r="E73" s="56">
        <f t="shared" ref="E73:E136" si="5">$J$8*D73</f>
        <v>165500.00000000864</v>
      </c>
      <c r="F73" s="57"/>
      <c r="G73" s="56">
        <f t="shared" si="4"/>
        <v>2276400.0000000033</v>
      </c>
      <c r="O73" s="45"/>
      <c r="P73" s="43"/>
      <c r="Q73" s="43"/>
    </row>
    <row r="74" spans="2:17">
      <c r="B74" s="53">
        <v>42974</v>
      </c>
      <c r="C74" s="78">
        <v>1775.43</v>
      </c>
      <c r="D74" s="55">
        <f t="shared" ref="D74:D137" si="6">C73-C74</f>
        <v>-0.86000000000012733</v>
      </c>
      <c r="E74" s="56">
        <f t="shared" si="5"/>
        <v>-43000.000000006366</v>
      </c>
      <c r="F74" s="57"/>
      <c r="G74" s="56">
        <f t="shared" ref="G74:G137" si="7">-PERCENTILE(E74:E334,1-$J$7)</f>
        <v>2276400.0000000033</v>
      </c>
      <c r="O74" s="45"/>
      <c r="P74" s="43"/>
      <c r="Q74" s="43"/>
    </row>
    <row r="75" spans="2:17">
      <c r="B75" s="53">
        <v>42973</v>
      </c>
      <c r="C75" s="78">
        <v>1772.25</v>
      </c>
      <c r="D75" s="55">
        <f t="shared" si="6"/>
        <v>3.1800000000000637</v>
      </c>
      <c r="E75" s="56">
        <f t="shared" si="5"/>
        <v>159000.00000000317</v>
      </c>
      <c r="F75" s="57"/>
      <c r="G75" s="56">
        <f t="shared" si="7"/>
        <v>2276400.0000000033</v>
      </c>
      <c r="O75" s="45"/>
      <c r="P75" s="43"/>
      <c r="Q75" s="43"/>
    </row>
    <row r="76" spans="2:17">
      <c r="B76" s="53">
        <v>42972</v>
      </c>
      <c r="C76" s="78">
        <v>1777.38</v>
      </c>
      <c r="D76" s="55">
        <f t="shared" si="6"/>
        <v>-5.1300000000001091</v>
      </c>
      <c r="E76" s="56">
        <f t="shared" si="5"/>
        <v>-256500.00000000547</v>
      </c>
      <c r="F76" s="57"/>
      <c r="G76" s="56">
        <f t="shared" si="7"/>
        <v>2276400.0000000033</v>
      </c>
      <c r="O76" s="45"/>
      <c r="P76" s="43"/>
      <c r="Q76" s="43"/>
    </row>
    <row r="77" spans="2:17">
      <c r="B77" s="53">
        <v>42971</v>
      </c>
      <c r="C77" s="78">
        <v>1752.75</v>
      </c>
      <c r="D77" s="55">
        <f t="shared" si="6"/>
        <v>24.630000000000109</v>
      </c>
      <c r="E77" s="56">
        <f t="shared" si="5"/>
        <v>1231500.0000000054</v>
      </c>
      <c r="F77" s="57"/>
      <c r="G77" s="56">
        <f t="shared" si="7"/>
        <v>2276400.0000000033</v>
      </c>
      <c r="O77" s="45"/>
      <c r="P77" s="43"/>
      <c r="Q77" s="43"/>
    </row>
    <row r="78" spans="2:17">
      <c r="B78" s="53">
        <v>42970</v>
      </c>
      <c r="C78" s="78">
        <v>1760.64</v>
      </c>
      <c r="D78" s="55">
        <f t="shared" si="6"/>
        <v>-7.8900000000001</v>
      </c>
      <c r="E78" s="56">
        <f t="shared" si="5"/>
        <v>-394500.00000000501</v>
      </c>
      <c r="F78" s="57"/>
      <c r="G78" s="56">
        <f t="shared" si="7"/>
        <v>2276400.0000000033</v>
      </c>
      <c r="O78" s="45"/>
      <c r="P78" s="43"/>
      <c r="Q78" s="43"/>
    </row>
    <row r="79" spans="2:17">
      <c r="B79" s="53">
        <v>42969</v>
      </c>
      <c r="C79" s="78">
        <v>1764.4</v>
      </c>
      <c r="D79" s="55">
        <f t="shared" si="6"/>
        <v>-3.7599999999999909</v>
      </c>
      <c r="E79" s="56">
        <f t="shared" si="5"/>
        <v>-187999.99999999953</v>
      </c>
      <c r="F79" s="57"/>
      <c r="G79" s="56">
        <f t="shared" si="7"/>
        <v>2276400.0000000033</v>
      </c>
      <c r="O79" s="45"/>
      <c r="P79" s="43"/>
      <c r="Q79" s="43"/>
    </row>
    <row r="80" spans="2:17">
      <c r="B80" s="53">
        <v>42968</v>
      </c>
      <c r="C80" s="78">
        <v>1773.1</v>
      </c>
      <c r="D80" s="55">
        <f t="shared" si="6"/>
        <v>-8.6999999999998181</v>
      </c>
      <c r="E80" s="56">
        <f t="shared" si="5"/>
        <v>-434999.99999999092</v>
      </c>
      <c r="F80" s="57"/>
      <c r="G80" s="56">
        <f t="shared" si="7"/>
        <v>2276400.0000000033</v>
      </c>
      <c r="O80" s="45"/>
      <c r="P80" s="43"/>
      <c r="Q80" s="43"/>
    </row>
    <row r="81" spans="2:17">
      <c r="B81" s="53">
        <v>42967</v>
      </c>
      <c r="C81" s="78">
        <v>1768.53</v>
      </c>
      <c r="D81" s="55">
        <f t="shared" si="6"/>
        <v>4.5699999999999363</v>
      </c>
      <c r="E81" s="56">
        <f t="shared" si="5"/>
        <v>228499.99999999683</v>
      </c>
      <c r="F81" s="57"/>
      <c r="G81" s="56">
        <f t="shared" si="7"/>
        <v>2542500.0000000009</v>
      </c>
      <c r="O81" s="45"/>
      <c r="P81" s="43"/>
      <c r="Q81" s="43"/>
    </row>
    <row r="82" spans="2:17">
      <c r="B82" s="53">
        <v>42966</v>
      </c>
      <c r="C82" s="78">
        <v>1770.3</v>
      </c>
      <c r="D82" s="55">
        <f t="shared" si="6"/>
        <v>-1.7699999999999818</v>
      </c>
      <c r="E82" s="56">
        <f t="shared" si="5"/>
        <v>-88499.999999999098</v>
      </c>
      <c r="F82" s="57"/>
      <c r="G82" s="56">
        <f t="shared" si="7"/>
        <v>2542500.0000000009</v>
      </c>
      <c r="O82" s="45"/>
      <c r="P82" s="43"/>
      <c r="Q82" s="43"/>
    </row>
    <row r="83" spans="2:17">
      <c r="B83" s="53">
        <v>42965</v>
      </c>
      <c r="C83" s="78">
        <v>1771.31</v>
      </c>
      <c r="D83" s="55">
        <f t="shared" si="6"/>
        <v>-1.0099999999999909</v>
      </c>
      <c r="E83" s="56">
        <f t="shared" si="5"/>
        <v>-50499.999999999549</v>
      </c>
      <c r="F83" s="57"/>
      <c r="G83" s="56">
        <f t="shared" si="7"/>
        <v>2542500.0000000009</v>
      </c>
      <c r="O83" s="45"/>
      <c r="P83" s="43"/>
      <c r="Q83" s="43"/>
    </row>
    <row r="84" spans="2:17">
      <c r="B84" s="53">
        <v>42964</v>
      </c>
      <c r="C84" s="78">
        <v>1761.25</v>
      </c>
      <c r="D84" s="55">
        <f t="shared" si="6"/>
        <v>10.059999999999945</v>
      </c>
      <c r="E84" s="56">
        <f t="shared" si="5"/>
        <v>502999.99999999726</v>
      </c>
      <c r="F84" s="57"/>
      <c r="G84" s="56">
        <f t="shared" si="7"/>
        <v>2542500.0000000009</v>
      </c>
      <c r="O84" s="45"/>
      <c r="P84" s="43"/>
      <c r="Q84" s="43"/>
    </row>
    <row r="85" spans="2:17">
      <c r="B85" s="53">
        <v>42963</v>
      </c>
      <c r="C85" s="78">
        <v>1770.5</v>
      </c>
      <c r="D85" s="55">
        <f t="shared" si="6"/>
        <v>-9.25</v>
      </c>
      <c r="E85" s="56">
        <f t="shared" si="5"/>
        <v>-462500</v>
      </c>
      <c r="F85" s="57"/>
      <c r="G85" s="56">
        <f t="shared" si="7"/>
        <v>2542500.0000000009</v>
      </c>
      <c r="O85" s="45"/>
      <c r="P85" s="43"/>
      <c r="Q85" s="43"/>
    </row>
    <row r="86" spans="2:17">
      <c r="B86" s="53">
        <v>42962</v>
      </c>
      <c r="C86" s="78">
        <v>1767.12</v>
      </c>
      <c r="D86" s="55">
        <f t="shared" si="6"/>
        <v>3.3800000000001091</v>
      </c>
      <c r="E86" s="56">
        <f t="shared" si="5"/>
        <v>169000.00000000547</v>
      </c>
      <c r="F86" s="57"/>
      <c r="G86" s="56">
        <f t="shared" si="7"/>
        <v>2542500.0000000009</v>
      </c>
      <c r="O86" s="45"/>
      <c r="P86" s="43"/>
      <c r="Q86" s="43"/>
    </row>
    <row r="87" spans="2:17">
      <c r="B87" s="53">
        <v>42961</v>
      </c>
      <c r="C87" s="78">
        <v>1730.75</v>
      </c>
      <c r="D87" s="55">
        <f t="shared" si="6"/>
        <v>36.369999999999891</v>
      </c>
      <c r="E87" s="56">
        <f t="shared" si="5"/>
        <v>1818499.9999999946</v>
      </c>
      <c r="F87" s="57"/>
      <c r="G87" s="56">
        <f t="shared" si="7"/>
        <v>2542500.0000000009</v>
      </c>
      <c r="O87" s="45"/>
      <c r="P87" s="43"/>
      <c r="Q87" s="43"/>
    </row>
    <row r="88" spans="2:17">
      <c r="B88" s="53">
        <v>42960</v>
      </c>
      <c r="C88" s="78">
        <v>1731.88</v>
      </c>
      <c r="D88" s="55">
        <f t="shared" si="6"/>
        <v>-1.1300000000001091</v>
      </c>
      <c r="E88" s="56">
        <f t="shared" si="5"/>
        <v>-56500.000000005457</v>
      </c>
      <c r="F88" s="57"/>
      <c r="G88" s="56">
        <f t="shared" si="7"/>
        <v>2542500.0000000009</v>
      </c>
      <c r="O88" s="45"/>
      <c r="P88" s="43"/>
      <c r="Q88" s="43"/>
    </row>
    <row r="89" spans="2:17">
      <c r="B89" s="53">
        <v>42959</v>
      </c>
      <c r="C89" s="78">
        <v>1726.06</v>
      </c>
      <c r="D89" s="55">
        <f t="shared" si="6"/>
        <v>5.8200000000001637</v>
      </c>
      <c r="E89" s="56">
        <f t="shared" si="5"/>
        <v>291000.00000000821</v>
      </c>
      <c r="F89" s="57"/>
      <c r="G89" s="56">
        <f t="shared" si="7"/>
        <v>2542500.0000000009</v>
      </c>
      <c r="O89" s="45"/>
      <c r="P89" s="43"/>
      <c r="Q89" s="43"/>
    </row>
    <row r="90" spans="2:17">
      <c r="B90" s="53">
        <v>42958</v>
      </c>
      <c r="C90" s="78">
        <v>1735.85</v>
      </c>
      <c r="D90" s="55">
        <f t="shared" si="6"/>
        <v>-9.7899999999999636</v>
      </c>
      <c r="E90" s="56">
        <f t="shared" si="5"/>
        <v>-489499.9999999982</v>
      </c>
      <c r="F90" s="57"/>
      <c r="G90" s="56">
        <f t="shared" si="7"/>
        <v>2542500.0000000009</v>
      </c>
      <c r="O90" s="45"/>
      <c r="P90" s="43"/>
      <c r="Q90" s="43"/>
    </row>
    <row r="91" spans="2:17">
      <c r="B91" s="53">
        <v>42957</v>
      </c>
      <c r="C91" s="78">
        <v>1700.33</v>
      </c>
      <c r="D91" s="55">
        <f t="shared" si="6"/>
        <v>35.519999999999982</v>
      </c>
      <c r="E91" s="56">
        <f t="shared" si="5"/>
        <v>1775999.9999999991</v>
      </c>
      <c r="F91" s="57"/>
      <c r="G91" s="56">
        <f t="shared" si="7"/>
        <v>2542500.0000000009</v>
      </c>
      <c r="O91" s="45"/>
      <c r="P91" s="43"/>
      <c r="Q91" s="43"/>
    </row>
    <row r="92" spans="2:17">
      <c r="B92" s="53">
        <v>42956</v>
      </c>
      <c r="C92" s="78">
        <v>1692.93</v>
      </c>
      <c r="D92" s="55">
        <f t="shared" si="6"/>
        <v>7.3999999999998636</v>
      </c>
      <c r="E92" s="56">
        <f t="shared" si="5"/>
        <v>369999.99999999319</v>
      </c>
      <c r="F92" s="57"/>
      <c r="G92" s="56">
        <f t="shared" si="7"/>
        <v>2542500.0000000009</v>
      </c>
      <c r="O92" s="45"/>
      <c r="P92" s="43"/>
      <c r="Q92" s="43"/>
    </row>
    <row r="93" spans="2:17">
      <c r="B93" s="53">
        <v>42955</v>
      </c>
      <c r="C93" s="78">
        <v>1695.88</v>
      </c>
      <c r="D93" s="55">
        <f t="shared" si="6"/>
        <v>-2.9500000000000455</v>
      </c>
      <c r="E93" s="56">
        <f t="shared" si="5"/>
        <v>-147500.00000000227</v>
      </c>
      <c r="F93" s="57"/>
      <c r="G93" s="56">
        <f t="shared" si="7"/>
        <v>2878199.9999999972</v>
      </c>
      <c r="O93" s="45"/>
      <c r="P93" s="43"/>
      <c r="Q93" s="43"/>
    </row>
    <row r="94" spans="2:17">
      <c r="B94" s="53">
        <v>42954</v>
      </c>
      <c r="C94" s="78">
        <v>1692.33</v>
      </c>
      <c r="D94" s="55">
        <f t="shared" si="6"/>
        <v>3.5500000000001819</v>
      </c>
      <c r="E94" s="56">
        <f t="shared" si="5"/>
        <v>177500.00000000908</v>
      </c>
      <c r="F94" s="57"/>
      <c r="G94" s="56">
        <f t="shared" si="7"/>
        <v>2878199.9999999972</v>
      </c>
      <c r="O94" s="45"/>
      <c r="P94" s="43"/>
      <c r="Q94" s="43"/>
    </row>
    <row r="95" spans="2:17">
      <c r="B95" s="53">
        <v>42953</v>
      </c>
      <c r="C95" s="78">
        <v>1691.85</v>
      </c>
      <c r="D95" s="55">
        <f t="shared" si="6"/>
        <v>0.48000000000001819</v>
      </c>
      <c r="E95" s="56">
        <f t="shared" si="5"/>
        <v>24000.000000000909</v>
      </c>
      <c r="F95" s="57"/>
      <c r="G95" s="56">
        <f t="shared" si="7"/>
        <v>2878199.9999999972</v>
      </c>
      <c r="O95" s="45"/>
      <c r="P95" s="43"/>
      <c r="Q95" s="43"/>
    </row>
    <row r="96" spans="2:17">
      <c r="B96" s="53">
        <v>42952</v>
      </c>
      <c r="C96" s="78">
        <v>1655.6</v>
      </c>
      <c r="D96" s="55">
        <f t="shared" si="6"/>
        <v>36.25</v>
      </c>
      <c r="E96" s="56">
        <f t="shared" si="5"/>
        <v>1812500</v>
      </c>
      <c r="F96" s="57"/>
      <c r="G96" s="56">
        <f t="shared" si="7"/>
        <v>2878199.9999999972</v>
      </c>
      <c r="O96" s="45"/>
      <c r="P96" s="43"/>
      <c r="Q96" s="43"/>
    </row>
    <row r="97" spans="2:17">
      <c r="B97" s="53">
        <v>42951</v>
      </c>
      <c r="C97" s="78">
        <v>1656.5</v>
      </c>
      <c r="D97" s="55">
        <f t="shared" si="6"/>
        <v>-0.90000000000009095</v>
      </c>
      <c r="E97" s="56">
        <f t="shared" si="5"/>
        <v>-45000.000000004547</v>
      </c>
      <c r="F97" s="57"/>
      <c r="G97" s="56">
        <f t="shared" si="7"/>
        <v>2878199.9999999972</v>
      </c>
      <c r="O97" s="45"/>
      <c r="P97" s="43"/>
      <c r="Q97" s="43"/>
    </row>
    <row r="98" spans="2:17">
      <c r="B98" s="53">
        <v>42950</v>
      </c>
      <c r="C98" s="78">
        <v>1666.75</v>
      </c>
      <c r="D98" s="55">
        <f t="shared" si="6"/>
        <v>-10.25</v>
      </c>
      <c r="E98" s="56">
        <f t="shared" si="5"/>
        <v>-512500</v>
      </c>
      <c r="F98" s="57"/>
      <c r="G98" s="56">
        <f t="shared" si="7"/>
        <v>2878199.9999999972</v>
      </c>
      <c r="O98" s="45"/>
      <c r="P98" s="43"/>
      <c r="Q98" s="43"/>
    </row>
    <row r="99" spans="2:17">
      <c r="B99" s="53">
        <v>42949</v>
      </c>
      <c r="C99" s="78">
        <v>1663.97</v>
      </c>
      <c r="D99" s="55">
        <f t="shared" si="6"/>
        <v>2.7799999999999727</v>
      </c>
      <c r="E99" s="56">
        <f t="shared" si="5"/>
        <v>138999.99999999863</v>
      </c>
      <c r="F99" s="57"/>
      <c r="G99" s="56">
        <f t="shared" si="7"/>
        <v>2878199.9999999972</v>
      </c>
      <c r="O99" s="45"/>
      <c r="P99" s="43"/>
      <c r="Q99" s="43"/>
    </row>
    <row r="100" spans="2:17">
      <c r="B100" s="53">
        <v>42948</v>
      </c>
      <c r="C100" s="78">
        <v>1670.5</v>
      </c>
      <c r="D100" s="55">
        <f t="shared" si="6"/>
        <v>-6.5299999999999727</v>
      </c>
      <c r="E100" s="56">
        <f t="shared" si="5"/>
        <v>-326499.99999999866</v>
      </c>
      <c r="F100" s="57"/>
      <c r="G100" s="56">
        <f t="shared" si="7"/>
        <v>2878199.9999999972</v>
      </c>
      <c r="O100" s="45"/>
      <c r="P100" s="43"/>
      <c r="Q100" s="43"/>
    </row>
    <row r="101" spans="2:17">
      <c r="B101" s="53">
        <v>42947</v>
      </c>
      <c r="C101" s="78">
        <v>1670.53</v>
      </c>
      <c r="D101" s="55">
        <f t="shared" si="6"/>
        <v>-2.9999999999972715E-2</v>
      </c>
      <c r="E101" s="56">
        <f t="shared" si="5"/>
        <v>-1499.9999999986358</v>
      </c>
      <c r="F101" s="57"/>
      <c r="G101" s="56">
        <f t="shared" si="7"/>
        <v>2878199.9999999972</v>
      </c>
      <c r="O101" s="45"/>
      <c r="P101" s="43"/>
      <c r="Q101" s="43"/>
    </row>
    <row r="102" spans="2:17">
      <c r="B102" s="53">
        <v>42946</v>
      </c>
      <c r="C102" s="78">
        <v>1654.5</v>
      </c>
      <c r="D102" s="55">
        <f t="shared" si="6"/>
        <v>16.029999999999973</v>
      </c>
      <c r="E102" s="56">
        <f t="shared" si="5"/>
        <v>801499.9999999986</v>
      </c>
      <c r="F102" s="57"/>
      <c r="G102" s="56">
        <f t="shared" si="7"/>
        <v>2878199.9999999972</v>
      </c>
      <c r="O102" s="45"/>
      <c r="P102" s="43"/>
      <c r="Q102" s="43"/>
    </row>
    <row r="103" spans="2:17">
      <c r="B103" s="53">
        <v>42945</v>
      </c>
      <c r="C103" s="78">
        <v>1637.8</v>
      </c>
      <c r="D103" s="55">
        <f t="shared" si="6"/>
        <v>16.700000000000045</v>
      </c>
      <c r="E103" s="56">
        <f t="shared" si="5"/>
        <v>835000.00000000233</v>
      </c>
      <c r="F103" s="57"/>
      <c r="G103" s="56">
        <f t="shared" si="7"/>
        <v>3117999.9999999958</v>
      </c>
      <c r="O103" s="45"/>
      <c r="P103" s="43"/>
      <c r="Q103" s="43"/>
    </row>
    <row r="104" spans="2:17">
      <c r="B104" s="53">
        <v>42944</v>
      </c>
      <c r="C104" s="78">
        <v>1620.5</v>
      </c>
      <c r="D104" s="55">
        <f t="shared" si="6"/>
        <v>17.299999999999955</v>
      </c>
      <c r="E104" s="56">
        <f t="shared" si="5"/>
        <v>864999.99999999767</v>
      </c>
      <c r="F104" s="57"/>
      <c r="G104" s="56">
        <f t="shared" si="7"/>
        <v>3454899.9999999977</v>
      </c>
      <c r="O104" s="45"/>
      <c r="P104" s="43"/>
      <c r="Q104" s="43"/>
    </row>
    <row r="105" spans="2:17">
      <c r="B105" s="53">
        <v>42943</v>
      </c>
      <c r="C105" s="78">
        <v>1616.4</v>
      </c>
      <c r="D105" s="55">
        <f t="shared" si="6"/>
        <v>4.0999999999999091</v>
      </c>
      <c r="E105" s="56">
        <f t="shared" si="5"/>
        <v>204999.99999999546</v>
      </c>
      <c r="F105" s="57"/>
      <c r="G105" s="56">
        <f t="shared" si="7"/>
        <v>3454899.9999999977</v>
      </c>
      <c r="O105" s="45"/>
      <c r="P105" s="43"/>
      <c r="Q105" s="43"/>
    </row>
    <row r="106" spans="2:17">
      <c r="B106" s="53">
        <v>42942</v>
      </c>
      <c r="C106" s="78">
        <v>1615.13</v>
      </c>
      <c r="D106" s="55">
        <f t="shared" si="6"/>
        <v>1.2699999999999818</v>
      </c>
      <c r="E106" s="56">
        <f t="shared" si="5"/>
        <v>63499.999999999091</v>
      </c>
      <c r="F106" s="57"/>
      <c r="G106" s="56">
        <f t="shared" si="7"/>
        <v>3454899.9999999977</v>
      </c>
      <c r="O106" s="45"/>
      <c r="P106" s="43"/>
      <c r="Q106" s="43"/>
    </row>
    <row r="107" spans="2:17">
      <c r="B107" s="53">
        <v>42941</v>
      </c>
      <c r="C107" s="78">
        <v>1603.1</v>
      </c>
      <c r="D107" s="55">
        <f t="shared" si="6"/>
        <v>12.0300000000002</v>
      </c>
      <c r="E107" s="56">
        <f t="shared" si="5"/>
        <v>601500.00000001001</v>
      </c>
      <c r="F107" s="57"/>
      <c r="G107" s="56">
        <f t="shared" si="7"/>
        <v>3454899.9999999977</v>
      </c>
      <c r="O107" s="45"/>
      <c r="P107" s="43"/>
      <c r="Q107" s="43"/>
    </row>
    <row r="108" spans="2:17">
      <c r="B108" s="53">
        <v>42940</v>
      </c>
      <c r="C108" s="78">
        <v>1599.05</v>
      </c>
      <c r="D108" s="55">
        <f t="shared" si="6"/>
        <v>4.0499999999999545</v>
      </c>
      <c r="E108" s="56">
        <f t="shared" si="5"/>
        <v>202499.99999999773</v>
      </c>
      <c r="F108" s="57"/>
      <c r="G108" s="56">
        <f t="shared" si="7"/>
        <v>3454899.9999999977</v>
      </c>
      <c r="O108" s="45"/>
      <c r="P108" s="43"/>
      <c r="Q108" s="43"/>
    </row>
    <row r="109" spans="2:17">
      <c r="B109" s="53">
        <v>42939</v>
      </c>
      <c r="C109" s="78">
        <v>1609.75</v>
      </c>
      <c r="D109" s="55">
        <f t="shared" si="6"/>
        <v>-10.700000000000045</v>
      </c>
      <c r="E109" s="56">
        <f t="shared" si="5"/>
        <v>-535000.00000000233</v>
      </c>
      <c r="F109" s="57"/>
      <c r="G109" s="56">
        <f t="shared" si="7"/>
        <v>3454899.9999999977</v>
      </c>
      <c r="O109" s="45"/>
      <c r="P109" s="43"/>
      <c r="Q109" s="43"/>
    </row>
    <row r="110" spans="2:17">
      <c r="B110" s="53">
        <v>42938</v>
      </c>
      <c r="C110" s="78">
        <v>1620.15</v>
      </c>
      <c r="D110" s="55">
        <f t="shared" si="6"/>
        <v>-10.400000000000091</v>
      </c>
      <c r="E110" s="56">
        <f t="shared" si="5"/>
        <v>-520000.00000000454</v>
      </c>
      <c r="F110" s="57"/>
      <c r="G110" s="56">
        <f t="shared" si="7"/>
        <v>3454899.9999999977</v>
      </c>
      <c r="O110" s="45"/>
      <c r="P110" s="43"/>
      <c r="Q110" s="43"/>
    </row>
    <row r="111" spans="2:17">
      <c r="B111" s="53">
        <v>42937</v>
      </c>
      <c r="C111" s="78">
        <v>1617.18</v>
      </c>
      <c r="D111" s="55">
        <f t="shared" si="6"/>
        <v>2.9700000000000273</v>
      </c>
      <c r="E111" s="56">
        <f t="shared" si="5"/>
        <v>148500.00000000137</v>
      </c>
      <c r="F111" s="57"/>
      <c r="G111" s="56">
        <f t="shared" si="7"/>
        <v>3454899.9999999977</v>
      </c>
      <c r="O111" s="45"/>
      <c r="P111" s="43"/>
      <c r="Q111" s="43"/>
    </row>
    <row r="112" spans="2:17">
      <c r="B112" s="53">
        <v>42936</v>
      </c>
      <c r="C112" s="78">
        <v>1612.55</v>
      </c>
      <c r="D112" s="55">
        <f t="shared" si="6"/>
        <v>4.6300000000001091</v>
      </c>
      <c r="E112" s="56">
        <f t="shared" si="5"/>
        <v>231500.00000000547</v>
      </c>
      <c r="F112" s="57"/>
      <c r="G112" s="56">
        <f t="shared" si="7"/>
        <v>3454899.9999999977</v>
      </c>
      <c r="O112" s="45"/>
      <c r="P112" s="43"/>
      <c r="Q112" s="43"/>
    </row>
    <row r="113" spans="2:17">
      <c r="B113" s="53">
        <v>42935</v>
      </c>
      <c r="C113" s="78">
        <v>1612.35</v>
      </c>
      <c r="D113" s="55">
        <f t="shared" si="6"/>
        <v>0.20000000000004547</v>
      </c>
      <c r="E113" s="56">
        <f t="shared" si="5"/>
        <v>10000.000000002274</v>
      </c>
      <c r="F113" s="57"/>
      <c r="G113" s="56">
        <f t="shared" si="7"/>
        <v>3454899.9999999977</v>
      </c>
      <c r="O113" s="45"/>
      <c r="P113" s="43"/>
      <c r="Q113" s="43"/>
    </row>
    <row r="114" spans="2:17">
      <c r="B114" s="53">
        <v>42934</v>
      </c>
      <c r="C114" s="78">
        <v>1610.68</v>
      </c>
      <c r="D114" s="55">
        <f t="shared" si="6"/>
        <v>1.6699999999998454</v>
      </c>
      <c r="E114" s="56">
        <f t="shared" si="5"/>
        <v>83499.999999992273</v>
      </c>
      <c r="F114" s="57"/>
      <c r="G114" s="56">
        <f t="shared" si="7"/>
        <v>3454899.9999999977</v>
      </c>
      <c r="O114" s="45"/>
      <c r="P114" s="43"/>
      <c r="Q114" s="43"/>
    </row>
    <row r="115" spans="2:17">
      <c r="B115" s="53">
        <v>42933</v>
      </c>
      <c r="C115" s="78">
        <v>1603.55</v>
      </c>
      <c r="D115" s="55">
        <f t="shared" si="6"/>
        <v>7.1300000000001091</v>
      </c>
      <c r="E115" s="56">
        <f t="shared" si="5"/>
        <v>356500.00000000547</v>
      </c>
      <c r="F115" s="57"/>
      <c r="G115" s="56">
        <f t="shared" si="7"/>
        <v>3454899.9999999977</v>
      </c>
      <c r="O115" s="45"/>
      <c r="P115" s="43"/>
      <c r="Q115" s="43"/>
    </row>
    <row r="116" spans="2:17">
      <c r="B116" s="53">
        <v>42932</v>
      </c>
      <c r="C116" s="78">
        <v>1588.05</v>
      </c>
      <c r="D116" s="55">
        <f t="shared" si="6"/>
        <v>15.5</v>
      </c>
      <c r="E116" s="56">
        <f t="shared" si="5"/>
        <v>775000</v>
      </c>
      <c r="F116" s="57"/>
      <c r="G116" s="56">
        <f t="shared" si="7"/>
        <v>3454899.9999999977</v>
      </c>
      <c r="O116" s="45"/>
      <c r="P116" s="43"/>
      <c r="Q116" s="43"/>
    </row>
    <row r="117" spans="2:17">
      <c r="B117" s="53">
        <v>42931</v>
      </c>
      <c r="C117" s="78">
        <v>1599.58</v>
      </c>
      <c r="D117" s="55">
        <f t="shared" si="6"/>
        <v>-11.529999999999973</v>
      </c>
      <c r="E117" s="56">
        <f t="shared" si="5"/>
        <v>-576499.9999999986</v>
      </c>
      <c r="F117" s="57"/>
      <c r="G117" s="56">
        <f t="shared" si="7"/>
        <v>3454899.9999999977</v>
      </c>
      <c r="O117" s="45"/>
      <c r="P117" s="43"/>
      <c r="Q117" s="43"/>
    </row>
    <row r="118" spans="2:17">
      <c r="B118" s="53">
        <v>42930</v>
      </c>
      <c r="C118" s="78">
        <v>1614.58</v>
      </c>
      <c r="D118" s="55">
        <f t="shared" si="6"/>
        <v>-15</v>
      </c>
      <c r="E118" s="56">
        <f t="shared" si="5"/>
        <v>-750000</v>
      </c>
      <c r="F118" s="57"/>
      <c r="G118" s="56">
        <f t="shared" si="7"/>
        <v>3454899.9999999977</v>
      </c>
      <c r="O118" s="45"/>
      <c r="P118" s="43"/>
      <c r="Q118" s="43"/>
    </row>
    <row r="119" spans="2:17">
      <c r="B119" s="53">
        <v>42929</v>
      </c>
      <c r="C119" s="78">
        <v>1621.96</v>
      </c>
      <c r="D119" s="55">
        <f t="shared" si="6"/>
        <v>-7.3800000000001091</v>
      </c>
      <c r="E119" s="56">
        <f t="shared" si="5"/>
        <v>-369000.00000000547</v>
      </c>
      <c r="F119" s="57"/>
      <c r="G119" s="56">
        <f t="shared" si="7"/>
        <v>3454899.9999999977</v>
      </c>
      <c r="O119" s="45"/>
      <c r="P119" s="43"/>
      <c r="Q119" s="43"/>
    </row>
    <row r="120" spans="2:17">
      <c r="B120" s="53">
        <v>42928</v>
      </c>
      <c r="C120" s="78">
        <v>1623.2</v>
      </c>
      <c r="D120" s="55">
        <f t="shared" si="6"/>
        <v>-1.2400000000000091</v>
      </c>
      <c r="E120" s="56">
        <f t="shared" si="5"/>
        <v>-62000.000000000451</v>
      </c>
      <c r="F120" s="57"/>
      <c r="G120" s="56">
        <f t="shared" si="7"/>
        <v>3454899.9999999977</v>
      </c>
      <c r="O120" s="45"/>
      <c r="P120" s="43"/>
      <c r="Q120" s="43"/>
    </row>
    <row r="121" spans="2:17">
      <c r="B121" s="53">
        <v>42927</v>
      </c>
      <c r="C121" s="78">
        <v>1615.85</v>
      </c>
      <c r="D121" s="55">
        <f t="shared" si="6"/>
        <v>7.3500000000001364</v>
      </c>
      <c r="E121" s="56">
        <f t="shared" si="5"/>
        <v>367500.00000000681</v>
      </c>
      <c r="F121" s="57"/>
      <c r="G121" s="56">
        <f t="shared" si="7"/>
        <v>3454899.9999999977</v>
      </c>
      <c r="O121" s="45"/>
      <c r="P121" s="43"/>
      <c r="Q121" s="43"/>
    </row>
    <row r="122" spans="2:17">
      <c r="B122" s="53">
        <v>42926</v>
      </c>
      <c r="C122" s="78">
        <v>1603.85</v>
      </c>
      <c r="D122" s="55">
        <f t="shared" si="6"/>
        <v>12</v>
      </c>
      <c r="E122" s="56">
        <f t="shared" si="5"/>
        <v>600000</v>
      </c>
      <c r="F122" s="57"/>
      <c r="G122" s="56">
        <f t="shared" si="7"/>
        <v>3454899.9999999977</v>
      </c>
      <c r="O122" s="45"/>
      <c r="P122" s="43"/>
      <c r="Q122" s="43"/>
    </row>
    <row r="123" spans="2:17">
      <c r="B123" s="53">
        <v>42925</v>
      </c>
      <c r="C123" s="78">
        <v>1581.18</v>
      </c>
      <c r="D123" s="55">
        <f t="shared" si="6"/>
        <v>22.669999999999845</v>
      </c>
      <c r="E123" s="56">
        <f t="shared" si="5"/>
        <v>1133499.9999999923</v>
      </c>
      <c r="F123" s="57"/>
      <c r="G123" s="56">
        <f t="shared" si="7"/>
        <v>3454899.9999999977</v>
      </c>
      <c r="O123" s="45"/>
      <c r="P123" s="43"/>
      <c r="Q123" s="43"/>
    </row>
    <row r="124" spans="2:17">
      <c r="B124" s="53">
        <v>42924</v>
      </c>
      <c r="C124" s="78">
        <v>1576.75</v>
      </c>
      <c r="D124" s="55">
        <f t="shared" si="6"/>
        <v>4.4300000000000637</v>
      </c>
      <c r="E124" s="56">
        <f t="shared" si="5"/>
        <v>221500.00000000317</v>
      </c>
      <c r="F124" s="57"/>
      <c r="G124" s="56">
        <f t="shared" si="7"/>
        <v>3454899.9999999977</v>
      </c>
      <c r="O124" s="45"/>
      <c r="P124" s="43"/>
      <c r="Q124" s="43"/>
    </row>
    <row r="125" spans="2:17">
      <c r="B125" s="53">
        <v>42923</v>
      </c>
      <c r="C125" s="78">
        <v>1584.53</v>
      </c>
      <c r="D125" s="55">
        <f t="shared" si="6"/>
        <v>-7.7799999999999727</v>
      </c>
      <c r="E125" s="56">
        <f t="shared" si="5"/>
        <v>-388999.99999999866</v>
      </c>
      <c r="F125" s="57"/>
      <c r="G125" s="56">
        <f t="shared" si="7"/>
        <v>3454899.9999999977</v>
      </c>
      <c r="O125" s="45"/>
      <c r="P125" s="43"/>
      <c r="Q125" s="43"/>
    </row>
    <row r="126" spans="2:17">
      <c r="B126" s="53">
        <v>42922</v>
      </c>
      <c r="C126" s="78">
        <v>1581.54</v>
      </c>
      <c r="D126" s="55">
        <f t="shared" si="6"/>
        <v>2.9900000000000091</v>
      </c>
      <c r="E126" s="56">
        <f t="shared" si="5"/>
        <v>149500.00000000047</v>
      </c>
      <c r="F126" s="57"/>
      <c r="G126" s="56">
        <f t="shared" si="7"/>
        <v>3454899.9999999977</v>
      </c>
      <c r="O126" s="45"/>
      <c r="P126" s="43"/>
      <c r="Q126" s="43"/>
    </row>
    <row r="127" spans="2:17">
      <c r="B127" s="53">
        <v>42921</v>
      </c>
      <c r="C127" s="78">
        <v>1573.45</v>
      </c>
      <c r="D127" s="55">
        <f t="shared" si="6"/>
        <v>8.0899999999999181</v>
      </c>
      <c r="E127" s="56">
        <f t="shared" si="5"/>
        <v>404499.99999999593</v>
      </c>
      <c r="F127" s="57"/>
      <c r="G127" s="56">
        <f t="shared" si="7"/>
        <v>3454899.9999999977</v>
      </c>
      <c r="O127" s="45"/>
      <c r="P127" s="43"/>
      <c r="Q127" s="43"/>
    </row>
    <row r="128" spans="2:17">
      <c r="B128" s="53">
        <v>42920</v>
      </c>
      <c r="C128" s="78">
        <v>1583.41</v>
      </c>
      <c r="D128" s="55">
        <f t="shared" si="6"/>
        <v>-9.9600000000000364</v>
      </c>
      <c r="E128" s="56">
        <f t="shared" si="5"/>
        <v>-498000.0000000018</v>
      </c>
      <c r="F128" s="57"/>
      <c r="G128" s="56">
        <f t="shared" si="7"/>
        <v>3454899.9999999977</v>
      </c>
      <c r="O128" s="45"/>
      <c r="P128" s="43"/>
      <c r="Q128" s="43"/>
    </row>
    <row r="129" spans="2:17">
      <c r="B129" s="53">
        <v>42919</v>
      </c>
      <c r="C129" s="78">
        <v>1589.4</v>
      </c>
      <c r="D129" s="55">
        <f t="shared" si="6"/>
        <v>-5.9900000000000091</v>
      </c>
      <c r="E129" s="56">
        <f t="shared" si="5"/>
        <v>-299500.00000000047</v>
      </c>
      <c r="F129" s="57"/>
      <c r="G129" s="56">
        <f t="shared" si="7"/>
        <v>3454899.9999999977</v>
      </c>
      <c r="O129" s="45"/>
      <c r="P129" s="43"/>
      <c r="Q129" s="43"/>
    </row>
    <row r="130" spans="2:17">
      <c r="B130" s="53">
        <v>42918</v>
      </c>
      <c r="C130" s="78">
        <v>1589.6</v>
      </c>
      <c r="D130" s="55">
        <f t="shared" si="6"/>
        <v>-0.1999999999998181</v>
      </c>
      <c r="E130" s="56">
        <f t="shared" si="5"/>
        <v>-9999.9999999909051</v>
      </c>
      <c r="F130" s="57"/>
      <c r="G130" s="56">
        <f t="shared" si="7"/>
        <v>3454899.9999999977</v>
      </c>
      <c r="O130" s="45"/>
      <c r="P130" s="43"/>
      <c r="Q130" s="43"/>
    </row>
    <row r="131" spans="2:17">
      <c r="B131" s="53">
        <v>42917</v>
      </c>
      <c r="C131" s="78">
        <v>1571.73</v>
      </c>
      <c r="D131" s="55">
        <f t="shared" si="6"/>
        <v>17.869999999999891</v>
      </c>
      <c r="E131" s="56">
        <f t="shared" si="5"/>
        <v>893499.99999999453</v>
      </c>
      <c r="F131" s="57"/>
      <c r="G131" s="56">
        <f t="shared" si="7"/>
        <v>3454899.9999999977</v>
      </c>
      <c r="O131" s="45"/>
      <c r="P131" s="43"/>
      <c r="Q131" s="43"/>
    </row>
    <row r="132" spans="2:17">
      <c r="B132" s="53">
        <v>42916</v>
      </c>
      <c r="C132" s="78">
        <v>1576.38</v>
      </c>
      <c r="D132" s="55">
        <f t="shared" si="6"/>
        <v>-4.6500000000000909</v>
      </c>
      <c r="E132" s="56">
        <f t="shared" si="5"/>
        <v>-232500.00000000454</v>
      </c>
      <c r="F132" s="57"/>
      <c r="G132" s="56">
        <f t="shared" si="7"/>
        <v>3454899.9999999977</v>
      </c>
      <c r="O132" s="45"/>
      <c r="P132" s="43"/>
      <c r="Q132" s="43"/>
    </row>
    <row r="133" spans="2:17">
      <c r="B133" s="53">
        <v>42915</v>
      </c>
      <c r="C133" s="78">
        <v>1567.15</v>
      </c>
      <c r="D133" s="55">
        <f t="shared" si="6"/>
        <v>9.2300000000000182</v>
      </c>
      <c r="E133" s="56">
        <f t="shared" si="5"/>
        <v>461500.00000000093</v>
      </c>
      <c r="F133" s="57"/>
      <c r="G133" s="56">
        <f t="shared" si="7"/>
        <v>3454899.9999999977</v>
      </c>
      <c r="O133" s="45"/>
      <c r="P133" s="43"/>
      <c r="Q133" s="43"/>
    </row>
    <row r="134" spans="2:17">
      <c r="B134" s="53">
        <v>42914</v>
      </c>
      <c r="C134" s="78">
        <v>1587.65</v>
      </c>
      <c r="D134" s="55">
        <f t="shared" si="6"/>
        <v>-20.5</v>
      </c>
      <c r="E134" s="56">
        <f t="shared" si="5"/>
        <v>-1025000</v>
      </c>
      <c r="F134" s="57"/>
      <c r="G134" s="56">
        <f t="shared" si="7"/>
        <v>3454899.9999999977</v>
      </c>
      <c r="O134" s="45"/>
      <c r="P134" s="43"/>
      <c r="Q134" s="43"/>
    </row>
    <row r="135" spans="2:17">
      <c r="B135" s="53">
        <v>42913</v>
      </c>
      <c r="C135" s="78">
        <v>1583.85</v>
      </c>
      <c r="D135" s="55">
        <f t="shared" si="6"/>
        <v>3.8000000000001819</v>
      </c>
      <c r="E135" s="56">
        <f t="shared" si="5"/>
        <v>190000.00000000908</v>
      </c>
      <c r="F135" s="57"/>
      <c r="G135" s="56">
        <f t="shared" si="7"/>
        <v>3454899.9999999977</v>
      </c>
      <c r="O135" s="45"/>
      <c r="P135" s="43"/>
      <c r="Q135" s="43"/>
    </row>
    <row r="136" spans="2:17">
      <c r="B136" s="53">
        <v>42912</v>
      </c>
      <c r="C136" s="78">
        <v>1604.58</v>
      </c>
      <c r="D136" s="55">
        <f t="shared" si="6"/>
        <v>-20.730000000000018</v>
      </c>
      <c r="E136" s="56">
        <f t="shared" si="5"/>
        <v>-1036500.0000000009</v>
      </c>
      <c r="F136" s="57"/>
      <c r="G136" s="56">
        <f t="shared" si="7"/>
        <v>3454899.9999999977</v>
      </c>
      <c r="O136" s="45"/>
      <c r="P136" s="43"/>
      <c r="Q136" s="43"/>
    </row>
    <row r="137" spans="2:17">
      <c r="B137" s="53">
        <v>42911</v>
      </c>
      <c r="C137" s="78">
        <v>1615.65</v>
      </c>
      <c r="D137" s="55">
        <f t="shared" si="6"/>
        <v>-11.070000000000164</v>
      </c>
      <c r="E137" s="56">
        <f t="shared" ref="E137:E200" si="8">$J$8*D137</f>
        <v>-553500.00000000815</v>
      </c>
      <c r="F137" s="57"/>
      <c r="G137" s="56">
        <f t="shared" si="7"/>
        <v>3454899.9999999977</v>
      </c>
      <c r="O137" s="45"/>
      <c r="P137" s="43"/>
      <c r="Q137" s="43"/>
    </row>
    <row r="138" spans="2:17">
      <c r="B138" s="53">
        <v>42910</v>
      </c>
      <c r="C138" s="78">
        <v>1617.45</v>
      </c>
      <c r="D138" s="55">
        <f t="shared" ref="D138:D201" si="9">C137-C138</f>
        <v>-1.7999999999999545</v>
      </c>
      <c r="E138" s="56">
        <f t="shared" si="8"/>
        <v>-89999.99999999773</v>
      </c>
      <c r="F138" s="57"/>
      <c r="G138" s="56">
        <f t="shared" ref="G138:G201" si="10">-PERCENTILE(E138:E398,1-$J$7)</f>
        <v>3454899.9999999977</v>
      </c>
      <c r="O138" s="45"/>
      <c r="P138" s="43"/>
      <c r="Q138" s="43"/>
    </row>
    <row r="139" spans="2:17">
      <c r="B139" s="53">
        <v>42909</v>
      </c>
      <c r="C139" s="78">
        <v>1597.01</v>
      </c>
      <c r="D139" s="55">
        <f t="shared" si="9"/>
        <v>20.440000000000055</v>
      </c>
      <c r="E139" s="56">
        <f t="shared" si="8"/>
        <v>1022000.0000000027</v>
      </c>
      <c r="F139" s="57"/>
      <c r="G139" s="56">
        <f t="shared" si="10"/>
        <v>3454899.9999999977</v>
      </c>
      <c r="O139" s="45"/>
      <c r="P139" s="43"/>
      <c r="Q139" s="43"/>
    </row>
    <row r="140" spans="2:17">
      <c r="B140" s="53">
        <v>42908</v>
      </c>
      <c r="C140" s="78">
        <v>1597.45</v>
      </c>
      <c r="D140" s="55">
        <f t="shared" si="9"/>
        <v>-0.44000000000005457</v>
      </c>
      <c r="E140" s="56">
        <f t="shared" si="8"/>
        <v>-22000.000000002728</v>
      </c>
      <c r="F140" s="57"/>
      <c r="G140" s="56">
        <f t="shared" si="10"/>
        <v>3454899.9999999977</v>
      </c>
      <c r="O140" s="45"/>
      <c r="P140" s="43"/>
      <c r="Q140" s="43"/>
    </row>
    <row r="141" spans="2:17">
      <c r="B141" s="53">
        <v>42907</v>
      </c>
      <c r="C141" s="78">
        <v>1552.68</v>
      </c>
      <c r="D141" s="55">
        <f t="shared" si="9"/>
        <v>44.769999999999982</v>
      </c>
      <c r="E141" s="56">
        <f t="shared" si="8"/>
        <v>2238499.9999999991</v>
      </c>
      <c r="F141" s="57"/>
      <c r="G141" s="56">
        <f t="shared" si="10"/>
        <v>3454899.9999999977</v>
      </c>
      <c r="O141" s="45"/>
      <c r="P141" s="43"/>
      <c r="Q141" s="43"/>
    </row>
    <row r="142" spans="2:17">
      <c r="B142" s="53">
        <v>42906</v>
      </c>
      <c r="C142" s="78">
        <v>1574.19</v>
      </c>
      <c r="D142" s="55">
        <f t="shared" si="9"/>
        <v>-21.509999999999991</v>
      </c>
      <c r="E142" s="56">
        <f t="shared" si="8"/>
        <v>-1075499.9999999995</v>
      </c>
      <c r="F142" s="57"/>
      <c r="G142" s="56">
        <f t="shared" si="10"/>
        <v>3454899.9999999977</v>
      </c>
      <c r="O142" s="45"/>
      <c r="P142" s="43"/>
      <c r="Q142" s="43"/>
    </row>
    <row r="143" spans="2:17">
      <c r="B143" s="53">
        <v>42905</v>
      </c>
      <c r="C143" s="78">
        <v>1572.86</v>
      </c>
      <c r="D143" s="55">
        <f t="shared" si="9"/>
        <v>1.3300000000001546</v>
      </c>
      <c r="E143" s="56">
        <f t="shared" si="8"/>
        <v>66500.000000007727</v>
      </c>
      <c r="F143" s="57"/>
      <c r="G143" s="56">
        <f t="shared" si="10"/>
        <v>3454899.9999999977</v>
      </c>
      <c r="O143" s="45"/>
      <c r="P143" s="43"/>
      <c r="Q143" s="43"/>
    </row>
    <row r="144" spans="2:17">
      <c r="B144" s="53">
        <v>42904</v>
      </c>
      <c r="C144" s="78">
        <v>1584.38</v>
      </c>
      <c r="D144" s="55">
        <f t="shared" si="9"/>
        <v>-11.520000000000209</v>
      </c>
      <c r="E144" s="56">
        <f t="shared" si="8"/>
        <v>-576000.00000001048</v>
      </c>
      <c r="F144" s="57"/>
      <c r="G144" s="56">
        <f t="shared" si="10"/>
        <v>3454899.9999999977</v>
      </c>
      <c r="O144" s="45"/>
      <c r="P144" s="43"/>
      <c r="Q144" s="43"/>
    </row>
    <row r="145" spans="2:17">
      <c r="B145" s="53">
        <v>42903</v>
      </c>
      <c r="C145" s="78">
        <v>1572.43</v>
      </c>
      <c r="D145" s="55">
        <f t="shared" si="9"/>
        <v>11.950000000000045</v>
      </c>
      <c r="E145" s="56">
        <f t="shared" si="8"/>
        <v>597500.00000000233</v>
      </c>
      <c r="F145" s="57"/>
      <c r="G145" s="56">
        <f t="shared" si="10"/>
        <v>3454899.9999999977</v>
      </c>
      <c r="O145" s="45"/>
      <c r="P145" s="43"/>
      <c r="Q145" s="43"/>
    </row>
    <row r="146" spans="2:17">
      <c r="B146" s="53">
        <v>42902</v>
      </c>
      <c r="C146" s="78">
        <v>1566.37</v>
      </c>
      <c r="D146" s="55">
        <f t="shared" si="9"/>
        <v>6.0600000000001728</v>
      </c>
      <c r="E146" s="56">
        <f t="shared" si="8"/>
        <v>303000.00000000861</v>
      </c>
      <c r="F146" s="57"/>
      <c r="G146" s="56">
        <f t="shared" si="10"/>
        <v>3454899.9999999977</v>
      </c>
      <c r="O146" s="45"/>
      <c r="P146" s="43"/>
      <c r="Q146" s="43"/>
    </row>
    <row r="147" spans="2:17">
      <c r="B147" s="53">
        <v>42901</v>
      </c>
      <c r="C147" s="78">
        <v>1607.5</v>
      </c>
      <c r="D147" s="55">
        <f t="shared" si="9"/>
        <v>-41.130000000000109</v>
      </c>
      <c r="E147" s="56">
        <f t="shared" si="8"/>
        <v>-2056500.0000000054</v>
      </c>
      <c r="F147" s="57"/>
      <c r="G147" s="56">
        <f t="shared" si="10"/>
        <v>3454899.9999999977</v>
      </c>
      <c r="O147" s="45"/>
      <c r="P147" s="43"/>
      <c r="Q147" s="43"/>
    </row>
    <row r="148" spans="2:17">
      <c r="B148" s="53">
        <v>42900</v>
      </c>
      <c r="C148" s="78">
        <v>1618.39</v>
      </c>
      <c r="D148" s="55">
        <f t="shared" si="9"/>
        <v>-10.8900000000001</v>
      </c>
      <c r="E148" s="56">
        <f t="shared" si="8"/>
        <v>-544500.00000000501</v>
      </c>
      <c r="F148" s="57"/>
      <c r="G148" s="56">
        <f t="shared" si="10"/>
        <v>3454899.9999999977</v>
      </c>
      <c r="O148" s="45"/>
      <c r="P148" s="43"/>
      <c r="Q148" s="43"/>
    </row>
    <row r="149" spans="2:17">
      <c r="B149" s="53">
        <v>42899</v>
      </c>
      <c r="C149" s="78">
        <v>1628.09</v>
      </c>
      <c r="D149" s="55">
        <f t="shared" si="9"/>
        <v>-9.6999999999998181</v>
      </c>
      <c r="E149" s="56">
        <f t="shared" si="8"/>
        <v>-484999.99999999092</v>
      </c>
      <c r="F149" s="57"/>
      <c r="G149" s="56">
        <f t="shared" si="10"/>
        <v>3454899.9999999977</v>
      </c>
      <c r="O149" s="45"/>
      <c r="P149" s="43"/>
      <c r="Q149" s="43"/>
    </row>
    <row r="150" spans="2:17">
      <c r="B150" s="53">
        <v>42898</v>
      </c>
      <c r="C150" s="78">
        <v>1627.1</v>
      </c>
      <c r="D150" s="55">
        <f t="shared" si="9"/>
        <v>0.99000000000000909</v>
      </c>
      <c r="E150" s="56">
        <f t="shared" si="8"/>
        <v>49500.000000000451</v>
      </c>
      <c r="F150" s="57"/>
      <c r="G150" s="56">
        <f t="shared" si="10"/>
        <v>3454899.9999999977</v>
      </c>
      <c r="O150" s="45"/>
      <c r="P150" s="43"/>
      <c r="Q150" s="43"/>
    </row>
    <row r="151" spans="2:17">
      <c r="B151" s="53">
        <v>42897</v>
      </c>
      <c r="C151" s="78">
        <v>1623.6</v>
      </c>
      <c r="D151" s="55">
        <f t="shared" si="9"/>
        <v>3.5</v>
      </c>
      <c r="E151" s="56">
        <f t="shared" si="8"/>
        <v>175000</v>
      </c>
      <c r="F151" s="57"/>
      <c r="G151" s="56">
        <f t="shared" si="10"/>
        <v>3454899.9999999977</v>
      </c>
      <c r="O151" s="45"/>
      <c r="P151" s="43"/>
      <c r="Q151" s="43"/>
    </row>
    <row r="152" spans="2:17">
      <c r="B152" s="53">
        <v>42896</v>
      </c>
      <c r="C152" s="78">
        <v>1617.16</v>
      </c>
      <c r="D152" s="55">
        <f t="shared" si="9"/>
        <v>6.4399999999998272</v>
      </c>
      <c r="E152" s="56">
        <f t="shared" si="8"/>
        <v>321999.99999999139</v>
      </c>
      <c r="F152" s="57"/>
      <c r="G152" s="56">
        <f t="shared" si="10"/>
        <v>3454899.9999999977</v>
      </c>
      <c r="O152" s="45"/>
      <c r="P152" s="43"/>
      <c r="Q152" s="43"/>
    </row>
    <row r="153" spans="2:17">
      <c r="B153" s="53">
        <v>42895</v>
      </c>
      <c r="C153" s="78">
        <v>1609.71</v>
      </c>
      <c r="D153" s="55">
        <f t="shared" si="9"/>
        <v>7.4500000000000455</v>
      </c>
      <c r="E153" s="56">
        <f t="shared" si="8"/>
        <v>372500.00000000227</v>
      </c>
      <c r="F153" s="57"/>
      <c r="G153" s="56">
        <f t="shared" si="10"/>
        <v>3454899.9999999977</v>
      </c>
      <c r="O153" s="45"/>
      <c r="P153" s="43"/>
      <c r="Q153" s="43"/>
    </row>
    <row r="154" spans="2:17">
      <c r="B154" s="53">
        <v>42894</v>
      </c>
      <c r="C154" s="78">
        <v>1596.8</v>
      </c>
      <c r="D154" s="55">
        <f t="shared" si="9"/>
        <v>12.910000000000082</v>
      </c>
      <c r="E154" s="56">
        <f t="shared" si="8"/>
        <v>645500.00000000407</v>
      </c>
      <c r="F154" s="57"/>
      <c r="G154" s="56">
        <f t="shared" si="10"/>
        <v>3454899.9999999977</v>
      </c>
      <c r="O154" s="45"/>
      <c r="P154" s="43"/>
      <c r="Q154" s="43"/>
    </row>
    <row r="155" spans="2:17">
      <c r="B155" s="53">
        <v>42893</v>
      </c>
      <c r="C155" s="78">
        <v>1593.4</v>
      </c>
      <c r="D155" s="55">
        <f t="shared" si="9"/>
        <v>3.3999999999998636</v>
      </c>
      <c r="E155" s="56">
        <f t="shared" si="8"/>
        <v>169999.99999999319</v>
      </c>
      <c r="F155" s="57"/>
      <c r="G155" s="56">
        <f t="shared" si="10"/>
        <v>3454899.9999999977</v>
      </c>
      <c r="O155" s="45"/>
      <c r="P155" s="43"/>
      <c r="Q155" s="43"/>
    </row>
    <row r="156" spans="2:17">
      <c r="B156" s="53">
        <v>42892</v>
      </c>
      <c r="C156" s="78">
        <v>1589.32</v>
      </c>
      <c r="D156" s="55">
        <f t="shared" si="9"/>
        <v>4.0800000000001546</v>
      </c>
      <c r="E156" s="56">
        <f t="shared" si="8"/>
        <v>204000.00000000774</v>
      </c>
      <c r="F156" s="57"/>
      <c r="G156" s="56">
        <f t="shared" si="10"/>
        <v>3454899.9999999977</v>
      </c>
      <c r="O156" s="45"/>
      <c r="P156" s="43"/>
      <c r="Q156" s="43"/>
    </row>
    <row r="157" spans="2:17">
      <c r="B157" s="53">
        <v>42891</v>
      </c>
      <c r="C157" s="78">
        <v>1619.55</v>
      </c>
      <c r="D157" s="55">
        <f t="shared" si="9"/>
        <v>-30.230000000000018</v>
      </c>
      <c r="E157" s="56">
        <f t="shared" si="8"/>
        <v>-1511500.0000000009</v>
      </c>
      <c r="F157" s="57"/>
      <c r="G157" s="56">
        <f t="shared" si="10"/>
        <v>3454899.9999999977</v>
      </c>
      <c r="O157" s="45"/>
      <c r="P157" s="43"/>
      <c r="Q157" s="43"/>
    </row>
    <row r="158" spans="2:17">
      <c r="B158" s="53">
        <v>42890</v>
      </c>
      <c r="C158" s="78">
        <v>1617.05</v>
      </c>
      <c r="D158" s="55">
        <f t="shared" si="9"/>
        <v>2.5</v>
      </c>
      <c r="E158" s="56">
        <f t="shared" si="8"/>
        <v>125000</v>
      </c>
      <c r="F158" s="57"/>
      <c r="G158" s="56">
        <f t="shared" si="10"/>
        <v>3454899.9999999977</v>
      </c>
      <c r="O158" s="45"/>
      <c r="P158" s="43"/>
      <c r="Q158" s="43"/>
    </row>
    <row r="159" spans="2:17">
      <c r="B159" s="53">
        <v>42889</v>
      </c>
      <c r="C159" s="78">
        <v>1619</v>
      </c>
      <c r="D159" s="55">
        <f t="shared" si="9"/>
        <v>-1.9500000000000455</v>
      </c>
      <c r="E159" s="56">
        <f t="shared" si="8"/>
        <v>-97500.00000000227</v>
      </c>
      <c r="F159" s="57"/>
      <c r="G159" s="56">
        <f t="shared" si="10"/>
        <v>3454899.9999999977</v>
      </c>
      <c r="O159" s="45"/>
      <c r="P159" s="43"/>
      <c r="Q159" s="43"/>
    </row>
    <row r="160" spans="2:17">
      <c r="B160" s="53">
        <v>42888</v>
      </c>
      <c r="C160" s="78">
        <v>1624</v>
      </c>
      <c r="D160" s="55">
        <f t="shared" si="9"/>
        <v>-5</v>
      </c>
      <c r="E160" s="56">
        <f t="shared" si="8"/>
        <v>-250000</v>
      </c>
      <c r="F160" s="57"/>
      <c r="G160" s="56">
        <f t="shared" si="10"/>
        <v>3454899.9999999977</v>
      </c>
      <c r="O160" s="45"/>
      <c r="P160" s="43"/>
      <c r="Q160" s="43"/>
    </row>
    <row r="161" spans="2:17">
      <c r="B161" s="53">
        <v>42887</v>
      </c>
      <c r="C161" s="78">
        <v>1560.51</v>
      </c>
      <c r="D161" s="55">
        <f t="shared" si="9"/>
        <v>63.490000000000009</v>
      </c>
      <c r="E161" s="56">
        <f t="shared" si="8"/>
        <v>3174500.0000000005</v>
      </c>
      <c r="F161" s="57"/>
      <c r="G161" s="56">
        <f t="shared" si="10"/>
        <v>3454899.9999999977</v>
      </c>
      <c r="O161" s="45"/>
      <c r="P161" s="43"/>
      <c r="Q161" s="43"/>
    </row>
    <row r="162" spans="2:17">
      <c r="B162" s="53">
        <v>42886</v>
      </c>
      <c r="C162" s="78">
        <v>1562.93</v>
      </c>
      <c r="D162" s="55">
        <f t="shared" si="9"/>
        <v>-2.4200000000000728</v>
      </c>
      <c r="E162" s="56">
        <f t="shared" si="8"/>
        <v>-121000.00000000364</v>
      </c>
      <c r="F162" s="57"/>
      <c r="G162" s="56">
        <f t="shared" si="10"/>
        <v>3454899.9999999977</v>
      </c>
      <c r="O162" s="45"/>
      <c r="P162" s="43"/>
      <c r="Q162" s="43"/>
    </row>
    <row r="163" spans="2:17">
      <c r="B163" s="53">
        <v>42885</v>
      </c>
      <c r="C163" s="78">
        <v>1555.34</v>
      </c>
      <c r="D163" s="55">
        <f t="shared" si="9"/>
        <v>7.5900000000001455</v>
      </c>
      <c r="E163" s="56">
        <f t="shared" si="8"/>
        <v>379500.00000000728</v>
      </c>
      <c r="F163" s="57"/>
      <c r="G163" s="56">
        <f t="shared" si="10"/>
        <v>3454899.9999999977</v>
      </c>
      <c r="O163" s="45"/>
      <c r="P163" s="43"/>
      <c r="Q163" s="43"/>
    </row>
    <row r="164" spans="2:17">
      <c r="B164" s="53">
        <v>42884</v>
      </c>
      <c r="C164" s="78">
        <v>1573.33</v>
      </c>
      <c r="D164" s="55">
        <f t="shared" si="9"/>
        <v>-17.990000000000009</v>
      </c>
      <c r="E164" s="56">
        <f t="shared" si="8"/>
        <v>-899500.00000000047</v>
      </c>
      <c r="F164" s="57"/>
      <c r="G164" s="56">
        <f t="shared" si="10"/>
        <v>3454899.9999999977</v>
      </c>
      <c r="O164" s="45"/>
      <c r="P164" s="43"/>
      <c r="Q164" s="43"/>
    </row>
    <row r="165" spans="2:17">
      <c r="B165" s="53">
        <v>42883</v>
      </c>
      <c r="C165" s="78">
        <v>1573</v>
      </c>
      <c r="D165" s="55">
        <f t="shared" si="9"/>
        <v>0.32999999999992724</v>
      </c>
      <c r="E165" s="56">
        <f t="shared" si="8"/>
        <v>16499.999999996362</v>
      </c>
      <c r="F165" s="57"/>
      <c r="G165" s="56">
        <f t="shared" si="10"/>
        <v>3454899.9999999977</v>
      </c>
      <c r="O165" s="45"/>
      <c r="P165" s="43"/>
      <c r="Q165" s="43"/>
    </row>
    <row r="166" spans="2:17">
      <c r="B166" s="53">
        <v>42882</v>
      </c>
      <c r="C166" s="78">
        <v>1559.3</v>
      </c>
      <c r="D166" s="55">
        <f t="shared" si="9"/>
        <v>13.700000000000045</v>
      </c>
      <c r="E166" s="56">
        <f t="shared" si="8"/>
        <v>685000.00000000233</v>
      </c>
      <c r="F166" s="57"/>
      <c r="G166" s="56">
        <f t="shared" si="10"/>
        <v>3454899.9999999977</v>
      </c>
      <c r="O166" s="45"/>
      <c r="P166" s="43"/>
      <c r="Q166" s="43"/>
    </row>
    <row r="167" spans="2:17">
      <c r="B167" s="53">
        <v>42881</v>
      </c>
      <c r="C167" s="78">
        <v>1561.53</v>
      </c>
      <c r="D167" s="55">
        <f t="shared" si="9"/>
        <v>-2.2300000000000182</v>
      </c>
      <c r="E167" s="56">
        <f t="shared" si="8"/>
        <v>-111500.0000000009</v>
      </c>
      <c r="F167" s="57"/>
      <c r="G167" s="56">
        <f t="shared" si="10"/>
        <v>3454899.9999999977</v>
      </c>
      <c r="O167" s="45"/>
      <c r="P167" s="43"/>
      <c r="Q167" s="43"/>
    </row>
    <row r="168" spans="2:17">
      <c r="B168" s="53">
        <v>42880</v>
      </c>
      <c r="C168" s="78">
        <v>1568.5</v>
      </c>
      <c r="D168" s="55">
        <f t="shared" si="9"/>
        <v>-6.9700000000000273</v>
      </c>
      <c r="E168" s="56">
        <f t="shared" si="8"/>
        <v>-348500.00000000134</v>
      </c>
      <c r="F168" s="57"/>
      <c r="G168" s="56">
        <f t="shared" si="10"/>
        <v>3454899.9999999977</v>
      </c>
      <c r="O168" s="45"/>
      <c r="P168" s="43"/>
      <c r="Q168" s="43"/>
    </row>
    <row r="169" spans="2:17">
      <c r="B169" s="53">
        <v>42879</v>
      </c>
      <c r="C169" s="78">
        <v>1593.33</v>
      </c>
      <c r="D169" s="55">
        <f t="shared" si="9"/>
        <v>-24.829999999999927</v>
      </c>
      <c r="E169" s="56">
        <f t="shared" si="8"/>
        <v>-1241499.9999999963</v>
      </c>
      <c r="F169" s="57"/>
      <c r="G169" s="56">
        <f t="shared" si="10"/>
        <v>3454899.9999999977</v>
      </c>
      <c r="O169" s="45"/>
      <c r="P169" s="43"/>
      <c r="Q169" s="43"/>
    </row>
    <row r="170" spans="2:17">
      <c r="B170" s="53">
        <v>42878</v>
      </c>
      <c r="C170" s="78">
        <v>1593.03</v>
      </c>
      <c r="D170" s="55">
        <f t="shared" si="9"/>
        <v>0.29999999999995453</v>
      </c>
      <c r="E170" s="56">
        <f t="shared" si="8"/>
        <v>14999.999999997726</v>
      </c>
      <c r="F170" s="57"/>
      <c r="G170" s="56">
        <f t="shared" si="10"/>
        <v>3454899.9999999977</v>
      </c>
      <c r="O170" s="45"/>
      <c r="P170" s="43"/>
      <c r="Q170" s="43"/>
    </row>
    <row r="171" spans="2:17">
      <c r="B171" s="53">
        <v>42877</v>
      </c>
      <c r="C171" s="78">
        <v>1574.14</v>
      </c>
      <c r="D171" s="55">
        <f t="shared" si="9"/>
        <v>18.889999999999873</v>
      </c>
      <c r="E171" s="56">
        <f t="shared" si="8"/>
        <v>944499.9999999936</v>
      </c>
      <c r="F171" s="57"/>
      <c r="G171" s="56">
        <f t="shared" si="10"/>
        <v>3454899.9999999977</v>
      </c>
      <c r="O171" s="45"/>
      <c r="P171" s="43"/>
      <c r="Q171" s="43"/>
    </row>
    <row r="172" spans="2:17">
      <c r="B172" s="53">
        <v>42876</v>
      </c>
      <c r="C172" s="78">
        <v>1539.75</v>
      </c>
      <c r="D172" s="55">
        <f t="shared" si="9"/>
        <v>34.3900000000001</v>
      </c>
      <c r="E172" s="56">
        <f t="shared" si="8"/>
        <v>1719500.0000000049</v>
      </c>
      <c r="F172" s="57"/>
      <c r="G172" s="56">
        <f t="shared" si="10"/>
        <v>3454899.9999999977</v>
      </c>
      <c r="O172" s="45"/>
      <c r="P172" s="43"/>
      <c r="Q172" s="43"/>
    </row>
    <row r="173" spans="2:17">
      <c r="B173" s="53">
        <v>42875</v>
      </c>
      <c r="C173" s="78">
        <v>1544.1</v>
      </c>
      <c r="D173" s="55">
        <f t="shared" si="9"/>
        <v>-4.3499999999999091</v>
      </c>
      <c r="E173" s="56">
        <f t="shared" si="8"/>
        <v>-217499.99999999546</v>
      </c>
      <c r="F173" s="57"/>
      <c r="G173" s="56">
        <f t="shared" si="10"/>
        <v>3454899.9999999977</v>
      </c>
      <c r="O173" s="45"/>
      <c r="P173" s="43"/>
      <c r="Q173" s="43"/>
    </row>
    <row r="174" spans="2:17">
      <c r="B174" s="53">
        <v>42874</v>
      </c>
      <c r="C174" s="78">
        <v>1556.73</v>
      </c>
      <c r="D174" s="55">
        <f t="shared" si="9"/>
        <v>-12.630000000000109</v>
      </c>
      <c r="E174" s="56">
        <f t="shared" si="8"/>
        <v>-631500.00000000547</v>
      </c>
      <c r="F174" s="57"/>
      <c r="G174" s="56">
        <f t="shared" si="10"/>
        <v>3454899.9999999977</v>
      </c>
      <c r="O174" s="45"/>
      <c r="P174" s="43"/>
      <c r="Q174" s="43"/>
    </row>
    <row r="175" spans="2:17">
      <c r="B175" s="53">
        <v>42873</v>
      </c>
      <c r="C175" s="78">
        <v>1579.35</v>
      </c>
      <c r="D175" s="55">
        <f t="shared" si="9"/>
        <v>-22.619999999999891</v>
      </c>
      <c r="E175" s="56">
        <f t="shared" si="8"/>
        <v>-1130999.9999999946</v>
      </c>
      <c r="F175" s="57"/>
      <c r="G175" s="56">
        <f t="shared" si="10"/>
        <v>3454899.9999999977</v>
      </c>
      <c r="O175" s="45"/>
      <c r="P175" s="43"/>
      <c r="Q175" s="43"/>
    </row>
    <row r="176" spans="2:17">
      <c r="B176" s="53">
        <v>42872</v>
      </c>
      <c r="C176" s="78">
        <v>1594.01</v>
      </c>
      <c r="D176" s="55">
        <f t="shared" si="9"/>
        <v>-14.660000000000082</v>
      </c>
      <c r="E176" s="56">
        <f t="shared" si="8"/>
        <v>-733000.00000000407</v>
      </c>
      <c r="F176" s="57"/>
      <c r="G176" s="56">
        <f t="shared" si="10"/>
        <v>3454899.9999999977</v>
      </c>
      <c r="O176" s="45"/>
      <c r="P176" s="43"/>
      <c r="Q176" s="43"/>
    </row>
    <row r="177" spans="2:17">
      <c r="B177" s="53">
        <v>42871</v>
      </c>
      <c r="C177" s="78">
        <v>1589.55</v>
      </c>
      <c r="D177" s="55">
        <f t="shared" si="9"/>
        <v>4.4600000000000364</v>
      </c>
      <c r="E177" s="56">
        <f t="shared" si="8"/>
        <v>223000.0000000018</v>
      </c>
      <c r="F177" s="57"/>
      <c r="G177" s="56">
        <f t="shared" si="10"/>
        <v>3454899.9999999977</v>
      </c>
      <c r="O177" s="45"/>
      <c r="P177" s="43"/>
      <c r="Q177" s="43"/>
    </row>
    <row r="178" spans="2:17">
      <c r="B178" s="53">
        <v>42870</v>
      </c>
      <c r="C178" s="78">
        <v>1605.4</v>
      </c>
      <c r="D178" s="55">
        <f t="shared" si="9"/>
        <v>-15.850000000000136</v>
      </c>
      <c r="E178" s="56">
        <f t="shared" si="8"/>
        <v>-792500.00000000687</v>
      </c>
      <c r="F178" s="57"/>
      <c r="G178" s="56">
        <f t="shared" si="10"/>
        <v>3454899.9999999977</v>
      </c>
      <c r="O178" s="45"/>
      <c r="P178" s="43"/>
      <c r="Q178" s="43"/>
    </row>
    <row r="179" spans="2:17">
      <c r="B179" s="53">
        <v>42869</v>
      </c>
      <c r="C179" s="78">
        <v>1638.45</v>
      </c>
      <c r="D179" s="55">
        <f t="shared" si="9"/>
        <v>-33.049999999999955</v>
      </c>
      <c r="E179" s="56">
        <f t="shared" si="8"/>
        <v>-1652499.9999999977</v>
      </c>
      <c r="F179" s="57"/>
      <c r="G179" s="56">
        <f t="shared" si="10"/>
        <v>3454899.9999999977</v>
      </c>
      <c r="O179" s="45"/>
      <c r="P179" s="43"/>
      <c r="Q179" s="43"/>
    </row>
    <row r="180" spans="2:17">
      <c r="B180" s="53">
        <v>42868</v>
      </c>
      <c r="C180" s="78">
        <v>1642.35</v>
      </c>
      <c r="D180" s="55">
        <f t="shared" si="9"/>
        <v>-3.8999999999998636</v>
      </c>
      <c r="E180" s="56">
        <f t="shared" si="8"/>
        <v>-194999.99999999319</v>
      </c>
      <c r="F180" s="57"/>
      <c r="G180" s="56">
        <f t="shared" si="10"/>
        <v>3454899.9999999977</v>
      </c>
      <c r="O180" s="45"/>
      <c r="P180" s="43"/>
      <c r="Q180" s="43"/>
    </row>
    <row r="181" spans="2:17">
      <c r="B181" s="53">
        <v>42867</v>
      </c>
      <c r="C181" s="78">
        <v>1636.05</v>
      </c>
      <c r="D181" s="55">
        <f t="shared" si="9"/>
        <v>6.2999999999999545</v>
      </c>
      <c r="E181" s="56">
        <f t="shared" si="8"/>
        <v>314999.99999999773</v>
      </c>
      <c r="F181" s="57"/>
      <c r="G181" s="56">
        <f t="shared" si="10"/>
        <v>3454899.9999999977</v>
      </c>
      <c r="O181" s="45"/>
      <c r="P181" s="43"/>
      <c r="Q181" s="43"/>
    </row>
    <row r="182" spans="2:17">
      <c r="B182" s="53">
        <v>42866</v>
      </c>
      <c r="C182" s="78">
        <v>1653.45</v>
      </c>
      <c r="D182" s="55">
        <f t="shared" si="9"/>
        <v>-17.400000000000091</v>
      </c>
      <c r="E182" s="56">
        <f t="shared" si="8"/>
        <v>-870000.00000000454</v>
      </c>
      <c r="F182" s="57"/>
      <c r="G182" s="56">
        <f t="shared" si="10"/>
        <v>3454899.9999999977</v>
      </c>
      <c r="O182" s="45"/>
      <c r="P182" s="43"/>
      <c r="Q182" s="43"/>
    </row>
    <row r="183" spans="2:17">
      <c r="B183" s="76">
        <v>42865</v>
      </c>
      <c r="C183" s="78">
        <v>1662.4</v>
      </c>
      <c r="D183" s="55">
        <f t="shared" si="9"/>
        <v>-8.9500000000000455</v>
      </c>
      <c r="E183" s="56">
        <f t="shared" si="8"/>
        <v>-447500.00000000227</v>
      </c>
      <c r="F183" s="57"/>
      <c r="G183" s="56">
        <f t="shared" si="10"/>
        <v>3454899.9999999977</v>
      </c>
      <c r="O183" s="45"/>
      <c r="P183" s="43"/>
      <c r="Q183" s="43"/>
    </row>
    <row r="184" spans="2:17">
      <c r="B184" s="76">
        <v>42864</v>
      </c>
      <c r="C184" s="78">
        <v>1664.75</v>
      </c>
      <c r="D184" s="55">
        <f t="shared" si="9"/>
        <v>-2.3499999999999091</v>
      </c>
      <c r="E184" s="56">
        <f t="shared" si="8"/>
        <v>-117499.99999999546</v>
      </c>
      <c r="F184" s="57"/>
      <c r="G184" s="56">
        <f t="shared" si="10"/>
        <v>3454899.9999999977</v>
      </c>
      <c r="O184" s="45"/>
      <c r="P184" s="43"/>
      <c r="Q184" s="43"/>
    </row>
    <row r="185" spans="2:17">
      <c r="B185" s="76">
        <v>42863</v>
      </c>
      <c r="C185" s="78">
        <v>1662.85</v>
      </c>
      <c r="D185" s="55">
        <f t="shared" si="9"/>
        <v>1.9000000000000909</v>
      </c>
      <c r="E185" s="56">
        <f t="shared" si="8"/>
        <v>95000.00000000454</v>
      </c>
      <c r="F185" s="57"/>
      <c r="G185" s="56">
        <f t="shared" si="10"/>
        <v>3454899.9999999977</v>
      </c>
      <c r="O185" s="45"/>
      <c r="P185" s="43"/>
      <c r="Q185" s="43"/>
    </row>
    <row r="186" spans="2:17">
      <c r="B186" s="76">
        <v>42862</v>
      </c>
      <c r="C186" s="78">
        <v>1657.35</v>
      </c>
      <c r="D186" s="55">
        <f t="shared" si="9"/>
        <v>5.5</v>
      </c>
      <c r="E186" s="56">
        <f t="shared" si="8"/>
        <v>275000</v>
      </c>
      <c r="F186" s="57"/>
      <c r="G186" s="56">
        <f t="shared" si="10"/>
        <v>3454899.9999999977</v>
      </c>
      <c r="O186" s="45"/>
      <c r="P186" s="43"/>
      <c r="Q186" s="43"/>
    </row>
    <row r="187" spans="2:17">
      <c r="B187" s="76">
        <v>42861</v>
      </c>
      <c r="C187" s="78">
        <v>1643.72</v>
      </c>
      <c r="D187" s="55">
        <f t="shared" si="9"/>
        <v>13.629999999999882</v>
      </c>
      <c r="E187" s="56">
        <f t="shared" si="8"/>
        <v>681499.99999999406</v>
      </c>
      <c r="F187" s="57"/>
      <c r="G187" s="56">
        <f t="shared" si="10"/>
        <v>3454899.9999999977</v>
      </c>
      <c r="O187" s="45"/>
      <c r="P187" s="43"/>
      <c r="Q187" s="43"/>
    </row>
    <row r="188" spans="2:17">
      <c r="B188" s="76">
        <v>42860</v>
      </c>
      <c r="C188" s="78">
        <v>1642.25</v>
      </c>
      <c r="D188" s="55">
        <f t="shared" si="9"/>
        <v>1.4700000000000273</v>
      </c>
      <c r="E188" s="56">
        <f t="shared" si="8"/>
        <v>73500.000000001368</v>
      </c>
      <c r="F188" s="57"/>
      <c r="G188" s="56">
        <f t="shared" si="10"/>
        <v>3454899.9999999977</v>
      </c>
      <c r="O188" s="45"/>
      <c r="P188" s="43"/>
      <c r="Q188" s="43"/>
    </row>
    <row r="189" spans="2:17">
      <c r="B189" s="76">
        <v>42859</v>
      </c>
      <c r="C189" s="78">
        <v>1638.84</v>
      </c>
      <c r="D189" s="55">
        <f t="shared" si="9"/>
        <v>3.4100000000000819</v>
      </c>
      <c r="E189" s="56">
        <f t="shared" si="8"/>
        <v>170500.0000000041</v>
      </c>
      <c r="F189" s="57"/>
      <c r="G189" s="56">
        <f t="shared" si="10"/>
        <v>3454899.9999999977</v>
      </c>
      <c r="O189" s="45"/>
      <c r="P189" s="43"/>
      <c r="Q189" s="43"/>
    </row>
    <row r="190" spans="2:17">
      <c r="B190" s="76">
        <v>42858</v>
      </c>
      <c r="C190" s="78">
        <v>1643.05</v>
      </c>
      <c r="D190" s="55">
        <f t="shared" si="9"/>
        <v>-4.2100000000000364</v>
      </c>
      <c r="E190" s="56">
        <f t="shared" si="8"/>
        <v>-210500.0000000018</v>
      </c>
      <c r="F190" s="57"/>
      <c r="G190" s="56">
        <f t="shared" si="10"/>
        <v>3454899.9999999977</v>
      </c>
      <c r="O190" s="45"/>
      <c r="P190" s="43"/>
      <c r="Q190" s="43"/>
    </row>
    <row r="191" spans="2:17">
      <c r="B191" s="76">
        <v>42857</v>
      </c>
      <c r="C191" s="78">
        <v>1642.82</v>
      </c>
      <c r="D191" s="55">
        <f t="shared" si="9"/>
        <v>0.23000000000001819</v>
      </c>
      <c r="E191" s="56">
        <f t="shared" si="8"/>
        <v>11500.000000000909</v>
      </c>
      <c r="F191" s="57"/>
      <c r="G191" s="56">
        <f t="shared" si="10"/>
        <v>3454899.9999999977</v>
      </c>
      <c r="O191" s="45"/>
      <c r="P191" s="43"/>
      <c r="Q191" s="43"/>
    </row>
    <row r="192" spans="2:17">
      <c r="B192" s="76">
        <v>42856</v>
      </c>
      <c r="C192" s="78">
        <v>1642.24</v>
      </c>
      <c r="D192" s="55">
        <f t="shared" si="9"/>
        <v>0.57999999999992724</v>
      </c>
      <c r="E192" s="56">
        <f t="shared" si="8"/>
        <v>28999.999999996362</v>
      </c>
      <c r="F192" s="57"/>
      <c r="G192" s="56">
        <f t="shared" si="10"/>
        <v>3454899.9999999977</v>
      </c>
      <c r="O192" s="45"/>
      <c r="P192" s="43"/>
      <c r="Q192" s="43"/>
    </row>
    <row r="193" spans="2:17">
      <c r="B193" s="76">
        <v>42855</v>
      </c>
      <c r="C193" s="78">
        <v>1649.59</v>
      </c>
      <c r="D193" s="55">
        <f t="shared" si="9"/>
        <v>-7.3499999999999091</v>
      </c>
      <c r="E193" s="56">
        <f t="shared" si="8"/>
        <v>-367499.99999999546</v>
      </c>
      <c r="F193" s="57"/>
      <c r="G193" s="56">
        <f t="shared" si="10"/>
        <v>3454899.9999999977</v>
      </c>
      <c r="O193" s="45"/>
      <c r="P193" s="43"/>
      <c r="Q193" s="43"/>
    </row>
    <row r="194" spans="2:17">
      <c r="B194" s="76">
        <v>42854</v>
      </c>
      <c r="C194" s="78">
        <v>1652.01</v>
      </c>
      <c r="D194" s="55">
        <f t="shared" si="9"/>
        <v>-2.4200000000000728</v>
      </c>
      <c r="E194" s="56">
        <f t="shared" si="8"/>
        <v>-121000.00000000364</v>
      </c>
      <c r="F194" s="57"/>
      <c r="G194" s="56">
        <f t="shared" si="10"/>
        <v>3454899.9999999977</v>
      </c>
      <c r="O194" s="45"/>
      <c r="P194" s="43"/>
      <c r="Q194" s="43"/>
    </row>
    <row r="195" spans="2:17">
      <c r="B195" s="76">
        <v>42853</v>
      </c>
      <c r="C195" s="78">
        <v>1658.38</v>
      </c>
      <c r="D195" s="55">
        <f t="shared" si="9"/>
        <v>-6.3700000000001182</v>
      </c>
      <c r="E195" s="56">
        <f t="shared" si="8"/>
        <v>-318500.00000000594</v>
      </c>
      <c r="F195" s="57"/>
      <c r="G195" s="56">
        <f t="shared" si="10"/>
        <v>3454899.9999999977</v>
      </c>
      <c r="O195" s="45"/>
      <c r="P195" s="43"/>
      <c r="Q195" s="43"/>
    </row>
    <row r="196" spans="2:17">
      <c r="B196" s="76">
        <v>42852</v>
      </c>
      <c r="C196" s="78">
        <v>1675.78</v>
      </c>
      <c r="D196" s="55">
        <f t="shared" si="9"/>
        <v>-17.399999999999864</v>
      </c>
      <c r="E196" s="56">
        <f t="shared" si="8"/>
        <v>-869999.99999999313</v>
      </c>
      <c r="F196" s="57"/>
      <c r="G196" s="56">
        <f t="shared" si="10"/>
        <v>3454899.9999999977</v>
      </c>
      <c r="O196" s="45"/>
      <c r="P196" s="43"/>
      <c r="Q196" s="43"/>
    </row>
    <row r="197" spans="2:17">
      <c r="B197" s="76">
        <v>42851</v>
      </c>
      <c r="C197" s="78">
        <v>1658.98</v>
      </c>
      <c r="D197" s="55">
        <f t="shared" si="9"/>
        <v>16.799999999999955</v>
      </c>
      <c r="E197" s="56">
        <f t="shared" si="8"/>
        <v>839999.99999999767</v>
      </c>
      <c r="F197" s="57"/>
      <c r="G197" s="56">
        <f t="shared" si="10"/>
        <v>3454899.9999999977</v>
      </c>
      <c r="O197" s="45"/>
      <c r="P197" s="43"/>
      <c r="Q197" s="43"/>
    </row>
    <row r="198" spans="2:17">
      <c r="B198" s="76">
        <v>42850</v>
      </c>
      <c r="C198" s="78">
        <v>1659.93</v>
      </c>
      <c r="D198" s="55">
        <f t="shared" si="9"/>
        <v>-0.95000000000004547</v>
      </c>
      <c r="E198" s="56">
        <f t="shared" si="8"/>
        <v>-47500.00000000227</v>
      </c>
      <c r="F198" s="57"/>
      <c r="G198" s="56">
        <f t="shared" si="10"/>
        <v>3454899.9999999977</v>
      </c>
      <c r="O198" s="45"/>
      <c r="P198" s="43"/>
      <c r="Q198" s="43"/>
    </row>
    <row r="199" spans="2:17">
      <c r="B199" s="76">
        <v>42849</v>
      </c>
      <c r="C199" s="78">
        <v>1640.26</v>
      </c>
      <c r="D199" s="55">
        <f t="shared" si="9"/>
        <v>19.670000000000073</v>
      </c>
      <c r="E199" s="56">
        <f t="shared" si="8"/>
        <v>983500.00000000361</v>
      </c>
      <c r="F199" s="57"/>
      <c r="G199" s="56">
        <f t="shared" si="10"/>
        <v>3454899.9999999977</v>
      </c>
      <c r="O199" s="45"/>
      <c r="P199" s="43"/>
      <c r="Q199" s="43"/>
    </row>
    <row r="200" spans="2:17">
      <c r="B200" s="76">
        <v>42848</v>
      </c>
      <c r="C200" s="78">
        <v>1640.3</v>
      </c>
      <c r="D200" s="55">
        <f t="shared" si="9"/>
        <v>-3.999999999996362E-2</v>
      </c>
      <c r="E200" s="56">
        <f t="shared" si="8"/>
        <v>-1999.999999998181</v>
      </c>
      <c r="F200" s="57"/>
      <c r="G200" s="56">
        <f t="shared" si="10"/>
        <v>3454899.9999999977</v>
      </c>
      <c r="O200" s="45"/>
      <c r="P200" s="43"/>
      <c r="Q200" s="43"/>
    </row>
    <row r="201" spans="2:17">
      <c r="B201" s="76">
        <v>42847</v>
      </c>
      <c r="C201" s="78">
        <v>1631.15</v>
      </c>
      <c r="D201" s="55">
        <f t="shared" si="9"/>
        <v>9.1499999999998636</v>
      </c>
      <c r="E201" s="56">
        <f t="shared" ref="E201:E264" si="11">$J$8*D201</f>
        <v>457499.99999999319</v>
      </c>
      <c r="F201" s="57"/>
      <c r="G201" s="56">
        <f t="shared" si="10"/>
        <v>3454899.9999999977</v>
      </c>
      <c r="O201" s="45"/>
      <c r="P201" s="43"/>
      <c r="Q201" s="43"/>
    </row>
    <row r="202" spans="2:17">
      <c r="B202" s="76">
        <v>42846</v>
      </c>
      <c r="C202" s="78">
        <v>1620.55</v>
      </c>
      <c r="D202" s="55">
        <f t="shared" ref="D202:D265" si="12">C201-C202</f>
        <v>10.600000000000136</v>
      </c>
      <c r="E202" s="56">
        <f t="shared" si="11"/>
        <v>530000.00000000687</v>
      </c>
      <c r="F202" s="57"/>
      <c r="G202" s="56">
        <f t="shared" ref="G202:G265" si="13">-PERCENTILE(E202:E462,1-$J$7)</f>
        <v>3454899.9999999977</v>
      </c>
      <c r="O202" s="45"/>
      <c r="P202" s="43"/>
      <c r="Q202" s="43"/>
    </row>
    <row r="203" spans="2:17">
      <c r="B203" s="76">
        <v>42845</v>
      </c>
      <c r="C203" s="78">
        <v>1645.85</v>
      </c>
      <c r="D203" s="55">
        <f t="shared" si="12"/>
        <v>-25.299999999999955</v>
      </c>
      <c r="E203" s="56">
        <f t="shared" si="11"/>
        <v>-1264999.9999999977</v>
      </c>
      <c r="F203" s="57"/>
      <c r="G203" s="56">
        <f t="shared" si="13"/>
        <v>3454899.9999999977</v>
      </c>
      <c r="O203" s="45"/>
      <c r="P203" s="43"/>
      <c r="Q203" s="43"/>
    </row>
    <row r="204" spans="2:17">
      <c r="B204" s="76">
        <v>42844</v>
      </c>
      <c r="C204" s="78">
        <v>1677.75</v>
      </c>
      <c r="D204" s="55">
        <f t="shared" si="12"/>
        <v>-31.900000000000091</v>
      </c>
      <c r="E204" s="56">
        <f t="shared" si="11"/>
        <v>-1595000.0000000047</v>
      </c>
      <c r="F204" s="57"/>
      <c r="G204" s="56">
        <f t="shared" si="13"/>
        <v>3454899.9999999977</v>
      </c>
      <c r="O204" s="45"/>
      <c r="P204" s="43"/>
      <c r="Q204" s="43"/>
    </row>
    <row r="205" spans="2:17">
      <c r="B205" s="76">
        <v>42843</v>
      </c>
      <c r="C205" s="78">
        <v>1668.15</v>
      </c>
      <c r="D205" s="55">
        <f t="shared" si="12"/>
        <v>9.5999999999999091</v>
      </c>
      <c r="E205" s="56">
        <f t="shared" si="11"/>
        <v>479999.99999999546</v>
      </c>
      <c r="F205" s="57"/>
      <c r="G205" s="56">
        <f t="shared" si="13"/>
        <v>3454899.9999999977</v>
      </c>
      <c r="O205" s="45"/>
      <c r="P205" s="43"/>
      <c r="Q205" s="43"/>
    </row>
    <row r="206" spans="2:17">
      <c r="B206" s="76">
        <v>42842</v>
      </c>
      <c r="C206" s="78">
        <v>1661.57</v>
      </c>
      <c r="D206" s="55">
        <f t="shared" si="12"/>
        <v>6.5800000000001546</v>
      </c>
      <c r="E206" s="56">
        <f t="shared" si="11"/>
        <v>329000.00000000774</v>
      </c>
      <c r="F206" s="57"/>
      <c r="G206" s="56">
        <f t="shared" si="13"/>
        <v>3454899.9999999977</v>
      </c>
      <c r="O206" s="45"/>
      <c r="P206" s="43"/>
      <c r="Q206" s="43"/>
    </row>
    <row r="207" spans="2:17">
      <c r="B207" s="76">
        <v>42841</v>
      </c>
      <c r="C207" s="78">
        <v>1663.55</v>
      </c>
      <c r="D207" s="55">
        <f t="shared" si="12"/>
        <v>-1.9800000000000182</v>
      </c>
      <c r="E207" s="56">
        <f t="shared" si="11"/>
        <v>-99000.000000000902</v>
      </c>
      <c r="F207" s="57"/>
      <c r="G207" s="56">
        <f t="shared" si="13"/>
        <v>3454899.9999999977</v>
      </c>
      <c r="O207" s="45"/>
      <c r="P207" s="43"/>
      <c r="Q207" s="43"/>
    </row>
    <row r="208" spans="2:17">
      <c r="B208" s="76">
        <v>42840</v>
      </c>
      <c r="C208" s="78">
        <v>1680.75</v>
      </c>
      <c r="D208" s="55">
        <f t="shared" si="12"/>
        <v>-17.200000000000045</v>
      </c>
      <c r="E208" s="56">
        <f t="shared" si="11"/>
        <v>-860000.00000000233</v>
      </c>
      <c r="F208" s="57"/>
      <c r="G208" s="56">
        <f t="shared" si="13"/>
        <v>3454899.9999999977</v>
      </c>
      <c r="O208" s="45"/>
      <c r="P208" s="43"/>
      <c r="Q208" s="43"/>
    </row>
    <row r="209" spans="2:17">
      <c r="B209" s="76">
        <v>42839</v>
      </c>
      <c r="C209" s="78">
        <v>1690.18</v>
      </c>
      <c r="D209" s="55">
        <f t="shared" si="12"/>
        <v>-9.4300000000000637</v>
      </c>
      <c r="E209" s="56">
        <f t="shared" si="11"/>
        <v>-471500.0000000032</v>
      </c>
      <c r="F209" s="57"/>
      <c r="G209" s="56">
        <f t="shared" si="13"/>
        <v>3454899.9999999977</v>
      </c>
      <c r="O209" s="45"/>
      <c r="P209" s="43"/>
      <c r="Q209" s="43"/>
    </row>
    <row r="210" spans="2:17">
      <c r="B210" s="76">
        <v>42838</v>
      </c>
      <c r="C210" s="78">
        <v>1661.7</v>
      </c>
      <c r="D210" s="55">
        <f t="shared" si="12"/>
        <v>28.480000000000018</v>
      </c>
      <c r="E210" s="56">
        <f t="shared" si="11"/>
        <v>1424000.0000000009</v>
      </c>
      <c r="F210" s="57"/>
      <c r="G210" s="56">
        <f t="shared" si="13"/>
        <v>3454899.9999999977</v>
      </c>
      <c r="O210" s="45"/>
      <c r="P210" s="43"/>
      <c r="Q210" s="43"/>
    </row>
    <row r="211" spans="2:17">
      <c r="B211" s="76">
        <v>42837</v>
      </c>
      <c r="C211" s="78">
        <v>1645.91</v>
      </c>
      <c r="D211" s="55">
        <f t="shared" si="12"/>
        <v>15.789999999999964</v>
      </c>
      <c r="E211" s="56">
        <f t="shared" si="11"/>
        <v>789499.99999999814</v>
      </c>
      <c r="F211" s="57"/>
      <c r="G211" s="56">
        <f t="shared" si="13"/>
        <v>3454899.9999999977</v>
      </c>
      <c r="O211" s="45"/>
      <c r="P211" s="43"/>
      <c r="Q211" s="43"/>
    </row>
    <row r="212" spans="2:17">
      <c r="B212" s="76">
        <v>42836</v>
      </c>
      <c r="C212" s="78">
        <v>1650.55</v>
      </c>
      <c r="D212" s="55">
        <f t="shared" si="12"/>
        <v>-4.6399999999998727</v>
      </c>
      <c r="E212" s="56">
        <f t="shared" si="11"/>
        <v>-231999.99999999363</v>
      </c>
      <c r="F212" s="57"/>
      <c r="G212" s="56">
        <f t="shared" si="13"/>
        <v>3454899.9999999977</v>
      </c>
      <c r="O212" s="45"/>
      <c r="P212" s="43"/>
      <c r="Q212" s="43"/>
    </row>
    <row r="213" spans="2:17">
      <c r="B213" s="76">
        <v>42835</v>
      </c>
      <c r="C213" s="78">
        <v>1650.86</v>
      </c>
      <c r="D213" s="55">
        <f t="shared" si="12"/>
        <v>-0.30999999999994543</v>
      </c>
      <c r="E213" s="56">
        <f t="shared" si="11"/>
        <v>-15499.999999997272</v>
      </c>
      <c r="F213" s="57"/>
      <c r="G213" s="56">
        <f t="shared" si="13"/>
        <v>3454899.9999999977</v>
      </c>
      <c r="O213" s="45"/>
      <c r="P213" s="43"/>
      <c r="Q213" s="43"/>
    </row>
    <row r="214" spans="2:17">
      <c r="B214" s="76">
        <v>42834</v>
      </c>
      <c r="C214" s="78">
        <v>1664.5</v>
      </c>
      <c r="D214" s="55">
        <f t="shared" si="12"/>
        <v>-13.6400000000001</v>
      </c>
      <c r="E214" s="56">
        <f t="shared" si="11"/>
        <v>-682000.00000000501</v>
      </c>
      <c r="F214" s="57"/>
      <c r="G214" s="56">
        <f t="shared" si="13"/>
        <v>3454899.9999999977</v>
      </c>
      <c r="O214" s="45"/>
      <c r="P214" s="43"/>
      <c r="Q214" s="43"/>
    </row>
    <row r="215" spans="2:17">
      <c r="B215" s="76">
        <v>42833</v>
      </c>
      <c r="C215" s="78">
        <v>1659.98</v>
      </c>
      <c r="D215" s="55">
        <f t="shared" si="12"/>
        <v>4.5199999999999818</v>
      </c>
      <c r="E215" s="56">
        <f t="shared" si="11"/>
        <v>225999.9999999991</v>
      </c>
      <c r="F215" s="57"/>
      <c r="G215" s="56">
        <f t="shared" si="13"/>
        <v>3454899.9999999977</v>
      </c>
      <c r="O215" s="45"/>
      <c r="P215" s="43"/>
      <c r="Q215" s="43"/>
    </row>
    <row r="216" spans="2:17">
      <c r="B216" s="76">
        <v>42832</v>
      </c>
      <c r="C216" s="78">
        <v>1658.66</v>
      </c>
      <c r="D216" s="55">
        <f t="shared" si="12"/>
        <v>1.3199999999999363</v>
      </c>
      <c r="E216" s="56">
        <f t="shared" si="11"/>
        <v>65999.999999996813</v>
      </c>
      <c r="F216" s="57"/>
      <c r="G216" s="56">
        <f t="shared" si="13"/>
        <v>3454899.9999999977</v>
      </c>
      <c r="O216" s="45"/>
      <c r="P216" s="43"/>
      <c r="Q216" s="43"/>
    </row>
    <row r="217" spans="2:17">
      <c r="B217" s="76">
        <v>42831</v>
      </c>
      <c r="C217" s="78">
        <v>1644.79</v>
      </c>
      <c r="D217" s="55">
        <f t="shared" si="12"/>
        <v>13.870000000000118</v>
      </c>
      <c r="E217" s="56">
        <f t="shared" si="11"/>
        <v>693500.00000000594</v>
      </c>
      <c r="F217" s="57"/>
      <c r="G217" s="56">
        <f t="shared" si="13"/>
        <v>3454899.9999999977</v>
      </c>
      <c r="O217" s="45"/>
      <c r="P217" s="43"/>
      <c r="Q217" s="43"/>
    </row>
    <row r="218" spans="2:17">
      <c r="B218" s="76">
        <v>42830</v>
      </c>
      <c r="C218" s="78">
        <v>1674.03</v>
      </c>
      <c r="D218" s="55">
        <f t="shared" si="12"/>
        <v>-29.240000000000009</v>
      </c>
      <c r="E218" s="56">
        <f t="shared" si="11"/>
        <v>-1462000.0000000005</v>
      </c>
      <c r="F218" s="57"/>
      <c r="G218" s="56">
        <f t="shared" si="13"/>
        <v>3454899.9999999977</v>
      </c>
      <c r="O218" s="45"/>
      <c r="P218" s="43"/>
      <c r="Q218" s="43"/>
    </row>
    <row r="219" spans="2:17">
      <c r="B219" s="76">
        <v>42829</v>
      </c>
      <c r="C219" s="78">
        <v>1701.34</v>
      </c>
      <c r="D219" s="55">
        <f t="shared" si="12"/>
        <v>-27.309999999999945</v>
      </c>
      <c r="E219" s="56">
        <f t="shared" si="11"/>
        <v>-1365499.9999999972</v>
      </c>
      <c r="F219" s="57"/>
      <c r="G219" s="56">
        <f t="shared" si="13"/>
        <v>3454899.9999999977</v>
      </c>
      <c r="O219" s="45"/>
      <c r="P219" s="43"/>
      <c r="Q219" s="43"/>
    </row>
    <row r="220" spans="2:17">
      <c r="B220" s="76">
        <v>42828</v>
      </c>
      <c r="C220" s="78">
        <v>1713.85</v>
      </c>
      <c r="D220" s="55">
        <f t="shared" si="12"/>
        <v>-12.509999999999991</v>
      </c>
      <c r="E220" s="56">
        <f t="shared" si="11"/>
        <v>-625499.99999999953</v>
      </c>
      <c r="F220" s="57"/>
      <c r="G220" s="56">
        <f t="shared" si="13"/>
        <v>3454899.9999999977</v>
      </c>
      <c r="O220" s="45"/>
      <c r="P220" s="43"/>
      <c r="Q220" s="43"/>
    </row>
    <row r="221" spans="2:17">
      <c r="B221" s="76">
        <v>42827</v>
      </c>
      <c r="C221" s="78">
        <v>1699.85</v>
      </c>
      <c r="D221" s="55">
        <f t="shared" si="12"/>
        <v>14</v>
      </c>
      <c r="E221" s="56">
        <f t="shared" si="11"/>
        <v>700000</v>
      </c>
      <c r="F221" s="57"/>
      <c r="G221" s="56">
        <f t="shared" si="13"/>
        <v>3454899.9999999977</v>
      </c>
      <c r="O221" s="45"/>
      <c r="P221" s="43"/>
      <c r="Q221" s="43"/>
    </row>
    <row r="222" spans="2:17">
      <c r="B222" s="76">
        <v>42826</v>
      </c>
      <c r="C222" s="78">
        <v>1684.91</v>
      </c>
      <c r="D222" s="55">
        <f t="shared" si="12"/>
        <v>14.939999999999827</v>
      </c>
      <c r="E222" s="56">
        <f t="shared" si="11"/>
        <v>746999.99999999139</v>
      </c>
      <c r="F222" s="57"/>
      <c r="G222" s="56">
        <f t="shared" si="13"/>
        <v>3454899.9999999977</v>
      </c>
      <c r="O222" s="45"/>
      <c r="P222" s="43"/>
      <c r="Q222" s="43"/>
    </row>
    <row r="223" spans="2:17">
      <c r="B223" s="76">
        <v>42825</v>
      </c>
      <c r="C223" s="78">
        <v>1674.38</v>
      </c>
      <c r="D223" s="55">
        <f t="shared" si="12"/>
        <v>10.529999999999973</v>
      </c>
      <c r="E223" s="56">
        <f t="shared" si="11"/>
        <v>526499.9999999986</v>
      </c>
      <c r="F223" s="57"/>
      <c r="G223" s="56">
        <f t="shared" si="13"/>
        <v>3454899.9999999977</v>
      </c>
      <c r="O223" s="45"/>
      <c r="P223" s="43"/>
      <c r="Q223" s="43"/>
    </row>
    <row r="224" spans="2:17">
      <c r="B224" s="76">
        <v>42824</v>
      </c>
      <c r="C224" s="78">
        <v>1706.32</v>
      </c>
      <c r="D224" s="55">
        <f t="shared" si="12"/>
        <v>-31.939999999999827</v>
      </c>
      <c r="E224" s="56">
        <f t="shared" si="11"/>
        <v>-1596999.9999999914</v>
      </c>
      <c r="F224" s="57"/>
      <c r="G224" s="56">
        <f t="shared" si="13"/>
        <v>3454899.9999999977</v>
      </c>
      <c r="O224" s="45"/>
      <c r="P224" s="43"/>
      <c r="Q224" s="43"/>
    </row>
    <row r="225" spans="2:17">
      <c r="B225" s="76">
        <v>42823</v>
      </c>
      <c r="C225" s="78">
        <v>1712.45</v>
      </c>
      <c r="D225" s="55">
        <f t="shared" si="12"/>
        <v>-6.1300000000001091</v>
      </c>
      <c r="E225" s="56">
        <f t="shared" si="11"/>
        <v>-306500.00000000547</v>
      </c>
      <c r="F225" s="57"/>
      <c r="G225" s="56">
        <f t="shared" si="13"/>
        <v>3454899.9999999977</v>
      </c>
      <c r="O225" s="45"/>
      <c r="P225" s="43"/>
      <c r="Q225" s="43"/>
    </row>
    <row r="226" spans="2:17">
      <c r="B226" s="76">
        <v>42822</v>
      </c>
      <c r="C226" s="78">
        <v>1718.25</v>
      </c>
      <c r="D226" s="55">
        <f t="shared" si="12"/>
        <v>-5.7999999999999545</v>
      </c>
      <c r="E226" s="56">
        <f t="shared" si="11"/>
        <v>-289999.99999999773</v>
      </c>
      <c r="F226" s="57"/>
      <c r="G226" s="56">
        <f t="shared" si="13"/>
        <v>3454899.9999999977</v>
      </c>
      <c r="O226" s="45"/>
      <c r="P226" s="43"/>
      <c r="Q226" s="43"/>
    </row>
    <row r="227" spans="2:17">
      <c r="B227" s="76">
        <v>42821</v>
      </c>
      <c r="C227" s="78">
        <v>1696.76</v>
      </c>
      <c r="D227" s="55">
        <f t="shared" si="12"/>
        <v>21.490000000000009</v>
      </c>
      <c r="E227" s="56">
        <f t="shared" si="11"/>
        <v>1074500.0000000005</v>
      </c>
      <c r="F227" s="57"/>
      <c r="G227" s="56">
        <f t="shared" si="13"/>
        <v>3454899.9999999977</v>
      </c>
      <c r="O227" s="45"/>
      <c r="P227" s="43"/>
      <c r="Q227" s="43"/>
    </row>
    <row r="228" spans="2:17">
      <c r="B228" s="76">
        <v>42820</v>
      </c>
      <c r="C228" s="78">
        <v>1784.25</v>
      </c>
      <c r="D228" s="55">
        <f t="shared" si="12"/>
        <v>-87.490000000000009</v>
      </c>
      <c r="E228" s="56">
        <f t="shared" si="11"/>
        <v>-4374500</v>
      </c>
      <c r="F228" s="57"/>
      <c r="G228" s="56">
        <f t="shared" si="13"/>
        <v>3454899.9999999977</v>
      </c>
      <c r="O228" s="45"/>
      <c r="P228" s="43"/>
      <c r="Q228" s="43"/>
    </row>
    <row r="229" spans="2:17">
      <c r="B229" s="76">
        <v>42819</v>
      </c>
      <c r="C229" s="78">
        <v>1767.65</v>
      </c>
      <c r="D229" s="55">
        <f t="shared" si="12"/>
        <v>16.599999999999909</v>
      </c>
      <c r="E229" s="56">
        <f t="shared" si="11"/>
        <v>829999.99999999546</v>
      </c>
      <c r="F229" s="57"/>
      <c r="G229" s="56">
        <f t="shared" si="13"/>
        <v>3104599.9999999944</v>
      </c>
      <c r="O229" s="45"/>
      <c r="P229" s="43"/>
      <c r="Q229" s="43"/>
    </row>
    <row r="230" spans="2:17">
      <c r="B230" s="76">
        <v>42818</v>
      </c>
      <c r="C230" s="78">
        <v>1772.35</v>
      </c>
      <c r="D230" s="55">
        <f t="shared" si="12"/>
        <v>-4.6999999999998181</v>
      </c>
      <c r="E230" s="56">
        <f t="shared" si="11"/>
        <v>-234999.99999999092</v>
      </c>
      <c r="F230" s="57"/>
      <c r="G230" s="56">
        <f t="shared" si="13"/>
        <v>3104599.9999999944</v>
      </c>
      <c r="O230" s="45"/>
      <c r="P230" s="43"/>
      <c r="Q230" s="43"/>
    </row>
    <row r="231" spans="2:17">
      <c r="B231" s="76">
        <v>42817</v>
      </c>
      <c r="C231" s="78">
        <v>1780.78</v>
      </c>
      <c r="D231" s="55">
        <f t="shared" si="12"/>
        <v>-8.4300000000000637</v>
      </c>
      <c r="E231" s="56">
        <f t="shared" si="11"/>
        <v>-421500.0000000032</v>
      </c>
      <c r="F231" s="57"/>
      <c r="G231" s="56">
        <f t="shared" si="13"/>
        <v>3104599.9999999944</v>
      </c>
      <c r="O231" s="45"/>
      <c r="P231" s="43"/>
      <c r="Q231" s="43"/>
    </row>
    <row r="232" spans="2:17">
      <c r="B232" s="76">
        <v>42816</v>
      </c>
      <c r="C232" s="78">
        <v>1776.3</v>
      </c>
      <c r="D232" s="55">
        <f t="shared" si="12"/>
        <v>4.4800000000000182</v>
      </c>
      <c r="E232" s="56">
        <f t="shared" si="11"/>
        <v>224000.0000000009</v>
      </c>
      <c r="F232" s="57"/>
      <c r="G232" s="56">
        <f t="shared" si="13"/>
        <v>3104599.9999999944</v>
      </c>
      <c r="O232" s="45"/>
      <c r="P232" s="43"/>
      <c r="Q232" s="43"/>
    </row>
    <row r="233" spans="2:17">
      <c r="B233" s="76">
        <v>42815</v>
      </c>
      <c r="C233" s="78">
        <v>1759.25</v>
      </c>
      <c r="D233" s="55">
        <f t="shared" si="12"/>
        <v>17.049999999999955</v>
      </c>
      <c r="E233" s="56">
        <f t="shared" si="11"/>
        <v>852499.99999999767</v>
      </c>
      <c r="F233" s="57"/>
      <c r="G233" s="56">
        <f t="shared" si="13"/>
        <v>3104599.9999999944</v>
      </c>
      <c r="O233" s="45"/>
      <c r="P233" s="43"/>
      <c r="Q233" s="43"/>
    </row>
    <row r="234" spans="2:17">
      <c r="B234" s="76">
        <v>42814</v>
      </c>
      <c r="C234" s="78">
        <v>1734.93</v>
      </c>
      <c r="D234" s="55">
        <f t="shared" si="12"/>
        <v>24.319999999999936</v>
      </c>
      <c r="E234" s="56">
        <f t="shared" si="11"/>
        <v>1215999.9999999967</v>
      </c>
      <c r="F234" s="57"/>
      <c r="G234" s="56">
        <f t="shared" si="13"/>
        <v>3104599.9999999944</v>
      </c>
      <c r="O234" s="45"/>
      <c r="P234" s="43"/>
      <c r="Q234" s="43"/>
    </row>
    <row r="235" spans="2:17">
      <c r="B235" s="76">
        <v>42813</v>
      </c>
      <c r="C235" s="78">
        <v>1723.49</v>
      </c>
      <c r="D235" s="55">
        <f t="shared" si="12"/>
        <v>11.440000000000055</v>
      </c>
      <c r="E235" s="56">
        <f t="shared" si="11"/>
        <v>572000.00000000268</v>
      </c>
      <c r="F235" s="57"/>
      <c r="G235" s="56">
        <f t="shared" si="13"/>
        <v>3104599.9999999944</v>
      </c>
      <c r="O235" s="45"/>
      <c r="P235" s="43"/>
      <c r="Q235" s="43"/>
    </row>
    <row r="236" spans="2:17">
      <c r="B236" s="76">
        <v>42812</v>
      </c>
      <c r="C236" s="78">
        <v>1728.25</v>
      </c>
      <c r="D236" s="55">
        <f t="shared" si="12"/>
        <v>-4.7599999999999909</v>
      </c>
      <c r="E236" s="56">
        <f t="shared" si="11"/>
        <v>-237999.99999999953</v>
      </c>
      <c r="F236" s="57"/>
      <c r="G236" s="56">
        <f t="shared" si="13"/>
        <v>3104599.9999999944</v>
      </c>
      <c r="O236" s="45"/>
      <c r="P236" s="43"/>
      <c r="Q236" s="43"/>
    </row>
    <row r="237" spans="2:17">
      <c r="B237" s="76">
        <v>42811</v>
      </c>
      <c r="C237" s="78">
        <v>1728.18</v>
      </c>
      <c r="D237" s="55">
        <f t="shared" si="12"/>
        <v>6.9999999999936335E-2</v>
      </c>
      <c r="E237" s="56">
        <f t="shared" si="11"/>
        <v>3499.9999999968168</v>
      </c>
      <c r="F237" s="57"/>
      <c r="G237" s="56">
        <f t="shared" si="13"/>
        <v>3104599.9999999944</v>
      </c>
      <c r="O237" s="45"/>
      <c r="P237" s="43"/>
      <c r="Q237" s="43"/>
    </row>
    <row r="238" spans="2:17">
      <c r="B238" s="76">
        <v>42810</v>
      </c>
      <c r="C238" s="78">
        <v>1720.23</v>
      </c>
      <c r="D238" s="55">
        <f t="shared" si="12"/>
        <v>7.9500000000000455</v>
      </c>
      <c r="E238" s="56">
        <f t="shared" si="11"/>
        <v>397500.00000000227</v>
      </c>
      <c r="F238" s="57"/>
      <c r="G238" s="56">
        <f t="shared" si="13"/>
        <v>3104599.9999999944</v>
      </c>
      <c r="O238" s="45"/>
      <c r="P238" s="43"/>
      <c r="Q238" s="43"/>
    </row>
    <row r="239" spans="2:17">
      <c r="B239" s="76">
        <v>42809</v>
      </c>
      <c r="C239" s="78">
        <v>1722.25</v>
      </c>
      <c r="D239" s="55">
        <f t="shared" si="12"/>
        <v>-2.0199999999999818</v>
      </c>
      <c r="E239" s="56">
        <f t="shared" si="11"/>
        <v>-100999.9999999991</v>
      </c>
      <c r="F239" s="57"/>
      <c r="G239" s="56">
        <f t="shared" si="13"/>
        <v>3104599.9999999944</v>
      </c>
      <c r="O239" s="45"/>
      <c r="P239" s="43"/>
      <c r="Q239" s="43"/>
    </row>
    <row r="240" spans="2:17">
      <c r="B240" s="76">
        <v>42808</v>
      </c>
      <c r="C240" s="78">
        <v>1721.85</v>
      </c>
      <c r="D240" s="55">
        <f t="shared" si="12"/>
        <v>0.40000000000009095</v>
      </c>
      <c r="E240" s="56">
        <f t="shared" si="11"/>
        <v>20000.000000004547</v>
      </c>
      <c r="F240" s="57"/>
      <c r="G240" s="56">
        <f t="shared" si="13"/>
        <v>3104599.9999999944</v>
      </c>
      <c r="O240" s="45"/>
      <c r="P240" s="43"/>
      <c r="Q240" s="43"/>
    </row>
    <row r="241" spans="2:17">
      <c r="B241" s="76">
        <v>42807</v>
      </c>
      <c r="C241" s="78">
        <v>1729.54</v>
      </c>
      <c r="D241" s="55">
        <f t="shared" si="12"/>
        <v>-7.6900000000000546</v>
      </c>
      <c r="E241" s="56">
        <f t="shared" si="11"/>
        <v>-384500.00000000274</v>
      </c>
      <c r="F241" s="57"/>
      <c r="G241" s="56">
        <f t="shared" si="13"/>
        <v>3104599.9999999944</v>
      </c>
      <c r="O241" s="45"/>
      <c r="P241" s="43"/>
      <c r="Q241" s="43"/>
    </row>
    <row r="242" spans="2:17">
      <c r="B242" s="76">
        <v>42806</v>
      </c>
      <c r="C242" s="78">
        <v>1733.13</v>
      </c>
      <c r="D242" s="55">
        <f t="shared" si="12"/>
        <v>-3.5900000000001455</v>
      </c>
      <c r="E242" s="56">
        <f t="shared" si="11"/>
        <v>-179500.00000000728</v>
      </c>
      <c r="F242" s="57"/>
      <c r="G242" s="56">
        <f t="shared" si="13"/>
        <v>3104599.9999999944</v>
      </c>
      <c r="O242" s="45"/>
      <c r="P242" s="43"/>
      <c r="Q242" s="43"/>
    </row>
    <row r="243" spans="2:17">
      <c r="B243" s="76">
        <v>42805</v>
      </c>
      <c r="C243" s="78">
        <v>1745.45</v>
      </c>
      <c r="D243" s="55">
        <f t="shared" si="12"/>
        <v>-12.319999999999936</v>
      </c>
      <c r="E243" s="56">
        <f t="shared" si="11"/>
        <v>-615999.99999999686</v>
      </c>
      <c r="F243" s="57"/>
      <c r="G243" s="56">
        <f t="shared" si="13"/>
        <v>3104599.9999999944</v>
      </c>
      <c r="O243" s="45"/>
      <c r="P243" s="43"/>
      <c r="Q243" s="43"/>
    </row>
    <row r="244" spans="2:17">
      <c r="B244" s="76">
        <v>42804</v>
      </c>
      <c r="C244" s="78">
        <v>1720.25</v>
      </c>
      <c r="D244" s="55">
        <f t="shared" si="12"/>
        <v>25.200000000000045</v>
      </c>
      <c r="E244" s="56">
        <f t="shared" si="11"/>
        <v>1260000.0000000023</v>
      </c>
      <c r="F244" s="57"/>
      <c r="G244" s="56">
        <f t="shared" si="13"/>
        <v>3104599.9999999944</v>
      </c>
      <c r="O244" s="45"/>
      <c r="P244" s="43"/>
      <c r="Q244" s="43"/>
    </row>
    <row r="245" spans="2:17">
      <c r="B245" s="76">
        <v>42803</v>
      </c>
      <c r="C245" s="78">
        <v>1726.33</v>
      </c>
      <c r="D245" s="55">
        <f t="shared" si="12"/>
        <v>-6.0799999999999272</v>
      </c>
      <c r="E245" s="56">
        <f t="shared" si="11"/>
        <v>-303999.99999999639</v>
      </c>
      <c r="F245" s="57"/>
      <c r="G245" s="56">
        <f t="shared" si="13"/>
        <v>3104599.9999999944</v>
      </c>
      <c r="O245" s="45"/>
      <c r="P245" s="43"/>
      <c r="Q245" s="43"/>
    </row>
    <row r="246" spans="2:17">
      <c r="B246" s="76">
        <v>42802</v>
      </c>
      <c r="C246" s="78">
        <v>1759.55</v>
      </c>
      <c r="D246" s="55">
        <f t="shared" si="12"/>
        <v>-33.220000000000027</v>
      </c>
      <c r="E246" s="56">
        <f t="shared" si="11"/>
        <v>-1661000.0000000014</v>
      </c>
      <c r="F246" s="57"/>
      <c r="G246" s="56">
        <f t="shared" si="13"/>
        <v>3104599.9999999944</v>
      </c>
      <c r="O246" s="45"/>
      <c r="P246" s="43"/>
      <c r="Q246" s="43"/>
    </row>
    <row r="247" spans="2:17">
      <c r="B247" s="76">
        <v>42801</v>
      </c>
      <c r="C247" s="78">
        <v>1743.53</v>
      </c>
      <c r="D247" s="55">
        <f t="shared" si="12"/>
        <v>16.019999999999982</v>
      </c>
      <c r="E247" s="56">
        <f t="shared" si="11"/>
        <v>800999.99999999907</v>
      </c>
      <c r="F247" s="57"/>
      <c r="G247" s="56">
        <f t="shared" si="13"/>
        <v>3104599.9999999944</v>
      </c>
      <c r="O247" s="45"/>
      <c r="P247" s="43"/>
      <c r="Q247" s="43"/>
    </row>
    <row r="248" spans="2:17">
      <c r="B248" s="76">
        <v>42800</v>
      </c>
      <c r="C248" s="78">
        <v>1737.76</v>
      </c>
      <c r="D248" s="55">
        <f t="shared" si="12"/>
        <v>5.7699999999999818</v>
      </c>
      <c r="E248" s="56">
        <f t="shared" si="11"/>
        <v>288499.99999999907</v>
      </c>
      <c r="F248" s="57"/>
      <c r="G248" s="56">
        <f t="shared" si="13"/>
        <v>3104599.9999999944</v>
      </c>
      <c r="O248" s="45"/>
      <c r="P248" s="43"/>
      <c r="Q248" s="43"/>
    </row>
    <row r="249" spans="2:17">
      <c r="B249" s="76">
        <v>42799</v>
      </c>
      <c r="C249" s="78">
        <v>1729.85</v>
      </c>
      <c r="D249" s="55">
        <f t="shared" si="12"/>
        <v>7.9100000000000819</v>
      </c>
      <c r="E249" s="56">
        <f t="shared" si="11"/>
        <v>395500.00000000407</v>
      </c>
      <c r="F249" s="57"/>
      <c r="G249" s="56">
        <f t="shared" si="13"/>
        <v>3104599.9999999944</v>
      </c>
      <c r="O249" s="45"/>
      <c r="P249" s="43"/>
      <c r="Q249" s="43"/>
    </row>
    <row r="250" spans="2:17">
      <c r="B250" s="76">
        <v>42798</v>
      </c>
      <c r="C250" s="78">
        <v>1738.95</v>
      </c>
      <c r="D250" s="55">
        <f t="shared" si="12"/>
        <v>-9.1000000000001364</v>
      </c>
      <c r="E250" s="56">
        <f t="shared" si="11"/>
        <v>-455000.00000000681</v>
      </c>
      <c r="F250" s="57"/>
      <c r="G250" s="56">
        <f t="shared" si="13"/>
        <v>3104599.9999999944</v>
      </c>
      <c r="O250" s="45"/>
      <c r="P250" s="43"/>
      <c r="Q250" s="43"/>
    </row>
    <row r="251" spans="2:17">
      <c r="B251" s="76">
        <v>42797</v>
      </c>
      <c r="C251" s="78">
        <v>1720.08</v>
      </c>
      <c r="D251" s="55">
        <f t="shared" si="12"/>
        <v>18.870000000000118</v>
      </c>
      <c r="E251" s="56">
        <f t="shared" si="11"/>
        <v>943500.00000000594</v>
      </c>
      <c r="F251" s="57"/>
      <c r="G251" s="56">
        <f t="shared" si="13"/>
        <v>3104599.9999999944</v>
      </c>
      <c r="O251" s="45"/>
      <c r="P251" s="43"/>
      <c r="Q251" s="43"/>
    </row>
    <row r="252" spans="2:17">
      <c r="B252" s="76">
        <v>42796</v>
      </c>
      <c r="C252" s="78">
        <v>1710.8</v>
      </c>
      <c r="D252" s="55">
        <f t="shared" si="12"/>
        <v>9.2799999999999727</v>
      </c>
      <c r="E252" s="56">
        <f t="shared" si="11"/>
        <v>463999.99999999866</v>
      </c>
      <c r="F252" s="57"/>
      <c r="G252" s="56">
        <f t="shared" si="13"/>
        <v>3104599.9999999944</v>
      </c>
      <c r="O252" s="45"/>
      <c r="P252" s="43"/>
      <c r="Q252" s="43"/>
    </row>
    <row r="253" spans="2:17">
      <c r="B253" s="76">
        <v>42795</v>
      </c>
      <c r="C253" s="78">
        <v>1665.25</v>
      </c>
      <c r="D253" s="55">
        <f t="shared" si="12"/>
        <v>45.549999999999955</v>
      </c>
      <c r="E253" s="56">
        <f t="shared" si="11"/>
        <v>2277499.9999999977</v>
      </c>
      <c r="F253" s="57"/>
      <c r="G253" s="56">
        <f t="shared" si="13"/>
        <v>3104599.9999999944</v>
      </c>
      <c r="O253" s="45"/>
      <c r="P253" s="43"/>
      <c r="Q253" s="43"/>
    </row>
    <row r="254" spans="2:17">
      <c r="B254" s="76">
        <v>42794</v>
      </c>
      <c r="C254" s="78">
        <v>1676.85</v>
      </c>
      <c r="D254" s="55">
        <f t="shared" si="12"/>
        <v>-11.599999999999909</v>
      </c>
      <c r="E254" s="56">
        <f t="shared" si="11"/>
        <v>-579999.99999999546</v>
      </c>
      <c r="F254" s="57"/>
      <c r="G254" s="56">
        <f t="shared" si="13"/>
        <v>3104599.9999999944</v>
      </c>
      <c r="O254" s="45"/>
      <c r="P254" s="43"/>
      <c r="Q254" s="43"/>
    </row>
    <row r="255" spans="2:17">
      <c r="B255" s="76">
        <v>42793</v>
      </c>
      <c r="C255" s="78">
        <v>1666.6</v>
      </c>
      <c r="D255" s="55">
        <f t="shared" si="12"/>
        <v>10.25</v>
      </c>
      <c r="E255" s="56">
        <f t="shared" si="11"/>
        <v>512500</v>
      </c>
      <c r="F255" s="57"/>
      <c r="G255" s="56">
        <f t="shared" si="13"/>
        <v>3104599.9999999944</v>
      </c>
      <c r="O255" s="45"/>
      <c r="P255" s="43"/>
      <c r="Q255" s="43"/>
    </row>
    <row r="256" spans="2:17">
      <c r="B256" s="76">
        <v>42792</v>
      </c>
      <c r="C256" s="78">
        <v>1658.5</v>
      </c>
      <c r="D256" s="55">
        <f t="shared" si="12"/>
        <v>8.0999999999999091</v>
      </c>
      <c r="E256" s="56">
        <f t="shared" si="11"/>
        <v>404999.99999999546</v>
      </c>
      <c r="F256" s="57"/>
      <c r="G256" s="56">
        <f t="shared" si="13"/>
        <v>3104599.9999999944</v>
      </c>
      <c r="O256" s="45"/>
      <c r="P256" s="43"/>
      <c r="Q256" s="43"/>
    </row>
    <row r="257" spans="2:17">
      <c r="B257" s="76">
        <v>42791</v>
      </c>
      <c r="C257" s="78">
        <v>1659.84</v>
      </c>
      <c r="D257" s="55">
        <f t="shared" si="12"/>
        <v>-1.3399999999999181</v>
      </c>
      <c r="E257" s="56">
        <f t="shared" si="11"/>
        <v>-66999.999999995911</v>
      </c>
      <c r="F257" s="57"/>
      <c r="G257" s="56">
        <f t="shared" si="13"/>
        <v>3104599.9999999944</v>
      </c>
      <c r="O257" s="45"/>
      <c r="P257" s="43"/>
      <c r="Q257" s="43"/>
    </row>
    <row r="258" spans="2:17">
      <c r="B258" s="76">
        <v>42790</v>
      </c>
      <c r="C258" s="78">
        <v>1652.38</v>
      </c>
      <c r="D258" s="55">
        <f t="shared" si="12"/>
        <v>7.459999999999809</v>
      </c>
      <c r="E258" s="56">
        <f t="shared" si="11"/>
        <v>372999.99999999045</v>
      </c>
      <c r="F258" s="57"/>
      <c r="G258" s="56">
        <f t="shared" si="13"/>
        <v>3104599.9999999944</v>
      </c>
      <c r="O258" s="45"/>
      <c r="P258" s="43"/>
      <c r="Q258" s="43"/>
    </row>
    <row r="259" spans="2:17">
      <c r="B259" s="76">
        <v>42789</v>
      </c>
      <c r="C259" s="78">
        <v>1643.88</v>
      </c>
      <c r="D259" s="55">
        <f t="shared" si="12"/>
        <v>8.5</v>
      </c>
      <c r="E259" s="56">
        <f t="shared" si="11"/>
        <v>425000</v>
      </c>
      <c r="F259" s="57"/>
      <c r="G259" s="56">
        <f t="shared" si="13"/>
        <v>3104599.9999999944</v>
      </c>
      <c r="O259" s="45"/>
      <c r="P259" s="43"/>
      <c r="Q259" s="43"/>
    </row>
    <row r="260" spans="2:17">
      <c r="B260" s="76">
        <v>42788</v>
      </c>
      <c r="C260" s="78">
        <v>1638.92</v>
      </c>
      <c r="D260" s="55">
        <f t="shared" si="12"/>
        <v>4.9600000000000364</v>
      </c>
      <c r="E260" s="56">
        <f t="shared" si="11"/>
        <v>248000.0000000018</v>
      </c>
      <c r="F260" s="57"/>
      <c r="G260" s="56">
        <f t="shared" si="13"/>
        <v>3104599.9999999944</v>
      </c>
      <c r="O260" s="45"/>
      <c r="P260" s="43"/>
      <c r="Q260" s="43"/>
    </row>
    <row r="261" spans="2:17">
      <c r="B261" s="76">
        <v>42787</v>
      </c>
      <c r="C261" s="78">
        <v>1649.99</v>
      </c>
      <c r="D261" s="55">
        <f t="shared" si="12"/>
        <v>-11.069999999999936</v>
      </c>
      <c r="E261" s="56">
        <f t="shared" si="11"/>
        <v>-553499.99999999686</v>
      </c>
      <c r="F261" s="57"/>
      <c r="G261" s="56">
        <f t="shared" si="13"/>
        <v>3104599.9999999944</v>
      </c>
      <c r="O261" s="45"/>
      <c r="P261" s="43"/>
      <c r="Q261" s="43"/>
    </row>
    <row r="262" spans="2:17">
      <c r="B262" s="76">
        <v>42786</v>
      </c>
      <c r="C262" s="78">
        <v>1641.99</v>
      </c>
      <c r="D262" s="55">
        <f t="shared" si="12"/>
        <v>8</v>
      </c>
      <c r="E262" s="56">
        <f t="shared" si="11"/>
        <v>400000</v>
      </c>
      <c r="F262" s="57"/>
      <c r="G262" s="56">
        <f t="shared" si="13"/>
        <v>3104599.9999999944</v>
      </c>
      <c r="O262" s="45"/>
      <c r="P262" s="43"/>
      <c r="Q262" s="43"/>
    </row>
    <row r="263" spans="2:17">
      <c r="B263" s="76">
        <v>42785</v>
      </c>
      <c r="C263" s="78">
        <v>1632.33</v>
      </c>
      <c r="D263" s="55">
        <f t="shared" si="12"/>
        <v>9.6600000000000819</v>
      </c>
      <c r="E263" s="56">
        <f t="shared" si="11"/>
        <v>483000.00000000407</v>
      </c>
      <c r="F263" s="57"/>
      <c r="G263" s="56">
        <f t="shared" si="13"/>
        <v>3104599.9999999944</v>
      </c>
      <c r="O263" s="45"/>
      <c r="P263" s="43"/>
      <c r="Q263" s="43"/>
    </row>
    <row r="264" spans="2:17">
      <c r="B264" s="76">
        <v>42784</v>
      </c>
      <c r="C264" s="78">
        <v>1611.15</v>
      </c>
      <c r="D264" s="55">
        <f t="shared" si="12"/>
        <v>21.179999999999836</v>
      </c>
      <c r="E264" s="56">
        <f t="shared" si="11"/>
        <v>1058999.9999999919</v>
      </c>
      <c r="F264" s="57"/>
      <c r="G264" s="56">
        <f t="shared" si="13"/>
        <v>3104599.9999999944</v>
      </c>
      <c r="O264" s="45"/>
      <c r="P264" s="43"/>
      <c r="Q264" s="43"/>
    </row>
    <row r="265" spans="2:17">
      <c r="B265" s="76">
        <v>42783</v>
      </c>
      <c r="C265" s="78">
        <v>1617.08</v>
      </c>
      <c r="D265" s="55">
        <f t="shared" si="12"/>
        <v>-5.9299999999998363</v>
      </c>
      <c r="E265" s="56">
        <f t="shared" ref="E265:E328" si="14">$J$8*D265</f>
        <v>-296499.99999999179</v>
      </c>
      <c r="F265" s="57"/>
      <c r="G265" s="56">
        <f t="shared" si="13"/>
        <v>3104599.9999999944</v>
      </c>
      <c r="O265" s="45"/>
      <c r="P265" s="43"/>
      <c r="Q265" s="43"/>
    </row>
    <row r="266" spans="2:17">
      <c r="B266" s="76">
        <v>42782</v>
      </c>
      <c r="C266" s="78">
        <v>1622.71</v>
      </c>
      <c r="D266" s="55">
        <f t="shared" ref="D266:D329" si="15">C265-C266</f>
        <v>-5.6300000000001091</v>
      </c>
      <c r="E266" s="56">
        <f t="shared" si="14"/>
        <v>-281500.00000000547</v>
      </c>
      <c r="F266" s="57"/>
      <c r="G266" s="56">
        <f t="shared" ref="G266:G329" si="16">-PERCENTILE(E266:E526,1-$J$7)</f>
        <v>3104599.9999999944</v>
      </c>
      <c r="O266" s="45"/>
      <c r="P266" s="43"/>
      <c r="Q266" s="43"/>
    </row>
    <row r="267" spans="2:17">
      <c r="B267" s="76">
        <v>42781</v>
      </c>
      <c r="C267" s="78">
        <v>1611.95</v>
      </c>
      <c r="D267" s="55">
        <f t="shared" si="15"/>
        <v>10.759999999999991</v>
      </c>
      <c r="E267" s="56">
        <f t="shared" si="14"/>
        <v>537999.99999999953</v>
      </c>
      <c r="F267" s="57"/>
      <c r="G267" s="56">
        <f t="shared" si="16"/>
        <v>3104599.9999999944</v>
      </c>
      <c r="O267" s="45"/>
      <c r="P267" s="43"/>
      <c r="Q267" s="43"/>
    </row>
    <row r="268" spans="2:17">
      <c r="B268" s="76">
        <v>42780</v>
      </c>
      <c r="C268" s="78">
        <v>1603.95</v>
      </c>
      <c r="D268" s="55">
        <f t="shared" si="15"/>
        <v>8</v>
      </c>
      <c r="E268" s="56">
        <f t="shared" si="14"/>
        <v>400000</v>
      </c>
      <c r="F268" s="57"/>
      <c r="G268" s="56">
        <f t="shared" si="16"/>
        <v>3104599.9999999944</v>
      </c>
      <c r="O268" s="45"/>
      <c r="P268" s="43"/>
      <c r="Q268" s="43"/>
    </row>
    <row r="269" spans="2:17">
      <c r="B269" s="76">
        <v>42779</v>
      </c>
      <c r="C269" s="78">
        <v>1566.37</v>
      </c>
      <c r="D269" s="55">
        <f t="shared" si="15"/>
        <v>37.580000000000155</v>
      </c>
      <c r="E269" s="56">
        <f t="shared" si="14"/>
        <v>1879000.0000000077</v>
      </c>
      <c r="F269" s="57"/>
      <c r="G269" s="56">
        <f t="shared" si="16"/>
        <v>3104599.9999999944</v>
      </c>
      <c r="O269" s="45"/>
      <c r="P269" s="43"/>
      <c r="Q269" s="43"/>
    </row>
    <row r="270" spans="2:17">
      <c r="B270" s="76">
        <v>42778</v>
      </c>
      <c r="C270" s="78">
        <v>1564.91</v>
      </c>
      <c r="D270" s="55">
        <f t="shared" si="15"/>
        <v>1.459999999999809</v>
      </c>
      <c r="E270" s="56">
        <f t="shared" si="14"/>
        <v>72999.999999990454</v>
      </c>
      <c r="F270" s="57"/>
      <c r="G270" s="56">
        <f t="shared" si="16"/>
        <v>3104599.9999999944</v>
      </c>
      <c r="O270" s="45"/>
      <c r="P270" s="43"/>
      <c r="Q270" s="43"/>
    </row>
    <row r="271" spans="2:17">
      <c r="B271" s="76">
        <v>42777</v>
      </c>
      <c r="C271" s="78">
        <v>1545.65</v>
      </c>
      <c r="D271" s="55">
        <f t="shared" si="15"/>
        <v>19.259999999999991</v>
      </c>
      <c r="E271" s="56">
        <f t="shared" si="14"/>
        <v>962999.99999999953</v>
      </c>
      <c r="F271" s="57"/>
      <c r="G271" s="56">
        <f t="shared" si="16"/>
        <v>3104599.9999999944</v>
      </c>
      <c r="O271" s="45"/>
      <c r="P271" s="43"/>
      <c r="Q271" s="43"/>
    </row>
    <row r="272" spans="2:17">
      <c r="B272" s="76">
        <v>42776</v>
      </c>
      <c r="C272" s="78">
        <v>1556.8</v>
      </c>
      <c r="D272" s="55">
        <f t="shared" si="15"/>
        <v>-11.149999999999864</v>
      </c>
      <c r="E272" s="56">
        <f t="shared" si="14"/>
        <v>-557499.99999999313</v>
      </c>
      <c r="F272" s="57"/>
      <c r="G272" s="56">
        <f t="shared" si="16"/>
        <v>3104599.9999999944</v>
      </c>
      <c r="O272" s="45"/>
      <c r="P272" s="43"/>
      <c r="Q272" s="43"/>
    </row>
    <row r="273" spans="2:17">
      <c r="B273" s="76">
        <v>42775</v>
      </c>
      <c r="C273" s="78">
        <v>1592.95</v>
      </c>
      <c r="D273" s="55">
        <f t="shared" si="15"/>
        <v>-36.150000000000091</v>
      </c>
      <c r="E273" s="56">
        <f t="shared" si="14"/>
        <v>-1807500.0000000047</v>
      </c>
      <c r="F273" s="57"/>
      <c r="G273" s="56">
        <f t="shared" si="16"/>
        <v>3104599.9999999944</v>
      </c>
      <c r="O273" s="45"/>
      <c r="P273" s="43"/>
      <c r="Q273" s="43"/>
    </row>
    <row r="274" spans="2:17">
      <c r="B274" s="76">
        <v>42774</v>
      </c>
      <c r="C274" s="78">
        <v>1607.25</v>
      </c>
      <c r="D274" s="55">
        <f t="shared" si="15"/>
        <v>-14.299999999999955</v>
      </c>
      <c r="E274" s="56">
        <f t="shared" si="14"/>
        <v>-714999.99999999767</v>
      </c>
      <c r="F274" s="57"/>
      <c r="G274" s="56">
        <f t="shared" si="16"/>
        <v>3104599.9999999944</v>
      </c>
      <c r="O274" s="45"/>
      <c r="P274" s="43"/>
      <c r="Q274" s="43"/>
    </row>
    <row r="275" spans="2:17">
      <c r="B275" s="76">
        <v>42773</v>
      </c>
      <c r="C275" s="78">
        <v>1606.88</v>
      </c>
      <c r="D275" s="55">
        <f t="shared" si="15"/>
        <v>0.36999999999989086</v>
      </c>
      <c r="E275" s="56">
        <f t="shared" si="14"/>
        <v>18499.999999994543</v>
      </c>
      <c r="F275" s="57"/>
      <c r="G275" s="56">
        <f t="shared" si="16"/>
        <v>3104599.9999999944</v>
      </c>
      <c r="O275" s="45"/>
      <c r="P275" s="43"/>
      <c r="Q275" s="43"/>
    </row>
    <row r="276" spans="2:17">
      <c r="B276" s="76">
        <v>42772</v>
      </c>
      <c r="C276" s="78">
        <v>1606.07</v>
      </c>
      <c r="D276" s="55">
        <f t="shared" si="15"/>
        <v>0.8100000000001728</v>
      </c>
      <c r="E276" s="56">
        <f t="shared" si="14"/>
        <v>40500.000000008644</v>
      </c>
      <c r="F276" s="57"/>
      <c r="G276" s="56">
        <f t="shared" si="16"/>
        <v>3104599.9999999944</v>
      </c>
      <c r="O276" s="45"/>
      <c r="P276" s="43"/>
      <c r="Q276" s="43"/>
    </row>
    <row r="277" spans="2:17">
      <c r="B277" s="76">
        <v>42771</v>
      </c>
      <c r="C277" s="78">
        <v>1615.17</v>
      </c>
      <c r="D277" s="55">
        <f t="shared" si="15"/>
        <v>-9.1000000000001364</v>
      </c>
      <c r="E277" s="56">
        <f t="shared" si="14"/>
        <v>-455000.00000000681</v>
      </c>
      <c r="F277" s="57"/>
      <c r="G277" s="56">
        <f t="shared" si="16"/>
        <v>3104599.9999999944</v>
      </c>
      <c r="O277" s="45"/>
      <c r="P277" s="43"/>
      <c r="Q277" s="43"/>
    </row>
    <row r="278" spans="2:17">
      <c r="B278" s="76">
        <v>42770</v>
      </c>
      <c r="C278" s="78">
        <v>1615.69</v>
      </c>
      <c r="D278" s="55">
        <f t="shared" si="15"/>
        <v>-0.51999999999998181</v>
      </c>
      <c r="E278" s="56">
        <f t="shared" si="14"/>
        <v>-25999.999999999091</v>
      </c>
      <c r="F278" s="57"/>
      <c r="G278" s="56">
        <f t="shared" si="16"/>
        <v>3104599.9999999944</v>
      </c>
      <c r="O278" s="45"/>
      <c r="P278" s="43"/>
      <c r="Q278" s="43"/>
    </row>
    <row r="279" spans="2:17">
      <c r="B279" s="76">
        <v>42769</v>
      </c>
      <c r="C279" s="78">
        <v>1594.35</v>
      </c>
      <c r="D279" s="55">
        <f t="shared" si="15"/>
        <v>21.340000000000146</v>
      </c>
      <c r="E279" s="56">
        <f t="shared" si="14"/>
        <v>1067000.0000000072</v>
      </c>
      <c r="F279" s="57"/>
      <c r="G279" s="56">
        <f t="shared" si="16"/>
        <v>3104599.9999999944</v>
      </c>
      <c r="O279" s="45"/>
      <c r="P279" s="43"/>
      <c r="Q279" s="43"/>
    </row>
    <row r="280" spans="2:17">
      <c r="B280" s="76">
        <v>42768</v>
      </c>
      <c r="C280" s="78">
        <v>1598.95</v>
      </c>
      <c r="D280" s="55">
        <f t="shared" si="15"/>
        <v>-4.6000000000001364</v>
      </c>
      <c r="E280" s="56">
        <f t="shared" si="14"/>
        <v>-230000.00000000681</v>
      </c>
      <c r="F280" s="57"/>
      <c r="G280" s="56">
        <f t="shared" si="16"/>
        <v>3104599.9999999944</v>
      </c>
      <c r="O280" s="45"/>
      <c r="P280" s="43"/>
      <c r="Q280" s="43"/>
    </row>
    <row r="281" spans="2:17">
      <c r="B281" s="76">
        <v>42767</v>
      </c>
      <c r="C281" s="78">
        <v>1570.52</v>
      </c>
      <c r="D281" s="55">
        <f t="shared" si="15"/>
        <v>28.430000000000064</v>
      </c>
      <c r="E281" s="56">
        <f t="shared" si="14"/>
        <v>1421500.0000000033</v>
      </c>
      <c r="F281" s="57"/>
      <c r="G281" s="56">
        <f t="shared" si="16"/>
        <v>3104599.9999999944</v>
      </c>
      <c r="O281" s="45"/>
      <c r="P281" s="43"/>
      <c r="Q281" s="43"/>
    </row>
    <row r="282" spans="2:17">
      <c r="B282" s="76">
        <v>42766</v>
      </c>
      <c r="C282" s="78">
        <v>1573.9</v>
      </c>
      <c r="D282" s="55">
        <f t="shared" si="15"/>
        <v>-3.3800000000001091</v>
      </c>
      <c r="E282" s="56">
        <f t="shared" si="14"/>
        <v>-169000.00000000547</v>
      </c>
      <c r="F282" s="57"/>
      <c r="G282" s="56">
        <f t="shared" si="16"/>
        <v>3104599.9999999944</v>
      </c>
      <c r="O282" s="45"/>
      <c r="P282" s="43"/>
      <c r="Q282" s="43"/>
    </row>
    <row r="283" spans="2:17">
      <c r="B283" s="76">
        <v>42765</v>
      </c>
      <c r="C283" s="78">
        <v>1631.5</v>
      </c>
      <c r="D283" s="55">
        <f t="shared" si="15"/>
        <v>-57.599999999999909</v>
      </c>
      <c r="E283" s="56">
        <f t="shared" si="14"/>
        <v>-2879999.9999999953</v>
      </c>
      <c r="F283" s="57"/>
      <c r="G283" s="56">
        <f t="shared" si="16"/>
        <v>3104599.9999999944</v>
      </c>
      <c r="O283" s="45"/>
      <c r="P283" s="43"/>
      <c r="Q283" s="43"/>
    </row>
    <row r="284" spans="2:17">
      <c r="B284" s="76">
        <v>42764</v>
      </c>
      <c r="C284" s="78">
        <v>1666.49</v>
      </c>
      <c r="D284" s="55">
        <f t="shared" si="15"/>
        <v>-34.990000000000009</v>
      </c>
      <c r="E284" s="56">
        <f t="shared" si="14"/>
        <v>-1749500.0000000005</v>
      </c>
      <c r="F284" s="57"/>
      <c r="G284" s="56">
        <f t="shared" si="16"/>
        <v>3102799.9999999963</v>
      </c>
      <c r="O284" s="45"/>
      <c r="P284" s="43"/>
      <c r="Q284" s="43"/>
    </row>
    <row r="285" spans="2:17">
      <c r="B285" s="76">
        <v>42763</v>
      </c>
      <c r="C285" s="78">
        <v>1711.47</v>
      </c>
      <c r="D285" s="55">
        <f t="shared" si="15"/>
        <v>-44.980000000000018</v>
      </c>
      <c r="E285" s="56">
        <f t="shared" si="14"/>
        <v>-2249000.0000000009</v>
      </c>
      <c r="F285" s="57"/>
      <c r="G285" s="56">
        <f t="shared" si="16"/>
        <v>3102799.9999999963</v>
      </c>
      <c r="O285" s="45"/>
      <c r="P285" s="43"/>
      <c r="Q285" s="43"/>
    </row>
    <row r="286" spans="2:17">
      <c r="B286" s="76">
        <v>42762</v>
      </c>
      <c r="C286" s="78">
        <v>1708.27</v>
      </c>
      <c r="D286" s="55">
        <f t="shared" si="15"/>
        <v>3.2000000000000455</v>
      </c>
      <c r="E286" s="56">
        <f t="shared" si="14"/>
        <v>160000.00000000227</v>
      </c>
      <c r="F286" s="57"/>
      <c r="G286" s="56">
        <f t="shared" si="16"/>
        <v>3102799.9999999963</v>
      </c>
      <c r="O286" s="45"/>
      <c r="P286" s="43"/>
      <c r="Q286" s="43"/>
    </row>
    <row r="287" spans="2:17">
      <c r="B287" s="76">
        <v>42761</v>
      </c>
      <c r="C287" s="78">
        <v>1741.89</v>
      </c>
      <c r="D287" s="55">
        <f t="shared" si="15"/>
        <v>-33.620000000000118</v>
      </c>
      <c r="E287" s="56">
        <f t="shared" si="14"/>
        <v>-1681000.0000000058</v>
      </c>
      <c r="F287" s="57"/>
      <c r="G287" s="56">
        <f t="shared" si="16"/>
        <v>3102799.9999999963</v>
      </c>
      <c r="O287" s="45"/>
      <c r="P287" s="43"/>
      <c r="Q287" s="43"/>
    </row>
    <row r="288" spans="2:17">
      <c r="B288" s="76">
        <v>42760</v>
      </c>
      <c r="C288" s="78">
        <v>1728.55</v>
      </c>
      <c r="D288" s="55">
        <f t="shared" si="15"/>
        <v>13.340000000000146</v>
      </c>
      <c r="E288" s="56">
        <f t="shared" si="14"/>
        <v>667000.00000000722</v>
      </c>
      <c r="F288" s="57"/>
      <c r="G288" s="56">
        <f t="shared" si="16"/>
        <v>3102799.9999999963</v>
      </c>
      <c r="O288" s="45"/>
      <c r="P288" s="43"/>
      <c r="Q288" s="43"/>
    </row>
    <row r="289" spans="2:17">
      <c r="B289" s="76">
        <v>42759</v>
      </c>
      <c r="C289" s="78">
        <v>1722.67</v>
      </c>
      <c r="D289" s="55">
        <f t="shared" si="15"/>
        <v>5.8799999999998818</v>
      </c>
      <c r="E289" s="56">
        <f t="shared" si="14"/>
        <v>293999.99999999406</v>
      </c>
      <c r="F289" s="57"/>
      <c r="G289" s="56">
        <f t="shared" si="16"/>
        <v>3102799.9999999963</v>
      </c>
      <c r="O289" s="45"/>
      <c r="P289" s="43"/>
      <c r="Q289" s="43"/>
    </row>
    <row r="290" spans="2:17">
      <c r="B290" s="76">
        <v>42758</v>
      </c>
      <c r="C290" s="78">
        <v>1746.59</v>
      </c>
      <c r="D290" s="55">
        <f t="shared" si="15"/>
        <v>-23.919999999999845</v>
      </c>
      <c r="E290" s="56">
        <f t="shared" si="14"/>
        <v>-1195999.9999999923</v>
      </c>
      <c r="F290" s="57"/>
      <c r="G290" s="56">
        <f t="shared" si="16"/>
        <v>3102799.9999999963</v>
      </c>
      <c r="O290" s="45"/>
      <c r="P290" s="43"/>
      <c r="Q290" s="43"/>
    </row>
    <row r="291" spans="2:17">
      <c r="B291" s="76">
        <v>42757</v>
      </c>
      <c r="C291" s="78">
        <v>1744.8</v>
      </c>
      <c r="D291" s="55">
        <f t="shared" si="15"/>
        <v>1.7899999999999636</v>
      </c>
      <c r="E291" s="56">
        <f t="shared" si="14"/>
        <v>89499.999999998181</v>
      </c>
      <c r="F291" s="57"/>
      <c r="G291" s="56">
        <f t="shared" si="16"/>
        <v>3102799.9999999963</v>
      </c>
      <c r="O291" s="45"/>
      <c r="P291" s="43"/>
      <c r="Q291" s="43"/>
    </row>
    <row r="292" spans="2:17">
      <c r="B292" s="76">
        <v>42756</v>
      </c>
      <c r="C292" s="78">
        <v>1746.35</v>
      </c>
      <c r="D292" s="55">
        <f t="shared" si="15"/>
        <v>-1.5499999999999545</v>
      </c>
      <c r="E292" s="56">
        <f t="shared" si="14"/>
        <v>-77499.99999999773</v>
      </c>
      <c r="F292" s="57"/>
      <c r="G292" s="56">
        <f t="shared" si="16"/>
        <v>3102799.9999999963</v>
      </c>
      <c r="O292" s="45"/>
      <c r="P292" s="43"/>
      <c r="Q292" s="43"/>
    </row>
    <row r="293" spans="2:17">
      <c r="B293" s="76">
        <v>42755</v>
      </c>
      <c r="C293" s="78">
        <v>1715.67</v>
      </c>
      <c r="D293" s="55">
        <f t="shared" si="15"/>
        <v>30.679999999999836</v>
      </c>
      <c r="E293" s="56">
        <f t="shared" si="14"/>
        <v>1533999.9999999919</v>
      </c>
      <c r="F293" s="57"/>
      <c r="G293" s="56">
        <f t="shared" si="16"/>
        <v>3102799.9999999963</v>
      </c>
      <c r="O293" s="45"/>
      <c r="P293" s="43"/>
      <c r="Q293" s="43"/>
    </row>
    <row r="294" spans="2:17">
      <c r="B294" s="76">
        <v>42754</v>
      </c>
      <c r="C294" s="78">
        <v>1712.35</v>
      </c>
      <c r="D294" s="55">
        <f t="shared" si="15"/>
        <v>3.3200000000001637</v>
      </c>
      <c r="E294" s="56">
        <f t="shared" si="14"/>
        <v>166000.00000000818</v>
      </c>
      <c r="F294" s="57"/>
      <c r="G294" s="56">
        <f t="shared" si="16"/>
        <v>3102799.9999999963</v>
      </c>
      <c r="O294" s="45"/>
      <c r="P294" s="43"/>
      <c r="Q294" s="43"/>
    </row>
    <row r="295" spans="2:17">
      <c r="B295" s="76">
        <v>42753</v>
      </c>
      <c r="C295" s="78">
        <v>1683.52</v>
      </c>
      <c r="D295" s="55">
        <f t="shared" si="15"/>
        <v>28.829999999999927</v>
      </c>
      <c r="E295" s="56">
        <f t="shared" si="14"/>
        <v>1441499.9999999963</v>
      </c>
      <c r="F295" s="57"/>
      <c r="G295" s="56">
        <f t="shared" si="16"/>
        <v>3102799.9999999963</v>
      </c>
      <c r="O295" s="45"/>
      <c r="P295" s="43"/>
      <c r="Q295" s="43"/>
    </row>
    <row r="296" spans="2:17">
      <c r="B296" s="76">
        <v>42752</v>
      </c>
      <c r="C296" s="78">
        <v>1697.42</v>
      </c>
      <c r="D296" s="55">
        <f t="shared" si="15"/>
        <v>-13.900000000000091</v>
      </c>
      <c r="E296" s="56">
        <f t="shared" si="14"/>
        <v>-695000.00000000454</v>
      </c>
      <c r="F296" s="57"/>
      <c r="G296" s="56">
        <f t="shared" si="16"/>
        <v>3102799.9999999963</v>
      </c>
    </row>
    <row r="297" spans="2:17">
      <c r="B297" s="76">
        <v>42751</v>
      </c>
      <c r="C297" s="78">
        <v>1692.41</v>
      </c>
      <c r="D297" s="55">
        <f t="shared" si="15"/>
        <v>5.0099999999999909</v>
      </c>
      <c r="E297" s="56">
        <f t="shared" si="14"/>
        <v>250499.99999999953</v>
      </c>
      <c r="F297" s="57"/>
      <c r="G297" s="56">
        <f t="shared" si="16"/>
        <v>3102799.9999999963</v>
      </c>
    </row>
    <row r="298" spans="2:17">
      <c r="B298" s="76">
        <v>42750</v>
      </c>
      <c r="C298" s="78">
        <v>1699.9</v>
      </c>
      <c r="D298" s="55">
        <f t="shared" si="15"/>
        <v>-7.4900000000000091</v>
      </c>
      <c r="E298" s="56">
        <f t="shared" si="14"/>
        <v>-374500.00000000047</v>
      </c>
      <c r="F298" s="57"/>
      <c r="G298" s="56">
        <f t="shared" si="16"/>
        <v>3102799.9999999963</v>
      </c>
    </row>
    <row r="299" spans="2:17">
      <c r="B299" s="76">
        <v>42749</v>
      </c>
      <c r="C299" s="78">
        <v>1677.57</v>
      </c>
      <c r="D299" s="55">
        <f t="shared" si="15"/>
        <v>22.330000000000155</v>
      </c>
      <c r="E299" s="56">
        <f t="shared" si="14"/>
        <v>1116500.0000000077</v>
      </c>
      <c r="F299" s="57"/>
      <c r="G299" s="56">
        <f t="shared" si="16"/>
        <v>3102799.9999999963</v>
      </c>
    </row>
    <row r="300" spans="2:17">
      <c r="B300" s="76">
        <v>42748</v>
      </c>
      <c r="C300" s="78">
        <v>1723.92</v>
      </c>
      <c r="D300" s="55">
        <f t="shared" si="15"/>
        <v>-46.350000000000136</v>
      </c>
      <c r="E300" s="56">
        <f t="shared" si="14"/>
        <v>-2317500.000000007</v>
      </c>
      <c r="F300" s="57"/>
      <c r="G300" s="56">
        <f t="shared" si="16"/>
        <v>3102799.9999999963</v>
      </c>
    </row>
    <row r="301" spans="2:17">
      <c r="B301" s="76">
        <v>42747</v>
      </c>
      <c r="C301" s="78">
        <v>1721.52</v>
      </c>
      <c r="D301" s="55">
        <f t="shared" si="15"/>
        <v>2.4000000000000909</v>
      </c>
      <c r="E301" s="56">
        <f t="shared" si="14"/>
        <v>120000.00000000454</v>
      </c>
      <c r="F301" s="57"/>
      <c r="G301" s="56">
        <f t="shared" si="16"/>
        <v>3102799.9999999963</v>
      </c>
    </row>
    <row r="302" spans="2:17">
      <c r="B302" s="76">
        <v>42746</v>
      </c>
      <c r="C302" s="78">
        <v>1763.35</v>
      </c>
      <c r="D302" s="55">
        <f t="shared" si="15"/>
        <v>-41.829999999999927</v>
      </c>
      <c r="E302" s="56">
        <f t="shared" si="14"/>
        <v>-2091499.9999999963</v>
      </c>
      <c r="F302" s="57"/>
      <c r="G302" s="56">
        <f t="shared" si="16"/>
        <v>3102799.9999999963</v>
      </c>
    </row>
    <row r="303" spans="2:17">
      <c r="B303" s="76">
        <v>42745</v>
      </c>
      <c r="C303" s="78">
        <v>1780.9</v>
      </c>
      <c r="D303" s="55">
        <f t="shared" si="15"/>
        <v>-17.550000000000182</v>
      </c>
      <c r="E303" s="56">
        <f t="shared" si="14"/>
        <v>-877500.00000000908</v>
      </c>
      <c r="F303" s="57"/>
      <c r="G303" s="56">
        <f t="shared" si="16"/>
        <v>3102799.9999999963</v>
      </c>
    </row>
    <row r="304" spans="2:17">
      <c r="B304" s="76">
        <v>42744</v>
      </c>
      <c r="C304" s="78">
        <v>1780.3</v>
      </c>
      <c r="D304" s="55">
        <f t="shared" si="15"/>
        <v>0.60000000000013642</v>
      </c>
      <c r="E304" s="56">
        <f t="shared" si="14"/>
        <v>30000.000000006821</v>
      </c>
      <c r="F304" s="57"/>
      <c r="G304" s="56">
        <f t="shared" si="16"/>
        <v>3102799.9999999963</v>
      </c>
    </row>
    <row r="305" spans="2:7">
      <c r="B305" s="76">
        <v>42743</v>
      </c>
      <c r="C305" s="78">
        <v>1788.63</v>
      </c>
      <c r="D305" s="55">
        <f t="shared" si="15"/>
        <v>-8.3300000000001546</v>
      </c>
      <c r="E305" s="56">
        <f t="shared" si="14"/>
        <v>-416500.00000000774</v>
      </c>
      <c r="F305" s="57"/>
      <c r="G305" s="56">
        <f t="shared" si="16"/>
        <v>3102799.9999999963</v>
      </c>
    </row>
    <row r="306" spans="2:7">
      <c r="B306" s="76">
        <v>42742</v>
      </c>
      <c r="C306" s="78">
        <v>1758.5</v>
      </c>
      <c r="D306" s="55">
        <f t="shared" si="15"/>
        <v>30.130000000000109</v>
      </c>
      <c r="E306" s="56">
        <f t="shared" si="14"/>
        <v>1506500.0000000054</v>
      </c>
      <c r="F306" s="57"/>
      <c r="G306" s="56">
        <f t="shared" si="16"/>
        <v>3102799.9999999963</v>
      </c>
    </row>
    <row r="307" spans="2:7">
      <c r="B307" s="76">
        <v>42741</v>
      </c>
      <c r="C307" s="78">
        <v>1769.7</v>
      </c>
      <c r="D307" s="55">
        <f t="shared" si="15"/>
        <v>-11.200000000000045</v>
      </c>
      <c r="E307" s="56">
        <f t="shared" si="14"/>
        <v>-560000.00000000233</v>
      </c>
      <c r="F307" s="57"/>
      <c r="G307" s="56">
        <f t="shared" si="16"/>
        <v>3102799.9999999963</v>
      </c>
    </row>
    <row r="308" spans="2:7">
      <c r="B308" s="76">
        <v>42740</v>
      </c>
      <c r="C308" s="78">
        <v>1786.32</v>
      </c>
      <c r="D308" s="55">
        <f t="shared" si="15"/>
        <v>-16.619999999999891</v>
      </c>
      <c r="E308" s="56">
        <f t="shared" si="14"/>
        <v>-830999.99999999453</v>
      </c>
      <c r="F308" s="57"/>
      <c r="G308" s="56">
        <f t="shared" si="16"/>
        <v>3102799.9999999963</v>
      </c>
    </row>
    <row r="309" spans="2:7">
      <c r="B309" s="76">
        <v>42739</v>
      </c>
      <c r="C309" s="78">
        <v>1794.9</v>
      </c>
      <c r="D309" s="55">
        <f t="shared" si="15"/>
        <v>-8.5800000000001546</v>
      </c>
      <c r="E309" s="56">
        <f t="shared" si="14"/>
        <v>-429000.00000000774</v>
      </c>
      <c r="F309" s="57"/>
      <c r="G309" s="56">
        <f t="shared" si="16"/>
        <v>3102799.9999999963</v>
      </c>
    </row>
    <row r="310" spans="2:7">
      <c r="B310" s="76">
        <v>42738</v>
      </c>
      <c r="C310" s="78">
        <v>1754.65</v>
      </c>
      <c r="D310" s="55">
        <f t="shared" si="15"/>
        <v>40.25</v>
      </c>
      <c r="E310" s="56">
        <f t="shared" si="14"/>
        <v>2012500</v>
      </c>
      <c r="F310" s="57"/>
      <c r="G310" s="56">
        <f t="shared" si="16"/>
        <v>3102799.9999999963</v>
      </c>
    </row>
    <row r="311" spans="2:7">
      <c r="B311" s="76">
        <v>42737</v>
      </c>
      <c r="C311" s="78">
        <v>1763.67</v>
      </c>
      <c r="D311" s="55">
        <f t="shared" si="15"/>
        <v>-9.0199999999999818</v>
      </c>
      <c r="E311" s="56">
        <f t="shared" si="14"/>
        <v>-450999.99999999907</v>
      </c>
      <c r="F311" s="57"/>
      <c r="G311" s="56">
        <f t="shared" si="16"/>
        <v>3102799.9999999963</v>
      </c>
    </row>
    <row r="312" spans="2:7">
      <c r="B312" s="76">
        <v>42736</v>
      </c>
      <c r="C312" s="78">
        <v>1737.8</v>
      </c>
      <c r="D312" s="55">
        <f t="shared" si="15"/>
        <v>25.870000000000118</v>
      </c>
      <c r="E312" s="56">
        <f t="shared" si="14"/>
        <v>1293500.0000000058</v>
      </c>
      <c r="F312" s="57"/>
      <c r="G312" s="56">
        <f t="shared" si="16"/>
        <v>3102799.9999999963</v>
      </c>
    </row>
    <row r="313" spans="2:7">
      <c r="B313" s="76">
        <v>42735</v>
      </c>
      <c r="C313" s="78">
        <v>1719.55</v>
      </c>
      <c r="D313" s="55">
        <f t="shared" si="15"/>
        <v>18.25</v>
      </c>
      <c r="E313" s="56">
        <f t="shared" si="14"/>
        <v>912500</v>
      </c>
      <c r="F313" s="57"/>
      <c r="G313" s="56">
        <f t="shared" si="16"/>
        <v>3102799.9999999963</v>
      </c>
    </row>
    <row r="314" spans="2:7">
      <c r="B314" s="76">
        <v>42734</v>
      </c>
      <c r="C314" s="78">
        <v>1714.7</v>
      </c>
      <c r="D314" s="55">
        <f t="shared" si="15"/>
        <v>4.8499999999999091</v>
      </c>
      <c r="E314" s="56">
        <f t="shared" si="14"/>
        <v>242499.99999999546</v>
      </c>
      <c r="F314" s="57"/>
      <c r="G314" s="56">
        <f t="shared" si="16"/>
        <v>3102799.9999999963</v>
      </c>
    </row>
    <row r="315" spans="2:7">
      <c r="B315" s="76">
        <v>42733</v>
      </c>
      <c r="C315" s="78">
        <v>1743.42</v>
      </c>
      <c r="D315" s="55">
        <f t="shared" si="15"/>
        <v>-28.720000000000027</v>
      </c>
      <c r="E315" s="56">
        <f t="shared" si="14"/>
        <v>-1436000.0000000014</v>
      </c>
      <c r="F315" s="57"/>
      <c r="G315" s="56">
        <f t="shared" si="16"/>
        <v>3102799.9999999963</v>
      </c>
    </row>
    <row r="316" spans="2:7">
      <c r="B316" s="76">
        <v>42732</v>
      </c>
      <c r="C316" s="78">
        <v>1744.95</v>
      </c>
      <c r="D316" s="55">
        <f t="shared" si="15"/>
        <v>-1.5299999999999727</v>
      </c>
      <c r="E316" s="56">
        <f t="shared" si="14"/>
        <v>-76499.999999998632</v>
      </c>
      <c r="F316" s="57"/>
      <c r="G316" s="56">
        <f t="shared" si="16"/>
        <v>3102799.9999999963</v>
      </c>
    </row>
    <row r="317" spans="2:7">
      <c r="B317" s="76">
        <v>42731</v>
      </c>
      <c r="C317" s="78">
        <v>1724.64</v>
      </c>
      <c r="D317" s="55">
        <f t="shared" si="15"/>
        <v>20.309999999999945</v>
      </c>
      <c r="E317" s="56">
        <f t="shared" si="14"/>
        <v>1015499.9999999973</v>
      </c>
      <c r="F317" s="57"/>
      <c r="G317" s="56">
        <f t="shared" si="16"/>
        <v>3102799.9999999963</v>
      </c>
    </row>
    <row r="318" spans="2:7">
      <c r="B318" s="76">
        <v>42730</v>
      </c>
      <c r="C318" s="78">
        <v>1705.27</v>
      </c>
      <c r="D318" s="55">
        <f t="shared" si="15"/>
        <v>19.370000000000118</v>
      </c>
      <c r="E318" s="56">
        <f t="shared" si="14"/>
        <v>968500.00000000594</v>
      </c>
      <c r="F318" s="57"/>
      <c r="G318" s="56">
        <f t="shared" si="16"/>
        <v>3102799.9999999963</v>
      </c>
    </row>
    <row r="319" spans="2:7">
      <c r="B319" s="76">
        <v>42729</v>
      </c>
      <c r="C319" s="78">
        <v>1653.48</v>
      </c>
      <c r="D319" s="55">
        <f t="shared" si="15"/>
        <v>51.789999999999964</v>
      </c>
      <c r="E319" s="56">
        <f t="shared" si="14"/>
        <v>2589499.9999999981</v>
      </c>
      <c r="F319" s="57"/>
      <c r="G319" s="56">
        <f t="shared" si="16"/>
        <v>3102799.9999999963</v>
      </c>
    </row>
    <row r="320" spans="2:7">
      <c r="B320" s="76">
        <v>42728</v>
      </c>
      <c r="C320" s="78">
        <v>1641.85</v>
      </c>
      <c r="D320" s="55">
        <f t="shared" si="15"/>
        <v>11.630000000000109</v>
      </c>
      <c r="E320" s="56">
        <f t="shared" si="14"/>
        <v>581500.00000000547</v>
      </c>
      <c r="F320" s="57"/>
      <c r="G320" s="56">
        <f t="shared" si="16"/>
        <v>3102799.9999999963</v>
      </c>
    </row>
    <row r="321" spans="2:7">
      <c r="B321" s="76">
        <v>42727</v>
      </c>
      <c r="C321" s="78">
        <v>1620.66</v>
      </c>
      <c r="D321" s="55">
        <f t="shared" si="15"/>
        <v>21.189999999999827</v>
      </c>
      <c r="E321" s="56">
        <f t="shared" si="14"/>
        <v>1059499.9999999914</v>
      </c>
      <c r="F321" s="57"/>
      <c r="G321" s="56">
        <f t="shared" si="16"/>
        <v>3102799.9999999963</v>
      </c>
    </row>
    <row r="322" spans="2:7">
      <c r="B322" s="76">
        <v>42726</v>
      </c>
      <c r="C322" s="78">
        <v>1640.75</v>
      </c>
      <c r="D322" s="55">
        <f t="shared" si="15"/>
        <v>-20.089999999999918</v>
      </c>
      <c r="E322" s="56">
        <f t="shared" si="14"/>
        <v>-1004499.9999999959</v>
      </c>
      <c r="F322" s="57"/>
      <c r="G322" s="56">
        <f t="shared" si="16"/>
        <v>3102799.9999999963</v>
      </c>
    </row>
    <row r="323" spans="2:7">
      <c r="B323" s="76">
        <v>42725</v>
      </c>
      <c r="C323" s="78">
        <v>1657.97</v>
      </c>
      <c r="D323" s="55">
        <f t="shared" si="15"/>
        <v>-17.220000000000027</v>
      </c>
      <c r="E323" s="56">
        <f t="shared" si="14"/>
        <v>-861000.0000000014</v>
      </c>
      <c r="F323" s="57"/>
      <c r="G323" s="56">
        <f t="shared" si="16"/>
        <v>3102799.9999999963</v>
      </c>
    </row>
    <row r="324" spans="2:7">
      <c r="B324" s="76">
        <v>42724</v>
      </c>
      <c r="C324" s="78">
        <v>1670.8</v>
      </c>
      <c r="D324" s="55">
        <f t="shared" si="15"/>
        <v>-12.829999999999927</v>
      </c>
      <c r="E324" s="56">
        <f t="shared" si="14"/>
        <v>-641499.99999999639</v>
      </c>
      <c r="F324" s="57"/>
      <c r="G324" s="56">
        <f t="shared" si="16"/>
        <v>3102799.9999999963</v>
      </c>
    </row>
    <row r="325" spans="2:7">
      <c r="B325" s="76">
        <v>42723</v>
      </c>
      <c r="C325" s="78">
        <v>1680.95</v>
      </c>
      <c r="D325" s="55">
        <f t="shared" si="15"/>
        <v>-10.150000000000091</v>
      </c>
      <c r="E325" s="56">
        <f t="shared" si="14"/>
        <v>-507500.00000000454</v>
      </c>
      <c r="F325" s="57"/>
      <c r="G325" s="56">
        <f t="shared" si="16"/>
        <v>3102799.9999999963</v>
      </c>
    </row>
    <row r="326" spans="2:7">
      <c r="B326" s="76">
        <v>42722</v>
      </c>
      <c r="C326" s="78">
        <v>1668.05</v>
      </c>
      <c r="D326" s="55">
        <f t="shared" si="15"/>
        <v>12.900000000000091</v>
      </c>
      <c r="E326" s="56">
        <f t="shared" si="14"/>
        <v>645000.00000000454</v>
      </c>
      <c r="F326" s="57"/>
      <c r="G326" s="56">
        <f t="shared" si="16"/>
        <v>3102799.9999999963</v>
      </c>
    </row>
    <row r="327" spans="2:7">
      <c r="B327" s="76">
        <v>42721</v>
      </c>
      <c r="C327" s="78">
        <v>1676.3</v>
      </c>
      <c r="D327" s="55">
        <f t="shared" si="15"/>
        <v>-8.25</v>
      </c>
      <c r="E327" s="56">
        <f t="shared" si="14"/>
        <v>-412500</v>
      </c>
      <c r="F327" s="57"/>
      <c r="G327" s="56">
        <f t="shared" si="16"/>
        <v>3102799.9999999963</v>
      </c>
    </row>
    <row r="328" spans="2:7">
      <c r="B328" s="76">
        <v>42720</v>
      </c>
      <c r="C328" s="78">
        <v>1662.3</v>
      </c>
      <c r="D328" s="55">
        <f t="shared" si="15"/>
        <v>14</v>
      </c>
      <c r="E328" s="56">
        <f t="shared" si="14"/>
        <v>700000</v>
      </c>
      <c r="F328" s="57"/>
      <c r="G328" s="56">
        <f t="shared" si="16"/>
        <v>3102799.9999999963</v>
      </c>
    </row>
    <row r="329" spans="2:7">
      <c r="B329" s="76">
        <v>42719</v>
      </c>
      <c r="C329" s="78">
        <v>1676.65</v>
      </c>
      <c r="D329" s="55">
        <f t="shared" si="15"/>
        <v>-14.350000000000136</v>
      </c>
      <c r="E329" s="56">
        <f t="shared" ref="E329:E392" si="17">$J$8*D329</f>
        <v>-717500.00000000687</v>
      </c>
      <c r="F329" s="57"/>
      <c r="G329" s="56">
        <f t="shared" si="16"/>
        <v>3102799.9999999963</v>
      </c>
    </row>
    <row r="330" spans="2:7">
      <c r="B330" s="76">
        <v>42718</v>
      </c>
      <c r="C330" s="78">
        <v>1637.85</v>
      </c>
      <c r="D330" s="55">
        <f t="shared" ref="D330:D393" si="18">C329-C330</f>
        <v>38.800000000000182</v>
      </c>
      <c r="E330" s="56">
        <f t="shared" si="17"/>
        <v>1940000.0000000091</v>
      </c>
      <c r="F330" s="57"/>
      <c r="G330" s="56">
        <f t="shared" ref="G330:G393" si="19">-PERCENTILE(E330:E590,1-$J$7)</f>
        <v>3102799.9999999963</v>
      </c>
    </row>
    <row r="331" spans="2:7">
      <c r="B331" s="76">
        <v>42717</v>
      </c>
      <c r="C331" s="78">
        <v>1651.36</v>
      </c>
      <c r="D331" s="55">
        <f t="shared" si="18"/>
        <v>-13.509999999999991</v>
      </c>
      <c r="E331" s="56">
        <f t="shared" si="17"/>
        <v>-675499.99999999953</v>
      </c>
      <c r="F331" s="57"/>
      <c r="G331" s="56">
        <f t="shared" si="19"/>
        <v>3102799.9999999963</v>
      </c>
    </row>
    <row r="332" spans="2:7">
      <c r="B332" s="76">
        <v>42716</v>
      </c>
      <c r="C332" s="78">
        <v>1640.85</v>
      </c>
      <c r="D332" s="55">
        <f t="shared" si="18"/>
        <v>10.509999999999991</v>
      </c>
      <c r="E332" s="56">
        <f t="shared" si="17"/>
        <v>525499.99999999953</v>
      </c>
      <c r="F332" s="57"/>
      <c r="G332" s="56">
        <f t="shared" si="19"/>
        <v>3102799.9999999963</v>
      </c>
    </row>
    <row r="333" spans="2:7">
      <c r="B333" s="76">
        <v>42715</v>
      </c>
      <c r="C333" s="78">
        <v>1623.82</v>
      </c>
      <c r="D333" s="55">
        <f t="shared" si="18"/>
        <v>17.029999999999973</v>
      </c>
      <c r="E333" s="56">
        <f t="shared" si="17"/>
        <v>851499.9999999986</v>
      </c>
      <c r="F333" s="57"/>
      <c r="G333" s="56">
        <f t="shared" si="19"/>
        <v>3102799.9999999963</v>
      </c>
    </row>
    <row r="334" spans="2:7">
      <c r="B334" s="76">
        <v>42714</v>
      </c>
      <c r="C334" s="78">
        <v>1658.3</v>
      </c>
      <c r="D334" s="55">
        <f t="shared" si="18"/>
        <v>-34.480000000000018</v>
      </c>
      <c r="E334" s="56">
        <f t="shared" si="17"/>
        <v>-1724000.0000000009</v>
      </c>
      <c r="F334" s="57"/>
      <c r="G334" s="56">
        <f t="shared" si="19"/>
        <v>3102799.9999999963</v>
      </c>
    </row>
    <row r="335" spans="2:7">
      <c r="B335" s="76">
        <v>42713</v>
      </c>
      <c r="C335" s="78">
        <v>1623.79</v>
      </c>
      <c r="D335" s="55">
        <f t="shared" si="18"/>
        <v>34.509999999999991</v>
      </c>
      <c r="E335" s="56">
        <f t="shared" si="17"/>
        <v>1725499.9999999995</v>
      </c>
      <c r="F335" s="57"/>
      <c r="G335" s="56">
        <f t="shared" si="19"/>
        <v>3102799.9999999963</v>
      </c>
    </row>
    <row r="336" spans="2:7">
      <c r="B336" s="76">
        <v>42712</v>
      </c>
      <c r="C336" s="78">
        <v>1614.69</v>
      </c>
      <c r="D336" s="55">
        <f t="shared" si="18"/>
        <v>9.0999999999999091</v>
      </c>
      <c r="E336" s="56">
        <f t="shared" si="17"/>
        <v>454999.99999999546</v>
      </c>
      <c r="F336" s="57"/>
      <c r="G336" s="56">
        <f t="shared" si="19"/>
        <v>3102799.9999999963</v>
      </c>
    </row>
    <row r="337" spans="2:7">
      <c r="B337" s="76">
        <v>42711</v>
      </c>
      <c r="C337" s="78">
        <v>1609.16</v>
      </c>
      <c r="D337" s="55">
        <f t="shared" si="18"/>
        <v>5.5299999999999727</v>
      </c>
      <c r="E337" s="56">
        <f t="shared" si="17"/>
        <v>276499.99999999866</v>
      </c>
      <c r="F337" s="57"/>
      <c r="G337" s="56">
        <f t="shared" si="19"/>
        <v>3102799.9999999963</v>
      </c>
    </row>
    <row r="338" spans="2:7">
      <c r="B338" s="76">
        <v>42710</v>
      </c>
      <c r="C338" s="78">
        <v>1650.72</v>
      </c>
      <c r="D338" s="55">
        <f t="shared" si="18"/>
        <v>-41.559999999999945</v>
      </c>
      <c r="E338" s="56">
        <f t="shared" si="17"/>
        <v>-2077999.9999999972</v>
      </c>
      <c r="F338" s="57"/>
      <c r="G338" s="56">
        <f t="shared" si="19"/>
        <v>3102799.9999999963</v>
      </c>
    </row>
    <row r="339" spans="2:7">
      <c r="B339" s="76">
        <v>42709</v>
      </c>
      <c r="C339" s="78">
        <v>1626.88</v>
      </c>
      <c r="D339" s="55">
        <f t="shared" si="18"/>
        <v>23.839999999999918</v>
      </c>
      <c r="E339" s="56">
        <f t="shared" si="17"/>
        <v>1191999.9999999958</v>
      </c>
      <c r="F339" s="57"/>
      <c r="G339" s="56">
        <f t="shared" si="19"/>
        <v>3102799.9999999963</v>
      </c>
    </row>
    <row r="340" spans="2:7">
      <c r="B340" s="76">
        <v>42708</v>
      </c>
      <c r="C340" s="78">
        <v>1656.74</v>
      </c>
      <c r="D340" s="55">
        <f t="shared" si="18"/>
        <v>-29.8599999999999</v>
      </c>
      <c r="E340" s="56">
        <f t="shared" si="17"/>
        <v>-1492999.9999999951</v>
      </c>
      <c r="F340" s="57"/>
      <c r="G340" s="56">
        <f t="shared" si="19"/>
        <v>3102799.9999999963</v>
      </c>
    </row>
    <row r="341" spans="2:7">
      <c r="B341" s="76">
        <v>42707</v>
      </c>
      <c r="C341" s="78">
        <v>1740.39</v>
      </c>
      <c r="D341" s="55">
        <f t="shared" si="18"/>
        <v>-83.650000000000091</v>
      </c>
      <c r="E341" s="56">
        <f t="shared" si="17"/>
        <v>-4182500.0000000047</v>
      </c>
      <c r="F341" s="57"/>
      <c r="G341" s="56">
        <f t="shared" si="19"/>
        <v>3102799.9999999963</v>
      </c>
    </row>
    <row r="342" spans="2:7">
      <c r="B342" s="76">
        <v>42706</v>
      </c>
      <c r="C342" s="78">
        <v>1782.3</v>
      </c>
      <c r="D342" s="55">
        <f t="shared" si="18"/>
        <v>-41.909999999999854</v>
      </c>
      <c r="E342" s="56">
        <f t="shared" si="17"/>
        <v>-2095499.9999999928</v>
      </c>
      <c r="F342" s="57"/>
      <c r="G342" s="56">
        <f t="shared" si="19"/>
        <v>2408399.9999999995</v>
      </c>
    </row>
    <row r="343" spans="2:7">
      <c r="B343" s="76">
        <v>42705</v>
      </c>
      <c r="C343" s="78">
        <v>1803.69</v>
      </c>
      <c r="D343" s="55">
        <f t="shared" si="18"/>
        <v>-21.3900000000001</v>
      </c>
      <c r="E343" s="56">
        <f t="shared" si="17"/>
        <v>-1069500.0000000049</v>
      </c>
      <c r="F343" s="57"/>
      <c r="G343" s="56">
        <f t="shared" si="19"/>
        <v>2408399.9999999995</v>
      </c>
    </row>
    <row r="344" spans="2:7">
      <c r="B344" s="76">
        <v>42704</v>
      </c>
      <c r="C344" s="78">
        <v>1778.85</v>
      </c>
      <c r="D344" s="55">
        <f t="shared" si="18"/>
        <v>24.840000000000146</v>
      </c>
      <c r="E344" s="56">
        <f t="shared" si="17"/>
        <v>1242000.0000000072</v>
      </c>
      <c r="F344" s="57"/>
      <c r="G344" s="56">
        <f t="shared" si="19"/>
        <v>2408399.9999999995</v>
      </c>
    </row>
    <row r="345" spans="2:7">
      <c r="B345" s="76">
        <v>42703</v>
      </c>
      <c r="C345" s="78">
        <v>1811.38</v>
      </c>
      <c r="D345" s="55">
        <f t="shared" si="18"/>
        <v>-32.5300000000002</v>
      </c>
      <c r="E345" s="56">
        <f t="shared" si="17"/>
        <v>-1626500.00000001</v>
      </c>
      <c r="F345" s="57"/>
      <c r="G345" s="56">
        <f t="shared" si="19"/>
        <v>2408399.9999999995</v>
      </c>
    </row>
    <row r="346" spans="2:7">
      <c r="B346" s="76">
        <v>42702</v>
      </c>
      <c r="C346" s="78">
        <v>1788.72</v>
      </c>
      <c r="D346" s="55">
        <f t="shared" si="18"/>
        <v>22.660000000000082</v>
      </c>
      <c r="E346" s="56">
        <f t="shared" si="17"/>
        <v>1133000.0000000042</v>
      </c>
      <c r="F346" s="57"/>
      <c r="G346" s="56">
        <f t="shared" si="19"/>
        <v>2408399.9999999995</v>
      </c>
    </row>
    <row r="347" spans="2:7">
      <c r="B347" s="76">
        <v>42701</v>
      </c>
      <c r="C347" s="78">
        <v>1819.8</v>
      </c>
      <c r="D347" s="55">
        <f t="shared" si="18"/>
        <v>-31.079999999999927</v>
      </c>
      <c r="E347" s="56">
        <f t="shared" si="17"/>
        <v>-1553999.9999999963</v>
      </c>
      <c r="F347" s="57"/>
      <c r="G347" s="56">
        <f t="shared" si="19"/>
        <v>2408399.9999999995</v>
      </c>
    </row>
    <row r="348" spans="2:7">
      <c r="B348" s="76">
        <v>42700</v>
      </c>
      <c r="C348" s="78">
        <v>1833.67</v>
      </c>
      <c r="D348" s="55">
        <f t="shared" si="18"/>
        <v>-13.870000000000118</v>
      </c>
      <c r="E348" s="56">
        <f t="shared" si="17"/>
        <v>-693500.00000000594</v>
      </c>
      <c r="F348" s="57"/>
      <c r="G348" s="56">
        <f t="shared" si="19"/>
        <v>2408399.9999999995</v>
      </c>
    </row>
    <row r="349" spans="2:7">
      <c r="B349" s="76">
        <v>42699</v>
      </c>
      <c r="C349" s="78">
        <v>1815.25</v>
      </c>
      <c r="D349" s="55">
        <f t="shared" si="18"/>
        <v>18.420000000000073</v>
      </c>
      <c r="E349" s="56">
        <f t="shared" si="17"/>
        <v>921000.00000000361</v>
      </c>
      <c r="F349" s="57"/>
      <c r="G349" s="56">
        <f t="shared" si="19"/>
        <v>2408399.9999999995</v>
      </c>
    </row>
    <row r="350" spans="2:7">
      <c r="B350" s="76">
        <v>42698</v>
      </c>
      <c r="C350" s="78">
        <v>1855.57</v>
      </c>
      <c r="D350" s="55">
        <f t="shared" si="18"/>
        <v>-40.319999999999936</v>
      </c>
      <c r="E350" s="56">
        <f t="shared" si="17"/>
        <v>-2015999.9999999967</v>
      </c>
      <c r="F350" s="57"/>
      <c r="G350" s="56">
        <f t="shared" si="19"/>
        <v>2408399.9999999995</v>
      </c>
    </row>
    <row r="351" spans="2:7">
      <c r="B351" s="76">
        <v>42697</v>
      </c>
      <c r="C351" s="78">
        <v>1870.2</v>
      </c>
      <c r="D351" s="55">
        <f t="shared" si="18"/>
        <v>-14.630000000000109</v>
      </c>
      <c r="E351" s="56">
        <f t="shared" si="17"/>
        <v>-731500.00000000547</v>
      </c>
      <c r="F351" s="57"/>
      <c r="G351" s="56">
        <f t="shared" si="19"/>
        <v>2408399.9999999995</v>
      </c>
    </row>
    <row r="352" spans="2:7">
      <c r="B352" s="76">
        <v>42696</v>
      </c>
      <c r="C352" s="78">
        <v>1817.71</v>
      </c>
      <c r="D352" s="55">
        <f t="shared" si="18"/>
        <v>52.490000000000009</v>
      </c>
      <c r="E352" s="56">
        <f t="shared" si="17"/>
        <v>2624500.0000000005</v>
      </c>
      <c r="F352" s="57"/>
      <c r="G352" s="56">
        <f t="shared" si="19"/>
        <v>2408399.9999999995</v>
      </c>
    </row>
    <row r="353" spans="2:7">
      <c r="B353" s="76">
        <v>42695</v>
      </c>
      <c r="C353" s="78">
        <v>1875.25</v>
      </c>
      <c r="D353" s="55">
        <f t="shared" si="18"/>
        <v>-57.539999999999964</v>
      </c>
      <c r="E353" s="56">
        <f t="shared" si="17"/>
        <v>-2876999.9999999981</v>
      </c>
      <c r="F353" s="57"/>
      <c r="G353" s="56">
        <f t="shared" si="19"/>
        <v>2408399.9999999995</v>
      </c>
    </row>
    <row r="354" spans="2:7">
      <c r="B354" s="76">
        <v>42694</v>
      </c>
      <c r="C354" s="78">
        <v>1900.2</v>
      </c>
      <c r="D354" s="55">
        <f t="shared" si="18"/>
        <v>-24.950000000000045</v>
      </c>
      <c r="E354" s="56">
        <f t="shared" si="17"/>
        <v>-1247500.0000000023</v>
      </c>
      <c r="F354" s="57"/>
      <c r="G354" s="56">
        <f t="shared" si="19"/>
        <v>2039899.9999999998</v>
      </c>
    </row>
    <row r="355" spans="2:7">
      <c r="B355" s="76">
        <v>42693</v>
      </c>
      <c r="C355" s="78">
        <v>1882.96</v>
      </c>
      <c r="D355" s="55">
        <f t="shared" si="18"/>
        <v>17.240000000000009</v>
      </c>
      <c r="E355" s="56">
        <f t="shared" si="17"/>
        <v>862000.00000000047</v>
      </c>
      <c r="F355" s="57"/>
      <c r="G355" s="56">
        <f t="shared" si="19"/>
        <v>2039899.9999999998</v>
      </c>
    </row>
    <row r="356" spans="2:7">
      <c r="B356" s="76">
        <v>42692</v>
      </c>
      <c r="C356" s="78">
        <v>1826.1</v>
      </c>
      <c r="D356" s="55">
        <f t="shared" si="18"/>
        <v>56.860000000000127</v>
      </c>
      <c r="E356" s="56">
        <f t="shared" si="17"/>
        <v>2843000.0000000065</v>
      </c>
      <c r="F356" s="57"/>
      <c r="G356" s="56">
        <f t="shared" si="19"/>
        <v>2039899.9999999998</v>
      </c>
    </row>
    <row r="357" spans="2:7">
      <c r="B357" s="76">
        <v>42691</v>
      </c>
      <c r="C357" s="78">
        <v>1825.55</v>
      </c>
      <c r="D357" s="55">
        <f t="shared" si="18"/>
        <v>0.54999999999995453</v>
      </c>
      <c r="E357" s="56">
        <f t="shared" si="17"/>
        <v>27499.999999997726</v>
      </c>
      <c r="F357" s="57"/>
      <c r="G357" s="56">
        <f t="shared" si="19"/>
        <v>2039899.9999999998</v>
      </c>
    </row>
    <row r="358" spans="2:7">
      <c r="B358" s="76">
        <v>42690</v>
      </c>
      <c r="C358" s="78">
        <v>1835.52</v>
      </c>
      <c r="D358" s="55">
        <f t="shared" si="18"/>
        <v>-9.9700000000000273</v>
      </c>
      <c r="E358" s="56">
        <f t="shared" si="17"/>
        <v>-498500.00000000134</v>
      </c>
      <c r="F358" s="57"/>
      <c r="G358" s="56">
        <f t="shared" si="19"/>
        <v>2039899.9999999998</v>
      </c>
    </row>
    <row r="359" spans="2:7">
      <c r="B359" s="76">
        <v>42689</v>
      </c>
      <c r="C359" s="78">
        <v>1788.4</v>
      </c>
      <c r="D359" s="55">
        <f t="shared" si="18"/>
        <v>47.119999999999891</v>
      </c>
      <c r="E359" s="56">
        <f t="shared" si="17"/>
        <v>2355999.9999999944</v>
      </c>
      <c r="F359" s="57"/>
      <c r="G359" s="56">
        <f t="shared" si="19"/>
        <v>2039899.9999999998</v>
      </c>
    </row>
    <row r="360" spans="2:7">
      <c r="B360" s="76">
        <v>42688</v>
      </c>
      <c r="C360" s="78">
        <v>1827.15</v>
      </c>
      <c r="D360" s="55">
        <f t="shared" si="18"/>
        <v>-38.75</v>
      </c>
      <c r="E360" s="56">
        <f t="shared" si="17"/>
        <v>-1937500</v>
      </c>
      <c r="F360" s="57"/>
      <c r="G360" s="56">
        <f t="shared" si="19"/>
        <v>2039899.9999999998</v>
      </c>
    </row>
    <row r="361" spans="2:7">
      <c r="B361" s="76">
        <v>42687</v>
      </c>
      <c r="C361" s="78">
        <v>1774.45</v>
      </c>
      <c r="D361" s="55">
        <f t="shared" si="18"/>
        <v>52.700000000000045</v>
      </c>
      <c r="E361" s="56">
        <f t="shared" si="17"/>
        <v>2635000.0000000023</v>
      </c>
      <c r="F361" s="57"/>
      <c r="G361" s="56">
        <f t="shared" si="19"/>
        <v>2039899.9999999998</v>
      </c>
    </row>
    <row r="362" spans="2:7">
      <c r="B362" s="76">
        <v>42686</v>
      </c>
      <c r="C362" s="78">
        <v>1759.13</v>
      </c>
      <c r="D362" s="55">
        <f t="shared" si="18"/>
        <v>15.319999999999936</v>
      </c>
      <c r="E362" s="56">
        <f t="shared" si="17"/>
        <v>765999.99999999686</v>
      </c>
      <c r="F362" s="57"/>
      <c r="G362" s="56">
        <f t="shared" si="19"/>
        <v>2039899.9999999998</v>
      </c>
    </row>
    <row r="363" spans="2:7">
      <c r="B363" s="76">
        <v>42685</v>
      </c>
      <c r="C363" s="78">
        <v>1828.63</v>
      </c>
      <c r="D363" s="55">
        <f t="shared" si="18"/>
        <v>-69.5</v>
      </c>
      <c r="E363" s="56">
        <f t="shared" si="17"/>
        <v>-3475000</v>
      </c>
      <c r="F363" s="57"/>
      <c r="G363" s="56">
        <f t="shared" si="19"/>
        <v>2039899.9999999998</v>
      </c>
    </row>
    <row r="364" spans="2:7">
      <c r="B364" s="76">
        <v>42684</v>
      </c>
      <c r="C364" s="78">
        <v>1897.46</v>
      </c>
      <c r="D364" s="55">
        <f t="shared" si="18"/>
        <v>-68.829999999999927</v>
      </c>
      <c r="E364" s="56">
        <f t="shared" si="17"/>
        <v>-3441499.9999999963</v>
      </c>
      <c r="F364" s="57"/>
      <c r="G364" s="56">
        <f t="shared" si="19"/>
        <v>1898999.9999999958</v>
      </c>
    </row>
    <row r="365" spans="2:7">
      <c r="B365" s="76">
        <v>42683</v>
      </c>
      <c r="C365" s="78">
        <v>1852.07</v>
      </c>
      <c r="D365" s="55">
        <f t="shared" si="18"/>
        <v>45.3900000000001</v>
      </c>
      <c r="E365" s="56">
        <f t="shared" si="17"/>
        <v>2269500.0000000051</v>
      </c>
      <c r="F365" s="57"/>
      <c r="G365" s="56">
        <f t="shared" si="19"/>
        <v>1760999.9999999965</v>
      </c>
    </row>
    <row r="366" spans="2:7">
      <c r="B366" s="76">
        <v>42682</v>
      </c>
      <c r="C366" s="78">
        <v>1823.9</v>
      </c>
      <c r="D366" s="55">
        <f t="shared" si="18"/>
        <v>28.169999999999845</v>
      </c>
      <c r="E366" s="56">
        <f t="shared" si="17"/>
        <v>1408499.9999999923</v>
      </c>
      <c r="F366" s="57"/>
      <c r="G366" s="56">
        <f t="shared" si="19"/>
        <v>1760999.9999999965</v>
      </c>
    </row>
    <row r="367" spans="2:7">
      <c r="B367" s="76">
        <v>42681</v>
      </c>
      <c r="C367" s="78">
        <v>1791.25</v>
      </c>
      <c r="D367" s="55">
        <f t="shared" si="18"/>
        <v>32.650000000000091</v>
      </c>
      <c r="E367" s="56">
        <f t="shared" si="17"/>
        <v>1632500.0000000047</v>
      </c>
      <c r="F367" s="57"/>
      <c r="G367" s="56">
        <f t="shared" si="19"/>
        <v>1760999.9999999965</v>
      </c>
    </row>
    <row r="368" spans="2:7">
      <c r="B368" s="76">
        <v>42680</v>
      </c>
      <c r="C368" s="78">
        <v>1785.55</v>
      </c>
      <c r="D368" s="55">
        <f t="shared" si="18"/>
        <v>5.7000000000000455</v>
      </c>
      <c r="E368" s="56">
        <f t="shared" si="17"/>
        <v>285000.00000000227</v>
      </c>
      <c r="F368" s="57"/>
      <c r="G368" s="56">
        <f t="shared" si="19"/>
        <v>1760999.9999999965</v>
      </c>
    </row>
    <row r="369" spans="2:7">
      <c r="B369" s="76">
        <v>42679</v>
      </c>
      <c r="C369" s="78">
        <v>1766.02</v>
      </c>
      <c r="D369" s="55">
        <f t="shared" si="18"/>
        <v>19.529999999999973</v>
      </c>
      <c r="E369" s="56">
        <f t="shared" si="17"/>
        <v>976499.9999999986</v>
      </c>
      <c r="F369" s="57"/>
      <c r="G369" s="56">
        <f t="shared" si="19"/>
        <v>1760999.9999999965</v>
      </c>
    </row>
    <row r="370" spans="2:7">
      <c r="B370" s="76">
        <v>42678</v>
      </c>
      <c r="C370" s="78">
        <v>1746.68</v>
      </c>
      <c r="D370" s="55">
        <f t="shared" si="18"/>
        <v>19.339999999999918</v>
      </c>
      <c r="E370" s="56">
        <f t="shared" si="17"/>
        <v>966999.99999999593</v>
      </c>
      <c r="F370" s="57"/>
      <c r="G370" s="56">
        <f t="shared" si="19"/>
        <v>1760999.9999999965</v>
      </c>
    </row>
    <row r="371" spans="2:7">
      <c r="B371" s="76">
        <v>42677</v>
      </c>
      <c r="C371" s="78">
        <v>1763.92</v>
      </c>
      <c r="D371" s="55">
        <f t="shared" si="18"/>
        <v>-17.240000000000009</v>
      </c>
      <c r="E371" s="56">
        <f t="shared" si="17"/>
        <v>-862000.00000000047</v>
      </c>
      <c r="F371" s="57"/>
      <c r="G371" s="56">
        <f t="shared" si="19"/>
        <v>1760999.9999999965</v>
      </c>
    </row>
    <row r="372" spans="2:7">
      <c r="B372" s="76">
        <v>42676</v>
      </c>
      <c r="C372" s="78">
        <v>1793.27</v>
      </c>
      <c r="D372" s="55">
        <f t="shared" si="18"/>
        <v>-29.349999999999909</v>
      </c>
      <c r="E372" s="56">
        <f t="shared" si="17"/>
        <v>-1467499.9999999953</v>
      </c>
      <c r="F372" s="57"/>
      <c r="G372" s="56">
        <f t="shared" si="19"/>
        <v>1760999.9999999965</v>
      </c>
    </row>
    <row r="373" spans="2:7">
      <c r="B373" s="76">
        <v>42675</v>
      </c>
      <c r="C373" s="78">
        <v>1740.95</v>
      </c>
      <c r="D373" s="55">
        <f t="shared" si="18"/>
        <v>52.319999999999936</v>
      </c>
      <c r="E373" s="56">
        <f t="shared" si="17"/>
        <v>2615999.9999999967</v>
      </c>
      <c r="F373" s="57"/>
      <c r="G373" s="56">
        <f t="shared" si="19"/>
        <v>1760999.9999999965</v>
      </c>
    </row>
    <row r="374" spans="2:7">
      <c r="B374" s="76">
        <v>42674</v>
      </c>
      <c r="C374" s="78">
        <v>1719.45</v>
      </c>
      <c r="D374" s="55">
        <f t="shared" si="18"/>
        <v>21.5</v>
      </c>
      <c r="E374" s="56">
        <f t="shared" si="17"/>
        <v>1075000</v>
      </c>
      <c r="F374" s="57"/>
      <c r="G374" s="56">
        <f t="shared" si="19"/>
        <v>1760999.9999999965</v>
      </c>
    </row>
    <row r="375" spans="2:7">
      <c r="B375" s="76">
        <v>42673</v>
      </c>
      <c r="C375" s="78">
        <v>1663.95</v>
      </c>
      <c r="D375" s="55">
        <f t="shared" si="18"/>
        <v>55.5</v>
      </c>
      <c r="E375" s="56">
        <f t="shared" si="17"/>
        <v>2775000</v>
      </c>
      <c r="F375" s="57"/>
      <c r="G375" s="56">
        <f t="shared" si="19"/>
        <v>1760999.9999999965</v>
      </c>
    </row>
    <row r="376" spans="2:7">
      <c r="B376" s="76">
        <v>42672</v>
      </c>
      <c r="C376" s="78">
        <v>1646.52</v>
      </c>
      <c r="D376" s="55">
        <f t="shared" si="18"/>
        <v>17.430000000000064</v>
      </c>
      <c r="E376" s="56">
        <f t="shared" si="17"/>
        <v>871500.00000000314</v>
      </c>
      <c r="F376" s="57"/>
      <c r="G376" s="56">
        <f t="shared" si="19"/>
        <v>1760999.9999999965</v>
      </c>
    </row>
    <row r="377" spans="2:7">
      <c r="B377" s="76">
        <v>42671</v>
      </c>
      <c r="C377" s="78">
        <v>1661.72</v>
      </c>
      <c r="D377" s="55">
        <f t="shared" si="18"/>
        <v>-15.200000000000045</v>
      </c>
      <c r="E377" s="56">
        <f t="shared" si="17"/>
        <v>-760000.00000000233</v>
      </c>
      <c r="F377" s="57"/>
      <c r="G377" s="56">
        <f t="shared" si="19"/>
        <v>1760999.9999999965</v>
      </c>
    </row>
    <row r="378" spans="2:7">
      <c r="B378" s="76">
        <v>42670</v>
      </c>
      <c r="C378" s="78">
        <v>1659.4</v>
      </c>
      <c r="D378" s="55">
        <f t="shared" si="18"/>
        <v>2.3199999999999363</v>
      </c>
      <c r="E378" s="56">
        <f t="shared" si="17"/>
        <v>115999.99999999681</v>
      </c>
      <c r="F378" s="57"/>
      <c r="G378" s="56">
        <f t="shared" si="19"/>
        <v>1760999.9999999965</v>
      </c>
    </row>
    <row r="379" spans="2:7">
      <c r="B379" s="76">
        <v>42669</v>
      </c>
      <c r="C379" s="78">
        <v>1619.38</v>
      </c>
      <c r="D379" s="55">
        <f t="shared" si="18"/>
        <v>40.019999999999982</v>
      </c>
      <c r="E379" s="56">
        <f t="shared" si="17"/>
        <v>2000999.9999999991</v>
      </c>
      <c r="F379" s="57"/>
      <c r="G379" s="56">
        <f t="shared" si="19"/>
        <v>1760999.9999999965</v>
      </c>
    </row>
    <row r="380" spans="2:7">
      <c r="B380" s="76">
        <v>42668</v>
      </c>
      <c r="C380" s="78">
        <v>1627.05</v>
      </c>
      <c r="D380" s="55">
        <f t="shared" si="18"/>
        <v>-7.6699999999998454</v>
      </c>
      <c r="E380" s="56">
        <f t="shared" si="17"/>
        <v>-383499.99999999226</v>
      </c>
      <c r="F380" s="57"/>
      <c r="G380" s="56">
        <f t="shared" si="19"/>
        <v>1760999.9999999965</v>
      </c>
    </row>
    <row r="381" spans="2:7">
      <c r="B381" s="76">
        <v>42667</v>
      </c>
      <c r="C381" s="78">
        <v>1615.95</v>
      </c>
      <c r="D381" s="55">
        <f t="shared" si="18"/>
        <v>11.099999999999909</v>
      </c>
      <c r="E381" s="56">
        <f t="shared" si="17"/>
        <v>554999.99999999546</v>
      </c>
      <c r="F381" s="57"/>
      <c r="G381" s="56">
        <f t="shared" si="19"/>
        <v>1760999.9999999965</v>
      </c>
    </row>
    <row r="382" spans="2:7">
      <c r="B382" s="76">
        <v>42666</v>
      </c>
      <c r="C382" s="78">
        <v>1613.47</v>
      </c>
      <c r="D382" s="55">
        <f t="shared" si="18"/>
        <v>2.4800000000000182</v>
      </c>
      <c r="E382" s="56">
        <f t="shared" si="17"/>
        <v>124000.0000000009</v>
      </c>
      <c r="F382" s="57"/>
      <c r="G382" s="56">
        <f t="shared" si="19"/>
        <v>1760999.9999999965</v>
      </c>
    </row>
    <row r="383" spans="2:7">
      <c r="B383" s="76">
        <v>42665</v>
      </c>
      <c r="C383" s="78">
        <v>1619.32</v>
      </c>
      <c r="D383" s="55">
        <f t="shared" si="18"/>
        <v>-5.8499999999999091</v>
      </c>
      <c r="E383" s="56">
        <f t="shared" si="17"/>
        <v>-292499.99999999546</v>
      </c>
      <c r="F383" s="57"/>
      <c r="G383" s="56">
        <f t="shared" si="19"/>
        <v>1760999.9999999965</v>
      </c>
    </row>
    <row r="384" spans="2:7">
      <c r="B384" s="76">
        <v>42664</v>
      </c>
      <c r="C384" s="78">
        <v>1614.02</v>
      </c>
      <c r="D384" s="55">
        <f t="shared" si="18"/>
        <v>5.2999999999999545</v>
      </c>
      <c r="E384" s="56">
        <f t="shared" si="17"/>
        <v>264999.99999999773</v>
      </c>
      <c r="F384" s="57"/>
      <c r="G384" s="56">
        <f t="shared" si="19"/>
        <v>1760999.9999999965</v>
      </c>
    </row>
    <row r="385" spans="2:7">
      <c r="B385" s="76">
        <v>42663</v>
      </c>
      <c r="C385" s="78">
        <v>1601.33</v>
      </c>
      <c r="D385" s="55">
        <f t="shared" si="18"/>
        <v>12.690000000000055</v>
      </c>
      <c r="E385" s="56">
        <f t="shared" si="17"/>
        <v>634500.00000000268</v>
      </c>
      <c r="F385" s="57"/>
      <c r="G385" s="56">
        <f t="shared" si="19"/>
        <v>1760999.9999999965</v>
      </c>
    </row>
    <row r="386" spans="2:7">
      <c r="B386" s="76">
        <v>42662</v>
      </c>
      <c r="C386" s="78">
        <v>1590.55</v>
      </c>
      <c r="D386" s="55">
        <f t="shared" si="18"/>
        <v>10.779999999999973</v>
      </c>
      <c r="E386" s="56">
        <f t="shared" si="17"/>
        <v>538999.9999999986</v>
      </c>
      <c r="F386" s="57"/>
      <c r="G386" s="56">
        <f t="shared" si="19"/>
        <v>1760999.9999999965</v>
      </c>
    </row>
    <row r="387" spans="2:7">
      <c r="B387" s="76">
        <v>42661</v>
      </c>
      <c r="C387" s="78">
        <v>1600.4</v>
      </c>
      <c r="D387" s="55">
        <f t="shared" si="18"/>
        <v>-9.8500000000001364</v>
      </c>
      <c r="E387" s="56">
        <f t="shared" si="17"/>
        <v>-492500.00000000681</v>
      </c>
      <c r="F387" s="57"/>
      <c r="G387" s="56">
        <f t="shared" si="19"/>
        <v>1760999.9999999965</v>
      </c>
    </row>
    <row r="388" spans="2:7">
      <c r="B388" s="76">
        <v>42660</v>
      </c>
      <c r="C388" s="78">
        <v>1588.5</v>
      </c>
      <c r="D388" s="55">
        <f t="shared" si="18"/>
        <v>11.900000000000091</v>
      </c>
      <c r="E388" s="56">
        <f t="shared" si="17"/>
        <v>595000.00000000454</v>
      </c>
      <c r="F388" s="57"/>
      <c r="G388" s="56">
        <f t="shared" si="19"/>
        <v>1760999.9999999965</v>
      </c>
    </row>
    <row r="389" spans="2:7">
      <c r="B389" s="76">
        <v>42659</v>
      </c>
      <c r="C389" s="78">
        <v>1604.79</v>
      </c>
      <c r="D389" s="55">
        <f t="shared" si="18"/>
        <v>-16.289999999999964</v>
      </c>
      <c r="E389" s="56">
        <f t="shared" si="17"/>
        <v>-814499.99999999814</v>
      </c>
      <c r="F389" s="57"/>
      <c r="G389" s="56">
        <f t="shared" si="19"/>
        <v>1760999.9999999965</v>
      </c>
    </row>
    <row r="390" spans="2:7">
      <c r="B390" s="76">
        <v>42658</v>
      </c>
      <c r="C390" s="78">
        <v>1593.6</v>
      </c>
      <c r="D390" s="55">
        <f t="shared" si="18"/>
        <v>11.190000000000055</v>
      </c>
      <c r="E390" s="56">
        <f t="shared" si="17"/>
        <v>559500.00000000268</v>
      </c>
      <c r="F390" s="57"/>
      <c r="G390" s="56">
        <f t="shared" si="19"/>
        <v>1760999.9999999965</v>
      </c>
    </row>
    <row r="391" spans="2:7">
      <c r="B391" s="76">
        <v>42657</v>
      </c>
      <c r="C391" s="78">
        <v>1587.23</v>
      </c>
      <c r="D391" s="55">
        <f t="shared" si="18"/>
        <v>6.3699999999998909</v>
      </c>
      <c r="E391" s="56">
        <f t="shared" si="17"/>
        <v>318499.99999999453</v>
      </c>
      <c r="F391" s="57"/>
      <c r="G391" s="56">
        <f t="shared" si="19"/>
        <v>1760999.9999999965</v>
      </c>
    </row>
    <row r="392" spans="2:7">
      <c r="B392" s="76">
        <v>42656</v>
      </c>
      <c r="C392" s="78">
        <v>1582.38</v>
      </c>
      <c r="D392" s="55">
        <f t="shared" si="18"/>
        <v>4.8499999999999091</v>
      </c>
      <c r="E392" s="56">
        <f t="shared" si="17"/>
        <v>242499.99999999546</v>
      </c>
      <c r="F392" s="57"/>
      <c r="G392" s="56">
        <f t="shared" si="19"/>
        <v>1760999.9999999965</v>
      </c>
    </row>
    <row r="393" spans="2:7">
      <c r="B393" s="76">
        <v>42655</v>
      </c>
      <c r="C393" s="78">
        <v>1567.76</v>
      </c>
      <c r="D393" s="55">
        <f t="shared" si="18"/>
        <v>14.620000000000118</v>
      </c>
      <c r="E393" s="56">
        <f t="shared" ref="E393:E456" si="20">$J$8*D393</f>
        <v>731000.00000000594</v>
      </c>
      <c r="F393" s="57"/>
      <c r="G393" s="56">
        <f t="shared" si="19"/>
        <v>1760999.9999999965</v>
      </c>
    </row>
    <row r="394" spans="2:7">
      <c r="B394" s="76">
        <v>42654</v>
      </c>
      <c r="C394" s="78">
        <v>1553.48</v>
      </c>
      <c r="D394" s="55">
        <f t="shared" ref="D394:D457" si="21">C393-C394</f>
        <v>14.279999999999973</v>
      </c>
      <c r="E394" s="56">
        <f t="shared" si="20"/>
        <v>713999.9999999986</v>
      </c>
      <c r="F394" s="57"/>
      <c r="G394" s="56">
        <f t="shared" ref="G394:G457" si="22">-PERCENTILE(E394:E654,1-$J$7)</f>
        <v>1760999.9999999965</v>
      </c>
    </row>
    <row r="395" spans="2:7">
      <c r="B395" s="76">
        <v>42653</v>
      </c>
      <c r="C395" s="78">
        <v>1544.15</v>
      </c>
      <c r="D395" s="55">
        <f t="shared" si="21"/>
        <v>9.3299999999999272</v>
      </c>
      <c r="E395" s="56">
        <f t="shared" si="20"/>
        <v>466499.99999999639</v>
      </c>
      <c r="F395" s="57"/>
      <c r="G395" s="56">
        <f t="shared" si="22"/>
        <v>1760999.9999999965</v>
      </c>
    </row>
    <row r="396" spans="2:7">
      <c r="B396" s="76">
        <v>42652</v>
      </c>
      <c r="C396" s="78">
        <v>1532.36</v>
      </c>
      <c r="D396" s="55">
        <f t="shared" si="21"/>
        <v>11.790000000000191</v>
      </c>
      <c r="E396" s="56">
        <f t="shared" si="20"/>
        <v>589500.00000000955</v>
      </c>
      <c r="F396" s="57"/>
      <c r="G396" s="56">
        <f t="shared" si="22"/>
        <v>1760999.9999999965</v>
      </c>
    </row>
    <row r="397" spans="2:7">
      <c r="B397" s="76">
        <v>42651</v>
      </c>
      <c r="C397" s="78">
        <v>1528.98</v>
      </c>
      <c r="D397" s="55">
        <f t="shared" si="21"/>
        <v>3.3799999999998818</v>
      </c>
      <c r="E397" s="56">
        <f t="shared" si="20"/>
        <v>168999.99999999409</v>
      </c>
      <c r="F397" s="57"/>
      <c r="G397" s="56">
        <f t="shared" si="22"/>
        <v>1760999.9999999965</v>
      </c>
    </row>
    <row r="398" spans="2:7">
      <c r="B398" s="76">
        <v>42650</v>
      </c>
      <c r="C398" s="78">
        <v>1515.7</v>
      </c>
      <c r="D398" s="55">
        <f t="shared" si="21"/>
        <v>13.279999999999973</v>
      </c>
      <c r="E398" s="56">
        <f t="shared" si="20"/>
        <v>663999.9999999986</v>
      </c>
      <c r="F398" s="57"/>
      <c r="G398" s="56">
        <f t="shared" si="22"/>
        <v>1760999.9999999965</v>
      </c>
    </row>
    <row r="399" spans="2:7">
      <c r="B399" s="76">
        <v>42649</v>
      </c>
      <c r="C399" s="78">
        <v>1496.2</v>
      </c>
      <c r="D399" s="55">
        <f t="shared" si="21"/>
        <v>19.5</v>
      </c>
      <c r="E399" s="56">
        <f t="shared" si="20"/>
        <v>975000</v>
      </c>
      <c r="F399" s="57"/>
      <c r="G399" s="56">
        <f t="shared" si="22"/>
        <v>1760999.9999999965</v>
      </c>
    </row>
    <row r="400" spans="2:7">
      <c r="B400" s="76">
        <v>42648</v>
      </c>
      <c r="C400" s="78">
        <v>1487.43</v>
      </c>
      <c r="D400" s="55">
        <f t="shared" si="21"/>
        <v>8.7699999999999818</v>
      </c>
      <c r="E400" s="56">
        <f t="shared" si="20"/>
        <v>438499.99999999907</v>
      </c>
      <c r="F400" s="57"/>
      <c r="G400" s="56">
        <f t="shared" si="22"/>
        <v>1760999.9999999965</v>
      </c>
    </row>
    <row r="401" spans="2:7">
      <c r="B401" s="76">
        <v>42647</v>
      </c>
      <c r="C401" s="78">
        <v>1500.18</v>
      </c>
      <c r="D401" s="55">
        <f t="shared" si="21"/>
        <v>-12.75</v>
      </c>
      <c r="E401" s="56">
        <f t="shared" si="20"/>
        <v>-637500</v>
      </c>
      <c r="F401" s="57"/>
      <c r="G401" s="56">
        <f t="shared" si="22"/>
        <v>1760999.9999999965</v>
      </c>
    </row>
    <row r="402" spans="2:7">
      <c r="B402" s="76">
        <v>42646</v>
      </c>
      <c r="C402" s="78">
        <v>1512.33</v>
      </c>
      <c r="D402" s="55">
        <f t="shared" si="21"/>
        <v>-12.149999999999864</v>
      </c>
      <c r="E402" s="56">
        <f t="shared" si="20"/>
        <v>-607499.99999999313</v>
      </c>
      <c r="F402" s="57"/>
      <c r="G402" s="56">
        <f t="shared" si="22"/>
        <v>1898999.9999999958</v>
      </c>
    </row>
    <row r="403" spans="2:7">
      <c r="B403" s="76">
        <v>42645</v>
      </c>
      <c r="C403" s="78">
        <v>1501.25</v>
      </c>
      <c r="D403" s="55">
        <f t="shared" si="21"/>
        <v>11.079999999999927</v>
      </c>
      <c r="E403" s="56">
        <f t="shared" si="20"/>
        <v>553999.99999999639</v>
      </c>
      <c r="F403" s="57"/>
      <c r="G403" s="56">
        <f t="shared" si="22"/>
        <v>1898999.9999999958</v>
      </c>
    </row>
    <row r="404" spans="2:7">
      <c r="B404" s="76">
        <v>42644</v>
      </c>
      <c r="C404" s="78">
        <v>1497.93</v>
      </c>
      <c r="D404" s="55">
        <f t="shared" si="21"/>
        <v>3.3199999999999363</v>
      </c>
      <c r="E404" s="56">
        <f t="shared" si="20"/>
        <v>165999.99999999683</v>
      </c>
      <c r="F404" s="57"/>
      <c r="G404" s="56">
        <f t="shared" si="22"/>
        <v>1898999.9999999958</v>
      </c>
    </row>
    <row r="405" spans="2:7">
      <c r="B405" s="76">
        <v>42643</v>
      </c>
      <c r="C405" s="78">
        <v>1502.55</v>
      </c>
      <c r="D405" s="55">
        <f t="shared" si="21"/>
        <v>-4.6199999999998909</v>
      </c>
      <c r="E405" s="56">
        <f t="shared" si="20"/>
        <v>-230999.99999999453</v>
      </c>
      <c r="F405" s="57"/>
      <c r="G405" s="56">
        <f t="shared" si="22"/>
        <v>1898999.9999999958</v>
      </c>
    </row>
    <row r="406" spans="2:7">
      <c r="B406" s="76">
        <v>42642</v>
      </c>
      <c r="C406" s="78">
        <v>1521.4</v>
      </c>
      <c r="D406" s="55">
        <f t="shared" si="21"/>
        <v>-18.850000000000136</v>
      </c>
      <c r="E406" s="56">
        <f t="shared" si="20"/>
        <v>-942500.00000000687</v>
      </c>
      <c r="F406" s="57"/>
      <c r="G406" s="56">
        <f t="shared" si="22"/>
        <v>1898999.9999999958</v>
      </c>
    </row>
    <row r="407" spans="2:7">
      <c r="B407" s="76">
        <v>42641</v>
      </c>
      <c r="C407" s="78">
        <v>1548.95</v>
      </c>
      <c r="D407" s="55">
        <f t="shared" si="21"/>
        <v>-27.549999999999955</v>
      </c>
      <c r="E407" s="56">
        <f t="shared" si="20"/>
        <v>-1377499.9999999977</v>
      </c>
      <c r="F407" s="57"/>
      <c r="G407" s="56">
        <f t="shared" si="22"/>
        <v>1898999.9999999958</v>
      </c>
    </row>
    <row r="408" spans="2:7">
      <c r="B408" s="76">
        <v>42640</v>
      </c>
      <c r="C408" s="78">
        <v>1546.28</v>
      </c>
      <c r="D408" s="55">
        <f t="shared" si="21"/>
        <v>2.6700000000000728</v>
      </c>
      <c r="E408" s="56">
        <f t="shared" si="20"/>
        <v>133500.00000000364</v>
      </c>
      <c r="F408" s="57"/>
      <c r="G408" s="56">
        <f t="shared" si="22"/>
        <v>1898999.9999999958</v>
      </c>
    </row>
    <row r="409" spans="2:7">
      <c r="B409" s="76">
        <v>42639</v>
      </c>
      <c r="C409" s="78">
        <v>1540.6</v>
      </c>
      <c r="D409" s="55">
        <f t="shared" si="21"/>
        <v>5.6800000000000637</v>
      </c>
      <c r="E409" s="56">
        <f t="shared" si="20"/>
        <v>284000.0000000032</v>
      </c>
      <c r="F409" s="57"/>
      <c r="G409" s="56">
        <f t="shared" si="22"/>
        <v>1898999.9999999958</v>
      </c>
    </row>
    <row r="410" spans="2:7">
      <c r="B410" s="76">
        <v>42638</v>
      </c>
      <c r="C410" s="78">
        <v>1539.4</v>
      </c>
      <c r="D410" s="55">
        <f t="shared" si="21"/>
        <v>1.1999999999998181</v>
      </c>
      <c r="E410" s="56">
        <f t="shared" si="20"/>
        <v>59999.999999990905</v>
      </c>
      <c r="F410" s="57"/>
      <c r="G410" s="56">
        <f t="shared" si="22"/>
        <v>1898999.9999999958</v>
      </c>
    </row>
    <row r="411" spans="2:7">
      <c r="B411" s="76">
        <v>42637</v>
      </c>
      <c r="C411" s="78">
        <v>1529.58</v>
      </c>
      <c r="D411" s="55">
        <f t="shared" si="21"/>
        <v>9.8200000000001637</v>
      </c>
      <c r="E411" s="56">
        <f t="shared" si="20"/>
        <v>491000.00000000821</v>
      </c>
      <c r="F411" s="57"/>
      <c r="G411" s="56">
        <f t="shared" si="22"/>
        <v>1898999.9999999958</v>
      </c>
    </row>
    <row r="412" spans="2:7">
      <c r="B412" s="76">
        <v>42636</v>
      </c>
      <c r="C412" s="78">
        <v>1530.98</v>
      </c>
      <c r="D412" s="55">
        <f t="shared" si="21"/>
        <v>-1.4000000000000909</v>
      </c>
      <c r="E412" s="56">
        <f t="shared" si="20"/>
        <v>-70000.00000000454</v>
      </c>
      <c r="F412" s="57"/>
      <c r="G412" s="56">
        <f t="shared" si="22"/>
        <v>1898999.9999999958</v>
      </c>
    </row>
    <row r="413" spans="2:7">
      <c r="B413" s="76">
        <v>42635</v>
      </c>
      <c r="C413" s="78">
        <v>1523.98</v>
      </c>
      <c r="D413" s="55">
        <f t="shared" si="21"/>
        <v>7</v>
      </c>
      <c r="E413" s="56">
        <f t="shared" si="20"/>
        <v>350000</v>
      </c>
      <c r="F413" s="57"/>
      <c r="G413" s="56">
        <f t="shared" si="22"/>
        <v>1898999.9999999958</v>
      </c>
    </row>
    <row r="414" spans="2:7">
      <c r="B414" s="76">
        <v>42634</v>
      </c>
      <c r="C414" s="78">
        <v>1515.65</v>
      </c>
      <c r="D414" s="55">
        <f t="shared" si="21"/>
        <v>8.3299999999999272</v>
      </c>
      <c r="E414" s="56">
        <f t="shared" si="20"/>
        <v>416499.99999999639</v>
      </c>
      <c r="F414" s="57"/>
      <c r="G414" s="56">
        <f t="shared" si="22"/>
        <v>1898999.9999999958</v>
      </c>
    </row>
    <row r="415" spans="2:7">
      <c r="B415" s="76">
        <v>42633</v>
      </c>
      <c r="C415" s="78">
        <v>1531.27</v>
      </c>
      <c r="D415" s="55">
        <f t="shared" si="21"/>
        <v>-15.619999999999891</v>
      </c>
      <c r="E415" s="56">
        <f t="shared" si="20"/>
        <v>-780999.99999999453</v>
      </c>
      <c r="F415" s="57"/>
      <c r="G415" s="56">
        <f t="shared" si="22"/>
        <v>1898999.9999999958</v>
      </c>
    </row>
    <row r="416" spans="2:7">
      <c r="B416" s="76">
        <v>42632</v>
      </c>
      <c r="C416" s="78">
        <v>1543.98</v>
      </c>
      <c r="D416" s="55">
        <f t="shared" si="21"/>
        <v>-12.710000000000036</v>
      </c>
      <c r="E416" s="56">
        <f t="shared" si="20"/>
        <v>-635500.00000000186</v>
      </c>
      <c r="F416" s="57"/>
      <c r="G416" s="56">
        <f t="shared" si="22"/>
        <v>1898999.9999999958</v>
      </c>
    </row>
    <row r="417" spans="2:7">
      <c r="B417" s="76">
        <v>42631</v>
      </c>
      <c r="C417" s="78">
        <v>1537.6</v>
      </c>
      <c r="D417" s="55">
        <f t="shared" si="21"/>
        <v>6.3800000000001091</v>
      </c>
      <c r="E417" s="56">
        <f t="shared" si="20"/>
        <v>319000.00000000547</v>
      </c>
      <c r="F417" s="57"/>
      <c r="G417" s="56">
        <f t="shared" si="22"/>
        <v>1898999.9999999958</v>
      </c>
    </row>
    <row r="418" spans="2:7">
      <c r="B418" s="76">
        <v>42630</v>
      </c>
      <c r="C418" s="78">
        <v>1544.13</v>
      </c>
      <c r="D418" s="55">
        <f t="shared" si="21"/>
        <v>-6.5300000000002001</v>
      </c>
      <c r="E418" s="56">
        <f t="shared" si="20"/>
        <v>-326500.00000001001</v>
      </c>
      <c r="F418" s="57"/>
      <c r="G418" s="56">
        <f t="shared" si="22"/>
        <v>1898999.9999999958</v>
      </c>
    </row>
    <row r="419" spans="2:7">
      <c r="B419" s="76">
        <v>42629</v>
      </c>
      <c r="C419" s="78">
        <v>1544.58</v>
      </c>
      <c r="D419" s="55">
        <f t="shared" si="21"/>
        <v>-0.4499999999998181</v>
      </c>
      <c r="E419" s="56">
        <f t="shared" si="20"/>
        <v>-22499.999999990905</v>
      </c>
      <c r="F419" s="57"/>
      <c r="G419" s="56">
        <f t="shared" si="22"/>
        <v>1898999.9999999958</v>
      </c>
    </row>
    <row r="420" spans="2:7">
      <c r="B420" s="76">
        <v>42628</v>
      </c>
      <c r="C420" s="78">
        <v>1542.28</v>
      </c>
      <c r="D420" s="55">
        <f t="shared" si="21"/>
        <v>2.2999999999999545</v>
      </c>
      <c r="E420" s="56">
        <f t="shared" si="20"/>
        <v>114999.99999999773</v>
      </c>
      <c r="F420" s="57"/>
      <c r="G420" s="56">
        <f t="shared" si="22"/>
        <v>1898999.9999999958</v>
      </c>
    </row>
    <row r="421" spans="2:7">
      <c r="B421" s="76">
        <v>42627</v>
      </c>
      <c r="C421" s="78">
        <v>1533.65</v>
      </c>
      <c r="D421" s="55">
        <f t="shared" si="21"/>
        <v>8.6299999999998818</v>
      </c>
      <c r="E421" s="56">
        <f t="shared" si="20"/>
        <v>431499.99999999406</v>
      </c>
      <c r="F421" s="57"/>
      <c r="G421" s="56">
        <f t="shared" si="22"/>
        <v>1898999.9999999958</v>
      </c>
    </row>
    <row r="422" spans="2:7">
      <c r="B422" s="76">
        <v>42626</v>
      </c>
      <c r="C422" s="78">
        <v>1539.83</v>
      </c>
      <c r="D422" s="55">
        <f t="shared" si="21"/>
        <v>-6.1799999999998363</v>
      </c>
      <c r="E422" s="56">
        <f t="shared" si="20"/>
        <v>-308999.99999999179</v>
      </c>
      <c r="F422" s="57"/>
      <c r="G422" s="56">
        <f t="shared" si="22"/>
        <v>1898999.9999999958</v>
      </c>
    </row>
    <row r="423" spans="2:7">
      <c r="B423" s="76">
        <v>42625</v>
      </c>
      <c r="C423" s="78">
        <v>1535.73</v>
      </c>
      <c r="D423" s="55">
        <f t="shared" si="21"/>
        <v>4.0999999999999091</v>
      </c>
      <c r="E423" s="56">
        <f t="shared" si="20"/>
        <v>204999.99999999546</v>
      </c>
      <c r="F423" s="57"/>
      <c r="G423" s="56">
        <f t="shared" si="22"/>
        <v>1898999.9999999958</v>
      </c>
    </row>
    <row r="424" spans="2:7">
      <c r="B424" s="76">
        <v>42624</v>
      </c>
      <c r="C424" s="78">
        <v>1538.46</v>
      </c>
      <c r="D424" s="55">
        <f t="shared" si="21"/>
        <v>-2.7300000000000182</v>
      </c>
      <c r="E424" s="56">
        <f t="shared" si="20"/>
        <v>-136500.0000000009</v>
      </c>
      <c r="F424" s="57"/>
      <c r="G424" s="56">
        <f t="shared" si="22"/>
        <v>1898999.9999999958</v>
      </c>
    </row>
    <row r="425" spans="2:7">
      <c r="B425" s="76">
        <v>42623</v>
      </c>
      <c r="C425" s="78">
        <v>1536.4</v>
      </c>
      <c r="D425" s="55">
        <f t="shared" si="21"/>
        <v>2.0599999999999454</v>
      </c>
      <c r="E425" s="56">
        <f t="shared" si="20"/>
        <v>102999.99999999726</v>
      </c>
      <c r="F425" s="57"/>
      <c r="G425" s="56">
        <f t="shared" si="22"/>
        <v>1898999.9999999958</v>
      </c>
    </row>
    <row r="426" spans="2:7">
      <c r="B426" s="76">
        <v>42622</v>
      </c>
      <c r="C426" s="78">
        <v>1519.2</v>
      </c>
      <c r="D426" s="55">
        <f t="shared" si="21"/>
        <v>17.200000000000045</v>
      </c>
      <c r="E426" s="56">
        <f t="shared" si="20"/>
        <v>860000.00000000233</v>
      </c>
      <c r="F426" s="57"/>
      <c r="G426" s="56">
        <f t="shared" si="22"/>
        <v>1898999.9999999958</v>
      </c>
    </row>
    <row r="427" spans="2:7">
      <c r="B427" s="76">
        <v>42621</v>
      </c>
      <c r="C427" s="78">
        <v>1525.35</v>
      </c>
      <c r="D427" s="55">
        <f t="shared" si="21"/>
        <v>-6.1499999999998636</v>
      </c>
      <c r="E427" s="56">
        <f t="shared" si="20"/>
        <v>-307499.99999999319</v>
      </c>
      <c r="F427" s="57"/>
      <c r="G427" s="56">
        <f t="shared" si="22"/>
        <v>1898999.9999999958</v>
      </c>
    </row>
    <row r="428" spans="2:7">
      <c r="B428" s="76">
        <v>42620</v>
      </c>
      <c r="C428" s="78">
        <v>1526.64</v>
      </c>
      <c r="D428" s="55">
        <f t="shared" si="21"/>
        <v>-1.290000000000191</v>
      </c>
      <c r="E428" s="56">
        <f t="shared" si="20"/>
        <v>-64500.000000009546</v>
      </c>
      <c r="F428" s="57"/>
      <c r="G428" s="56">
        <f t="shared" si="22"/>
        <v>1898999.9999999958</v>
      </c>
    </row>
    <row r="429" spans="2:7">
      <c r="B429" s="76">
        <v>42619</v>
      </c>
      <c r="C429" s="78">
        <v>1517.1</v>
      </c>
      <c r="D429" s="55">
        <f t="shared" si="21"/>
        <v>9.540000000000191</v>
      </c>
      <c r="E429" s="56">
        <f t="shared" si="20"/>
        <v>477000.00000000955</v>
      </c>
      <c r="F429" s="57"/>
      <c r="G429" s="56">
        <f t="shared" si="22"/>
        <v>1898999.9999999958</v>
      </c>
    </row>
    <row r="430" spans="2:7">
      <c r="B430" s="76">
        <v>42618</v>
      </c>
      <c r="C430" s="78">
        <v>1512.23</v>
      </c>
      <c r="D430" s="55">
        <f t="shared" si="21"/>
        <v>4.8699999999998909</v>
      </c>
      <c r="E430" s="56">
        <f t="shared" si="20"/>
        <v>243499.99999999453</v>
      </c>
      <c r="F430" s="57"/>
      <c r="G430" s="56">
        <f t="shared" si="22"/>
        <v>1898999.9999999958</v>
      </c>
    </row>
    <row r="431" spans="2:7">
      <c r="B431" s="76">
        <v>42617</v>
      </c>
      <c r="C431" s="78">
        <v>1493.28</v>
      </c>
      <c r="D431" s="55">
        <f t="shared" si="21"/>
        <v>18.950000000000045</v>
      </c>
      <c r="E431" s="56">
        <f t="shared" si="20"/>
        <v>947500.00000000233</v>
      </c>
      <c r="F431" s="57"/>
      <c r="G431" s="56">
        <f t="shared" si="22"/>
        <v>1898999.9999999958</v>
      </c>
    </row>
    <row r="432" spans="2:7">
      <c r="B432" s="76">
        <v>42616</v>
      </c>
      <c r="C432" s="78">
        <v>1496.98</v>
      </c>
      <c r="D432" s="55">
        <f t="shared" si="21"/>
        <v>-3.7000000000000455</v>
      </c>
      <c r="E432" s="56">
        <f t="shared" si="20"/>
        <v>-185000.00000000227</v>
      </c>
      <c r="F432" s="57"/>
      <c r="G432" s="56">
        <f t="shared" si="22"/>
        <v>1898999.9999999958</v>
      </c>
    </row>
    <row r="433" spans="2:7">
      <c r="B433" s="76">
        <v>42615</v>
      </c>
      <c r="C433" s="78">
        <v>1486.7</v>
      </c>
      <c r="D433" s="55">
        <f t="shared" si="21"/>
        <v>10.279999999999973</v>
      </c>
      <c r="E433" s="56">
        <f t="shared" si="20"/>
        <v>513999.99999999866</v>
      </c>
      <c r="F433" s="57"/>
      <c r="G433" s="56">
        <f t="shared" si="22"/>
        <v>1898999.9999999958</v>
      </c>
    </row>
    <row r="434" spans="2:7">
      <c r="B434" s="76">
        <v>42614</v>
      </c>
      <c r="C434" s="78">
        <v>1489.33</v>
      </c>
      <c r="D434" s="55">
        <f t="shared" si="21"/>
        <v>-2.6299999999998818</v>
      </c>
      <c r="E434" s="56">
        <f t="shared" si="20"/>
        <v>-131499.99999999409</v>
      </c>
      <c r="F434" s="57"/>
      <c r="G434" s="56">
        <f t="shared" si="22"/>
        <v>1898999.9999999958</v>
      </c>
    </row>
    <row r="435" spans="2:7">
      <c r="B435" s="76">
        <v>42613</v>
      </c>
      <c r="C435" s="78">
        <v>1495.15</v>
      </c>
      <c r="D435" s="55">
        <f t="shared" si="21"/>
        <v>-5.8200000000001637</v>
      </c>
      <c r="E435" s="56">
        <f t="shared" si="20"/>
        <v>-291000.00000000821</v>
      </c>
      <c r="F435" s="57"/>
      <c r="G435" s="56">
        <f t="shared" si="22"/>
        <v>1898999.9999999958</v>
      </c>
    </row>
    <row r="436" spans="2:7">
      <c r="B436" s="76">
        <v>42612</v>
      </c>
      <c r="C436" s="78">
        <v>1505.88</v>
      </c>
      <c r="D436" s="55">
        <f t="shared" si="21"/>
        <v>-10.730000000000018</v>
      </c>
      <c r="E436" s="56">
        <f t="shared" si="20"/>
        <v>-536500.00000000093</v>
      </c>
      <c r="F436" s="57"/>
      <c r="G436" s="56">
        <f t="shared" si="22"/>
        <v>1898999.9999999958</v>
      </c>
    </row>
    <row r="437" spans="2:7">
      <c r="B437" s="76">
        <v>42611</v>
      </c>
      <c r="C437" s="78">
        <v>1501.41</v>
      </c>
      <c r="D437" s="55">
        <f t="shared" si="21"/>
        <v>4.4700000000000273</v>
      </c>
      <c r="E437" s="56">
        <f t="shared" si="20"/>
        <v>223500.00000000137</v>
      </c>
      <c r="F437" s="57"/>
      <c r="G437" s="56">
        <f t="shared" si="22"/>
        <v>1898999.9999999958</v>
      </c>
    </row>
    <row r="438" spans="2:7">
      <c r="B438" s="76">
        <v>42610</v>
      </c>
      <c r="C438" s="78">
        <v>1516.26</v>
      </c>
      <c r="D438" s="55">
        <f t="shared" si="21"/>
        <v>-14.849999999999909</v>
      </c>
      <c r="E438" s="56">
        <f t="shared" si="20"/>
        <v>-742499.99999999546</v>
      </c>
      <c r="F438" s="57"/>
      <c r="G438" s="56">
        <f t="shared" si="22"/>
        <v>1898999.9999999958</v>
      </c>
    </row>
    <row r="439" spans="2:7">
      <c r="B439" s="76">
        <v>42609</v>
      </c>
      <c r="C439" s="78">
        <v>1513.73</v>
      </c>
      <c r="D439" s="55">
        <f t="shared" si="21"/>
        <v>2.5299999999999727</v>
      </c>
      <c r="E439" s="56">
        <f t="shared" si="20"/>
        <v>126499.99999999863</v>
      </c>
      <c r="F439" s="57"/>
      <c r="G439" s="56">
        <f t="shared" si="22"/>
        <v>1898999.9999999958</v>
      </c>
    </row>
    <row r="440" spans="2:7">
      <c r="B440" s="76">
        <v>42608</v>
      </c>
      <c r="C440" s="78">
        <v>1495.58</v>
      </c>
      <c r="D440" s="55">
        <f t="shared" si="21"/>
        <v>18.150000000000091</v>
      </c>
      <c r="E440" s="56">
        <f t="shared" si="20"/>
        <v>907500.00000000454</v>
      </c>
      <c r="F440" s="57"/>
      <c r="G440" s="56">
        <f t="shared" si="22"/>
        <v>1898999.9999999958</v>
      </c>
    </row>
    <row r="441" spans="2:7">
      <c r="B441" s="76">
        <v>42607</v>
      </c>
      <c r="C441" s="78">
        <v>1474.3</v>
      </c>
      <c r="D441" s="55">
        <f t="shared" si="21"/>
        <v>21.279999999999973</v>
      </c>
      <c r="E441" s="56">
        <f t="shared" si="20"/>
        <v>1063999.9999999986</v>
      </c>
      <c r="F441" s="57"/>
      <c r="G441" s="56">
        <f t="shared" si="22"/>
        <v>1898999.9999999958</v>
      </c>
    </row>
    <row r="442" spans="2:7">
      <c r="B442" s="76">
        <v>42606</v>
      </c>
      <c r="C442" s="78">
        <v>1516.22</v>
      </c>
      <c r="D442" s="55">
        <f t="shared" si="21"/>
        <v>-41.920000000000073</v>
      </c>
      <c r="E442" s="56">
        <f t="shared" si="20"/>
        <v>-2096000.0000000037</v>
      </c>
      <c r="F442" s="57"/>
      <c r="G442" s="56">
        <f t="shared" si="22"/>
        <v>1898999.9999999958</v>
      </c>
    </row>
    <row r="443" spans="2:7">
      <c r="B443" s="76">
        <v>42605</v>
      </c>
      <c r="C443" s="78">
        <v>1535.9</v>
      </c>
      <c r="D443" s="55">
        <f t="shared" si="21"/>
        <v>-19.680000000000064</v>
      </c>
      <c r="E443" s="56">
        <f t="shared" si="20"/>
        <v>-984000.00000000314</v>
      </c>
      <c r="F443" s="57"/>
      <c r="G443" s="56">
        <f t="shared" si="22"/>
        <v>1760999.9999999965</v>
      </c>
    </row>
    <row r="444" spans="2:7">
      <c r="B444" s="76">
        <v>42604</v>
      </c>
      <c r="C444" s="78">
        <v>1545.45</v>
      </c>
      <c r="D444" s="55">
        <f t="shared" si="21"/>
        <v>-9.5499999999999545</v>
      </c>
      <c r="E444" s="56">
        <f t="shared" si="20"/>
        <v>-477499.99999999773</v>
      </c>
      <c r="F444" s="57"/>
      <c r="G444" s="56">
        <f t="shared" si="22"/>
        <v>1760999.9999999965</v>
      </c>
    </row>
    <row r="445" spans="2:7">
      <c r="B445" s="76">
        <v>42603</v>
      </c>
      <c r="C445" s="78">
        <v>1563.7</v>
      </c>
      <c r="D445" s="55">
        <f t="shared" si="21"/>
        <v>-18.25</v>
      </c>
      <c r="E445" s="56">
        <f t="shared" si="20"/>
        <v>-912500</v>
      </c>
      <c r="F445" s="57"/>
      <c r="G445" s="56">
        <f t="shared" si="22"/>
        <v>1760999.9999999965</v>
      </c>
    </row>
    <row r="446" spans="2:7">
      <c r="B446" s="76">
        <v>42602</v>
      </c>
      <c r="C446" s="78">
        <v>1536.2</v>
      </c>
      <c r="D446" s="55">
        <f t="shared" si="21"/>
        <v>27.5</v>
      </c>
      <c r="E446" s="56">
        <f t="shared" si="20"/>
        <v>1375000</v>
      </c>
      <c r="F446" s="57"/>
      <c r="G446" s="56">
        <f t="shared" si="22"/>
        <v>1760999.9999999965</v>
      </c>
    </row>
    <row r="447" spans="2:7">
      <c r="B447" s="76">
        <v>42601</v>
      </c>
      <c r="C447" s="78">
        <v>1527.05</v>
      </c>
      <c r="D447" s="55">
        <f t="shared" si="21"/>
        <v>9.1500000000000909</v>
      </c>
      <c r="E447" s="56">
        <f t="shared" si="20"/>
        <v>457500.00000000454</v>
      </c>
      <c r="F447" s="57"/>
      <c r="G447" s="56">
        <f t="shared" si="22"/>
        <v>1760999.9999999965</v>
      </c>
    </row>
    <row r="448" spans="2:7">
      <c r="B448" s="76">
        <v>42600</v>
      </c>
      <c r="C448" s="78">
        <v>1506.25</v>
      </c>
      <c r="D448" s="55">
        <f t="shared" si="21"/>
        <v>20.799999999999955</v>
      </c>
      <c r="E448" s="56">
        <f t="shared" si="20"/>
        <v>1039999.9999999977</v>
      </c>
      <c r="F448" s="57"/>
      <c r="G448" s="56">
        <f t="shared" si="22"/>
        <v>1760999.9999999965</v>
      </c>
    </row>
    <row r="449" spans="2:7">
      <c r="B449" s="76">
        <v>42599</v>
      </c>
      <c r="C449" s="78">
        <v>1507.23</v>
      </c>
      <c r="D449" s="55">
        <f t="shared" si="21"/>
        <v>-0.98000000000001819</v>
      </c>
      <c r="E449" s="56">
        <f t="shared" si="20"/>
        <v>-49000.000000000909</v>
      </c>
      <c r="F449" s="57"/>
      <c r="G449" s="56">
        <f t="shared" si="22"/>
        <v>1760999.9999999965</v>
      </c>
    </row>
    <row r="450" spans="2:7">
      <c r="B450" s="76">
        <v>42598</v>
      </c>
      <c r="C450" s="78">
        <v>1507.04</v>
      </c>
      <c r="D450" s="55">
        <f t="shared" si="21"/>
        <v>0.19000000000005457</v>
      </c>
      <c r="E450" s="56">
        <f t="shared" si="20"/>
        <v>9500.0000000027285</v>
      </c>
      <c r="F450" s="57"/>
      <c r="G450" s="56">
        <f t="shared" si="22"/>
        <v>1760999.9999999965</v>
      </c>
    </row>
    <row r="451" spans="2:7">
      <c r="B451" s="76">
        <v>42597</v>
      </c>
      <c r="C451" s="78">
        <v>1504.88</v>
      </c>
      <c r="D451" s="55">
        <f t="shared" si="21"/>
        <v>2.1599999999998545</v>
      </c>
      <c r="E451" s="56">
        <f t="shared" si="20"/>
        <v>107999.99999999272</v>
      </c>
      <c r="F451" s="57"/>
      <c r="G451" s="56">
        <f t="shared" si="22"/>
        <v>1760999.9999999965</v>
      </c>
    </row>
    <row r="452" spans="2:7">
      <c r="B452" s="76">
        <v>42596</v>
      </c>
      <c r="C452" s="78">
        <v>1502.4</v>
      </c>
      <c r="D452" s="55">
        <f t="shared" si="21"/>
        <v>2.4800000000000182</v>
      </c>
      <c r="E452" s="56">
        <f t="shared" si="20"/>
        <v>124000.0000000009</v>
      </c>
      <c r="F452" s="57"/>
      <c r="G452" s="56">
        <f t="shared" si="22"/>
        <v>1760999.9999999965</v>
      </c>
    </row>
    <row r="453" spans="2:7">
      <c r="B453" s="76">
        <v>42595</v>
      </c>
      <c r="C453" s="78">
        <v>1496.4</v>
      </c>
      <c r="D453" s="55">
        <f t="shared" si="21"/>
        <v>6</v>
      </c>
      <c r="E453" s="56">
        <f t="shared" si="20"/>
        <v>300000</v>
      </c>
      <c r="F453" s="57"/>
      <c r="G453" s="56">
        <f t="shared" si="22"/>
        <v>1760999.9999999965</v>
      </c>
    </row>
    <row r="454" spans="2:7">
      <c r="B454" s="76">
        <v>42594</v>
      </c>
      <c r="C454" s="78">
        <v>1495.3</v>
      </c>
      <c r="D454" s="55">
        <f t="shared" si="21"/>
        <v>1.1000000000001364</v>
      </c>
      <c r="E454" s="56">
        <f t="shared" si="20"/>
        <v>55000.000000006825</v>
      </c>
      <c r="F454" s="57"/>
      <c r="G454" s="56">
        <f t="shared" si="22"/>
        <v>1760999.9999999965</v>
      </c>
    </row>
    <row r="455" spans="2:7">
      <c r="B455" s="76">
        <v>42593</v>
      </c>
      <c r="C455" s="78">
        <v>1486.88</v>
      </c>
      <c r="D455" s="55">
        <f t="shared" si="21"/>
        <v>8.4199999999998454</v>
      </c>
      <c r="E455" s="56">
        <f t="shared" si="20"/>
        <v>420999.99999999226</v>
      </c>
      <c r="F455" s="57"/>
      <c r="G455" s="56">
        <f t="shared" si="22"/>
        <v>1760999.9999999965</v>
      </c>
    </row>
    <row r="456" spans="2:7">
      <c r="B456" s="76">
        <v>42592</v>
      </c>
      <c r="C456" s="78">
        <v>1474.15</v>
      </c>
      <c r="D456" s="55">
        <f t="shared" si="21"/>
        <v>12.730000000000018</v>
      </c>
      <c r="E456" s="56">
        <f t="shared" si="20"/>
        <v>636500.00000000093</v>
      </c>
      <c r="F456" s="57"/>
      <c r="G456" s="56">
        <f t="shared" si="22"/>
        <v>1760999.9999999965</v>
      </c>
    </row>
    <row r="457" spans="2:7">
      <c r="B457" s="76">
        <v>42591</v>
      </c>
      <c r="C457" s="78">
        <v>1457.36</v>
      </c>
      <c r="D457" s="55">
        <f t="shared" si="21"/>
        <v>16.790000000000191</v>
      </c>
      <c r="E457" s="56">
        <f t="shared" ref="E457:E520" si="23">$J$8*D457</f>
        <v>839500.00000000955</v>
      </c>
      <c r="F457" s="57"/>
      <c r="G457" s="56">
        <f t="shared" si="22"/>
        <v>1760999.9999999965</v>
      </c>
    </row>
    <row r="458" spans="2:7">
      <c r="B458" s="76">
        <v>42590</v>
      </c>
      <c r="C458" s="78">
        <v>1452.98</v>
      </c>
      <c r="D458" s="55">
        <f t="shared" ref="D458:D521" si="24">C457-C458</f>
        <v>4.3799999999998818</v>
      </c>
      <c r="E458" s="56">
        <f t="shared" si="23"/>
        <v>218999.99999999409</v>
      </c>
      <c r="F458" s="57"/>
      <c r="G458" s="56">
        <f t="shared" ref="G458:G521" si="25">-PERCENTILE(E458:E718,1-$J$7)</f>
        <v>1760999.9999999965</v>
      </c>
    </row>
    <row r="459" spans="2:7">
      <c r="B459" s="76">
        <v>42589</v>
      </c>
      <c r="C459" s="78">
        <v>1463.15</v>
      </c>
      <c r="D459" s="55">
        <f t="shared" si="24"/>
        <v>-10.170000000000073</v>
      </c>
      <c r="E459" s="56">
        <f t="shared" si="23"/>
        <v>-508500.00000000361</v>
      </c>
      <c r="F459" s="57"/>
      <c r="G459" s="56">
        <f t="shared" si="25"/>
        <v>1760999.9999999965</v>
      </c>
    </row>
    <row r="460" spans="2:7">
      <c r="B460" s="76">
        <v>42588</v>
      </c>
      <c r="C460" s="78">
        <v>1474.91</v>
      </c>
      <c r="D460" s="55">
        <f t="shared" si="24"/>
        <v>-11.759999999999991</v>
      </c>
      <c r="E460" s="56">
        <f t="shared" si="23"/>
        <v>-587999.99999999953</v>
      </c>
      <c r="F460" s="57"/>
      <c r="G460" s="56">
        <f t="shared" si="25"/>
        <v>1760999.9999999965</v>
      </c>
    </row>
    <row r="461" spans="2:7">
      <c r="B461" s="76">
        <v>42587</v>
      </c>
      <c r="C461" s="78">
        <v>1458.2</v>
      </c>
      <c r="D461" s="55">
        <f t="shared" si="24"/>
        <v>16.710000000000036</v>
      </c>
      <c r="E461" s="56">
        <f t="shared" si="23"/>
        <v>835500.00000000186</v>
      </c>
      <c r="F461" s="57"/>
      <c r="G461" s="56">
        <f t="shared" si="25"/>
        <v>1760999.9999999965</v>
      </c>
    </row>
    <row r="462" spans="2:7">
      <c r="B462" s="76">
        <v>42586</v>
      </c>
      <c r="C462" s="78">
        <v>1459.75</v>
      </c>
      <c r="D462" s="55">
        <f t="shared" si="24"/>
        <v>-1.5499999999999545</v>
      </c>
      <c r="E462" s="56">
        <f t="shared" si="23"/>
        <v>-77499.99999999773</v>
      </c>
      <c r="F462" s="57"/>
      <c r="G462" s="56">
        <f t="shared" si="25"/>
        <v>1760999.9999999965</v>
      </c>
    </row>
    <row r="463" spans="2:7">
      <c r="B463" s="76">
        <v>42585</v>
      </c>
      <c r="C463" s="78">
        <v>1455.85</v>
      </c>
      <c r="D463" s="55">
        <f t="shared" si="24"/>
        <v>3.9000000000000909</v>
      </c>
      <c r="E463" s="56">
        <f t="shared" si="23"/>
        <v>195000.00000000454</v>
      </c>
      <c r="F463" s="57"/>
      <c r="G463" s="56">
        <f t="shared" si="25"/>
        <v>1760999.9999999965</v>
      </c>
    </row>
    <row r="464" spans="2:7">
      <c r="B464" s="76">
        <v>42584</v>
      </c>
      <c r="C464" s="78">
        <v>1434.03</v>
      </c>
      <c r="D464" s="55">
        <f t="shared" si="24"/>
        <v>21.819999999999936</v>
      </c>
      <c r="E464" s="56">
        <f t="shared" si="23"/>
        <v>1090999.9999999967</v>
      </c>
      <c r="F464" s="57"/>
      <c r="G464" s="56">
        <f t="shared" si="25"/>
        <v>1760999.9999999965</v>
      </c>
    </row>
    <row r="465" spans="2:7">
      <c r="B465" s="76">
        <v>42583</v>
      </c>
      <c r="C465" s="78">
        <v>1428.73</v>
      </c>
      <c r="D465" s="55">
        <f t="shared" si="24"/>
        <v>5.2999999999999545</v>
      </c>
      <c r="E465" s="56">
        <f t="shared" si="23"/>
        <v>264999.99999999773</v>
      </c>
      <c r="F465" s="57"/>
      <c r="G465" s="56">
        <f t="shared" si="25"/>
        <v>1760999.9999999965</v>
      </c>
    </row>
    <row r="466" spans="2:7">
      <c r="B466" s="76">
        <v>42582</v>
      </c>
      <c r="C466" s="78">
        <v>1432.2</v>
      </c>
      <c r="D466" s="55">
        <f t="shared" si="24"/>
        <v>-3.4700000000000273</v>
      </c>
      <c r="E466" s="56">
        <f t="shared" si="23"/>
        <v>-173500.00000000137</v>
      </c>
      <c r="F466" s="57"/>
      <c r="G466" s="56">
        <f t="shared" si="25"/>
        <v>1760999.9999999965</v>
      </c>
    </row>
    <row r="467" spans="2:7">
      <c r="B467" s="76">
        <v>42581</v>
      </c>
      <c r="C467" s="78">
        <v>1422.98</v>
      </c>
      <c r="D467" s="55">
        <f t="shared" si="24"/>
        <v>9.2200000000000273</v>
      </c>
      <c r="E467" s="56">
        <f t="shared" si="23"/>
        <v>461000.00000000134</v>
      </c>
      <c r="F467" s="57"/>
      <c r="G467" s="56">
        <f t="shared" si="25"/>
        <v>1760999.9999999965</v>
      </c>
    </row>
    <row r="468" spans="2:7">
      <c r="B468" s="76">
        <v>42580</v>
      </c>
      <c r="C468" s="78">
        <v>1418.45</v>
      </c>
      <c r="D468" s="55">
        <f t="shared" si="24"/>
        <v>4.5299999999999727</v>
      </c>
      <c r="E468" s="56">
        <f t="shared" si="23"/>
        <v>226499.99999999863</v>
      </c>
      <c r="F468" s="57"/>
      <c r="G468" s="56">
        <f t="shared" si="25"/>
        <v>1760999.9999999965</v>
      </c>
    </row>
    <row r="469" spans="2:7">
      <c r="B469" s="76">
        <v>42579</v>
      </c>
      <c r="C469" s="78">
        <v>1420.3</v>
      </c>
      <c r="D469" s="55">
        <f t="shared" si="24"/>
        <v>-1.8499999999999091</v>
      </c>
      <c r="E469" s="56">
        <f t="shared" si="23"/>
        <v>-92499.99999999546</v>
      </c>
      <c r="F469" s="57"/>
      <c r="G469" s="56">
        <f t="shared" si="25"/>
        <v>1760999.9999999965</v>
      </c>
    </row>
    <row r="470" spans="2:7">
      <c r="B470" s="76">
        <v>42578</v>
      </c>
      <c r="C470" s="78">
        <v>1429.88</v>
      </c>
      <c r="D470" s="55">
        <f t="shared" si="24"/>
        <v>-9.5800000000001546</v>
      </c>
      <c r="E470" s="56">
        <f t="shared" si="23"/>
        <v>-479000.00000000774</v>
      </c>
      <c r="F470" s="57"/>
      <c r="G470" s="56">
        <f t="shared" si="25"/>
        <v>1760999.9999999965</v>
      </c>
    </row>
    <row r="471" spans="2:7">
      <c r="B471" s="76">
        <v>42577</v>
      </c>
      <c r="C471" s="78">
        <v>1430.43</v>
      </c>
      <c r="D471" s="55">
        <f t="shared" si="24"/>
        <v>-0.54999999999995453</v>
      </c>
      <c r="E471" s="56">
        <f t="shared" si="23"/>
        <v>-27499.999999997726</v>
      </c>
      <c r="F471" s="57"/>
      <c r="G471" s="56">
        <f t="shared" si="25"/>
        <v>1760999.9999999965</v>
      </c>
    </row>
    <row r="472" spans="2:7">
      <c r="B472" s="76">
        <v>42576</v>
      </c>
      <c r="C472" s="78">
        <v>1437.43</v>
      </c>
      <c r="D472" s="55">
        <f t="shared" si="24"/>
        <v>-7</v>
      </c>
      <c r="E472" s="56">
        <f t="shared" si="23"/>
        <v>-350000</v>
      </c>
      <c r="F472" s="57"/>
      <c r="G472" s="56">
        <f t="shared" si="25"/>
        <v>1760999.9999999965</v>
      </c>
    </row>
    <row r="473" spans="2:7">
      <c r="B473" s="76">
        <v>42575</v>
      </c>
      <c r="C473" s="78">
        <v>1427.85</v>
      </c>
      <c r="D473" s="55">
        <f t="shared" si="24"/>
        <v>9.5800000000001546</v>
      </c>
      <c r="E473" s="56">
        <f t="shared" si="23"/>
        <v>479000.00000000774</v>
      </c>
      <c r="F473" s="57"/>
      <c r="G473" s="56">
        <f t="shared" si="25"/>
        <v>1760999.9999999965</v>
      </c>
    </row>
    <row r="474" spans="2:7">
      <c r="B474" s="76">
        <v>42574</v>
      </c>
      <c r="C474" s="78">
        <v>1427.79</v>
      </c>
      <c r="D474" s="55">
        <f t="shared" si="24"/>
        <v>5.999999999994543E-2</v>
      </c>
      <c r="E474" s="56">
        <f t="shared" si="23"/>
        <v>2999.9999999972715</v>
      </c>
      <c r="F474" s="57"/>
      <c r="G474" s="56">
        <f t="shared" si="25"/>
        <v>1760999.9999999965</v>
      </c>
    </row>
    <row r="475" spans="2:7">
      <c r="B475" s="76">
        <v>42573</v>
      </c>
      <c r="C475" s="78">
        <v>1418.56</v>
      </c>
      <c r="D475" s="55">
        <f t="shared" si="24"/>
        <v>9.2300000000000182</v>
      </c>
      <c r="E475" s="56">
        <f t="shared" si="23"/>
        <v>461500.00000000093</v>
      </c>
      <c r="F475" s="57"/>
      <c r="G475" s="56">
        <f t="shared" si="25"/>
        <v>1760999.9999999965</v>
      </c>
    </row>
    <row r="476" spans="2:7">
      <c r="B476" s="76">
        <v>42572</v>
      </c>
      <c r="C476" s="78">
        <v>1403.81</v>
      </c>
      <c r="D476" s="55">
        <f t="shared" si="24"/>
        <v>14.75</v>
      </c>
      <c r="E476" s="56">
        <f t="shared" si="23"/>
        <v>737500</v>
      </c>
      <c r="F476" s="57"/>
      <c r="G476" s="56">
        <f t="shared" si="25"/>
        <v>1760999.9999999965</v>
      </c>
    </row>
    <row r="477" spans="2:7">
      <c r="B477" s="76">
        <v>42571</v>
      </c>
      <c r="C477" s="78">
        <v>1399.03</v>
      </c>
      <c r="D477" s="55">
        <f t="shared" si="24"/>
        <v>4.7799999999999727</v>
      </c>
      <c r="E477" s="56">
        <f t="shared" si="23"/>
        <v>238999.99999999863</v>
      </c>
      <c r="F477" s="57"/>
      <c r="G477" s="56">
        <f t="shared" si="25"/>
        <v>1760999.9999999965</v>
      </c>
    </row>
    <row r="478" spans="2:7">
      <c r="B478" s="76">
        <v>42570</v>
      </c>
      <c r="C478" s="78">
        <v>1395.7</v>
      </c>
      <c r="D478" s="55">
        <f t="shared" si="24"/>
        <v>3.3299999999999272</v>
      </c>
      <c r="E478" s="56">
        <f t="shared" si="23"/>
        <v>166499.99999999636</v>
      </c>
      <c r="F478" s="57"/>
      <c r="G478" s="56">
        <f t="shared" si="25"/>
        <v>1760999.9999999965</v>
      </c>
    </row>
    <row r="479" spans="2:7">
      <c r="B479" s="76">
        <v>42569</v>
      </c>
      <c r="C479" s="78">
        <v>1426.43</v>
      </c>
      <c r="D479" s="55">
        <f t="shared" si="24"/>
        <v>-30.730000000000018</v>
      </c>
      <c r="E479" s="56">
        <f t="shared" si="23"/>
        <v>-1536500.0000000009</v>
      </c>
      <c r="F479" s="57"/>
      <c r="G479" s="56">
        <f t="shared" si="25"/>
        <v>1760999.9999999965</v>
      </c>
    </row>
    <row r="480" spans="2:7">
      <c r="B480" s="76">
        <v>42568</v>
      </c>
      <c r="C480" s="78">
        <v>1417.65</v>
      </c>
      <c r="D480" s="55">
        <f t="shared" si="24"/>
        <v>8.7799999999999727</v>
      </c>
      <c r="E480" s="56">
        <f t="shared" si="23"/>
        <v>438999.99999999866</v>
      </c>
      <c r="F480" s="57"/>
      <c r="G480" s="56">
        <f t="shared" si="25"/>
        <v>1760999.9999999965</v>
      </c>
    </row>
    <row r="481" spans="2:7">
      <c r="B481" s="76">
        <v>42567</v>
      </c>
      <c r="C481" s="78">
        <v>1411.85</v>
      </c>
      <c r="D481" s="55">
        <f t="shared" si="24"/>
        <v>5.8000000000001819</v>
      </c>
      <c r="E481" s="56">
        <f t="shared" si="23"/>
        <v>290000.00000000908</v>
      </c>
      <c r="F481" s="57"/>
      <c r="G481" s="56">
        <f t="shared" si="25"/>
        <v>1760999.9999999965</v>
      </c>
    </row>
    <row r="482" spans="2:7">
      <c r="B482" s="76">
        <v>42566</v>
      </c>
      <c r="C482" s="78">
        <v>1430.75</v>
      </c>
      <c r="D482" s="55">
        <f t="shared" si="24"/>
        <v>-18.900000000000091</v>
      </c>
      <c r="E482" s="56">
        <f t="shared" si="23"/>
        <v>-945000.00000000454</v>
      </c>
      <c r="F482" s="57"/>
      <c r="G482" s="56">
        <f t="shared" si="25"/>
        <v>1760999.9999999965</v>
      </c>
    </row>
    <row r="483" spans="2:7">
      <c r="B483" s="76">
        <v>42565</v>
      </c>
      <c r="C483" s="78">
        <v>1428.88</v>
      </c>
      <c r="D483" s="55">
        <f t="shared" si="24"/>
        <v>1.8699999999998909</v>
      </c>
      <c r="E483" s="56">
        <f t="shared" si="23"/>
        <v>93499.999999994543</v>
      </c>
      <c r="F483" s="57"/>
      <c r="G483" s="56">
        <f t="shared" si="25"/>
        <v>1760999.9999999965</v>
      </c>
    </row>
    <row r="484" spans="2:7">
      <c r="B484" s="76">
        <v>42564</v>
      </c>
      <c r="C484" s="78">
        <v>1432.05</v>
      </c>
      <c r="D484" s="55">
        <f t="shared" si="24"/>
        <v>-3.1699999999998454</v>
      </c>
      <c r="E484" s="56">
        <f t="shared" si="23"/>
        <v>-158499.99999999226</v>
      </c>
      <c r="F484" s="57"/>
      <c r="G484" s="56">
        <f t="shared" si="25"/>
        <v>1760999.9999999965</v>
      </c>
    </row>
    <row r="485" spans="2:7">
      <c r="B485" s="76">
        <v>42563</v>
      </c>
      <c r="C485" s="78">
        <v>1430.95</v>
      </c>
      <c r="D485" s="55">
        <f t="shared" si="24"/>
        <v>1.0999999999999091</v>
      </c>
      <c r="E485" s="56">
        <f t="shared" si="23"/>
        <v>54999.999999995453</v>
      </c>
      <c r="F485" s="57"/>
      <c r="G485" s="56">
        <f t="shared" si="25"/>
        <v>1760999.9999999965</v>
      </c>
    </row>
    <row r="486" spans="2:7">
      <c r="B486" s="76">
        <v>42562</v>
      </c>
      <c r="C486" s="78">
        <v>1415.88</v>
      </c>
      <c r="D486" s="55">
        <f t="shared" si="24"/>
        <v>15.069999999999936</v>
      </c>
      <c r="E486" s="56">
        <f t="shared" si="23"/>
        <v>753499.99999999686</v>
      </c>
      <c r="F486" s="57"/>
      <c r="G486" s="56">
        <f t="shared" si="25"/>
        <v>1760999.9999999965</v>
      </c>
    </row>
    <row r="487" spans="2:7">
      <c r="B487" s="76">
        <v>42561</v>
      </c>
      <c r="C487" s="78">
        <v>1434.4</v>
      </c>
      <c r="D487" s="55">
        <f t="shared" si="24"/>
        <v>-18.519999999999982</v>
      </c>
      <c r="E487" s="56">
        <f t="shared" si="23"/>
        <v>-925999.99999999907</v>
      </c>
      <c r="F487" s="57"/>
      <c r="G487" s="56">
        <f t="shared" si="25"/>
        <v>1760999.9999999965</v>
      </c>
    </row>
    <row r="488" spans="2:7">
      <c r="B488" s="76">
        <v>42560</v>
      </c>
      <c r="C488" s="78">
        <v>1433.38</v>
      </c>
      <c r="D488" s="55">
        <f t="shared" si="24"/>
        <v>1.0199999999999818</v>
      </c>
      <c r="E488" s="56">
        <f t="shared" si="23"/>
        <v>50999.999999999091</v>
      </c>
      <c r="F488" s="57"/>
      <c r="G488" s="56">
        <f t="shared" si="25"/>
        <v>1760999.9999999965</v>
      </c>
    </row>
    <row r="489" spans="2:7">
      <c r="B489" s="76">
        <v>42559</v>
      </c>
      <c r="C489" s="78">
        <v>1411.33</v>
      </c>
      <c r="D489" s="55">
        <f t="shared" si="24"/>
        <v>22.050000000000182</v>
      </c>
      <c r="E489" s="56">
        <f t="shared" si="23"/>
        <v>1102500.0000000091</v>
      </c>
      <c r="F489" s="57"/>
      <c r="G489" s="56">
        <f t="shared" si="25"/>
        <v>1760999.9999999965</v>
      </c>
    </row>
    <row r="490" spans="2:7">
      <c r="B490" s="76">
        <v>42558</v>
      </c>
      <c r="C490" s="78">
        <v>1410.65</v>
      </c>
      <c r="D490" s="55">
        <f t="shared" si="24"/>
        <v>0.67999999999983629</v>
      </c>
      <c r="E490" s="56">
        <f t="shared" si="23"/>
        <v>33999.999999991815</v>
      </c>
      <c r="F490" s="57"/>
      <c r="G490" s="56">
        <f t="shared" si="25"/>
        <v>1760999.9999999965</v>
      </c>
    </row>
    <row r="491" spans="2:7">
      <c r="B491" s="76">
        <v>42557</v>
      </c>
      <c r="C491" s="78">
        <v>1402.66</v>
      </c>
      <c r="D491" s="55">
        <f t="shared" si="24"/>
        <v>7.9900000000000091</v>
      </c>
      <c r="E491" s="56">
        <f t="shared" si="23"/>
        <v>399500.00000000047</v>
      </c>
      <c r="F491" s="57"/>
      <c r="G491" s="56">
        <f t="shared" si="25"/>
        <v>1760999.9999999965</v>
      </c>
    </row>
    <row r="492" spans="2:7">
      <c r="B492" s="76">
        <v>42556</v>
      </c>
      <c r="C492" s="78">
        <v>1411.64</v>
      </c>
      <c r="D492" s="55">
        <f t="shared" si="24"/>
        <v>-8.9800000000000182</v>
      </c>
      <c r="E492" s="56">
        <f t="shared" si="23"/>
        <v>-449000.00000000093</v>
      </c>
      <c r="F492" s="57"/>
      <c r="G492" s="56">
        <f t="shared" si="25"/>
        <v>1760999.9999999965</v>
      </c>
    </row>
    <row r="493" spans="2:7">
      <c r="B493" s="76">
        <v>42555</v>
      </c>
      <c r="C493" s="78">
        <v>1399.14</v>
      </c>
      <c r="D493" s="55">
        <f t="shared" si="24"/>
        <v>12.5</v>
      </c>
      <c r="E493" s="56">
        <f t="shared" si="23"/>
        <v>625000</v>
      </c>
      <c r="F493" s="57"/>
      <c r="G493" s="56">
        <f t="shared" si="25"/>
        <v>1760999.9999999965</v>
      </c>
    </row>
    <row r="494" spans="2:7">
      <c r="B494" s="76">
        <v>42554</v>
      </c>
      <c r="C494" s="78">
        <v>1406.45</v>
      </c>
      <c r="D494" s="55">
        <f t="shared" si="24"/>
        <v>-7.3099999999999454</v>
      </c>
      <c r="E494" s="56">
        <f t="shared" si="23"/>
        <v>-365499.99999999726</v>
      </c>
      <c r="F494" s="57"/>
      <c r="G494" s="56">
        <f t="shared" si="25"/>
        <v>1760999.9999999965</v>
      </c>
    </row>
    <row r="495" spans="2:7">
      <c r="B495" s="76">
        <v>42553</v>
      </c>
      <c r="C495" s="78">
        <v>1389.99</v>
      </c>
      <c r="D495" s="55">
        <f t="shared" si="24"/>
        <v>16.460000000000036</v>
      </c>
      <c r="E495" s="56">
        <f t="shared" si="23"/>
        <v>823000.00000000186</v>
      </c>
      <c r="F495" s="57"/>
      <c r="G495" s="56">
        <f t="shared" si="25"/>
        <v>1760999.9999999965</v>
      </c>
    </row>
    <row r="496" spans="2:7">
      <c r="B496" s="76">
        <v>42552</v>
      </c>
      <c r="C496" s="78">
        <v>1384.08</v>
      </c>
      <c r="D496" s="55">
        <f t="shared" si="24"/>
        <v>5.9100000000000819</v>
      </c>
      <c r="E496" s="56">
        <f t="shared" si="23"/>
        <v>295500.00000000407</v>
      </c>
      <c r="F496" s="57"/>
      <c r="G496" s="56">
        <f t="shared" si="25"/>
        <v>1760999.9999999965</v>
      </c>
    </row>
    <row r="497" spans="2:7">
      <c r="B497" s="76">
        <v>42551</v>
      </c>
      <c r="C497" s="78">
        <v>1374.39</v>
      </c>
      <c r="D497" s="55">
        <f t="shared" si="24"/>
        <v>9.6899999999998272</v>
      </c>
      <c r="E497" s="56">
        <f t="shared" si="23"/>
        <v>484499.99999999139</v>
      </c>
      <c r="F497" s="57"/>
      <c r="G497" s="56">
        <f t="shared" si="25"/>
        <v>1760999.9999999965</v>
      </c>
    </row>
    <row r="498" spans="2:7">
      <c r="B498" s="76">
        <v>42550</v>
      </c>
      <c r="C498" s="78">
        <v>1373.85</v>
      </c>
      <c r="D498" s="55">
        <f t="shared" si="24"/>
        <v>0.54000000000019099</v>
      </c>
      <c r="E498" s="56">
        <f t="shared" si="23"/>
        <v>27000.00000000955</v>
      </c>
      <c r="F498" s="57"/>
      <c r="G498" s="56">
        <f t="shared" si="25"/>
        <v>1760999.9999999965</v>
      </c>
    </row>
    <row r="499" spans="2:7">
      <c r="B499" s="76">
        <v>42549</v>
      </c>
      <c r="C499" s="78">
        <v>1361.78</v>
      </c>
      <c r="D499" s="55">
        <f t="shared" si="24"/>
        <v>12.069999999999936</v>
      </c>
      <c r="E499" s="56">
        <f t="shared" si="23"/>
        <v>603499.99999999686</v>
      </c>
      <c r="F499" s="57"/>
      <c r="G499" s="56">
        <f t="shared" si="25"/>
        <v>1760999.9999999965</v>
      </c>
    </row>
    <row r="500" spans="2:7">
      <c r="B500" s="76">
        <v>42548</v>
      </c>
      <c r="C500" s="78">
        <v>1356.95</v>
      </c>
      <c r="D500" s="55">
        <f t="shared" si="24"/>
        <v>4.8299999999999272</v>
      </c>
      <c r="E500" s="56">
        <f t="shared" si="23"/>
        <v>241499.99999999636</v>
      </c>
      <c r="F500" s="57"/>
      <c r="G500" s="56">
        <f t="shared" si="25"/>
        <v>1760999.9999999965</v>
      </c>
    </row>
    <row r="501" spans="2:7">
      <c r="B501" s="76">
        <v>42547</v>
      </c>
      <c r="C501" s="78">
        <v>1363.8</v>
      </c>
      <c r="D501" s="55">
        <f t="shared" si="24"/>
        <v>-6.8499999999999091</v>
      </c>
      <c r="E501" s="56">
        <f t="shared" si="23"/>
        <v>-342499.99999999546</v>
      </c>
      <c r="F501" s="57"/>
      <c r="G501" s="56">
        <f t="shared" si="25"/>
        <v>1760999.9999999965</v>
      </c>
    </row>
    <row r="502" spans="2:7">
      <c r="B502" s="76">
        <v>42546</v>
      </c>
      <c r="C502" s="78">
        <v>1363.73</v>
      </c>
      <c r="D502" s="55">
        <f t="shared" si="24"/>
        <v>6.9999999999936335E-2</v>
      </c>
      <c r="E502" s="56">
        <f t="shared" si="23"/>
        <v>3499.9999999968168</v>
      </c>
      <c r="F502" s="57"/>
      <c r="G502" s="56">
        <f t="shared" si="25"/>
        <v>1760999.9999999965</v>
      </c>
    </row>
    <row r="503" spans="2:7">
      <c r="B503" s="76">
        <v>42545</v>
      </c>
      <c r="C503" s="78">
        <v>1363.98</v>
      </c>
      <c r="D503" s="55">
        <f t="shared" si="24"/>
        <v>-0.25</v>
      </c>
      <c r="E503" s="56">
        <f t="shared" si="23"/>
        <v>-12500</v>
      </c>
      <c r="F503" s="57"/>
      <c r="G503" s="56">
        <f t="shared" si="25"/>
        <v>1760999.9999999965</v>
      </c>
    </row>
    <row r="504" spans="2:7">
      <c r="B504" s="76">
        <v>42544</v>
      </c>
      <c r="C504" s="78">
        <v>1351.28</v>
      </c>
      <c r="D504" s="55">
        <f t="shared" si="24"/>
        <v>12.700000000000045</v>
      </c>
      <c r="E504" s="56">
        <f t="shared" si="23"/>
        <v>635000.00000000233</v>
      </c>
      <c r="F504" s="57"/>
      <c r="G504" s="56">
        <f t="shared" si="25"/>
        <v>1760999.9999999965</v>
      </c>
    </row>
    <row r="505" spans="2:7">
      <c r="B505" s="76">
        <v>42543</v>
      </c>
      <c r="C505" s="78">
        <v>1348.93</v>
      </c>
      <c r="D505" s="55">
        <f t="shared" si="24"/>
        <v>2.3499999999999091</v>
      </c>
      <c r="E505" s="56">
        <f t="shared" si="23"/>
        <v>117499.99999999546</v>
      </c>
      <c r="F505" s="57"/>
      <c r="G505" s="56">
        <f t="shared" si="25"/>
        <v>1760999.9999999965</v>
      </c>
    </row>
    <row r="506" spans="2:7">
      <c r="B506" s="76">
        <v>42542</v>
      </c>
      <c r="C506" s="78">
        <v>1354.35</v>
      </c>
      <c r="D506" s="55">
        <f t="shared" si="24"/>
        <v>-5.4199999999998454</v>
      </c>
      <c r="E506" s="56">
        <f t="shared" si="23"/>
        <v>-270999.99999999226</v>
      </c>
      <c r="F506" s="57"/>
      <c r="G506" s="56">
        <f t="shared" si="25"/>
        <v>1760999.9999999965</v>
      </c>
    </row>
    <row r="507" spans="2:7">
      <c r="B507" s="76">
        <v>42541</v>
      </c>
      <c r="C507" s="78">
        <v>1335.25</v>
      </c>
      <c r="D507" s="55">
        <f t="shared" si="24"/>
        <v>19.099999999999909</v>
      </c>
      <c r="E507" s="56">
        <f t="shared" si="23"/>
        <v>954999.99999999546</v>
      </c>
      <c r="F507" s="57"/>
      <c r="G507" s="56">
        <f t="shared" si="25"/>
        <v>1898999.9999999958</v>
      </c>
    </row>
    <row r="508" spans="2:7">
      <c r="B508" s="76">
        <v>42540</v>
      </c>
      <c r="C508" s="78">
        <v>1341.4</v>
      </c>
      <c r="D508" s="55">
        <f t="shared" si="24"/>
        <v>-6.1500000000000909</v>
      </c>
      <c r="E508" s="56">
        <f t="shared" si="23"/>
        <v>-307500.00000000454</v>
      </c>
      <c r="F508" s="57"/>
      <c r="G508" s="56">
        <f t="shared" si="25"/>
        <v>1898999.9999999958</v>
      </c>
    </row>
    <row r="509" spans="2:7">
      <c r="B509" s="76">
        <v>42539</v>
      </c>
      <c r="C509" s="78">
        <v>1332.68</v>
      </c>
      <c r="D509" s="55">
        <f t="shared" si="24"/>
        <v>8.7200000000000273</v>
      </c>
      <c r="E509" s="56">
        <f t="shared" si="23"/>
        <v>436000.00000000134</v>
      </c>
      <c r="F509" s="57"/>
      <c r="G509" s="56">
        <f t="shared" si="25"/>
        <v>1898999.9999999958</v>
      </c>
    </row>
    <row r="510" spans="2:7">
      <c r="B510" s="76">
        <v>42538</v>
      </c>
      <c r="C510" s="78">
        <v>1336.78</v>
      </c>
      <c r="D510" s="55">
        <f t="shared" si="24"/>
        <v>-4.0999999999999091</v>
      </c>
      <c r="E510" s="56">
        <f t="shared" si="23"/>
        <v>-204999.99999999546</v>
      </c>
      <c r="F510" s="57"/>
      <c r="G510" s="56">
        <f t="shared" si="25"/>
        <v>1898999.9999999958</v>
      </c>
    </row>
    <row r="511" spans="2:7">
      <c r="B511" s="76">
        <v>42537</v>
      </c>
      <c r="C511" s="78">
        <v>1313.53</v>
      </c>
      <c r="D511" s="55">
        <f t="shared" si="24"/>
        <v>23.25</v>
      </c>
      <c r="E511" s="56">
        <f t="shared" si="23"/>
        <v>1162500</v>
      </c>
      <c r="F511" s="57"/>
      <c r="G511" s="56">
        <f t="shared" si="25"/>
        <v>1898999.9999999958</v>
      </c>
    </row>
    <row r="512" spans="2:7">
      <c r="B512" s="76">
        <v>42536</v>
      </c>
      <c r="C512" s="78">
        <v>1346</v>
      </c>
      <c r="D512" s="55">
        <f t="shared" si="24"/>
        <v>-32.470000000000027</v>
      </c>
      <c r="E512" s="56">
        <f t="shared" si="23"/>
        <v>-1623500.0000000014</v>
      </c>
      <c r="F512" s="57"/>
      <c r="G512" s="56">
        <f t="shared" si="25"/>
        <v>1898999.9999999958</v>
      </c>
    </row>
    <row r="513" spans="2:7">
      <c r="B513" s="76">
        <v>42535</v>
      </c>
      <c r="C513" s="78">
        <v>1332.43</v>
      </c>
      <c r="D513" s="55">
        <f t="shared" si="24"/>
        <v>13.569999999999936</v>
      </c>
      <c r="E513" s="56">
        <f t="shared" si="23"/>
        <v>678499.99999999686</v>
      </c>
      <c r="F513" s="57"/>
      <c r="G513" s="56">
        <f t="shared" si="25"/>
        <v>1898999.9999999958</v>
      </c>
    </row>
    <row r="514" spans="2:7">
      <c r="B514" s="76">
        <v>42534</v>
      </c>
      <c r="C514" s="78">
        <v>1334.4</v>
      </c>
      <c r="D514" s="55">
        <f t="shared" si="24"/>
        <v>-1.9700000000000273</v>
      </c>
      <c r="E514" s="56">
        <f t="shared" si="23"/>
        <v>-98500.000000001368</v>
      </c>
      <c r="F514" s="57"/>
      <c r="G514" s="56">
        <f t="shared" si="25"/>
        <v>1898999.9999999958</v>
      </c>
    </row>
    <row r="515" spans="2:7">
      <c r="B515" s="76">
        <v>42533</v>
      </c>
      <c r="C515" s="78">
        <v>1342.68</v>
      </c>
      <c r="D515" s="55">
        <f t="shared" si="24"/>
        <v>-8.2799999999999727</v>
      </c>
      <c r="E515" s="56">
        <f t="shared" si="23"/>
        <v>-413999.99999999866</v>
      </c>
      <c r="F515" s="57"/>
      <c r="G515" s="56">
        <f t="shared" si="25"/>
        <v>1898999.9999999958</v>
      </c>
    </row>
    <row r="516" spans="2:7">
      <c r="B516" s="76">
        <v>42532</v>
      </c>
      <c r="C516" s="78">
        <v>1346.25</v>
      </c>
      <c r="D516" s="55">
        <f t="shared" si="24"/>
        <v>-3.5699999999999363</v>
      </c>
      <c r="E516" s="56">
        <f t="shared" si="23"/>
        <v>-178499.99999999683</v>
      </c>
      <c r="F516" s="57"/>
      <c r="G516" s="56">
        <f t="shared" si="25"/>
        <v>1898999.9999999958</v>
      </c>
    </row>
    <row r="517" spans="2:7">
      <c r="B517" s="76">
        <v>42531</v>
      </c>
      <c r="C517" s="78">
        <v>1369.86</v>
      </c>
      <c r="D517" s="55">
        <f t="shared" si="24"/>
        <v>-23.6099999999999</v>
      </c>
      <c r="E517" s="56">
        <f t="shared" si="23"/>
        <v>-1180499.9999999951</v>
      </c>
      <c r="F517" s="57"/>
      <c r="G517" s="56">
        <f t="shared" si="25"/>
        <v>1898999.9999999958</v>
      </c>
    </row>
    <row r="518" spans="2:7">
      <c r="B518" s="76">
        <v>42530</v>
      </c>
      <c r="C518" s="78">
        <v>1368.34</v>
      </c>
      <c r="D518" s="55">
        <f t="shared" si="24"/>
        <v>1.5199999999999818</v>
      </c>
      <c r="E518" s="56">
        <f t="shared" si="23"/>
        <v>75999.999999999098</v>
      </c>
      <c r="F518" s="57"/>
      <c r="G518" s="56">
        <f t="shared" si="25"/>
        <v>1898999.9999999958</v>
      </c>
    </row>
    <row r="519" spans="2:7">
      <c r="B519" s="76">
        <v>42529</v>
      </c>
      <c r="C519" s="78">
        <v>1361.61</v>
      </c>
      <c r="D519" s="55">
        <f t="shared" si="24"/>
        <v>6.7300000000000182</v>
      </c>
      <c r="E519" s="56">
        <f t="shared" si="23"/>
        <v>336500.00000000093</v>
      </c>
      <c r="F519" s="57"/>
      <c r="G519" s="56">
        <f t="shared" si="25"/>
        <v>1898999.9999999958</v>
      </c>
    </row>
    <row r="520" spans="2:7">
      <c r="B520" s="76">
        <v>42528</v>
      </c>
      <c r="C520" s="78">
        <v>1361.85</v>
      </c>
      <c r="D520" s="55">
        <f t="shared" si="24"/>
        <v>-0.24000000000000909</v>
      </c>
      <c r="E520" s="56">
        <f t="shared" si="23"/>
        <v>-12000.000000000455</v>
      </c>
      <c r="F520" s="57"/>
      <c r="G520" s="56">
        <f t="shared" si="25"/>
        <v>1898999.9999999958</v>
      </c>
    </row>
    <row r="521" spans="2:7">
      <c r="B521" s="76">
        <v>42527</v>
      </c>
      <c r="C521" s="78">
        <v>1373.6</v>
      </c>
      <c r="D521" s="55">
        <f t="shared" si="24"/>
        <v>-11.75</v>
      </c>
      <c r="E521" s="56">
        <f t="shared" ref="E521:E584" si="26">$J$8*D521</f>
        <v>-587500</v>
      </c>
      <c r="F521" s="57"/>
      <c r="G521" s="56">
        <f t="shared" si="25"/>
        <v>1898999.9999999958</v>
      </c>
    </row>
    <row r="522" spans="2:7">
      <c r="B522" s="76">
        <v>42526</v>
      </c>
      <c r="C522" s="78">
        <v>1387.9</v>
      </c>
      <c r="D522" s="55">
        <f t="shared" ref="D522:D585" si="27">C521-C522</f>
        <v>-14.300000000000182</v>
      </c>
      <c r="E522" s="56">
        <f t="shared" si="26"/>
        <v>-715000.00000000908</v>
      </c>
      <c r="F522" s="57"/>
      <c r="G522" s="56">
        <f t="shared" ref="G522:G585" si="28">-PERCENTILE(E522:E782,1-$J$7)</f>
        <v>1898999.9999999958</v>
      </c>
    </row>
    <row r="523" spans="2:7">
      <c r="B523" s="76">
        <v>42525</v>
      </c>
      <c r="C523" s="78">
        <v>1381.58</v>
      </c>
      <c r="D523" s="55">
        <f t="shared" si="27"/>
        <v>6.3200000000001637</v>
      </c>
      <c r="E523" s="56">
        <f t="shared" si="26"/>
        <v>316000.00000000821</v>
      </c>
      <c r="F523" s="57"/>
      <c r="G523" s="56">
        <f t="shared" si="28"/>
        <v>1898999.9999999958</v>
      </c>
    </row>
    <row r="524" spans="2:7">
      <c r="B524" s="76">
        <v>42524</v>
      </c>
      <c r="C524" s="78">
        <v>1375.71</v>
      </c>
      <c r="D524" s="55">
        <f t="shared" si="27"/>
        <v>5.8699999999998909</v>
      </c>
      <c r="E524" s="56">
        <f t="shared" si="26"/>
        <v>293499.99999999453</v>
      </c>
      <c r="F524" s="57"/>
      <c r="G524" s="56">
        <f t="shared" si="28"/>
        <v>1898999.9999999958</v>
      </c>
    </row>
    <row r="525" spans="2:7">
      <c r="B525" s="76">
        <v>42523</v>
      </c>
      <c r="C525" s="78">
        <v>1369.54</v>
      </c>
      <c r="D525" s="55">
        <f t="shared" si="27"/>
        <v>6.1700000000000728</v>
      </c>
      <c r="E525" s="56">
        <f t="shared" si="26"/>
        <v>308500.00000000361</v>
      </c>
      <c r="F525" s="57"/>
      <c r="G525" s="56">
        <f t="shared" si="28"/>
        <v>1898999.9999999958</v>
      </c>
    </row>
    <row r="526" spans="2:7">
      <c r="B526" s="76">
        <v>42522</v>
      </c>
      <c r="C526" s="78">
        <v>1371.56</v>
      </c>
      <c r="D526" s="55">
        <f t="shared" si="27"/>
        <v>-2.0199999999999818</v>
      </c>
      <c r="E526" s="56">
        <f t="shared" si="26"/>
        <v>-100999.9999999991</v>
      </c>
      <c r="F526" s="57"/>
      <c r="G526" s="56">
        <f t="shared" si="28"/>
        <v>1898999.9999999958</v>
      </c>
    </row>
    <row r="527" spans="2:7">
      <c r="B527" s="76">
        <v>42521</v>
      </c>
      <c r="C527" s="78">
        <v>1378.25</v>
      </c>
      <c r="D527" s="55">
        <f t="shared" si="27"/>
        <v>-6.6900000000000546</v>
      </c>
      <c r="E527" s="56">
        <f t="shared" si="26"/>
        <v>-334500.00000000274</v>
      </c>
      <c r="F527" s="57"/>
      <c r="G527" s="56">
        <f t="shared" si="28"/>
        <v>1898999.9999999958</v>
      </c>
    </row>
    <row r="528" spans="2:7">
      <c r="B528" s="76">
        <v>42520</v>
      </c>
      <c r="C528" s="78">
        <v>1380.5</v>
      </c>
      <c r="D528" s="55">
        <f t="shared" si="27"/>
        <v>-2.25</v>
      </c>
      <c r="E528" s="56">
        <f t="shared" si="26"/>
        <v>-112500</v>
      </c>
      <c r="F528" s="57"/>
      <c r="G528" s="56">
        <f t="shared" si="28"/>
        <v>1898999.9999999958</v>
      </c>
    </row>
    <row r="529" spans="2:7">
      <c r="B529" s="76">
        <v>42519</v>
      </c>
      <c r="C529" s="78">
        <v>1414.8</v>
      </c>
      <c r="D529" s="55">
        <f t="shared" si="27"/>
        <v>-34.299999999999955</v>
      </c>
      <c r="E529" s="56">
        <f t="shared" si="26"/>
        <v>-1714999.9999999977</v>
      </c>
      <c r="F529" s="57"/>
      <c r="G529" s="56">
        <f t="shared" si="28"/>
        <v>1898999.9999999958</v>
      </c>
    </row>
    <row r="530" spans="2:7">
      <c r="B530" s="76">
        <v>42518</v>
      </c>
      <c r="C530" s="78">
        <v>1421.4</v>
      </c>
      <c r="D530" s="55">
        <f t="shared" si="27"/>
        <v>-6.6000000000001364</v>
      </c>
      <c r="E530" s="56">
        <f t="shared" si="26"/>
        <v>-330000.00000000681</v>
      </c>
      <c r="F530" s="57"/>
      <c r="G530" s="56">
        <f t="shared" si="28"/>
        <v>1898999.9999999958</v>
      </c>
    </row>
    <row r="531" spans="2:7">
      <c r="B531" s="76">
        <v>42517</v>
      </c>
      <c r="C531" s="78">
        <v>1404.65</v>
      </c>
      <c r="D531" s="55">
        <f t="shared" si="27"/>
        <v>16.75</v>
      </c>
      <c r="E531" s="56">
        <f t="shared" si="26"/>
        <v>837500</v>
      </c>
      <c r="F531" s="57"/>
      <c r="G531" s="56">
        <f t="shared" si="28"/>
        <v>1898999.9999999958</v>
      </c>
    </row>
    <row r="532" spans="2:7">
      <c r="B532" s="76">
        <v>42516</v>
      </c>
      <c r="C532" s="78">
        <v>1411.78</v>
      </c>
      <c r="D532" s="55">
        <f t="shared" si="27"/>
        <v>-7.1299999999998818</v>
      </c>
      <c r="E532" s="56">
        <f t="shared" si="26"/>
        <v>-356499.99999999406</v>
      </c>
      <c r="F532" s="57"/>
      <c r="G532" s="56">
        <f t="shared" si="28"/>
        <v>1898999.9999999958</v>
      </c>
    </row>
    <row r="533" spans="2:7">
      <c r="B533" s="76">
        <v>42515</v>
      </c>
      <c r="C533" s="78">
        <v>1405.95</v>
      </c>
      <c r="D533" s="55">
        <f t="shared" si="27"/>
        <v>5.8299999999999272</v>
      </c>
      <c r="E533" s="56">
        <f t="shared" si="26"/>
        <v>291499.99999999639</v>
      </c>
      <c r="F533" s="57"/>
      <c r="G533" s="56">
        <f t="shared" si="28"/>
        <v>1898999.9999999958</v>
      </c>
    </row>
    <row r="534" spans="2:7">
      <c r="B534" s="76">
        <v>42514</v>
      </c>
      <c r="C534" s="78">
        <v>1383.78</v>
      </c>
      <c r="D534" s="55">
        <f t="shared" si="27"/>
        <v>22.170000000000073</v>
      </c>
      <c r="E534" s="56">
        <f t="shared" si="26"/>
        <v>1108500.0000000037</v>
      </c>
      <c r="F534" s="57"/>
      <c r="G534" s="56">
        <f t="shared" si="28"/>
        <v>1898999.9999999958</v>
      </c>
    </row>
    <row r="535" spans="2:7">
      <c r="B535" s="76">
        <v>42513</v>
      </c>
      <c r="C535" s="78">
        <v>1384.65</v>
      </c>
      <c r="D535" s="55">
        <f t="shared" si="27"/>
        <v>-0.87000000000011823</v>
      </c>
      <c r="E535" s="56">
        <f t="shared" si="26"/>
        <v>-43500.000000005908</v>
      </c>
      <c r="F535" s="57"/>
      <c r="G535" s="56">
        <f t="shared" si="28"/>
        <v>1898999.9999999958</v>
      </c>
    </row>
    <row r="536" spans="2:7">
      <c r="B536" s="76">
        <v>42512</v>
      </c>
      <c r="C536" s="78">
        <v>1380</v>
      </c>
      <c r="D536" s="55">
        <f t="shared" si="27"/>
        <v>4.6500000000000909</v>
      </c>
      <c r="E536" s="56">
        <f t="shared" si="26"/>
        <v>232500.00000000454</v>
      </c>
      <c r="F536" s="57"/>
      <c r="G536" s="56">
        <f t="shared" si="28"/>
        <v>1898999.9999999958</v>
      </c>
    </row>
    <row r="537" spans="2:7">
      <c r="B537" s="76">
        <v>42511</v>
      </c>
      <c r="C537" s="78">
        <v>1385.3</v>
      </c>
      <c r="D537" s="55">
        <f t="shared" si="27"/>
        <v>-5.2999999999999545</v>
      </c>
      <c r="E537" s="56">
        <f t="shared" si="26"/>
        <v>-264999.99999999773</v>
      </c>
      <c r="F537" s="57"/>
      <c r="G537" s="56">
        <f t="shared" si="28"/>
        <v>1898999.9999999958</v>
      </c>
    </row>
    <row r="538" spans="2:7">
      <c r="B538" s="76">
        <v>42510</v>
      </c>
      <c r="C538" s="78">
        <v>1385.6</v>
      </c>
      <c r="D538" s="55">
        <f t="shared" si="27"/>
        <v>-0.29999999999995453</v>
      </c>
      <c r="E538" s="56">
        <f t="shared" si="26"/>
        <v>-14999.999999997726</v>
      </c>
      <c r="F538" s="57"/>
      <c r="G538" s="56">
        <f t="shared" si="28"/>
        <v>1898999.9999999958</v>
      </c>
    </row>
    <row r="539" spans="2:7">
      <c r="B539" s="76">
        <v>42509</v>
      </c>
      <c r="C539" s="78">
        <v>1385.3</v>
      </c>
      <c r="D539" s="55">
        <f t="shared" si="27"/>
        <v>0.29999999999995453</v>
      </c>
      <c r="E539" s="56">
        <f t="shared" si="26"/>
        <v>14999.999999997726</v>
      </c>
      <c r="F539" s="57"/>
      <c r="G539" s="56">
        <f t="shared" si="28"/>
        <v>1898999.9999999958</v>
      </c>
    </row>
    <row r="540" spans="2:7">
      <c r="B540" s="76">
        <v>42508</v>
      </c>
      <c r="C540" s="78">
        <v>1375.38</v>
      </c>
      <c r="D540" s="55">
        <f t="shared" si="27"/>
        <v>9.9199999999998454</v>
      </c>
      <c r="E540" s="56">
        <f t="shared" si="26"/>
        <v>495999.99999999226</v>
      </c>
      <c r="F540" s="57"/>
      <c r="G540" s="56">
        <f t="shared" si="28"/>
        <v>1898999.9999999958</v>
      </c>
    </row>
    <row r="541" spans="2:7">
      <c r="B541" s="76">
        <v>42507</v>
      </c>
      <c r="C541" s="78">
        <v>1370.18</v>
      </c>
      <c r="D541" s="55">
        <f t="shared" si="27"/>
        <v>5.2000000000000455</v>
      </c>
      <c r="E541" s="56">
        <f t="shared" si="26"/>
        <v>260000.00000000227</v>
      </c>
      <c r="F541" s="57"/>
      <c r="G541" s="56">
        <f t="shared" si="28"/>
        <v>1898999.9999999958</v>
      </c>
    </row>
    <row r="542" spans="2:7">
      <c r="B542" s="76">
        <v>42506</v>
      </c>
      <c r="C542" s="78">
        <v>1380.84</v>
      </c>
      <c r="D542" s="55">
        <f t="shared" si="27"/>
        <v>-10.659999999999854</v>
      </c>
      <c r="E542" s="56">
        <f t="shared" si="26"/>
        <v>-532999.99999999278</v>
      </c>
      <c r="F542" s="57"/>
      <c r="G542" s="56">
        <f t="shared" si="28"/>
        <v>1970999.9999999988</v>
      </c>
    </row>
    <row r="543" spans="2:7">
      <c r="B543" s="76">
        <v>42505</v>
      </c>
      <c r="C543" s="78">
        <v>1396.2</v>
      </c>
      <c r="D543" s="55">
        <f t="shared" si="27"/>
        <v>-15.360000000000127</v>
      </c>
      <c r="E543" s="56">
        <f t="shared" si="26"/>
        <v>-768000.0000000064</v>
      </c>
      <c r="F543" s="57"/>
      <c r="G543" s="56">
        <f t="shared" si="28"/>
        <v>1970999.9999999988</v>
      </c>
    </row>
    <row r="544" spans="2:7">
      <c r="B544" s="76">
        <v>42504</v>
      </c>
      <c r="C544" s="78">
        <v>1394.13</v>
      </c>
      <c r="D544" s="55">
        <f t="shared" si="27"/>
        <v>2.0699999999999363</v>
      </c>
      <c r="E544" s="56">
        <f t="shared" si="26"/>
        <v>103499.99999999681</v>
      </c>
      <c r="F544" s="57"/>
      <c r="G544" s="56">
        <f t="shared" si="28"/>
        <v>1970999.9999999988</v>
      </c>
    </row>
    <row r="545" spans="2:7">
      <c r="B545" s="76">
        <v>42503</v>
      </c>
      <c r="C545" s="78">
        <v>1386.13</v>
      </c>
      <c r="D545" s="55">
        <f t="shared" si="27"/>
        <v>8</v>
      </c>
      <c r="E545" s="56">
        <f t="shared" si="26"/>
        <v>400000</v>
      </c>
      <c r="F545" s="57"/>
      <c r="G545" s="56">
        <f t="shared" si="28"/>
        <v>1970999.9999999988</v>
      </c>
    </row>
    <row r="546" spans="2:7">
      <c r="B546" s="76">
        <v>42502</v>
      </c>
      <c r="C546" s="78">
        <v>1387.11</v>
      </c>
      <c r="D546" s="55">
        <f t="shared" si="27"/>
        <v>-0.97999999999979082</v>
      </c>
      <c r="E546" s="56">
        <f t="shared" si="26"/>
        <v>-48999.999999989537</v>
      </c>
      <c r="F546" s="57"/>
      <c r="G546" s="56">
        <f t="shared" si="28"/>
        <v>1970999.9999999988</v>
      </c>
    </row>
    <row r="547" spans="2:7">
      <c r="B547" s="76">
        <v>42501</v>
      </c>
      <c r="C547" s="78">
        <v>1382.03</v>
      </c>
      <c r="D547" s="55">
        <f t="shared" si="27"/>
        <v>5.0799999999999272</v>
      </c>
      <c r="E547" s="56">
        <f t="shared" si="26"/>
        <v>253999.99999999636</v>
      </c>
      <c r="F547" s="57"/>
      <c r="G547" s="56">
        <f t="shared" si="28"/>
        <v>1970999.9999999988</v>
      </c>
    </row>
    <row r="548" spans="2:7">
      <c r="B548" s="76">
        <v>42500</v>
      </c>
      <c r="C548" s="78">
        <v>1402.08</v>
      </c>
      <c r="D548" s="55">
        <f t="shared" si="27"/>
        <v>-20.049999999999955</v>
      </c>
      <c r="E548" s="56">
        <f t="shared" si="26"/>
        <v>-1002499.9999999977</v>
      </c>
      <c r="F548" s="57"/>
      <c r="G548" s="56">
        <f t="shared" si="28"/>
        <v>1970999.9999999988</v>
      </c>
    </row>
    <row r="549" spans="2:7">
      <c r="B549" s="76">
        <v>42499</v>
      </c>
      <c r="C549" s="78">
        <v>1423.75</v>
      </c>
      <c r="D549" s="55">
        <f t="shared" si="27"/>
        <v>-21.670000000000073</v>
      </c>
      <c r="E549" s="56">
        <f t="shared" si="26"/>
        <v>-1083500.0000000037</v>
      </c>
      <c r="F549" s="57"/>
      <c r="G549" s="56">
        <f t="shared" si="28"/>
        <v>1970999.9999999988</v>
      </c>
    </row>
    <row r="550" spans="2:7">
      <c r="B550" s="76">
        <v>42498</v>
      </c>
      <c r="C550" s="78">
        <v>1414.08</v>
      </c>
      <c r="D550" s="55">
        <f t="shared" si="27"/>
        <v>9.6700000000000728</v>
      </c>
      <c r="E550" s="56">
        <f t="shared" si="26"/>
        <v>483500.00000000361</v>
      </c>
      <c r="F550" s="57"/>
      <c r="G550" s="56">
        <f t="shared" si="28"/>
        <v>1970999.9999999988</v>
      </c>
    </row>
    <row r="551" spans="2:7">
      <c r="B551" s="76">
        <v>42497</v>
      </c>
      <c r="C551" s="78">
        <v>1385.15</v>
      </c>
      <c r="D551" s="55">
        <f t="shared" si="27"/>
        <v>28.929999999999836</v>
      </c>
      <c r="E551" s="56">
        <f t="shared" si="26"/>
        <v>1446499.9999999919</v>
      </c>
      <c r="F551" s="57"/>
      <c r="G551" s="56">
        <f t="shared" si="28"/>
        <v>2075299.9999999993</v>
      </c>
    </row>
    <row r="552" spans="2:7">
      <c r="B552" s="76">
        <v>42496</v>
      </c>
      <c r="C552" s="78">
        <v>1387.9</v>
      </c>
      <c r="D552" s="55">
        <f t="shared" si="27"/>
        <v>-2.75</v>
      </c>
      <c r="E552" s="56">
        <f t="shared" si="26"/>
        <v>-137500</v>
      </c>
      <c r="F552" s="57"/>
      <c r="G552" s="56">
        <f t="shared" si="28"/>
        <v>2075299.9999999993</v>
      </c>
    </row>
    <row r="553" spans="2:7">
      <c r="B553" s="76">
        <v>42495</v>
      </c>
      <c r="C553" s="78">
        <v>1386.23</v>
      </c>
      <c r="D553" s="55">
        <f t="shared" si="27"/>
        <v>1.6700000000000728</v>
      </c>
      <c r="E553" s="56">
        <f t="shared" si="26"/>
        <v>83500.000000003638</v>
      </c>
      <c r="F553" s="57"/>
      <c r="G553" s="56">
        <f t="shared" si="28"/>
        <v>2075299.9999999993</v>
      </c>
    </row>
    <row r="554" spans="2:7">
      <c r="B554" s="76">
        <v>42494</v>
      </c>
      <c r="C554" s="78">
        <v>1366.31</v>
      </c>
      <c r="D554" s="55">
        <f t="shared" si="27"/>
        <v>19.920000000000073</v>
      </c>
      <c r="E554" s="56">
        <f t="shared" si="26"/>
        <v>996000.00000000361</v>
      </c>
      <c r="F554" s="57"/>
      <c r="G554" s="56">
        <f t="shared" si="28"/>
        <v>2075299.9999999993</v>
      </c>
    </row>
    <row r="555" spans="2:7">
      <c r="B555" s="76">
        <v>42493</v>
      </c>
      <c r="C555" s="78">
        <v>1363.8</v>
      </c>
      <c r="D555" s="55">
        <f t="shared" si="27"/>
        <v>2.5099999999999909</v>
      </c>
      <c r="E555" s="56">
        <f t="shared" si="26"/>
        <v>125499.99999999955</v>
      </c>
      <c r="F555" s="57"/>
      <c r="G555" s="56">
        <f t="shared" si="28"/>
        <v>2075299.9999999993</v>
      </c>
    </row>
    <row r="556" spans="2:7">
      <c r="B556" s="76">
        <v>42492</v>
      </c>
      <c r="C556" s="78">
        <v>1375.35</v>
      </c>
      <c r="D556" s="55">
        <f t="shared" si="27"/>
        <v>-11.549999999999955</v>
      </c>
      <c r="E556" s="56">
        <f t="shared" si="26"/>
        <v>-577499.99999999767</v>
      </c>
      <c r="F556" s="57"/>
      <c r="G556" s="56">
        <f t="shared" si="28"/>
        <v>2075299.9999999993</v>
      </c>
    </row>
    <row r="557" spans="2:7">
      <c r="B557" s="76">
        <v>42491</v>
      </c>
      <c r="C557" s="78">
        <v>1373.31</v>
      </c>
      <c r="D557" s="55">
        <f t="shared" si="27"/>
        <v>2.0399999999999636</v>
      </c>
      <c r="E557" s="56">
        <f t="shared" si="26"/>
        <v>101999.99999999818</v>
      </c>
      <c r="F557" s="57"/>
      <c r="G557" s="56">
        <f t="shared" si="28"/>
        <v>2075299.9999999993</v>
      </c>
    </row>
    <row r="558" spans="2:7">
      <c r="B558" s="76">
        <v>42490</v>
      </c>
      <c r="C558" s="78">
        <v>1376.45</v>
      </c>
      <c r="D558" s="55">
        <f t="shared" si="27"/>
        <v>-3.1400000000001</v>
      </c>
      <c r="E558" s="56">
        <f t="shared" si="26"/>
        <v>-157000.00000000501</v>
      </c>
      <c r="F558" s="57"/>
      <c r="G558" s="56">
        <f t="shared" si="28"/>
        <v>2075299.9999999993</v>
      </c>
    </row>
    <row r="559" spans="2:7">
      <c r="B559" s="76">
        <v>42489</v>
      </c>
      <c r="C559" s="78">
        <v>1366.8</v>
      </c>
      <c r="D559" s="55">
        <f t="shared" si="27"/>
        <v>9.6500000000000909</v>
      </c>
      <c r="E559" s="56">
        <f t="shared" si="26"/>
        <v>482500.00000000454</v>
      </c>
      <c r="F559" s="57"/>
      <c r="G559" s="56">
        <f t="shared" si="28"/>
        <v>2075299.9999999993</v>
      </c>
    </row>
    <row r="560" spans="2:7">
      <c r="B560" s="76">
        <v>42488</v>
      </c>
      <c r="C560" s="78">
        <v>1353.63</v>
      </c>
      <c r="D560" s="55">
        <f t="shared" si="27"/>
        <v>13.169999999999845</v>
      </c>
      <c r="E560" s="56">
        <f t="shared" si="26"/>
        <v>658499.99999999232</v>
      </c>
      <c r="F560" s="57"/>
      <c r="G560" s="56">
        <f t="shared" si="28"/>
        <v>2075299.9999999993</v>
      </c>
    </row>
    <row r="561" spans="2:7">
      <c r="B561" s="76">
        <v>42487</v>
      </c>
      <c r="C561" s="78">
        <v>1353.43</v>
      </c>
      <c r="D561" s="55">
        <f t="shared" si="27"/>
        <v>0.20000000000004547</v>
      </c>
      <c r="E561" s="56">
        <f t="shared" si="26"/>
        <v>10000.000000002274</v>
      </c>
      <c r="F561" s="57"/>
      <c r="G561" s="56">
        <f t="shared" si="28"/>
        <v>2075299.9999999993</v>
      </c>
    </row>
    <row r="562" spans="2:7">
      <c r="B562" s="76">
        <v>42486</v>
      </c>
      <c r="C562" s="78">
        <v>1336.05</v>
      </c>
      <c r="D562" s="55">
        <f t="shared" si="27"/>
        <v>17.380000000000109</v>
      </c>
      <c r="E562" s="56">
        <f t="shared" si="26"/>
        <v>869000.00000000547</v>
      </c>
      <c r="F562" s="57"/>
      <c r="G562" s="56">
        <f t="shared" si="28"/>
        <v>2075299.9999999993</v>
      </c>
    </row>
    <row r="563" spans="2:7">
      <c r="B563" s="76">
        <v>42485</v>
      </c>
      <c r="C563" s="78">
        <v>1339.63</v>
      </c>
      <c r="D563" s="55">
        <f t="shared" si="27"/>
        <v>-3.5800000000001546</v>
      </c>
      <c r="E563" s="56">
        <f t="shared" si="26"/>
        <v>-179000.00000000774</v>
      </c>
      <c r="F563" s="57"/>
      <c r="G563" s="56">
        <f t="shared" si="28"/>
        <v>2075299.9999999993</v>
      </c>
    </row>
    <row r="564" spans="2:7">
      <c r="B564" s="76">
        <v>42484</v>
      </c>
      <c r="C564" s="78">
        <v>1360.58</v>
      </c>
      <c r="D564" s="55">
        <f t="shared" si="27"/>
        <v>-20.949999999999818</v>
      </c>
      <c r="E564" s="56">
        <f t="shared" si="26"/>
        <v>-1047499.9999999909</v>
      </c>
      <c r="F564" s="57"/>
      <c r="G564" s="56">
        <f t="shared" si="28"/>
        <v>2075299.9999999993</v>
      </c>
    </row>
    <row r="565" spans="2:7">
      <c r="B565" s="76">
        <v>42483</v>
      </c>
      <c r="C565" s="78">
        <v>1368.75</v>
      </c>
      <c r="D565" s="55">
        <f t="shared" si="27"/>
        <v>-8.1700000000000728</v>
      </c>
      <c r="E565" s="56">
        <f t="shared" si="26"/>
        <v>-408500.00000000361</v>
      </c>
      <c r="F565" s="57"/>
      <c r="G565" s="56">
        <f t="shared" si="28"/>
        <v>2075299.9999999993</v>
      </c>
    </row>
    <row r="566" spans="2:7">
      <c r="B566" s="76">
        <v>42482</v>
      </c>
      <c r="C566" s="78">
        <v>1408.8</v>
      </c>
      <c r="D566" s="55">
        <f t="shared" si="27"/>
        <v>-40.049999999999955</v>
      </c>
      <c r="E566" s="56">
        <f t="shared" si="26"/>
        <v>-2002499.9999999977</v>
      </c>
      <c r="F566" s="57"/>
      <c r="G566" s="56">
        <f t="shared" si="28"/>
        <v>2075299.9999999993</v>
      </c>
    </row>
    <row r="567" spans="2:7">
      <c r="B567" s="76">
        <v>42481</v>
      </c>
      <c r="C567" s="78">
        <v>1403.98</v>
      </c>
      <c r="D567" s="55">
        <f t="shared" si="27"/>
        <v>4.8199999999999363</v>
      </c>
      <c r="E567" s="56">
        <f t="shared" si="26"/>
        <v>240999.99999999683</v>
      </c>
      <c r="F567" s="57"/>
      <c r="G567" s="56">
        <f t="shared" si="28"/>
        <v>2043800.0000000005</v>
      </c>
    </row>
    <row r="568" spans="2:7">
      <c r="B568" s="76">
        <v>42480</v>
      </c>
      <c r="C568" s="78">
        <v>1393.14</v>
      </c>
      <c r="D568" s="55">
        <f t="shared" si="27"/>
        <v>10.839999999999918</v>
      </c>
      <c r="E568" s="56">
        <f t="shared" si="26"/>
        <v>541999.99999999593</v>
      </c>
      <c r="F568" s="57"/>
      <c r="G568" s="56">
        <f t="shared" si="28"/>
        <v>2043800.0000000005</v>
      </c>
    </row>
    <row r="569" spans="2:7">
      <c r="B569" s="76">
        <v>42479</v>
      </c>
      <c r="C569" s="78">
        <v>1409.43</v>
      </c>
      <c r="D569" s="55">
        <f t="shared" si="27"/>
        <v>-16.289999999999964</v>
      </c>
      <c r="E569" s="56">
        <f t="shared" si="26"/>
        <v>-814499.99999999814</v>
      </c>
      <c r="F569" s="57"/>
      <c r="G569" s="56">
        <f t="shared" si="28"/>
        <v>2043800.0000000005</v>
      </c>
    </row>
    <row r="570" spans="2:7">
      <c r="B570" s="76">
        <v>42478</v>
      </c>
      <c r="C570" s="78">
        <v>1393.63</v>
      </c>
      <c r="D570" s="55">
        <f t="shared" si="27"/>
        <v>15.799999999999955</v>
      </c>
      <c r="E570" s="56">
        <f t="shared" si="26"/>
        <v>789999.99999999767</v>
      </c>
      <c r="F570" s="57"/>
      <c r="G570" s="56">
        <f t="shared" si="28"/>
        <v>2043800.0000000005</v>
      </c>
    </row>
    <row r="571" spans="2:7">
      <c r="B571" s="76">
        <v>42477</v>
      </c>
      <c r="C571" s="78">
        <v>1392.53</v>
      </c>
      <c r="D571" s="55">
        <f t="shared" si="27"/>
        <v>1.1000000000001364</v>
      </c>
      <c r="E571" s="56">
        <f t="shared" si="26"/>
        <v>55000.000000006825</v>
      </c>
      <c r="F571" s="57"/>
      <c r="G571" s="56">
        <f t="shared" si="28"/>
        <v>2043800.0000000005</v>
      </c>
    </row>
    <row r="572" spans="2:7">
      <c r="B572" s="76">
        <v>42476</v>
      </c>
      <c r="C572" s="78">
        <v>1348.54</v>
      </c>
      <c r="D572" s="55">
        <f t="shared" si="27"/>
        <v>43.990000000000009</v>
      </c>
      <c r="E572" s="56">
        <f t="shared" si="26"/>
        <v>2199500.0000000005</v>
      </c>
      <c r="F572" s="57"/>
      <c r="G572" s="56">
        <f t="shared" si="28"/>
        <v>2043800.0000000005</v>
      </c>
    </row>
    <row r="573" spans="2:7">
      <c r="B573" s="76">
        <v>42475</v>
      </c>
      <c r="C573" s="78">
        <v>1357.5</v>
      </c>
      <c r="D573" s="55">
        <f t="shared" si="27"/>
        <v>-8.9600000000000364</v>
      </c>
      <c r="E573" s="56">
        <f t="shared" si="26"/>
        <v>-448000.0000000018</v>
      </c>
      <c r="F573" s="57"/>
      <c r="G573" s="56">
        <f t="shared" si="28"/>
        <v>2043800.0000000005</v>
      </c>
    </row>
    <row r="574" spans="2:7">
      <c r="B574" s="76">
        <v>42474</v>
      </c>
      <c r="C574" s="78">
        <v>1353.83</v>
      </c>
      <c r="D574" s="55">
        <f t="shared" si="27"/>
        <v>3.6700000000000728</v>
      </c>
      <c r="E574" s="56">
        <f t="shared" si="26"/>
        <v>183500.00000000364</v>
      </c>
      <c r="F574" s="57"/>
      <c r="G574" s="56">
        <f t="shared" si="28"/>
        <v>2043800.0000000005</v>
      </c>
    </row>
    <row r="575" spans="2:7">
      <c r="B575" s="76">
        <v>42473</v>
      </c>
      <c r="C575" s="78">
        <v>1359.4</v>
      </c>
      <c r="D575" s="55">
        <f t="shared" si="27"/>
        <v>-5.5700000000001637</v>
      </c>
      <c r="E575" s="56">
        <f t="shared" si="26"/>
        <v>-278500.00000000821</v>
      </c>
      <c r="F575" s="57"/>
      <c r="G575" s="56">
        <f t="shared" si="28"/>
        <v>2043800.0000000005</v>
      </c>
    </row>
    <row r="576" spans="2:7">
      <c r="B576" s="76">
        <v>42472</v>
      </c>
      <c r="C576" s="78">
        <v>1343.91</v>
      </c>
      <c r="D576" s="55">
        <f t="shared" si="27"/>
        <v>15.490000000000009</v>
      </c>
      <c r="E576" s="56">
        <f t="shared" si="26"/>
        <v>774500.00000000047</v>
      </c>
      <c r="F576" s="57"/>
      <c r="G576" s="56">
        <f t="shared" si="28"/>
        <v>2043800.0000000005</v>
      </c>
    </row>
    <row r="577" spans="2:7">
      <c r="B577" s="76">
        <v>42471</v>
      </c>
      <c r="C577" s="78">
        <v>1325.3</v>
      </c>
      <c r="D577" s="55">
        <f t="shared" si="27"/>
        <v>18.610000000000127</v>
      </c>
      <c r="E577" s="56">
        <f t="shared" si="26"/>
        <v>930500.0000000064</v>
      </c>
      <c r="F577" s="57"/>
      <c r="G577" s="56">
        <f t="shared" si="28"/>
        <v>2043800.0000000005</v>
      </c>
    </row>
    <row r="578" spans="2:7">
      <c r="B578" s="76">
        <v>42470</v>
      </c>
      <c r="C578" s="78">
        <v>1340.54</v>
      </c>
      <c r="D578" s="55">
        <f t="shared" si="27"/>
        <v>-15.240000000000009</v>
      </c>
      <c r="E578" s="56">
        <f t="shared" si="26"/>
        <v>-762000.00000000047</v>
      </c>
      <c r="F578" s="57"/>
      <c r="G578" s="56">
        <f t="shared" si="28"/>
        <v>2043800.0000000005</v>
      </c>
    </row>
    <row r="579" spans="2:7">
      <c r="B579" s="76">
        <v>42469</v>
      </c>
      <c r="C579" s="78">
        <v>1339.91</v>
      </c>
      <c r="D579" s="55">
        <f t="shared" si="27"/>
        <v>0.62999999999988177</v>
      </c>
      <c r="E579" s="56">
        <f t="shared" si="26"/>
        <v>31499.999999994088</v>
      </c>
      <c r="F579" s="57"/>
      <c r="G579" s="56">
        <f t="shared" si="28"/>
        <v>2043800.0000000005</v>
      </c>
    </row>
    <row r="580" spans="2:7">
      <c r="B580" s="76">
        <v>42468</v>
      </c>
      <c r="C580" s="78">
        <v>1328.55</v>
      </c>
      <c r="D580" s="55">
        <f t="shared" si="27"/>
        <v>11.360000000000127</v>
      </c>
      <c r="E580" s="56">
        <f t="shared" si="26"/>
        <v>568000.0000000064</v>
      </c>
      <c r="F580" s="57"/>
      <c r="G580" s="56">
        <f t="shared" si="28"/>
        <v>2043800.0000000005</v>
      </c>
    </row>
    <row r="581" spans="2:7">
      <c r="B581" s="76">
        <v>42467</v>
      </c>
      <c r="C581" s="78">
        <v>1325.72</v>
      </c>
      <c r="D581" s="55">
        <f t="shared" si="27"/>
        <v>2.8299999999999272</v>
      </c>
      <c r="E581" s="56">
        <f t="shared" si="26"/>
        <v>141499.99999999636</v>
      </c>
      <c r="F581" s="57"/>
      <c r="G581" s="56">
        <f t="shared" si="28"/>
        <v>2043800.0000000005</v>
      </c>
    </row>
    <row r="582" spans="2:7">
      <c r="B582" s="76">
        <v>42466</v>
      </c>
      <c r="C582" s="78">
        <v>1346.04</v>
      </c>
      <c r="D582" s="55">
        <f t="shared" si="27"/>
        <v>-20.319999999999936</v>
      </c>
      <c r="E582" s="56">
        <f t="shared" si="26"/>
        <v>-1015999.9999999969</v>
      </c>
      <c r="F582" s="57"/>
      <c r="G582" s="56">
        <f t="shared" si="28"/>
        <v>2043800.0000000005</v>
      </c>
    </row>
    <row r="583" spans="2:7">
      <c r="B583" s="76">
        <v>42465</v>
      </c>
      <c r="C583" s="78">
        <v>1332</v>
      </c>
      <c r="D583" s="55">
        <f t="shared" si="27"/>
        <v>14.039999999999964</v>
      </c>
      <c r="E583" s="56">
        <f t="shared" si="26"/>
        <v>701999.99999999814</v>
      </c>
      <c r="F583" s="57"/>
      <c r="G583" s="56">
        <f t="shared" si="28"/>
        <v>2043800.0000000005</v>
      </c>
    </row>
    <row r="584" spans="2:7">
      <c r="B584" s="76">
        <v>42464</v>
      </c>
      <c r="C584" s="78">
        <v>1368.6</v>
      </c>
      <c r="D584" s="55">
        <f t="shared" si="27"/>
        <v>-36.599999999999909</v>
      </c>
      <c r="E584" s="56">
        <f t="shared" si="26"/>
        <v>-1829999.9999999953</v>
      </c>
      <c r="F584" s="57"/>
      <c r="G584" s="56">
        <f t="shared" si="28"/>
        <v>2043800.0000000005</v>
      </c>
    </row>
    <row r="585" spans="2:7">
      <c r="B585" s="76">
        <v>42463</v>
      </c>
      <c r="C585" s="78">
        <v>1368.4</v>
      </c>
      <c r="D585" s="55">
        <f t="shared" si="27"/>
        <v>0.1999999999998181</v>
      </c>
      <c r="E585" s="56">
        <f t="shared" ref="E585:E648" si="29">$J$8*D585</f>
        <v>9999.9999999909051</v>
      </c>
      <c r="F585" s="57"/>
      <c r="G585" s="56">
        <f t="shared" si="28"/>
        <v>2043800.0000000005</v>
      </c>
    </row>
    <row r="586" spans="2:7">
      <c r="B586" s="76">
        <v>42462</v>
      </c>
      <c r="C586" s="78">
        <v>1381.25</v>
      </c>
      <c r="D586" s="55">
        <f t="shared" ref="D586:D649" si="30">C585-C586</f>
        <v>-12.849999999999909</v>
      </c>
      <c r="E586" s="56">
        <f t="shared" si="29"/>
        <v>-642499.99999999546</v>
      </c>
      <c r="F586" s="57"/>
      <c r="G586" s="56">
        <f t="shared" ref="G586:G649" si="31">-PERCENTILE(E586:E846,1-$J$7)</f>
        <v>2043800.0000000005</v>
      </c>
    </row>
    <row r="587" spans="2:7">
      <c r="B587" s="76">
        <v>42461</v>
      </c>
      <c r="C587" s="78">
        <v>1372.28</v>
      </c>
      <c r="D587" s="55">
        <f t="shared" si="30"/>
        <v>8.9700000000000273</v>
      </c>
      <c r="E587" s="56">
        <f t="shared" si="29"/>
        <v>448500.00000000134</v>
      </c>
      <c r="F587" s="57"/>
      <c r="G587" s="56">
        <f t="shared" si="31"/>
        <v>2043800.0000000005</v>
      </c>
    </row>
    <row r="588" spans="2:7">
      <c r="B588" s="76">
        <v>42460</v>
      </c>
      <c r="C588" s="78">
        <v>1350.55</v>
      </c>
      <c r="D588" s="55">
        <f t="shared" si="30"/>
        <v>21.730000000000018</v>
      </c>
      <c r="E588" s="56">
        <f t="shared" si="29"/>
        <v>1086500.0000000009</v>
      </c>
      <c r="F588" s="57"/>
      <c r="G588" s="56">
        <f t="shared" si="31"/>
        <v>2043800.0000000005</v>
      </c>
    </row>
    <row r="589" spans="2:7">
      <c r="B589" s="76">
        <v>42459</v>
      </c>
      <c r="C589" s="78">
        <v>1354.15</v>
      </c>
      <c r="D589" s="55">
        <f t="shared" si="30"/>
        <v>-3.6000000000001364</v>
      </c>
      <c r="E589" s="56">
        <f t="shared" si="29"/>
        <v>-180000.00000000681</v>
      </c>
      <c r="F589" s="57"/>
      <c r="G589" s="56">
        <f t="shared" si="31"/>
        <v>2043800.0000000005</v>
      </c>
    </row>
    <row r="590" spans="2:7">
      <c r="B590" s="76">
        <v>42458</v>
      </c>
      <c r="C590" s="78">
        <v>1346.85</v>
      </c>
      <c r="D590" s="55">
        <f t="shared" si="30"/>
        <v>7.3000000000001819</v>
      </c>
      <c r="E590" s="56">
        <f t="shared" si="29"/>
        <v>365000.00000000908</v>
      </c>
      <c r="F590" s="57"/>
      <c r="G590" s="56">
        <f t="shared" si="31"/>
        <v>2043800.0000000005</v>
      </c>
    </row>
    <row r="591" spans="2:7">
      <c r="B591" s="76">
        <v>42457</v>
      </c>
      <c r="C591" s="78">
        <v>1333.55</v>
      </c>
      <c r="D591" s="55">
        <f t="shared" si="30"/>
        <v>13.299999999999955</v>
      </c>
      <c r="E591" s="56">
        <f t="shared" si="29"/>
        <v>664999.99999999767</v>
      </c>
      <c r="F591" s="57"/>
      <c r="G591" s="56">
        <f t="shared" si="31"/>
        <v>2043800.0000000005</v>
      </c>
    </row>
    <row r="592" spans="2:7">
      <c r="B592" s="76">
        <v>42456</v>
      </c>
      <c r="C592" s="78">
        <v>1349.01</v>
      </c>
      <c r="D592" s="55">
        <f t="shared" si="30"/>
        <v>-15.460000000000036</v>
      </c>
      <c r="E592" s="56">
        <f t="shared" si="29"/>
        <v>-773000.00000000186</v>
      </c>
      <c r="F592" s="57"/>
      <c r="G592" s="56">
        <f t="shared" si="31"/>
        <v>2043800.0000000005</v>
      </c>
    </row>
    <row r="593" spans="2:7">
      <c r="B593" s="76">
        <v>42455</v>
      </c>
      <c r="C593" s="78">
        <v>1340.54</v>
      </c>
      <c r="D593" s="55">
        <f t="shared" si="30"/>
        <v>8.4700000000000273</v>
      </c>
      <c r="E593" s="56">
        <f t="shared" si="29"/>
        <v>423500.00000000134</v>
      </c>
      <c r="F593" s="57"/>
      <c r="G593" s="56">
        <f t="shared" si="31"/>
        <v>2043800.0000000005</v>
      </c>
    </row>
    <row r="594" spans="2:7">
      <c r="B594" s="76">
        <v>42454</v>
      </c>
      <c r="C594" s="78">
        <v>1315.35</v>
      </c>
      <c r="D594" s="55">
        <f t="shared" si="30"/>
        <v>25.190000000000055</v>
      </c>
      <c r="E594" s="56">
        <f t="shared" si="29"/>
        <v>1259500.0000000028</v>
      </c>
      <c r="F594" s="57"/>
      <c r="G594" s="56">
        <f t="shared" si="31"/>
        <v>2043800.0000000005</v>
      </c>
    </row>
    <row r="595" spans="2:7">
      <c r="B595" s="76">
        <v>42453</v>
      </c>
      <c r="C595" s="78">
        <v>1319.03</v>
      </c>
      <c r="D595" s="55">
        <f t="shared" si="30"/>
        <v>-3.6800000000000637</v>
      </c>
      <c r="E595" s="56">
        <f t="shared" si="29"/>
        <v>-184000.00000000317</v>
      </c>
      <c r="F595" s="57"/>
      <c r="G595" s="56">
        <f t="shared" si="31"/>
        <v>2043800.0000000005</v>
      </c>
    </row>
    <row r="596" spans="2:7">
      <c r="B596" s="76">
        <v>42452</v>
      </c>
      <c r="C596" s="78">
        <v>1308.54</v>
      </c>
      <c r="D596" s="55">
        <f t="shared" si="30"/>
        <v>10.490000000000009</v>
      </c>
      <c r="E596" s="56">
        <f t="shared" si="29"/>
        <v>524500.00000000047</v>
      </c>
      <c r="F596" s="57"/>
      <c r="G596" s="56">
        <f t="shared" si="31"/>
        <v>2043800.0000000005</v>
      </c>
    </row>
    <row r="597" spans="2:7">
      <c r="B597" s="76">
        <v>42451</v>
      </c>
      <c r="C597" s="78">
        <v>1309.8</v>
      </c>
      <c r="D597" s="55">
        <f t="shared" si="30"/>
        <v>-1.2599999999999909</v>
      </c>
      <c r="E597" s="56">
        <f t="shared" si="29"/>
        <v>-62999.999999999549</v>
      </c>
      <c r="F597" s="57"/>
      <c r="G597" s="56">
        <f t="shared" si="31"/>
        <v>2043800.0000000005</v>
      </c>
    </row>
    <row r="598" spans="2:7">
      <c r="B598" s="76">
        <v>42450</v>
      </c>
      <c r="C598" s="78">
        <v>1308.95</v>
      </c>
      <c r="D598" s="55">
        <f t="shared" si="30"/>
        <v>0.84999999999990905</v>
      </c>
      <c r="E598" s="56">
        <f t="shared" si="29"/>
        <v>42499.999999995453</v>
      </c>
      <c r="F598" s="57"/>
      <c r="G598" s="56">
        <f t="shared" si="31"/>
        <v>2043800.0000000005</v>
      </c>
    </row>
    <row r="599" spans="2:7">
      <c r="B599" s="76">
        <v>42449</v>
      </c>
      <c r="C599" s="78">
        <v>1294.5</v>
      </c>
      <c r="D599" s="55">
        <f t="shared" si="30"/>
        <v>14.450000000000045</v>
      </c>
      <c r="E599" s="56">
        <f t="shared" si="29"/>
        <v>722500.00000000233</v>
      </c>
      <c r="F599" s="57"/>
      <c r="G599" s="56">
        <f t="shared" si="31"/>
        <v>2043800.0000000005</v>
      </c>
    </row>
    <row r="600" spans="2:7">
      <c r="B600" s="76">
        <v>42448</v>
      </c>
      <c r="C600" s="78">
        <v>1296.6300000000001</v>
      </c>
      <c r="D600" s="55">
        <f t="shared" si="30"/>
        <v>-2.1300000000001091</v>
      </c>
      <c r="E600" s="56">
        <f t="shared" si="29"/>
        <v>-106500.00000000546</v>
      </c>
      <c r="F600" s="57"/>
      <c r="G600" s="56">
        <f t="shared" si="31"/>
        <v>2043800.0000000005</v>
      </c>
    </row>
    <row r="601" spans="2:7">
      <c r="B601" s="76">
        <v>42447</v>
      </c>
      <c r="C601" s="78">
        <v>1292.4000000000001</v>
      </c>
      <c r="D601" s="55">
        <f t="shared" si="30"/>
        <v>4.2300000000000182</v>
      </c>
      <c r="E601" s="56">
        <f t="shared" si="29"/>
        <v>211500.0000000009</v>
      </c>
      <c r="F601" s="57"/>
      <c r="G601" s="56">
        <f t="shared" si="31"/>
        <v>2043800.0000000005</v>
      </c>
    </row>
    <row r="602" spans="2:7">
      <c r="B602" s="76">
        <v>42446</v>
      </c>
      <c r="C602" s="78">
        <v>1291.4100000000001</v>
      </c>
      <c r="D602" s="55">
        <f t="shared" si="30"/>
        <v>0.99000000000000909</v>
      </c>
      <c r="E602" s="56">
        <f t="shared" si="29"/>
        <v>49500.000000000451</v>
      </c>
      <c r="F602" s="57"/>
      <c r="G602" s="56">
        <f t="shared" si="31"/>
        <v>2043800.0000000005</v>
      </c>
    </row>
    <row r="603" spans="2:7">
      <c r="B603" s="76">
        <v>42445</v>
      </c>
      <c r="C603" s="78">
        <v>1287.3800000000001</v>
      </c>
      <c r="D603" s="55">
        <f t="shared" si="30"/>
        <v>4.0299999999999727</v>
      </c>
      <c r="E603" s="56">
        <f t="shared" si="29"/>
        <v>201499.99999999863</v>
      </c>
      <c r="F603" s="57"/>
      <c r="G603" s="56">
        <f t="shared" si="31"/>
        <v>2043800.0000000005</v>
      </c>
    </row>
    <row r="604" spans="2:7">
      <c r="B604" s="76">
        <v>42444</v>
      </c>
      <c r="C604" s="78">
        <v>1278.25</v>
      </c>
      <c r="D604" s="55">
        <f t="shared" si="30"/>
        <v>9.1300000000001091</v>
      </c>
      <c r="E604" s="56">
        <f t="shared" si="29"/>
        <v>456500.00000000547</v>
      </c>
      <c r="F604" s="57"/>
      <c r="G604" s="56">
        <f t="shared" si="31"/>
        <v>2043800.0000000005</v>
      </c>
    </row>
    <row r="605" spans="2:7">
      <c r="B605" s="76">
        <v>42443</v>
      </c>
      <c r="C605" s="78">
        <v>1274.18</v>
      </c>
      <c r="D605" s="55">
        <f t="shared" si="30"/>
        <v>4.0699999999999363</v>
      </c>
      <c r="E605" s="56">
        <f t="shared" si="29"/>
        <v>203499.99999999683</v>
      </c>
      <c r="F605" s="57"/>
      <c r="G605" s="56">
        <f t="shared" si="31"/>
        <v>2043800.0000000005</v>
      </c>
    </row>
    <row r="606" spans="2:7">
      <c r="B606" s="76">
        <v>42442</v>
      </c>
      <c r="C606" s="78">
        <v>1275.25</v>
      </c>
      <c r="D606" s="55">
        <f t="shared" si="30"/>
        <v>-1.0699999999999363</v>
      </c>
      <c r="E606" s="56">
        <f t="shared" si="29"/>
        <v>-53499.999999996813</v>
      </c>
      <c r="F606" s="57"/>
      <c r="G606" s="56">
        <f t="shared" si="31"/>
        <v>2043800.0000000005</v>
      </c>
    </row>
    <row r="607" spans="2:7">
      <c r="B607" s="76">
        <v>42441</v>
      </c>
      <c r="C607" s="78">
        <v>1268.1500000000001</v>
      </c>
      <c r="D607" s="55">
        <f t="shared" si="30"/>
        <v>7.0999999999999091</v>
      </c>
      <c r="E607" s="56">
        <f t="shared" si="29"/>
        <v>354999.99999999546</v>
      </c>
      <c r="F607" s="57"/>
      <c r="G607" s="56">
        <f t="shared" si="31"/>
        <v>2043800.0000000005</v>
      </c>
    </row>
    <row r="608" spans="2:7">
      <c r="B608" s="76">
        <v>42440</v>
      </c>
      <c r="C608" s="78">
        <v>1268.33</v>
      </c>
      <c r="D608" s="55">
        <f t="shared" si="30"/>
        <v>-0.17999999999983629</v>
      </c>
      <c r="E608" s="56">
        <f t="shared" si="29"/>
        <v>-8999.9999999918145</v>
      </c>
      <c r="F608" s="57"/>
      <c r="G608" s="56">
        <f t="shared" si="31"/>
        <v>2043800.0000000005</v>
      </c>
    </row>
    <row r="609" spans="2:7">
      <c r="B609" s="76">
        <v>42439</v>
      </c>
      <c r="C609" s="78">
        <v>1245.55</v>
      </c>
      <c r="D609" s="55">
        <f t="shared" si="30"/>
        <v>22.779999999999973</v>
      </c>
      <c r="E609" s="56">
        <f t="shared" si="29"/>
        <v>1138999.9999999986</v>
      </c>
      <c r="F609" s="57"/>
      <c r="G609" s="56">
        <f t="shared" si="31"/>
        <v>2043800.0000000005</v>
      </c>
    </row>
    <row r="610" spans="2:7">
      <c r="B610" s="76">
        <v>42438</v>
      </c>
      <c r="C610" s="78">
        <v>1245.98</v>
      </c>
      <c r="D610" s="55">
        <f t="shared" si="30"/>
        <v>-0.43000000000006366</v>
      </c>
      <c r="E610" s="56">
        <f t="shared" si="29"/>
        <v>-21500.000000003183</v>
      </c>
      <c r="F610" s="57"/>
      <c r="G610" s="56">
        <f t="shared" si="31"/>
        <v>2043800.0000000005</v>
      </c>
    </row>
    <row r="611" spans="2:7">
      <c r="B611" s="76">
        <v>42437</v>
      </c>
      <c r="C611" s="78">
        <v>1243.5999999999999</v>
      </c>
      <c r="D611" s="55">
        <f t="shared" si="30"/>
        <v>2.3800000000001091</v>
      </c>
      <c r="E611" s="56">
        <f t="shared" si="29"/>
        <v>119000.00000000546</v>
      </c>
      <c r="F611" s="57"/>
      <c r="G611" s="56">
        <f t="shared" si="31"/>
        <v>2043800.0000000005</v>
      </c>
    </row>
    <row r="612" spans="2:7">
      <c r="B612" s="76">
        <v>42436</v>
      </c>
      <c r="C612" s="78">
        <v>1254.95</v>
      </c>
      <c r="D612" s="55">
        <f t="shared" si="30"/>
        <v>-11.350000000000136</v>
      </c>
      <c r="E612" s="56">
        <f t="shared" si="29"/>
        <v>-567500.00000000687</v>
      </c>
      <c r="F612" s="57"/>
      <c r="G612" s="56">
        <f t="shared" si="31"/>
        <v>2043800.0000000005</v>
      </c>
    </row>
    <row r="613" spans="2:7">
      <c r="B613" s="76">
        <v>42435</v>
      </c>
      <c r="C613" s="78">
        <v>1255.7</v>
      </c>
      <c r="D613" s="55">
        <f t="shared" si="30"/>
        <v>-0.75</v>
      </c>
      <c r="E613" s="56">
        <f t="shared" si="29"/>
        <v>-37500</v>
      </c>
      <c r="F613" s="57"/>
      <c r="G613" s="56">
        <f t="shared" si="31"/>
        <v>2043800.0000000005</v>
      </c>
    </row>
    <row r="614" spans="2:7">
      <c r="B614" s="76">
        <v>42434</v>
      </c>
      <c r="C614" s="78">
        <v>1249.95</v>
      </c>
      <c r="D614" s="55">
        <f t="shared" si="30"/>
        <v>5.75</v>
      </c>
      <c r="E614" s="56">
        <f t="shared" si="29"/>
        <v>287500</v>
      </c>
      <c r="F614" s="57"/>
      <c r="G614" s="56">
        <f t="shared" si="31"/>
        <v>2043800.0000000005</v>
      </c>
    </row>
    <row r="615" spans="2:7">
      <c r="B615" s="76">
        <v>42433</v>
      </c>
      <c r="C615" s="78">
        <v>1246.55</v>
      </c>
      <c r="D615" s="55">
        <f t="shared" si="30"/>
        <v>3.4000000000000909</v>
      </c>
      <c r="E615" s="56">
        <f t="shared" si="29"/>
        <v>170000.00000000454</v>
      </c>
      <c r="F615" s="57"/>
      <c r="G615" s="56">
        <f t="shared" si="31"/>
        <v>2043800.0000000005</v>
      </c>
    </row>
    <row r="616" spans="2:7">
      <c r="B616" s="76">
        <v>42432</v>
      </c>
      <c r="C616" s="78">
        <v>1251.06</v>
      </c>
      <c r="D616" s="55">
        <f t="shared" si="30"/>
        <v>-4.5099999999999909</v>
      </c>
      <c r="E616" s="56">
        <f t="shared" si="29"/>
        <v>-225499.99999999953</v>
      </c>
      <c r="F616" s="57"/>
      <c r="G616" s="56">
        <f t="shared" si="31"/>
        <v>2043800.0000000005</v>
      </c>
    </row>
    <row r="617" spans="2:7">
      <c r="B617" s="76">
        <v>42431</v>
      </c>
      <c r="C617" s="78">
        <v>1244.3</v>
      </c>
      <c r="D617" s="55">
        <f t="shared" si="30"/>
        <v>6.7599999999999909</v>
      </c>
      <c r="E617" s="56">
        <f t="shared" si="29"/>
        <v>337999.99999999953</v>
      </c>
      <c r="F617" s="57"/>
      <c r="G617" s="56">
        <f t="shared" si="31"/>
        <v>2043800.0000000005</v>
      </c>
    </row>
    <row r="618" spans="2:7">
      <c r="B618" s="76">
        <v>42430</v>
      </c>
      <c r="C618" s="78">
        <v>1247.4000000000001</v>
      </c>
      <c r="D618" s="55">
        <f t="shared" si="30"/>
        <v>-3.1000000000001364</v>
      </c>
      <c r="E618" s="56">
        <f t="shared" si="29"/>
        <v>-155000.00000000681</v>
      </c>
      <c r="F618" s="57"/>
      <c r="G618" s="56">
        <f t="shared" si="31"/>
        <v>2043800.0000000005</v>
      </c>
    </row>
    <row r="619" spans="2:7">
      <c r="B619" s="76">
        <v>42429</v>
      </c>
      <c r="C619" s="78">
        <v>1237</v>
      </c>
      <c r="D619" s="55">
        <f t="shared" si="30"/>
        <v>10.400000000000091</v>
      </c>
      <c r="E619" s="56">
        <f t="shared" si="29"/>
        <v>520000.00000000454</v>
      </c>
      <c r="F619" s="57"/>
      <c r="G619" s="56">
        <f t="shared" si="31"/>
        <v>2043800.0000000005</v>
      </c>
    </row>
    <row r="620" spans="2:7">
      <c r="B620" s="76">
        <v>42428</v>
      </c>
      <c r="C620" s="78">
        <v>1237.83</v>
      </c>
      <c r="D620" s="55">
        <f t="shared" si="30"/>
        <v>-0.82999999999992724</v>
      </c>
      <c r="E620" s="56">
        <f t="shared" si="29"/>
        <v>-41499.999999996362</v>
      </c>
      <c r="F620" s="57"/>
      <c r="G620" s="56">
        <f t="shared" si="31"/>
        <v>2043800.0000000005</v>
      </c>
    </row>
    <row r="621" spans="2:7">
      <c r="B621" s="76">
        <v>42427</v>
      </c>
      <c r="C621" s="78">
        <v>1237.5999999999999</v>
      </c>
      <c r="D621" s="55">
        <f t="shared" si="30"/>
        <v>0.23000000000001819</v>
      </c>
      <c r="E621" s="56">
        <f t="shared" si="29"/>
        <v>11500.000000000909</v>
      </c>
      <c r="F621" s="57"/>
      <c r="G621" s="56">
        <f t="shared" si="31"/>
        <v>2043800.0000000005</v>
      </c>
    </row>
    <row r="622" spans="2:7">
      <c r="B622" s="76">
        <v>42426</v>
      </c>
      <c r="C622" s="78">
        <v>1240.1500000000001</v>
      </c>
      <c r="D622" s="55">
        <f t="shared" si="30"/>
        <v>-2.5500000000001819</v>
      </c>
      <c r="E622" s="56">
        <f t="shared" si="29"/>
        <v>-127500.00000000909</v>
      </c>
      <c r="F622" s="57"/>
      <c r="G622" s="56">
        <f t="shared" si="31"/>
        <v>2043800.0000000005</v>
      </c>
    </row>
    <row r="623" spans="2:7">
      <c r="B623" s="76">
        <v>42425</v>
      </c>
      <c r="C623" s="78">
        <v>1230.5</v>
      </c>
      <c r="D623" s="55">
        <f t="shared" si="30"/>
        <v>9.6500000000000909</v>
      </c>
      <c r="E623" s="56">
        <f t="shared" si="29"/>
        <v>482500.00000000454</v>
      </c>
      <c r="F623" s="57"/>
      <c r="G623" s="56">
        <f t="shared" si="31"/>
        <v>2043800.0000000005</v>
      </c>
    </row>
    <row r="624" spans="2:7">
      <c r="B624" s="76">
        <v>42424</v>
      </c>
      <c r="C624" s="78">
        <v>1226.1500000000001</v>
      </c>
      <c r="D624" s="55">
        <f t="shared" si="30"/>
        <v>4.3499999999999091</v>
      </c>
      <c r="E624" s="56">
        <f t="shared" si="29"/>
        <v>217499.99999999546</v>
      </c>
      <c r="F624" s="57"/>
      <c r="G624" s="56">
        <f t="shared" si="31"/>
        <v>2043800.0000000005</v>
      </c>
    </row>
    <row r="625" spans="2:7">
      <c r="B625" s="76">
        <v>42423</v>
      </c>
      <c r="C625" s="78">
        <v>1227.8900000000001</v>
      </c>
      <c r="D625" s="55">
        <f t="shared" si="30"/>
        <v>-1.7400000000000091</v>
      </c>
      <c r="E625" s="56">
        <f t="shared" si="29"/>
        <v>-87000.000000000451</v>
      </c>
      <c r="F625" s="57"/>
      <c r="G625" s="56">
        <f t="shared" si="31"/>
        <v>2043800.0000000005</v>
      </c>
    </row>
    <row r="626" spans="2:7">
      <c r="B626" s="76">
        <v>42422</v>
      </c>
      <c r="C626" s="78">
        <v>1231.96</v>
      </c>
      <c r="D626" s="55">
        <f t="shared" si="30"/>
        <v>-4.0699999999999363</v>
      </c>
      <c r="E626" s="56">
        <f t="shared" si="29"/>
        <v>-203499.99999999683</v>
      </c>
      <c r="F626" s="57"/>
      <c r="G626" s="56">
        <f t="shared" si="31"/>
        <v>2043800.0000000005</v>
      </c>
    </row>
    <row r="627" spans="2:7">
      <c r="B627" s="76">
        <v>42421</v>
      </c>
      <c r="C627" s="78">
        <v>1229.3</v>
      </c>
      <c r="D627" s="55">
        <f t="shared" si="30"/>
        <v>2.6600000000000819</v>
      </c>
      <c r="E627" s="56">
        <f t="shared" si="29"/>
        <v>133000.0000000041</v>
      </c>
      <c r="F627" s="57"/>
      <c r="G627" s="56">
        <f t="shared" si="31"/>
        <v>2043800.0000000005</v>
      </c>
    </row>
    <row r="628" spans="2:7">
      <c r="B628" s="76">
        <v>42420</v>
      </c>
      <c r="C628" s="78">
        <v>1224.83</v>
      </c>
      <c r="D628" s="55">
        <f t="shared" si="30"/>
        <v>4.4700000000000273</v>
      </c>
      <c r="E628" s="56">
        <f t="shared" si="29"/>
        <v>223500.00000000137</v>
      </c>
      <c r="F628" s="57"/>
      <c r="G628" s="56">
        <f t="shared" si="31"/>
        <v>2043800.0000000005</v>
      </c>
    </row>
    <row r="629" spans="2:7">
      <c r="B629" s="76">
        <v>42419</v>
      </c>
      <c r="C629" s="78">
        <v>1225.3499999999999</v>
      </c>
      <c r="D629" s="55">
        <f t="shared" si="30"/>
        <v>-0.51999999999998181</v>
      </c>
      <c r="E629" s="56">
        <f t="shared" si="29"/>
        <v>-25999.999999999091</v>
      </c>
      <c r="F629" s="57"/>
      <c r="G629" s="56">
        <f t="shared" si="31"/>
        <v>2043800.0000000005</v>
      </c>
    </row>
    <row r="630" spans="2:7">
      <c r="B630" s="76">
        <v>42418</v>
      </c>
      <c r="C630" s="78">
        <v>1215.43</v>
      </c>
      <c r="D630" s="55">
        <f t="shared" si="30"/>
        <v>9.9199999999998454</v>
      </c>
      <c r="E630" s="56">
        <f t="shared" si="29"/>
        <v>495999.99999999226</v>
      </c>
      <c r="F630" s="57"/>
      <c r="G630" s="56">
        <f t="shared" si="31"/>
        <v>2043800.0000000005</v>
      </c>
    </row>
    <row r="631" spans="2:7">
      <c r="B631" s="76">
        <v>42417</v>
      </c>
      <c r="C631" s="78">
        <v>1213.95</v>
      </c>
      <c r="D631" s="55">
        <f t="shared" si="30"/>
        <v>1.4800000000000182</v>
      </c>
      <c r="E631" s="56">
        <f t="shared" si="29"/>
        <v>74000.000000000902</v>
      </c>
      <c r="F631" s="57"/>
      <c r="G631" s="56">
        <f t="shared" si="31"/>
        <v>2043800.0000000005</v>
      </c>
    </row>
    <row r="632" spans="2:7">
      <c r="B632" s="76">
        <v>42416</v>
      </c>
      <c r="C632" s="78">
        <v>1198.1500000000001</v>
      </c>
      <c r="D632" s="55">
        <f t="shared" si="30"/>
        <v>15.799999999999955</v>
      </c>
      <c r="E632" s="56">
        <f t="shared" si="29"/>
        <v>789999.99999999767</v>
      </c>
      <c r="F632" s="57"/>
      <c r="G632" s="56">
        <f t="shared" si="31"/>
        <v>2043800.0000000005</v>
      </c>
    </row>
    <row r="633" spans="2:7">
      <c r="B633" s="76">
        <v>42415</v>
      </c>
      <c r="C633" s="78">
        <v>1204.3</v>
      </c>
      <c r="D633" s="55">
        <f t="shared" si="30"/>
        <v>-6.1499999999998636</v>
      </c>
      <c r="E633" s="56">
        <f t="shared" si="29"/>
        <v>-307499.99999999319</v>
      </c>
      <c r="F633" s="57"/>
      <c r="G633" s="56">
        <f t="shared" si="31"/>
        <v>2043800.0000000005</v>
      </c>
    </row>
    <row r="634" spans="2:7">
      <c r="B634" s="76">
        <v>42414</v>
      </c>
      <c r="C634" s="78">
        <v>1201.23</v>
      </c>
      <c r="D634" s="55">
        <f t="shared" si="30"/>
        <v>3.0699999999999363</v>
      </c>
      <c r="E634" s="56">
        <f t="shared" si="29"/>
        <v>153499.99999999683</v>
      </c>
      <c r="F634" s="57"/>
      <c r="G634" s="56">
        <f t="shared" si="31"/>
        <v>2043800.0000000005</v>
      </c>
    </row>
    <row r="635" spans="2:7">
      <c r="B635" s="76">
        <v>42413</v>
      </c>
      <c r="C635" s="78">
        <v>1205.4000000000001</v>
      </c>
      <c r="D635" s="55">
        <f t="shared" si="30"/>
        <v>-4.1700000000000728</v>
      </c>
      <c r="E635" s="56">
        <f t="shared" si="29"/>
        <v>-208500.00000000364</v>
      </c>
      <c r="F635" s="57"/>
      <c r="G635" s="56">
        <f t="shared" si="31"/>
        <v>2043800.0000000005</v>
      </c>
    </row>
    <row r="636" spans="2:7">
      <c r="B636" s="76">
        <v>42412</v>
      </c>
      <c r="C636" s="78">
        <v>1194.96</v>
      </c>
      <c r="D636" s="55">
        <f t="shared" si="30"/>
        <v>10.440000000000055</v>
      </c>
      <c r="E636" s="56">
        <f t="shared" si="29"/>
        <v>522000.00000000274</v>
      </c>
      <c r="F636" s="57"/>
      <c r="G636" s="56">
        <f t="shared" si="31"/>
        <v>2043800.0000000005</v>
      </c>
    </row>
    <row r="637" spans="2:7">
      <c r="B637" s="76">
        <v>42411</v>
      </c>
      <c r="C637" s="78">
        <v>1194.83</v>
      </c>
      <c r="D637" s="55">
        <f t="shared" si="30"/>
        <v>0.13000000000010914</v>
      </c>
      <c r="E637" s="56">
        <f t="shared" si="29"/>
        <v>6500.000000005457</v>
      </c>
      <c r="F637" s="57"/>
      <c r="G637" s="56">
        <f t="shared" si="31"/>
        <v>2043800.0000000005</v>
      </c>
    </row>
    <row r="638" spans="2:7">
      <c r="B638" s="76">
        <v>42410</v>
      </c>
      <c r="C638" s="78">
        <v>1186.25</v>
      </c>
      <c r="D638" s="55">
        <f t="shared" si="30"/>
        <v>8.5799999999999272</v>
      </c>
      <c r="E638" s="56">
        <f t="shared" si="29"/>
        <v>428999.99999999639</v>
      </c>
      <c r="F638" s="57"/>
      <c r="G638" s="56">
        <f t="shared" si="31"/>
        <v>2043800.0000000005</v>
      </c>
    </row>
    <row r="639" spans="2:7">
      <c r="B639" s="76">
        <v>42409</v>
      </c>
      <c r="C639" s="78">
        <v>1182.75</v>
      </c>
      <c r="D639" s="55">
        <f t="shared" si="30"/>
        <v>3.5</v>
      </c>
      <c r="E639" s="56">
        <f t="shared" si="29"/>
        <v>175000</v>
      </c>
      <c r="F639" s="57"/>
      <c r="G639" s="56">
        <f t="shared" si="31"/>
        <v>2043800.0000000005</v>
      </c>
    </row>
    <row r="640" spans="2:7">
      <c r="B640" s="76">
        <v>42408</v>
      </c>
      <c r="C640" s="78">
        <v>1181</v>
      </c>
      <c r="D640" s="55">
        <f t="shared" si="30"/>
        <v>1.75</v>
      </c>
      <c r="E640" s="56">
        <f t="shared" si="29"/>
        <v>87500</v>
      </c>
      <c r="F640" s="57"/>
      <c r="G640" s="56">
        <f t="shared" si="31"/>
        <v>2043800.0000000005</v>
      </c>
    </row>
    <row r="641" spans="2:7">
      <c r="B641" s="76">
        <v>42407</v>
      </c>
      <c r="C641" s="78">
        <v>1168.0999999999999</v>
      </c>
      <c r="D641" s="55">
        <f t="shared" si="30"/>
        <v>12.900000000000091</v>
      </c>
      <c r="E641" s="56">
        <f t="shared" si="29"/>
        <v>645000.00000000454</v>
      </c>
      <c r="F641" s="57"/>
      <c r="G641" s="56">
        <f t="shared" si="31"/>
        <v>2043800.0000000005</v>
      </c>
    </row>
    <row r="642" spans="2:7">
      <c r="B642" s="76">
        <v>42406</v>
      </c>
      <c r="C642" s="78">
        <v>1163.0999999999999</v>
      </c>
      <c r="D642" s="55">
        <f t="shared" si="30"/>
        <v>5</v>
      </c>
      <c r="E642" s="56">
        <f t="shared" si="29"/>
        <v>250000</v>
      </c>
      <c r="F642" s="57"/>
      <c r="G642" s="56">
        <f t="shared" si="31"/>
        <v>2043800.0000000005</v>
      </c>
    </row>
    <row r="643" spans="2:7">
      <c r="B643" s="76">
        <v>42405</v>
      </c>
      <c r="C643" s="78">
        <v>1161.5999999999999</v>
      </c>
      <c r="D643" s="55">
        <f t="shared" si="30"/>
        <v>1.5</v>
      </c>
      <c r="E643" s="56">
        <f t="shared" si="29"/>
        <v>75000</v>
      </c>
      <c r="F643" s="57"/>
      <c r="G643" s="56">
        <f t="shared" si="31"/>
        <v>2043800.0000000005</v>
      </c>
    </row>
    <row r="644" spans="2:7">
      <c r="B644" s="76">
        <v>42404</v>
      </c>
      <c r="C644" s="78">
        <v>1183.5</v>
      </c>
      <c r="D644" s="55">
        <f t="shared" si="30"/>
        <v>-21.900000000000091</v>
      </c>
      <c r="E644" s="56">
        <f t="shared" si="29"/>
        <v>-1095000.0000000047</v>
      </c>
      <c r="F644" s="57"/>
      <c r="G644" s="56">
        <f t="shared" si="31"/>
        <v>2043800.0000000005</v>
      </c>
    </row>
    <row r="645" spans="2:7">
      <c r="B645" s="76">
        <v>42403</v>
      </c>
      <c r="C645" s="78">
        <v>1189.1400000000001</v>
      </c>
      <c r="D645" s="55">
        <f t="shared" si="30"/>
        <v>-5.6400000000001</v>
      </c>
      <c r="E645" s="56">
        <f t="shared" si="29"/>
        <v>-282000.00000000501</v>
      </c>
      <c r="F645" s="57"/>
      <c r="G645" s="56">
        <f t="shared" si="31"/>
        <v>2043800.0000000005</v>
      </c>
    </row>
    <row r="646" spans="2:7">
      <c r="B646" s="76">
        <v>42402</v>
      </c>
      <c r="C646" s="78">
        <v>1194.98</v>
      </c>
      <c r="D646" s="55">
        <f t="shared" si="30"/>
        <v>-5.8399999999999181</v>
      </c>
      <c r="E646" s="56">
        <f t="shared" si="29"/>
        <v>-291999.99999999593</v>
      </c>
      <c r="F646" s="57"/>
      <c r="G646" s="56">
        <f t="shared" si="31"/>
        <v>2043800.0000000005</v>
      </c>
    </row>
    <row r="647" spans="2:7">
      <c r="B647" s="76">
        <v>42401</v>
      </c>
      <c r="C647" s="78">
        <v>1185</v>
      </c>
      <c r="D647" s="55">
        <f t="shared" si="30"/>
        <v>9.9800000000000182</v>
      </c>
      <c r="E647" s="56">
        <f t="shared" si="29"/>
        <v>499000.00000000093</v>
      </c>
      <c r="F647" s="57"/>
      <c r="G647" s="56">
        <f t="shared" si="31"/>
        <v>2043800.0000000005</v>
      </c>
    </row>
    <row r="648" spans="2:7">
      <c r="B648" s="76">
        <v>42400</v>
      </c>
      <c r="C648" s="78">
        <v>1192.2</v>
      </c>
      <c r="D648" s="55">
        <f t="shared" si="30"/>
        <v>-7.2000000000000455</v>
      </c>
      <c r="E648" s="56">
        <f t="shared" si="29"/>
        <v>-360000.00000000227</v>
      </c>
      <c r="F648" s="57"/>
      <c r="G648" s="56">
        <f t="shared" si="31"/>
        <v>2043800.0000000005</v>
      </c>
    </row>
    <row r="649" spans="2:7">
      <c r="B649" s="76">
        <v>42399</v>
      </c>
      <c r="C649" s="78">
        <v>1182.93</v>
      </c>
      <c r="D649" s="55">
        <f t="shared" si="30"/>
        <v>9.2699999999999818</v>
      </c>
      <c r="E649" s="56">
        <f t="shared" ref="E649:E712" si="32">$J$8*D649</f>
        <v>463499.99999999907</v>
      </c>
      <c r="F649" s="57"/>
      <c r="G649" s="56">
        <f t="shared" si="31"/>
        <v>2043800.0000000005</v>
      </c>
    </row>
    <row r="650" spans="2:7">
      <c r="B650" s="76">
        <v>42398</v>
      </c>
      <c r="C650" s="78">
        <v>1193</v>
      </c>
      <c r="D650" s="55">
        <f t="shared" ref="D650:D713" si="33">C649-C650</f>
        <v>-10.069999999999936</v>
      </c>
      <c r="E650" s="56">
        <f t="shared" si="32"/>
        <v>-503499.9999999968</v>
      </c>
      <c r="F650" s="57"/>
      <c r="G650" s="56">
        <f t="shared" ref="G650:G713" si="34">-PERCENTILE(E650:E910,1-$J$7)</f>
        <v>2043800.0000000005</v>
      </c>
    </row>
    <row r="651" spans="2:7">
      <c r="B651" s="76">
        <v>42397</v>
      </c>
      <c r="C651" s="78">
        <v>1208.3</v>
      </c>
      <c r="D651" s="55">
        <f t="shared" si="33"/>
        <v>-15.299999999999955</v>
      </c>
      <c r="E651" s="56">
        <f t="shared" si="32"/>
        <v>-764999.99999999767</v>
      </c>
      <c r="F651" s="57"/>
      <c r="G651" s="56">
        <f t="shared" si="34"/>
        <v>2043800.0000000005</v>
      </c>
    </row>
    <row r="652" spans="2:7">
      <c r="B652" s="76">
        <v>42396</v>
      </c>
      <c r="C652" s="78">
        <v>1208.47</v>
      </c>
      <c r="D652" s="55">
        <f t="shared" si="33"/>
        <v>-0.17000000000007276</v>
      </c>
      <c r="E652" s="56">
        <f t="shared" si="32"/>
        <v>-8500.000000003638</v>
      </c>
      <c r="F652" s="57"/>
      <c r="G652" s="56">
        <f t="shared" si="34"/>
        <v>2043800.0000000005</v>
      </c>
    </row>
    <row r="653" spans="2:7">
      <c r="B653" s="76">
        <v>42395</v>
      </c>
      <c r="C653" s="78">
        <v>1212.3</v>
      </c>
      <c r="D653" s="55">
        <f t="shared" si="33"/>
        <v>-3.8299999999999272</v>
      </c>
      <c r="E653" s="56">
        <f t="shared" si="32"/>
        <v>-191499.99999999636</v>
      </c>
      <c r="F653" s="57"/>
      <c r="G653" s="56">
        <f t="shared" si="34"/>
        <v>2043800.0000000005</v>
      </c>
    </row>
    <row r="654" spans="2:7">
      <c r="B654" s="76">
        <v>42394</v>
      </c>
      <c r="C654" s="78">
        <v>1196.8499999999999</v>
      </c>
      <c r="D654" s="55">
        <f t="shared" si="33"/>
        <v>15.450000000000045</v>
      </c>
      <c r="E654" s="56">
        <f t="shared" si="32"/>
        <v>772500.00000000233</v>
      </c>
      <c r="F654" s="57"/>
      <c r="G654" s="56">
        <f t="shared" si="34"/>
        <v>2043800.0000000005</v>
      </c>
    </row>
    <row r="655" spans="2:7">
      <c r="B655" s="76">
        <v>42393</v>
      </c>
      <c r="C655" s="78">
        <v>1211.71</v>
      </c>
      <c r="D655" s="55">
        <f t="shared" si="33"/>
        <v>-14.860000000000127</v>
      </c>
      <c r="E655" s="56">
        <f t="shared" si="32"/>
        <v>-743000.0000000064</v>
      </c>
      <c r="F655" s="57"/>
      <c r="G655" s="56">
        <f t="shared" si="34"/>
        <v>2043800.0000000005</v>
      </c>
    </row>
    <row r="656" spans="2:7">
      <c r="B656" s="76">
        <v>42392</v>
      </c>
      <c r="C656" s="78">
        <v>1198.25</v>
      </c>
      <c r="D656" s="55">
        <f t="shared" si="33"/>
        <v>13.460000000000036</v>
      </c>
      <c r="E656" s="56">
        <f t="shared" si="32"/>
        <v>673000.00000000186</v>
      </c>
      <c r="F656" s="57"/>
      <c r="G656" s="56">
        <f t="shared" si="34"/>
        <v>2043800.0000000005</v>
      </c>
    </row>
    <row r="657" spans="2:7">
      <c r="B657" s="76">
        <v>42391</v>
      </c>
      <c r="C657" s="78">
        <v>1202.78</v>
      </c>
      <c r="D657" s="55">
        <f t="shared" si="33"/>
        <v>-4.5299999999999727</v>
      </c>
      <c r="E657" s="56">
        <f t="shared" si="32"/>
        <v>-226499.99999999863</v>
      </c>
      <c r="F657" s="57"/>
      <c r="G657" s="56">
        <f t="shared" si="34"/>
        <v>2043800.0000000005</v>
      </c>
    </row>
    <row r="658" spans="2:7">
      <c r="B658" s="76">
        <v>42390</v>
      </c>
      <c r="C658" s="78">
        <v>1192.5999999999999</v>
      </c>
      <c r="D658" s="55">
        <f t="shared" si="33"/>
        <v>10.180000000000064</v>
      </c>
      <c r="E658" s="56">
        <f t="shared" si="32"/>
        <v>509000.0000000032</v>
      </c>
      <c r="F658" s="57"/>
      <c r="G658" s="56">
        <f t="shared" si="34"/>
        <v>2043800.0000000005</v>
      </c>
    </row>
    <row r="659" spans="2:7">
      <c r="B659" s="76">
        <v>42389</v>
      </c>
      <c r="C659" s="78">
        <v>1208.93</v>
      </c>
      <c r="D659" s="55">
        <f t="shared" si="33"/>
        <v>-16.330000000000155</v>
      </c>
      <c r="E659" s="56">
        <f t="shared" si="32"/>
        <v>-816500.00000000768</v>
      </c>
      <c r="F659" s="57"/>
      <c r="G659" s="56">
        <f t="shared" si="34"/>
        <v>2043800.0000000005</v>
      </c>
    </row>
    <row r="660" spans="2:7">
      <c r="B660" s="76">
        <v>42388</v>
      </c>
      <c r="C660" s="78">
        <v>1211.6500000000001</v>
      </c>
      <c r="D660" s="55">
        <f t="shared" si="33"/>
        <v>-2.7200000000000273</v>
      </c>
      <c r="E660" s="56">
        <f t="shared" si="32"/>
        <v>-136000.00000000137</v>
      </c>
      <c r="F660" s="57"/>
      <c r="G660" s="56">
        <f t="shared" si="34"/>
        <v>2043800.0000000005</v>
      </c>
    </row>
    <row r="661" spans="2:7">
      <c r="B661" s="76">
        <v>42387</v>
      </c>
      <c r="C661" s="78">
        <v>1198.69</v>
      </c>
      <c r="D661" s="55">
        <f t="shared" si="33"/>
        <v>12.960000000000036</v>
      </c>
      <c r="E661" s="56">
        <f t="shared" si="32"/>
        <v>648000.00000000186</v>
      </c>
      <c r="F661" s="57"/>
      <c r="G661" s="56">
        <f t="shared" si="34"/>
        <v>2043800.0000000005</v>
      </c>
    </row>
    <row r="662" spans="2:7">
      <c r="B662" s="76">
        <v>42386</v>
      </c>
      <c r="C662" s="78">
        <v>1242.3800000000001</v>
      </c>
      <c r="D662" s="55">
        <f t="shared" si="33"/>
        <v>-43.690000000000055</v>
      </c>
      <c r="E662" s="56">
        <f t="shared" si="32"/>
        <v>-2184500.0000000028</v>
      </c>
      <c r="F662" s="57"/>
      <c r="G662" s="56">
        <f t="shared" si="34"/>
        <v>2043800.0000000005</v>
      </c>
    </row>
    <row r="663" spans="2:7">
      <c r="B663" s="76">
        <v>42385</v>
      </c>
      <c r="C663" s="78">
        <v>1240.58</v>
      </c>
      <c r="D663" s="55">
        <f t="shared" si="33"/>
        <v>1.8000000000001819</v>
      </c>
      <c r="E663" s="56">
        <f t="shared" si="32"/>
        <v>90000.000000009095</v>
      </c>
      <c r="F663" s="57"/>
      <c r="G663" s="56">
        <f t="shared" si="34"/>
        <v>1723500.0000000005</v>
      </c>
    </row>
    <row r="664" spans="2:7">
      <c r="B664" s="76">
        <v>42384</v>
      </c>
      <c r="C664" s="78">
        <v>1238.94</v>
      </c>
      <c r="D664" s="55">
        <f t="shared" si="33"/>
        <v>1.6399999999998727</v>
      </c>
      <c r="E664" s="56">
        <f t="shared" si="32"/>
        <v>81999.999999993626</v>
      </c>
      <c r="F664" s="57"/>
      <c r="G664" s="56">
        <f t="shared" si="34"/>
        <v>1723500.0000000005</v>
      </c>
    </row>
    <row r="665" spans="2:7">
      <c r="B665" s="76">
        <v>42383</v>
      </c>
      <c r="C665" s="78">
        <v>1255.68</v>
      </c>
      <c r="D665" s="55">
        <f t="shared" si="33"/>
        <v>-16.740000000000009</v>
      </c>
      <c r="E665" s="56">
        <f t="shared" si="32"/>
        <v>-837000.00000000047</v>
      </c>
      <c r="F665" s="57"/>
      <c r="G665" s="56">
        <f t="shared" si="34"/>
        <v>1723500.0000000005</v>
      </c>
    </row>
    <row r="666" spans="2:7">
      <c r="B666" s="76">
        <v>42382</v>
      </c>
      <c r="C666" s="78">
        <v>1243.3499999999999</v>
      </c>
      <c r="D666" s="55">
        <f t="shared" si="33"/>
        <v>12.330000000000155</v>
      </c>
      <c r="E666" s="56">
        <f t="shared" si="32"/>
        <v>616500.00000000768</v>
      </c>
      <c r="F666" s="57"/>
      <c r="G666" s="56">
        <f t="shared" si="34"/>
        <v>1723500.0000000005</v>
      </c>
    </row>
    <row r="667" spans="2:7">
      <c r="B667" s="76">
        <v>42381</v>
      </c>
      <c r="C667" s="78">
        <v>1237.33</v>
      </c>
      <c r="D667" s="55">
        <f t="shared" si="33"/>
        <v>6.0199999999999818</v>
      </c>
      <c r="E667" s="56">
        <f t="shared" si="32"/>
        <v>300999.99999999907</v>
      </c>
      <c r="F667" s="57"/>
      <c r="G667" s="56">
        <f t="shared" si="34"/>
        <v>1723500.0000000005</v>
      </c>
    </row>
    <row r="668" spans="2:7">
      <c r="B668" s="76">
        <v>42380</v>
      </c>
      <c r="C668" s="78">
        <v>1239.9000000000001</v>
      </c>
      <c r="D668" s="55">
        <f t="shared" si="33"/>
        <v>-2.5700000000001637</v>
      </c>
      <c r="E668" s="56">
        <f t="shared" si="32"/>
        <v>-128500.00000000818</v>
      </c>
      <c r="F668" s="57"/>
      <c r="G668" s="56">
        <f t="shared" si="34"/>
        <v>1723500.0000000005</v>
      </c>
    </row>
    <row r="669" spans="2:7">
      <c r="B669" s="76">
        <v>42379</v>
      </c>
      <c r="C669" s="78">
        <v>1233.6500000000001</v>
      </c>
      <c r="D669" s="55">
        <f t="shared" si="33"/>
        <v>6.25</v>
      </c>
      <c r="E669" s="56">
        <f t="shared" si="32"/>
        <v>312500</v>
      </c>
      <c r="F669" s="57"/>
      <c r="G669" s="56">
        <f t="shared" si="34"/>
        <v>1723500.0000000005</v>
      </c>
    </row>
    <row r="670" spans="2:7">
      <c r="B670" s="76">
        <v>42378</v>
      </c>
      <c r="C670" s="78">
        <v>1256.8</v>
      </c>
      <c r="D670" s="55">
        <f t="shared" si="33"/>
        <v>-23.149999999999864</v>
      </c>
      <c r="E670" s="56">
        <f t="shared" si="32"/>
        <v>-1157499.9999999932</v>
      </c>
      <c r="F670" s="57"/>
      <c r="G670" s="56">
        <f t="shared" si="34"/>
        <v>1723500.0000000005</v>
      </c>
    </row>
    <row r="671" spans="2:7">
      <c r="B671" s="76">
        <v>42377</v>
      </c>
      <c r="C671" s="78">
        <v>1245.1600000000001</v>
      </c>
      <c r="D671" s="55">
        <f t="shared" si="33"/>
        <v>11.639999999999873</v>
      </c>
      <c r="E671" s="56">
        <f t="shared" si="32"/>
        <v>581999.9999999936</v>
      </c>
      <c r="F671" s="57"/>
      <c r="G671" s="56">
        <f t="shared" si="34"/>
        <v>1723500.0000000005</v>
      </c>
    </row>
    <row r="672" spans="2:7">
      <c r="B672" s="76">
        <v>42376</v>
      </c>
      <c r="C672" s="78">
        <v>1229.0999999999999</v>
      </c>
      <c r="D672" s="55">
        <f t="shared" si="33"/>
        <v>16.060000000000173</v>
      </c>
      <c r="E672" s="56">
        <f t="shared" si="32"/>
        <v>803000.00000000861</v>
      </c>
      <c r="F672" s="57"/>
      <c r="G672" s="56">
        <f t="shared" si="34"/>
        <v>1723500.0000000005</v>
      </c>
    </row>
    <row r="673" spans="2:7">
      <c r="B673" s="76">
        <v>42375</v>
      </c>
      <c r="C673" s="78">
        <v>1234.25</v>
      </c>
      <c r="D673" s="55">
        <f t="shared" si="33"/>
        <v>-5.1500000000000909</v>
      </c>
      <c r="E673" s="56">
        <f t="shared" si="32"/>
        <v>-257500.00000000454</v>
      </c>
      <c r="F673" s="57"/>
      <c r="G673" s="56">
        <f t="shared" si="34"/>
        <v>1723500.0000000005</v>
      </c>
    </row>
    <row r="674" spans="2:7">
      <c r="B674" s="76">
        <v>42374</v>
      </c>
      <c r="C674" s="78">
        <v>1221.1500000000001</v>
      </c>
      <c r="D674" s="55">
        <f t="shared" si="33"/>
        <v>13.099999999999909</v>
      </c>
      <c r="E674" s="56">
        <f t="shared" si="32"/>
        <v>654999.99999999546</v>
      </c>
      <c r="F674" s="57"/>
      <c r="G674" s="56">
        <f t="shared" si="34"/>
        <v>1723500.0000000005</v>
      </c>
    </row>
    <row r="675" spans="2:7">
      <c r="B675" s="76">
        <v>42373</v>
      </c>
      <c r="C675" s="78">
        <v>1226.58</v>
      </c>
      <c r="D675" s="55">
        <f t="shared" si="33"/>
        <v>-5.4299999999998363</v>
      </c>
      <c r="E675" s="56">
        <f t="shared" si="32"/>
        <v>-271499.99999999179</v>
      </c>
      <c r="F675" s="57"/>
      <c r="G675" s="56">
        <f t="shared" si="34"/>
        <v>1723500.0000000005</v>
      </c>
    </row>
    <row r="676" spans="2:7">
      <c r="B676" s="76">
        <v>42372</v>
      </c>
      <c r="C676" s="78">
        <v>1216.53</v>
      </c>
      <c r="D676" s="55">
        <f t="shared" si="33"/>
        <v>10.049999999999955</v>
      </c>
      <c r="E676" s="56">
        <f t="shared" si="32"/>
        <v>502499.99999999773</v>
      </c>
      <c r="F676" s="57"/>
      <c r="G676" s="56">
        <f t="shared" si="34"/>
        <v>1723500.0000000005</v>
      </c>
    </row>
    <row r="677" spans="2:7">
      <c r="B677" s="76">
        <v>42371</v>
      </c>
      <c r="C677" s="78">
        <v>1233.4000000000001</v>
      </c>
      <c r="D677" s="55">
        <f t="shared" si="33"/>
        <v>-16.870000000000118</v>
      </c>
      <c r="E677" s="56">
        <f t="shared" si="32"/>
        <v>-843500.00000000594</v>
      </c>
      <c r="F677" s="57"/>
      <c r="G677" s="56">
        <f t="shared" si="34"/>
        <v>1723500.0000000005</v>
      </c>
    </row>
    <row r="678" spans="2:7">
      <c r="B678" s="76">
        <v>42370</v>
      </c>
      <c r="C678" s="78">
        <v>1236.58</v>
      </c>
      <c r="D678" s="55">
        <f t="shared" si="33"/>
        <v>-3.1799999999998363</v>
      </c>
      <c r="E678" s="56">
        <f t="shared" si="32"/>
        <v>-158999.99999999182</v>
      </c>
      <c r="F678" s="57"/>
      <c r="G678" s="56">
        <f t="shared" si="34"/>
        <v>1723500.0000000005</v>
      </c>
    </row>
    <row r="679" spans="2:7">
      <c r="B679" s="76">
        <v>42369</v>
      </c>
      <c r="C679" s="78">
        <v>1240.3499999999999</v>
      </c>
      <c r="D679" s="55">
        <f t="shared" si="33"/>
        <v>-3.7699999999999818</v>
      </c>
      <c r="E679" s="56">
        <f t="shared" si="32"/>
        <v>-188499.9999999991</v>
      </c>
      <c r="F679" s="57"/>
      <c r="G679" s="56">
        <f t="shared" si="34"/>
        <v>1723500.0000000005</v>
      </c>
    </row>
    <row r="680" spans="2:7">
      <c r="B680" s="76">
        <v>42368</v>
      </c>
      <c r="C680" s="78">
        <v>1220.03</v>
      </c>
      <c r="D680" s="55">
        <f t="shared" si="33"/>
        <v>20.319999999999936</v>
      </c>
      <c r="E680" s="56">
        <f t="shared" si="32"/>
        <v>1015999.9999999969</v>
      </c>
      <c r="F680" s="57"/>
      <c r="G680" s="56">
        <f t="shared" si="34"/>
        <v>1723500.0000000005</v>
      </c>
    </row>
    <row r="681" spans="2:7">
      <c r="B681" s="76">
        <v>42367</v>
      </c>
      <c r="C681" s="78">
        <v>1206.55</v>
      </c>
      <c r="D681" s="55">
        <f t="shared" si="33"/>
        <v>13.480000000000018</v>
      </c>
      <c r="E681" s="56">
        <f t="shared" si="32"/>
        <v>674000.00000000093</v>
      </c>
      <c r="F681" s="57"/>
      <c r="G681" s="56">
        <f t="shared" si="34"/>
        <v>1723500.0000000005</v>
      </c>
    </row>
    <row r="682" spans="2:7">
      <c r="B682" s="76">
        <v>42366</v>
      </c>
      <c r="C682" s="78">
        <v>1223.55</v>
      </c>
      <c r="D682" s="55">
        <f t="shared" si="33"/>
        <v>-17</v>
      </c>
      <c r="E682" s="56">
        <f t="shared" si="32"/>
        <v>-850000</v>
      </c>
      <c r="F682" s="57"/>
      <c r="G682" s="56">
        <f t="shared" si="34"/>
        <v>1723500.0000000005</v>
      </c>
    </row>
    <row r="683" spans="2:7">
      <c r="B683" s="76">
        <v>42365</v>
      </c>
      <c r="C683" s="78">
        <v>1225.78</v>
      </c>
      <c r="D683" s="55">
        <f t="shared" si="33"/>
        <v>-2.2300000000000182</v>
      </c>
      <c r="E683" s="56">
        <f t="shared" si="32"/>
        <v>-111500.0000000009</v>
      </c>
      <c r="F683" s="57"/>
      <c r="G683" s="56">
        <f t="shared" si="34"/>
        <v>1723500.0000000005</v>
      </c>
    </row>
    <row r="684" spans="2:7">
      <c r="B684" s="76">
        <v>42364</v>
      </c>
      <c r="C684" s="78">
        <v>1216.3</v>
      </c>
      <c r="D684" s="55">
        <f t="shared" si="33"/>
        <v>9.4800000000000182</v>
      </c>
      <c r="E684" s="56">
        <f t="shared" si="32"/>
        <v>474000.00000000093</v>
      </c>
      <c r="F684" s="57"/>
      <c r="G684" s="56">
        <f t="shared" si="34"/>
        <v>1723500.0000000005</v>
      </c>
    </row>
    <row r="685" spans="2:7">
      <c r="B685" s="76">
        <v>42363</v>
      </c>
      <c r="C685" s="78">
        <v>1214.73</v>
      </c>
      <c r="D685" s="55">
        <f t="shared" si="33"/>
        <v>1.5699999999999363</v>
      </c>
      <c r="E685" s="56">
        <f t="shared" si="32"/>
        <v>78499.999999996813</v>
      </c>
      <c r="F685" s="57"/>
      <c r="G685" s="56">
        <f t="shared" si="34"/>
        <v>1723500.0000000005</v>
      </c>
    </row>
    <row r="686" spans="2:7">
      <c r="B686" s="76">
        <v>42362</v>
      </c>
      <c r="C686" s="78">
        <v>1212.6300000000001</v>
      </c>
      <c r="D686" s="55">
        <f t="shared" si="33"/>
        <v>2.0999999999999091</v>
      </c>
      <c r="E686" s="56">
        <f t="shared" si="32"/>
        <v>104999.99999999546</v>
      </c>
      <c r="F686" s="57"/>
      <c r="G686" s="56">
        <f t="shared" si="34"/>
        <v>1723500.0000000005</v>
      </c>
    </row>
    <row r="687" spans="2:7">
      <c r="B687" s="76">
        <v>42361</v>
      </c>
      <c r="C687" s="78">
        <v>1211.7</v>
      </c>
      <c r="D687" s="55">
        <f t="shared" si="33"/>
        <v>0.93000000000006366</v>
      </c>
      <c r="E687" s="56">
        <f t="shared" si="32"/>
        <v>46500.000000003187</v>
      </c>
      <c r="F687" s="57"/>
      <c r="G687" s="56">
        <f t="shared" si="34"/>
        <v>1723500.0000000005</v>
      </c>
    </row>
    <row r="688" spans="2:7">
      <c r="B688" s="76">
        <v>42360</v>
      </c>
      <c r="C688" s="78">
        <v>1204.3499999999999</v>
      </c>
      <c r="D688" s="55">
        <f t="shared" si="33"/>
        <v>7.3500000000001364</v>
      </c>
      <c r="E688" s="56">
        <f t="shared" si="32"/>
        <v>367500.00000000681</v>
      </c>
      <c r="F688" s="57"/>
      <c r="G688" s="56">
        <f t="shared" si="34"/>
        <v>1723500.0000000005</v>
      </c>
    </row>
    <row r="689" spans="2:7">
      <c r="B689" s="76">
        <v>42359</v>
      </c>
      <c r="C689" s="78">
        <v>1191.73</v>
      </c>
      <c r="D689" s="55">
        <f t="shared" si="33"/>
        <v>12.619999999999891</v>
      </c>
      <c r="E689" s="56">
        <f t="shared" si="32"/>
        <v>630999.99999999453</v>
      </c>
      <c r="F689" s="57"/>
      <c r="G689" s="56">
        <f t="shared" si="34"/>
        <v>1723500.0000000005</v>
      </c>
    </row>
    <row r="690" spans="2:7">
      <c r="B690" s="76">
        <v>42358</v>
      </c>
      <c r="C690" s="78">
        <v>1177.08</v>
      </c>
      <c r="D690" s="55">
        <f t="shared" si="33"/>
        <v>14.650000000000091</v>
      </c>
      <c r="E690" s="56">
        <f t="shared" si="32"/>
        <v>732500.00000000454</v>
      </c>
      <c r="F690" s="57"/>
      <c r="G690" s="56">
        <f t="shared" si="34"/>
        <v>1723500.0000000005</v>
      </c>
    </row>
    <row r="691" spans="2:7">
      <c r="B691" s="76">
        <v>42357</v>
      </c>
      <c r="C691" s="78">
        <v>1182.45</v>
      </c>
      <c r="D691" s="55">
        <f t="shared" si="33"/>
        <v>-5.3700000000001182</v>
      </c>
      <c r="E691" s="56">
        <f t="shared" si="32"/>
        <v>-268500.00000000594</v>
      </c>
      <c r="F691" s="57"/>
      <c r="G691" s="56">
        <f t="shared" si="34"/>
        <v>1723500.0000000005</v>
      </c>
    </row>
    <row r="692" spans="2:7">
      <c r="B692" s="76">
        <v>42356</v>
      </c>
      <c r="C692" s="78">
        <v>1193.73</v>
      </c>
      <c r="D692" s="55">
        <f t="shared" si="33"/>
        <v>-11.279999999999973</v>
      </c>
      <c r="E692" s="56">
        <f t="shared" si="32"/>
        <v>-563999.9999999986</v>
      </c>
      <c r="F692" s="57"/>
      <c r="G692" s="56">
        <f t="shared" si="34"/>
        <v>1723500.0000000005</v>
      </c>
    </row>
    <row r="693" spans="2:7">
      <c r="B693" s="76">
        <v>42355</v>
      </c>
      <c r="C693" s="78">
        <v>1225.18</v>
      </c>
      <c r="D693" s="55">
        <f t="shared" si="33"/>
        <v>-31.450000000000045</v>
      </c>
      <c r="E693" s="56">
        <f t="shared" si="32"/>
        <v>-1572500.0000000023</v>
      </c>
      <c r="F693" s="57"/>
      <c r="G693" s="56">
        <f t="shared" si="34"/>
        <v>1723500.0000000005</v>
      </c>
    </row>
    <row r="694" spans="2:7">
      <c r="B694" s="76">
        <v>42354</v>
      </c>
      <c r="C694" s="78">
        <v>1222.3</v>
      </c>
      <c r="D694" s="55">
        <f t="shared" si="33"/>
        <v>2.8800000000001091</v>
      </c>
      <c r="E694" s="56">
        <f t="shared" si="32"/>
        <v>144000.00000000547</v>
      </c>
      <c r="F694" s="57"/>
      <c r="G694" s="56">
        <f t="shared" si="34"/>
        <v>1670999.9999999935</v>
      </c>
    </row>
    <row r="695" spans="2:7">
      <c r="B695" s="76">
        <v>42353</v>
      </c>
      <c r="C695" s="78">
        <v>1232.98</v>
      </c>
      <c r="D695" s="55">
        <f t="shared" si="33"/>
        <v>-10.680000000000064</v>
      </c>
      <c r="E695" s="56">
        <f t="shared" si="32"/>
        <v>-534000.00000000314</v>
      </c>
      <c r="F695" s="57"/>
      <c r="G695" s="56">
        <f t="shared" si="34"/>
        <v>1670999.9999999935</v>
      </c>
    </row>
    <row r="696" spans="2:7">
      <c r="B696" s="76">
        <v>42352</v>
      </c>
      <c r="C696" s="78">
        <v>1232.6500000000001</v>
      </c>
      <c r="D696" s="55">
        <f t="shared" si="33"/>
        <v>0.32999999999992724</v>
      </c>
      <c r="E696" s="56">
        <f t="shared" si="32"/>
        <v>16499.999999996362</v>
      </c>
      <c r="F696" s="57"/>
      <c r="G696" s="56">
        <f t="shared" si="34"/>
        <v>1670999.9999999935</v>
      </c>
    </row>
    <row r="697" spans="2:7">
      <c r="B697" s="76">
        <v>42351</v>
      </c>
      <c r="C697" s="78">
        <v>1239</v>
      </c>
      <c r="D697" s="55">
        <f t="shared" si="33"/>
        <v>-6.3499999999999091</v>
      </c>
      <c r="E697" s="56">
        <f t="shared" si="32"/>
        <v>-317499.99999999546</v>
      </c>
      <c r="F697" s="57"/>
      <c r="G697" s="56">
        <f t="shared" si="34"/>
        <v>1670999.9999999935</v>
      </c>
    </row>
    <row r="698" spans="2:7">
      <c r="B698" s="76">
        <v>42350</v>
      </c>
      <c r="C698" s="78">
        <v>1232.7</v>
      </c>
      <c r="D698" s="55">
        <f t="shared" si="33"/>
        <v>6.2999999999999545</v>
      </c>
      <c r="E698" s="56">
        <f t="shared" si="32"/>
        <v>314999.99999999773</v>
      </c>
      <c r="F698" s="57"/>
      <c r="G698" s="56">
        <f t="shared" si="34"/>
        <v>1670999.9999999935</v>
      </c>
    </row>
    <row r="699" spans="2:7">
      <c r="B699" s="76">
        <v>42349</v>
      </c>
      <c r="C699" s="78">
        <v>1203.1400000000001</v>
      </c>
      <c r="D699" s="55">
        <f t="shared" si="33"/>
        <v>29.559999999999945</v>
      </c>
      <c r="E699" s="56">
        <f t="shared" si="32"/>
        <v>1477999.9999999972</v>
      </c>
      <c r="F699" s="57"/>
      <c r="G699" s="56">
        <f t="shared" si="34"/>
        <v>1670999.9999999935</v>
      </c>
    </row>
    <row r="700" spans="2:7">
      <c r="B700" s="76">
        <v>42348</v>
      </c>
      <c r="C700" s="78">
        <v>1208.4000000000001</v>
      </c>
      <c r="D700" s="55">
        <f t="shared" si="33"/>
        <v>-5.2599999999999909</v>
      </c>
      <c r="E700" s="56">
        <f t="shared" si="32"/>
        <v>-262999.99999999953</v>
      </c>
      <c r="F700" s="57"/>
      <c r="G700" s="56">
        <f t="shared" si="34"/>
        <v>1670999.9999999935</v>
      </c>
    </row>
    <row r="701" spans="2:7">
      <c r="B701" s="76">
        <v>42347</v>
      </c>
      <c r="C701" s="78">
        <v>1208.7</v>
      </c>
      <c r="D701" s="55">
        <f t="shared" si="33"/>
        <v>-0.29999999999995453</v>
      </c>
      <c r="E701" s="56">
        <f t="shared" si="32"/>
        <v>-14999.999999997726</v>
      </c>
      <c r="F701" s="57"/>
      <c r="G701" s="56">
        <f t="shared" si="34"/>
        <v>1670999.9999999935</v>
      </c>
    </row>
    <row r="702" spans="2:7">
      <c r="B702" s="76">
        <v>42346</v>
      </c>
      <c r="C702" s="78">
        <v>1175.08</v>
      </c>
      <c r="D702" s="55">
        <f t="shared" si="33"/>
        <v>33.620000000000118</v>
      </c>
      <c r="E702" s="56">
        <f t="shared" si="32"/>
        <v>1681000.0000000058</v>
      </c>
      <c r="F702" s="57"/>
      <c r="G702" s="56">
        <f t="shared" si="34"/>
        <v>1670999.9999999935</v>
      </c>
    </row>
    <row r="703" spans="2:7">
      <c r="B703" s="76">
        <v>42345</v>
      </c>
      <c r="C703" s="78">
        <v>1171.01</v>
      </c>
      <c r="D703" s="55">
        <f t="shared" si="33"/>
        <v>4.0699999999999363</v>
      </c>
      <c r="E703" s="56">
        <f t="shared" si="32"/>
        <v>203499.99999999683</v>
      </c>
      <c r="F703" s="57"/>
      <c r="G703" s="56">
        <f t="shared" si="34"/>
        <v>1670999.9999999935</v>
      </c>
    </row>
    <row r="704" spans="2:7">
      <c r="B704" s="76">
        <v>42344</v>
      </c>
      <c r="C704" s="78">
        <v>1182.23</v>
      </c>
      <c r="D704" s="55">
        <f t="shared" si="33"/>
        <v>-11.220000000000027</v>
      </c>
      <c r="E704" s="56">
        <f t="shared" si="32"/>
        <v>-561000.0000000014</v>
      </c>
      <c r="F704" s="57"/>
      <c r="G704" s="56">
        <f t="shared" si="34"/>
        <v>1670999.9999999935</v>
      </c>
    </row>
    <row r="705" spans="2:7">
      <c r="B705" s="76">
        <v>42343</v>
      </c>
      <c r="C705" s="78">
        <v>1179.03</v>
      </c>
      <c r="D705" s="55">
        <f t="shared" si="33"/>
        <v>3.2000000000000455</v>
      </c>
      <c r="E705" s="56">
        <f t="shared" si="32"/>
        <v>160000.00000000227</v>
      </c>
      <c r="F705" s="57"/>
      <c r="G705" s="56">
        <f t="shared" si="34"/>
        <v>1670999.9999999935</v>
      </c>
    </row>
    <row r="706" spans="2:7">
      <c r="B706" s="76">
        <v>42342</v>
      </c>
      <c r="C706" s="78">
        <v>1167.03</v>
      </c>
      <c r="D706" s="55">
        <f t="shared" si="33"/>
        <v>12</v>
      </c>
      <c r="E706" s="56">
        <f t="shared" si="32"/>
        <v>600000</v>
      </c>
      <c r="F706" s="57"/>
      <c r="G706" s="56">
        <f t="shared" si="34"/>
        <v>1670999.9999999935</v>
      </c>
    </row>
    <row r="707" spans="2:7">
      <c r="B707" s="76">
        <v>42341</v>
      </c>
      <c r="C707" s="78">
        <v>1165.78</v>
      </c>
      <c r="D707" s="55">
        <f t="shared" si="33"/>
        <v>1.25</v>
      </c>
      <c r="E707" s="56">
        <f t="shared" si="32"/>
        <v>62500</v>
      </c>
      <c r="F707" s="57"/>
      <c r="G707" s="56">
        <f t="shared" si="34"/>
        <v>1670999.9999999935</v>
      </c>
    </row>
    <row r="708" spans="2:7">
      <c r="B708" s="76">
        <v>42340</v>
      </c>
      <c r="C708" s="78">
        <v>1167.95</v>
      </c>
      <c r="D708" s="55">
        <f t="shared" si="33"/>
        <v>-2.1700000000000728</v>
      </c>
      <c r="E708" s="56">
        <f t="shared" si="32"/>
        <v>-108500.00000000364</v>
      </c>
      <c r="F708" s="57"/>
      <c r="G708" s="56">
        <f t="shared" si="34"/>
        <v>1670999.9999999935</v>
      </c>
    </row>
    <row r="709" spans="2:7">
      <c r="B709" s="76">
        <v>42339</v>
      </c>
      <c r="C709" s="78">
        <v>1153.53</v>
      </c>
      <c r="D709" s="55">
        <f t="shared" si="33"/>
        <v>14.420000000000073</v>
      </c>
      <c r="E709" s="56">
        <f t="shared" si="32"/>
        <v>721000.00000000361</v>
      </c>
      <c r="F709" s="57"/>
      <c r="G709" s="56">
        <f t="shared" si="34"/>
        <v>1670999.9999999935</v>
      </c>
    </row>
    <row r="710" spans="2:7">
      <c r="B710" s="76">
        <v>42338</v>
      </c>
      <c r="C710" s="78">
        <v>1157.73</v>
      </c>
      <c r="D710" s="55">
        <f t="shared" si="33"/>
        <v>-4.2000000000000455</v>
      </c>
      <c r="E710" s="56">
        <f t="shared" si="32"/>
        <v>-210000.00000000227</v>
      </c>
      <c r="F710" s="57"/>
      <c r="G710" s="56">
        <f t="shared" si="34"/>
        <v>1670999.9999999935</v>
      </c>
    </row>
    <row r="711" spans="2:7">
      <c r="B711" s="76">
        <v>42337</v>
      </c>
      <c r="C711" s="78">
        <v>1141.58</v>
      </c>
      <c r="D711" s="55">
        <f t="shared" si="33"/>
        <v>16.150000000000091</v>
      </c>
      <c r="E711" s="56">
        <f t="shared" si="32"/>
        <v>807500.00000000454</v>
      </c>
      <c r="F711" s="57"/>
      <c r="G711" s="56">
        <f t="shared" si="34"/>
        <v>1670999.9999999935</v>
      </c>
    </row>
    <row r="712" spans="2:7">
      <c r="B712" s="76">
        <v>42336</v>
      </c>
      <c r="C712" s="78">
        <v>1146.78</v>
      </c>
      <c r="D712" s="55">
        <f t="shared" si="33"/>
        <v>-5.2000000000000455</v>
      </c>
      <c r="E712" s="56">
        <f t="shared" si="32"/>
        <v>-260000.00000000227</v>
      </c>
      <c r="F712" s="57"/>
      <c r="G712" s="56">
        <f t="shared" si="34"/>
        <v>1670999.9999999935</v>
      </c>
    </row>
    <row r="713" spans="2:7">
      <c r="B713" s="76">
        <v>42335</v>
      </c>
      <c r="C713" s="78">
        <v>1140.76</v>
      </c>
      <c r="D713" s="55">
        <f t="shared" si="33"/>
        <v>6.0199999999999818</v>
      </c>
      <c r="E713" s="56">
        <f t="shared" ref="E713:E776" si="35">$J$8*D713</f>
        <v>300999.99999999907</v>
      </c>
      <c r="F713" s="57"/>
      <c r="G713" s="56">
        <f t="shared" si="34"/>
        <v>1670999.9999999935</v>
      </c>
    </row>
    <row r="714" spans="2:7">
      <c r="B714" s="76">
        <v>42334</v>
      </c>
      <c r="C714" s="78">
        <v>1135.75</v>
      </c>
      <c r="D714" s="55">
        <f t="shared" ref="D714:D777" si="36">C713-C714</f>
        <v>5.0099999999999909</v>
      </c>
      <c r="E714" s="56">
        <f t="shared" si="35"/>
        <v>250499.99999999953</v>
      </c>
      <c r="F714" s="57"/>
      <c r="G714" s="56">
        <f t="shared" ref="G714:G777" si="37">-PERCENTILE(E714:E974,1-$J$7)</f>
        <v>1670999.9999999935</v>
      </c>
    </row>
    <row r="715" spans="2:7">
      <c r="B715" s="76">
        <v>42333</v>
      </c>
      <c r="C715" s="78">
        <v>1137.4100000000001</v>
      </c>
      <c r="D715" s="55">
        <f t="shared" si="36"/>
        <v>-1.6600000000000819</v>
      </c>
      <c r="E715" s="56">
        <f t="shared" si="35"/>
        <v>-83000.000000004089</v>
      </c>
      <c r="F715" s="57"/>
      <c r="G715" s="56">
        <f t="shared" si="37"/>
        <v>1670999.9999999935</v>
      </c>
    </row>
    <row r="716" spans="2:7">
      <c r="B716" s="76">
        <v>42332</v>
      </c>
      <c r="C716" s="78">
        <v>1159.26</v>
      </c>
      <c r="D716" s="55">
        <f t="shared" si="36"/>
        <v>-21.849999999999909</v>
      </c>
      <c r="E716" s="56">
        <f t="shared" si="35"/>
        <v>-1092499.9999999953</v>
      </c>
      <c r="F716" s="57"/>
      <c r="G716" s="56">
        <f t="shared" si="37"/>
        <v>1670999.9999999935</v>
      </c>
    </row>
    <row r="717" spans="2:7">
      <c r="B717" s="76">
        <v>42331</v>
      </c>
      <c r="C717" s="78">
        <v>1155.4000000000001</v>
      </c>
      <c r="D717" s="55">
        <f t="shared" si="36"/>
        <v>3.8599999999999</v>
      </c>
      <c r="E717" s="56">
        <f t="shared" si="35"/>
        <v>192999.99999999499</v>
      </c>
      <c r="F717" s="57"/>
      <c r="G717" s="56">
        <f t="shared" si="37"/>
        <v>1670999.9999999935</v>
      </c>
    </row>
    <row r="718" spans="2:7">
      <c r="B718" s="76">
        <v>42330</v>
      </c>
      <c r="C718" s="78">
        <v>1150.68</v>
      </c>
      <c r="D718" s="55">
        <f t="shared" si="36"/>
        <v>4.7200000000000273</v>
      </c>
      <c r="E718" s="56">
        <f t="shared" si="35"/>
        <v>236000.00000000137</v>
      </c>
      <c r="F718" s="57"/>
      <c r="G718" s="56">
        <f t="shared" si="37"/>
        <v>1670999.9999999935</v>
      </c>
    </row>
    <row r="719" spans="2:7">
      <c r="B719" s="76">
        <v>42329</v>
      </c>
      <c r="C719" s="78">
        <v>1156.3</v>
      </c>
      <c r="D719" s="55">
        <f t="shared" si="36"/>
        <v>-5.6199999999998909</v>
      </c>
      <c r="E719" s="56">
        <f t="shared" si="35"/>
        <v>-280999.99999999453</v>
      </c>
      <c r="F719" s="57"/>
      <c r="G719" s="56">
        <f t="shared" si="37"/>
        <v>1670999.9999999935</v>
      </c>
    </row>
    <row r="720" spans="2:7">
      <c r="B720" s="76">
        <v>42328</v>
      </c>
      <c r="C720" s="78">
        <v>1161.75</v>
      </c>
      <c r="D720" s="55">
        <f t="shared" si="36"/>
        <v>-5.4500000000000455</v>
      </c>
      <c r="E720" s="56">
        <f t="shared" si="35"/>
        <v>-272500.00000000227</v>
      </c>
      <c r="F720" s="57"/>
      <c r="G720" s="56">
        <f t="shared" si="37"/>
        <v>1670999.9999999935</v>
      </c>
    </row>
    <row r="721" spans="2:7">
      <c r="B721" s="76">
        <v>42327</v>
      </c>
      <c r="C721" s="78">
        <v>1150.6099999999999</v>
      </c>
      <c r="D721" s="55">
        <f t="shared" si="36"/>
        <v>11.1400000000001</v>
      </c>
      <c r="E721" s="56">
        <f t="shared" si="35"/>
        <v>557000.00000000501</v>
      </c>
      <c r="F721" s="57"/>
      <c r="G721" s="56">
        <f t="shared" si="37"/>
        <v>1670999.9999999935</v>
      </c>
    </row>
    <row r="722" spans="2:7">
      <c r="B722" s="76">
        <v>42326</v>
      </c>
      <c r="C722" s="78">
        <v>1149.4000000000001</v>
      </c>
      <c r="D722" s="55">
        <f t="shared" si="36"/>
        <v>1.209999999999809</v>
      </c>
      <c r="E722" s="56">
        <f t="shared" si="35"/>
        <v>60499.999999990454</v>
      </c>
      <c r="F722" s="57"/>
      <c r="G722" s="56">
        <f t="shared" si="37"/>
        <v>1670999.9999999935</v>
      </c>
    </row>
    <row r="723" spans="2:7">
      <c r="B723" s="76">
        <v>42325</v>
      </c>
      <c r="C723" s="78">
        <v>1134.28</v>
      </c>
      <c r="D723" s="55">
        <f t="shared" si="36"/>
        <v>15.120000000000118</v>
      </c>
      <c r="E723" s="56">
        <f t="shared" si="35"/>
        <v>756000.00000000594</v>
      </c>
      <c r="F723" s="57"/>
      <c r="G723" s="56">
        <f t="shared" si="37"/>
        <v>1670999.9999999935</v>
      </c>
    </row>
    <row r="724" spans="2:7">
      <c r="B724" s="76">
        <v>42324</v>
      </c>
      <c r="C724" s="78">
        <v>1131.8499999999999</v>
      </c>
      <c r="D724" s="55">
        <f t="shared" si="36"/>
        <v>2.4300000000000637</v>
      </c>
      <c r="E724" s="56">
        <f t="shared" si="35"/>
        <v>121500.00000000319</v>
      </c>
      <c r="F724" s="57"/>
      <c r="G724" s="56">
        <f t="shared" si="37"/>
        <v>1670999.9999999935</v>
      </c>
    </row>
    <row r="725" spans="2:7">
      <c r="B725" s="76">
        <v>42323</v>
      </c>
      <c r="C725" s="78">
        <v>1123.8</v>
      </c>
      <c r="D725" s="55">
        <f t="shared" si="36"/>
        <v>8.0499999999999545</v>
      </c>
      <c r="E725" s="56">
        <f t="shared" si="35"/>
        <v>402499.99999999773</v>
      </c>
      <c r="F725" s="57"/>
      <c r="G725" s="56">
        <f t="shared" si="37"/>
        <v>1670999.9999999935</v>
      </c>
    </row>
    <row r="726" spans="2:7">
      <c r="B726" s="76">
        <v>42322</v>
      </c>
      <c r="C726" s="78">
        <v>1126.78</v>
      </c>
      <c r="D726" s="55">
        <f t="shared" si="36"/>
        <v>-2.9800000000000182</v>
      </c>
      <c r="E726" s="56">
        <f t="shared" si="35"/>
        <v>-149000.0000000009</v>
      </c>
      <c r="F726" s="57"/>
      <c r="G726" s="56">
        <f t="shared" si="37"/>
        <v>1670999.9999999935</v>
      </c>
    </row>
    <row r="727" spans="2:7">
      <c r="B727" s="76">
        <v>42321</v>
      </c>
      <c r="C727" s="78">
        <v>1113.25</v>
      </c>
      <c r="D727" s="55">
        <f t="shared" si="36"/>
        <v>13.529999999999973</v>
      </c>
      <c r="E727" s="56">
        <f t="shared" si="35"/>
        <v>676499.9999999986</v>
      </c>
      <c r="F727" s="57"/>
      <c r="G727" s="56">
        <f t="shared" si="37"/>
        <v>1670999.9999999935</v>
      </c>
    </row>
    <row r="728" spans="2:7">
      <c r="B728" s="76">
        <v>42320</v>
      </c>
      <c r="C728" s="78">
        <v>1103.55</v>
      </c>
      <c r="D728" s="55">
        <f t="shared" si="36"/>
        <v>9.7000000000000455</v>
      </c>
      <c r="E728" s="56">
        <f t="shared" si="35"/>
        <v>485000.00000000227</v>
      </c>
      <c r="F728" s="57"/>
      <c r="G728" s="56">
        <f t="shared" si="37"/>
        <v>1670999.9999999935</v>
      </c>
    </row>
    <row r="729" spans="2:7">
      <c r="B729" s="76">
        <v>42319</v>
      </c>
      <c r="C729" s="78">
        <v>1109.78</v>
      </c>
      <c r="D729" s="55">
        <f t="shared" si="36"/>
        <v>-6.2300000000000182</v>
      </c>
      <c r="E729" s="56">
        <f t="shared" si="35"/>
        <v>-311500.00000000093</v>
      </c>
      <c r="F729" s="57"/>
      <c r="G729" s="56">
        <f t="shared" si="37"/>
        <v>1670999.9999999935</v>
      </c>
    </row>
    <row r="730" spans="2:7">
      <c r="B730" s="76">
        <v>42318</v>
      </c>
      <c r="C730" s="78">
        <v>1107.25</v>
      </c>
      <c r="D730" s="55">
        <f t="shared" si="36"/>
        <v>2.5299999999999727</v>
      </c>
      <c r="E730" s="56">
        <f t="shared" si="35"/>
        <v>126499.99999999863</v>
      </c>
      <c r="F730" s="57"/>
      <c r="G730" s="56">
        <f t="shared" si="37"/>
        <v>1670999.9999999935</v>
      </c>
    </row>
    <row r="731" spans="2:7">
      <c r="B731" s="76">
        <v>42317</v>
      </c>
      <c r="C731" s="78">
        <v>1090.5</v>
      </c>
      <c r="D731" s="55">
        <f t="shared" si="36"/>
        <v>16.75</v>
      </c>
      <c r="E731" s="56">
        <f t="shared" si="35"/>
        <v>837500</v>
      </c>
      <c r="F731" s="57"/>
      <c r="G731" s="56">
        <f t="shared" si="37"/>
        <v>1670999.9999999935</v>
      </c>
    </row>
    <row r="732" spans="2:7">
      <c r="B732" s="76">
        <v>42316</v>
      </c>
      <c r="C732" s="78">
        <v>1086.7</v>
      </c>
      <c r="D732" s="55">
        <f t="shared" si="36"/>
        <v>3.7999999999999545</v>
      </c>
      <c r="E732" s="56">
        <f t="shared" si="35"/>
        <v>189999.99999999773</v>
      </c>
      <c r="F732" s="57"/>
      <c r="G732" s="56">
        <f t="shared" si="37"/>
        <v>1670999.9999999935</v>
      </c>
    </row>
    <row r="733" spans="2:7">
      <c r="B733" s="76">
        <v>42315</v>
      </c>
      <c r="C733" s="78">
        <v>1105.18</v>
      </c>
      <c r="D733" s="55">
        <f t="shared" si="36"/>
        <v>-18.480000000000018</v>
      </c>
      <c r="E733" s="56">
        <f t="shared" si="35"/>
        <v>-924000.00000000093</v>
      </c>
      <c r="F733" s="57"/>
      <c r="G733" s="56">
        <f t="shared" si="37"/>
        <v>1670999.9999999935</v>
      </c>
    </row>
    <row r="734" spans="2:7">
      <c r="B734" s="76">
        <v>42314</v>
      </c>
      <c r="C734" s="78">
        <v>1102.2</v>
      </c>
      <c r="D734" s="55">
        <f t="shared" si="36"/>
        <v>2.9800000000000182</v>
      </c>
      <c r="E734" s="56">
        <f t="shared" si="35"/>
        <v>149000.0000000009</v>
      </c>
      <c r="F734" s="57"/>
      <c r="G734" s="56">
        <f t="shared" si="37"/>
        <v>1670999.9999999935</v>
      </c>
    </row>
    <row r="735" spans="2:7">
      <c r="B735" s="76">
        <v>42313</v>
      </c>
      <c r="C735" s="78">
        <v>1107.05</v>
      </c>
      <c r="D735" s="55">
        <f t="shared" si="36"/>
        <v>-4.8499999999999091</v>
      </c>
      <c r="E735" s="56">
        <f t="shared" si="35"/>
        <v>-242499.99999999546</v>
      </c>
      <c r="F735" s="57"/>
      <c r="G735" s="56">
        <f t="shared" si="37"/>
        <v>1670999.9999999935</v>
      </c>
    </row>
    <row r="736" spans="2:7">
      <c r="B736" s="76">
        <v>42312</v>
      </c>
      <c r="C736" s="78">
        <v>1127.4000000000001</v>
      </c>
      <c r="D736" s="55">
        <f t="shared" si="36"/>
        <v>-20.350000000000136</v>
      </c>
      <c r="E736" s="56">
        <f t="shared" si="35"/>
        <v>-1017500.0000000069</v>
      </c>
      <c r="F736" s="57"/>
      <c r="G736" s="56">
        <f t="shared" si="37"/>
        <v>1670999.9999999935</v>
      </c>
    </row>
    <row r="737" spans="2:7">
      <c r="B737" s="76">
        <v>42311</v>
      </c>
      <c r="C737" s="78">
        <v>1120.43</v>
      </c>
      <c r="D737" s="55">
        <f t="shared" si="36"/>
        <v>6.9700000000000273</v>
      </c>
      <c r="E737" s="56">
        <f t="shared" si="35"/>
        <v>348500.00000000134</v>
      </c>
      <c r="F737" s="57"/>
      <c r="G737" s="56">
        <f t="shared" si="37"/>
        <v>1670999.9999999935</v>
      </c>
    </row>
    <row r="738" spans="2:7">
      <c r="B738" s="76">
        <v>42310</v>
      </c>
      <c r="C738" s="78">
        <v>1127.78</v>
      </c>
      <c r="D738" s="55">
        <f t="shared" si="36"/>
        <v>-7.3499999999999091</v>
      </c>
      <c r="E738" s="56">
        <f t="shared" si="35"/>
        <v>-367499.99999999546</v>
      </c>
      <c r="F738" s="57"/>
      <c r="G738" s="56">
        <f t="shared" si="37"/>
        <v>1670999.9999999935</v>
      </c>
    </row>
    <row r="739" spans="2:7">
      <c r="B739" s="76">
        <v>42309</v>
      </c>
      <c r="C739" s="78">
        <v>1108.45</v>
      </c>
      <c r="D739" s="55">
        <f t="shared" si="36"/>
        <v>19.329999999999927</v>
      </c>
      <c r="E739" s="56">
        <f t="shared" si="35"/>
        <v>966499.99999999639</v>
      </c>
      <c r="F739" s="57"/>
      <c r="G739" s="56">
        <f t="shared" si="37"/>
        <v>1670999.9999999935</v>
      </c>
    </row>
    <row r="740" spans="2:7">
      <c r="B740" s="76">
        <v>42308</v>
      </c>
      <c r="C740" s="78">
        <v>1101.8499999999999</v>
      </c>
      <c r="D740" s="55">
        <f t="shared" si="36"/>
        <v>6.6000000000001364</v>
      </c>
      <c r="E740" s="56">
        <f t="shared" si="35"/>
        <v>330000.00000000681</v>
      </c>
      <c r="F740" s="57"/>
      <c r="G740" s="56">
        <f t="shared" si="37"/>
        <v>1670999.9999999935</v>
      </c>
    </row>
    <row r="741" spans="2:7">
      <c r="B741" s="76">
        <v>42307</v>
      </c>
      <c r="C741" s="78">
        <v>1109.55</v>
      </c>
      <c r="D741" s="55">
        <f t="shared" si="36"/>
        <v>-7.7000000000000455</v>
      </c>
      <c r="E741" s="56">
        <f t="shared" si="35"/>
        <v>-385000.00000000227</v>
      </c>
      <c r="F741" s="57"/>
      <c r="G741" s="56">
        <f t="shared" si="37"/>
        <v>1670999.9999999935</v>
      </c>
    </row>
    <row r="742" spans="2:7">
      <c r="B742" s="76">
        <v>42306</v>
      </c>
      <c r="C742" s="78">
        <v>1108.5</v>
      </c>
      <c r="D742" s="55">
        <f t="shared" si="36"/>
        <v>1.0499999999999545</v>
      </c>
      <c r="E742" s="56">
        <f t="shared" si="35"/>
        <v>52499.99999999773</v>
      </c>
      <c r="F742" s="57"/>
      <c r="G742" s="56">
        <f t="shared" si="37"/>
        <v>1670999.9999999935</v>
      </c>
    </row>
    <row r="743" spans="2:7">
      <c r="B743" s="76">
        <v>42305</v>
      </c>
      <c r="C743" s="78">
        <v>1121.8499999999999</v>
      </c>
      <c r="D743" s="55">
        <f t="shared" si="36"/>
        <v>-13.349999999999909</v>
      </c>
      <c r="E743" s="56">
        <f t="shared" si="35"/>
        <v>-667499.99999999546</v>
      </c>
      <c r="F743" s="57"/>
      <c r="G743" s="56">
        <f t="shared" si="37"/>
        <v>1670999.9999999935</v>
      </c>
    </row>
    <row r="744" spans="2:7">
      <c r="B744" s="76">
        <v>42304</v>
      </c>
      <c r="C744" s="78">
        <v>1123.6300000000001</v>
      </c>
      <c r="D744" s="55">
        <f t="shared" si="36"/>
        <v>-1.7800000000002001</v>
      </c>
      <c r="E744" s="56">
        <f t="shared" si="35"/>
        <v>-89000.000000010012</v>
      </c>
      <c r="F744" s="57"/>
      <c r="G744" s="56">
        <f t="shared" si="37"/>
        <v>1670999.9999999935</v>
      </c>
    </row>
    <row r="745" spans="2:7">
      <c r="B745" s="76">
        <v>42303</v>
      </c>
      <c r="C745" s="78">
        <v>1134.9000000000001</v>
      </c>
      <c r="D745" s="55">
        <f t="shared" si="36"/>
        <v>-11.269999999999982</v>
      </c>
      <c r="E745" s="56">
        <f t="shared" si="35"/>
        <v>-563499.99999999907</v>
      </c>
      <c r="F745" s="57"/>
      <c r="G745" s="56">
        <f t="shared" si="37"/>
        <v>1670999.9999999935</v>
      </c>
    </row>
    <row r="746" spans="2:7">
      <c r="B746" s="76">
        <v>42302</v>
      </c>
      <c r="C746" s="78">
        <v>1132.0999999999999</v>
      </c>
      <c r="D746" s="55">
        <f t="shared" si="36"/>
        <v>2.8000000000001819</v>
      </c>
      <c r="E746" s="56">
        <f t="shared" si="35"/>
        <v>140000.00000000908</v>
      </c>
      <c r="F746" s="57"/>
      <c r="G746" s="56">
        <f t="shared" si="37"/>
        <v>1670999.9999999935</v>
      </c>
    </row>
    <row r="747" spans="2:7">
      <c r="B747" s="76">
        <v>42301</v>
      </c>
      <c r="C747" s="78">
        <v>1139.95</v>
      </c>
      <c r="D747" s="55">
        <f t="shared" si="36"/>
        <v>-7.8500000000001364</v>
      </c>
      <c r="E747" s="56">
        <f t="shared" si="35"/>
        <v>-392500.00000000681</v>
      </c>
      <c r="F747" s="57"/>
      <c r="G747" s="56">
        <f t="shared" si="37"/>
        <v>1670999.9999999935</v>
      </c>
    </row>
    <row r="748" spans="2:7">
      <c r="B748" s="76">
        <v>42300</v>
      </c>
      <c r="C748" s="78">
        <v>1134.6500000000001</v>
      </c>
      <c r="D748" s="55">
        <f t="shared" si="36"/>
        <v>5.2999999999999545</v>
      </c>
      <c r="E748" s="56">
        <f t="shared" si="35"/>
        <v>264999.99999999773</v>
      </c>
      <c r="F748" s="57"/>
      <c r="G748" s="56">
        <f t="shared" si="37"/>
        <v>1670999.9999999935</v>
      </c>
    </row>
    <row r="749" spans="2:7">
      <c r="B749" s="76">
        <v>42299</v>
      </c>
      <c r="C749" s="78">
        <v>1118.8499999999999</v>
      </c>
      <c r="D749" s="55">
        <f t="shared" si="36"/>
        <v>15.800000000000182</v>
      </c>
      <c r="E749" s="56">
        <f t="shared" si="35"/>
        <v>790000.00000000908</v>
      </c>
      <c r="F749" s="57"/>
      <c r="G749" s="56">
        <f t="shared" si="37"/>
        <v>1670999.9999999935</v>
      </c>
    </row>
    <row r="750" spans="2:7">
      <c r="B750" s="76">
        <v>42298</v>
      </c>
      <c r="C750" s="78">
        <v>1117.5899999999999</v>
      </c>
      <c r="D750" s="55">
        <f t="shared" si="36"/>
        <v>1.2599999999999909</v>
      </c>
      <c r="E750" s="56">
        <f t="shared" si="35"/>
        <v>62999.999999999549</v>
      </c>
      <c r="F750" s="57"/>
      <c r="G750" s="56">
        <f t="shared" si="37"/>
        <v>1670999.9999999935</v>
      </c>
    </row>
    <row r="751" spans="2:7">
      <c r="B751" s="76">
        <v>42297</v>
      </c>
      <c r="C751" s="78">
        <v>1106.2</v>
      </c>
      <c r="D751" s="55">
        <f t="shared" si="36"/>
        <v>11.389999999999873</v>
      </c>
      <c r="E751" s="56">
        <f t="shared" si="35"/>
        <v>569499.9999999936</v>
      </c>
      <c r="F751" s="57"/>
      <c r="G751" s="56">
        <f t="shared" si="37"/>
        <v>1670999.9999999935</v>
      </c>
    </row>
    <row r="752" spans="2:7">
      <c r="B752" s="76">
        <v>42296</v>
      </c>
      <c r="C752" s="78">
        <v>1097.6300000000001</v>
      </c>
      <c r="D752" s="55">
        <f t="shared" si="36"/>
        <v>8.5699999999999363</v>
      </c>
      <c r="E752" s="56">
        <f t="shared" si="35"/>
        <v>428499.9999999968</v>
      </c>
      <c r="F752" s="57"/>
      <c r="G752" s="56">
        <f t="shared" si="37"/>
        <v>1670999.9999999935</v>
      </c>
    </row>
    <row r="753" spans="2:7">
      <c r="B753" s="76">
        <v>42295</v>
      </c>
      <c r="C753" s="78">
        <v>1103.33</v>
      </c>
      <c r="D753" s="55">
        <f t="shared" si="36"/>
        <v>-5.6999999999998181</v>
      </c>
      <c r="E753" s="56">
        <f t="shared" si="35"/>
        <v>-284999.99999999092</v>
      </c>
      <c r="F753" s="57"/>
      <c r="G753" s="56">
        <f t="shared" si="37"/>
        <v>1670999.9999999935</v>
      </c>
    </row>
    <row r="754" spans="2:7">
      <c r="B754" s="76">
        <v>42294</v>
      </c>
      <c r="C754" s="78">
        <v>1114.28</v>
      </c>
      <c r="D754" s="55">
        <f t="shared" si="36"/>
        <v>-10.950000000000045</v>
      </c>
      <c r="E754" s="56">
        <f t="shared" si="35"/>
        <v>-547500.00000000233</v>
      </c>
      <c r="F754" s="57"/>
      <c r="G754" s="56">
        <f t="shared" si="37"/>
        <v>1670999.9999999935</v>
      </c>
    </row>
    <row r="755" spans="2:7">
      <c r="B755" s="76">
        <v>42293</v>
      </c>
      <c r="C755" s="78">
        <v>1119.2</v>
      </c>
      <c r="D755" s="55">
        <f t="shared" si="36"/>
        <v>-4.9200000000000728</v>
      </c>
      <c r="E755" s="56">
        <f t="shared" si="35"/>
        <v>-246000.00000000364</v>
      </c>
      <c r="F755" s="57"/>
      <c r="G755" s="56">
        <f t="shared" si="37"/>
        <v>1670999.9999999935</v>
      </c>
    </row>
    <row r="756" spans="2:7">
      <c r="B756" s="76">
        <v>42292</v>
      </c>
      <c r="C756" s="78">
        <v>1109</v>
      </c>
      <c r="D756" s="55">
        <f t="shared" si="36"/>
        <v>10.200000000000045</v>
      </c>
      <c r="E756" s="56">
        <f t="shared" si="35"/>
        <v>510000.00000000227</v>
      </c>
      <c r="F756" s="57"/>
      <c r="G756" s="56">
        <f t="shared" si="37"/>
        <v>1670999.9999999935</v>
      </c>
    </row>
    <row r="757" spans="2:7">
      <c r="B757" s="76">
        <v>42291</v>
      </c>
      <c r="C757" s="78">
        <v>1106.8499999999999</v>
      </c>
      <c r="D757" s="55">
        <f t="shared" si="36"/>
        <v>2.1500000000000909</v>
      </c>
      <c r="E757" s="56">
        <f t="shared" si="35"/>
        <v>107500.00000000454</v>
      </c>
      <c r="F757" s="57"/>
      <c r="G757" s="56">
        <f t="shared" si="37"/>
        <v>1670999.9999999935</v>
      </c>
    </row>
    <row r="758" spans="2:7">
      <c r="B758" s="76">
        <v>42290</v>
      </c>
      <c r="C758" s="78">
        <v>1119.4000000000001</v>
      </c>
      <c r="D758" s="55">
        <f t="shared" si="36"/>
        <v>-12.550000000000182</v>
      </c>
      <c r="E758" s="56">
        <f t="shared" si="35"/>
        <v>-627500.00000000908</v>
      </c>
      <c r="F758" s="57"/>
      <c r="G758" s="56">
        <f t="shared" si="37"/>
        <v>1670999.9999999935</v>
      </c>
    </row>
    <row r="759" spans="2:7">
      <c r="B759" s="76">
        <v>42289</v>
      </c>
      <c r="C759" s="78">
        <v>1100.9000000000001</v>
      </c>
      <c r="D759" s="55">
        <f t="shared" si="36"/>
        <v>18.5</v>
      </c>
      <c r="E759" s="56">
        <f t="shared" si="35"/>
        <v>925000</v>
      </c>
      <c r="F759" s="57"/>
      <c r="G759" s="56">
        <f t="shared" si="37"/>
        <v>1670999.9999999935</v>
      </c>
    </row>
    <row r="760" spans="2:7">
      <c r="B760" s="76">
        <v>42288</v>
      </c>
      <c r="C760" s="78">
        <v>1097.0999999999999</v>
      </c>
      <c r="D760" s="55">
        <f t="shared" si="36"/>
        <v>3.8000000000001819</v>
      </c>
      <c r="E760" s="56">
        <f t="shared" si="35"/>
        <v>190000.00000000908</v>
      </c>
      <c r="F760" s="57"/>
      <c r="G760" s="56">
        <f t="shared" si="37"/>
        <v>1670999.9999999935</v>
      </c>
    </row>
    <row r="761" spans="2:7">
      <c r="B761" s="76">
        <v>42287</v>
      </c>
      <c r="C761" s="78">
        <v>1095.47</v>
      </c>
      <c r="D761" s="55">
        <f t="shared" si="36"/>
        <v>1.6299999999998818</v>
      </c>
      <c r="E761" s="56">
        <f t="shared" si="35"/>
        <v>81499.999999994092</v>
      </c>
      <c r="F761" s="57"/>
      <c r="G761" s="56">
        <f t="shared" si="37"/>
        <v>1670999.9999999935</v>
      </c>
    </row>
    <row r="762" spans="2:7">
      <c r="B762" s="76">
        <v>42286</v>
      </c>
      <c r="C762" s="78">
        <v>1072.0999999999999</v>
      </c>
      <c r="D762" s="55">
        <f t="shared" si="36"/>
        <v>23.370000000000118</v>
      </c>
      <c r="E762" s="56">
        <f t="shared" si="35"/>
        <v>1168500.0000000058</v>
      </c>
      <c r="F762" s="57"/>
      <c r="G762" s="56">
        <f t="shared" si="37"/>
        <v>1670999.9999999935</v>
      </c>
    </row>
    <row r="763" spans="2:7">
      <c r="B763" s="76">
        <v>42285</v>
      </c>
      <c r="C763" s="78">
        <v>1078.0999999999999</v>
      </c>
      <c r="D763" s="55">
        <f t="shared" si="36"/>
        <v>-6</v>
      </c>
      <c r="E763" s="56">
        <f t="shared" si="35"/>
        <v>-300000</v>
      </c>
      <c r="F763" s="57"/>
      <c r="G763" s="56">
        <f t="shared" si="37"/>
        <v>1670999.9999999935</v>
      </c>
    </row>
    <row r="764" spans="2:7">
      <c r="B764" s="76">
        <v>42284</v>
      </c>
      <c r="C764" s="78">
        <v>1062.8499999999999</v>
      </c>
      <c r="D764" s="55">
        <f t="shared" si="36"/>
        <v>15.25</v>
      </c>
      <c r="E764" s="56">
        <f t="shared" si="35"/>
        <v>762500</v>
      </c>
      <c r="F764" s="57"/>
      <c r="G764" s="56">
        <f t="shared" si="37"/>
        <v>1670999.9999999935</v>
      </c>
    </row>
    <row r="765" spans="2:7">
      <c r="B765" s="76">
        <v>42283</v>
      </c>
      <c r="C765" s="78">
        <v>1066.25</v>
      </c>
      <c r="D765" s="55">
        <f t="shared" si="36"/>
        <v>-3.4000000000000909</v>
      </c>
      <c r="E765" s="56">
        <f t="shared" si="35"/>
        <v>-170000.00000000454</v>
      </c>
      <c r="F765" s="57"/>
      <c r="G765" s="56">
        <f t="shared" si="37"/>
        <v>1670999.9999999935</v>
      </c>
    </row>
    <row r="766" spans="2:7">
      <c r="B766" s="76">
        <v>42282</v>
      </c>
      <c r="C766" s="78">
        <v>1063.53</v>
      </c>
      <c r="D766" s="55">
        <f t="shared" si="36"/>
        <v>2.7200000000000273</v>
      </c>
      <c r="E766" s="56">
        <f t="shared" si="35"/>
        <v>136000.00000000137</v>
      </c>
      <c r="F766" s="57"/>
      <c r="G766" s="56">
        <f t="shared" si="37"/>
        <v>1670999.9999999935</v>
      </c>
    </row>
    <row r="767" spans="2:7">
      <c r="B767" s="76">
        <v>42281</v>
      </c>
      <c r="C767" s="78">
        <v>1109.8</v>
      </c>
      <c r="D767" s="55">
        <f t="shared" si="36"/>
        <v>-46.269999999999982</v>
      </c>
      <c r="E767" s="56">
        <f t="shared" si="35"/>
        <v>-2313499.9999999991</v>
      </c>
      <c r="F767" s="57"/>
      <c r="G767" s="56">
        <f t="shared" si="37"/>
        <v>1670999.9999999935</v>
      </c>
    </row>
    <row r="768" spans="2:7">
      <c r="B768" s="76">
        <v>42280</v>
      </c>
      <c r="C768" s="78">
        <v>1114.45</v>
      </c>
      <c r="D768" s="55">
        <f t="shared" si="36"/>
        <v>-4.6500000000000909</v>
      </c>
      <c r="E768" s="56">
        <f t="shared" si="35"/>
        <v>-232500.00000000454</v>
      </c>
      <c r="F768" s="57"/>
      <c r="G768" s="56">
        <f t="shared" si="37"/>
        <v>1469999.9999999942</v>
      </c>
    </row>
    <row r="769" spans="2:7">
      <c r="B769" s="76">
        <v>42279</v>
      </c>
      <c r="C769" s="78">
        <v>1105.55</v>
      </c>
      <c r="D769" s="55">
        <f t="shared" si="36"/>
        <v>8.9000000000000909</v>
      </c>
      <c r="E769" s="56">
        <f t="shared" si="35"/>
        <v>445000.00000000454</v>
      </c>
      <c r="F769" s="57"/>
      <c r="G769" s="56">
        <f t="shared" si="37"/>
        <v>1469999.9999999942</v>
      </c>
    </row>
    <row r="770" spans="2:7">
      <c r="B770" s="76">
        <v>42278</v>
      </c>
      <c r="C770" s="78">
        <v>1081.2</v>
      </c>
      <c r="D770" s="55">
        <f t="shared" si="36"/>
        <v>24.349999999999909</v>
      </c>
      <c r="E770" s="56">
        <f t="shared" si="35"/>
        <v>1217499.9999999953</v>
      </c>
      <c r="F770" s="57"/>
      <c r="G770" s="56">
        <f t="shared" si="37"/>
        <v>1469999.9999999942</v>
      </c>
    </row>
    <row r="771" spans="2:7">
      <c r="B771" s="76">
        <v>42277</v>
      </c>
      <c r="C771" s="78">
        <v>1086.95</v>
      </c>
      <c r="D771" s="55">
        <f t="shared" si="36"/>
        <v>-5.75</v>
      </c>
      <c r="E771" s="56">
        <f t="shared" si="35"/>
        <v>-287500</v>
      </c>
      <c r="F771" s="57"/>
      <c r="G771" s="56">
        <f t="shared" si="37"/>
        <v>1469999.9999999942</v>
      </c>
    </row>
    <row r="772" spans="2:7">
      <c r="B772" s="76">
        <v>42276</v>
      </c>
      <c r="C772" s="78">
        <v>1087.95</v>
      </c>
      <c r="D772" s="55">
        <f t="shared" si="36"/>
        <v>-1</v>
      </c>
      <c r="E772" s="56">
        <f t="shared" si="35"/>
        <v>-50000</v>
      </c>
      <c r="F772" s="57"/>
      <c r="G772" s="56">
        <f t="shared" si="37"/>
        <v>1469999.9999999942</v>
      </c>
    </row>
    <row r="773" spans="2:7">
      <c r="B773" s="76">
        <v>42275</v>
      </c>
      <c r="C773" s="78">
        <v>1097.6500000000001</v>
      </c>
      <c r="D773" s="55">
        <f t="shared" si="36"/>
        <v>-9.7000000000000455</v>
      </c>
      <c r="E773" s="56">
        <f t="shared" si="35"/>
        <v>-485000.00000000227</v>
      </c>
      <c r="F773" s="57"/>
      <c r="G773" s="56">
        <f t="shared" si="37"/>
        <v>1469999.9999999942</v>
      </c>
    </row>
    <row r="774" spans="2:7">
      <c r="B774" s="76">
        <v>42274</v>
      </c>
      <c r="C774" s="78">
        <v>1098.4000000000001</v>
      </c>
      <c r="D774" s="55">
        <f t="shared" si="36"/>
        <v>-0.75</v>
      </c>
      <c r="E774" s="56">
        <f t="shared" si="35"/>
        <v>-37500</v>
      </c>
      <c r="F774" s="57"/>
      <c r="G774" s="56">
        <f t="shared" si="37"/>
        <v>1469999.9999999942</v>
      </c>
    </row>
    <row r="775" spans="2:7">
      <c r="B775" s="76">
        <v>42273</v>
      </c>
      <c r="C775" s="78">
        <v>1093.23</v>
      </c>
      <c r="D775" s="55">
        <f t="shared" si="36"/>
        <v>5.1700000000000728</v>
      </c>
      <c r="E775" s="56">
        <f t="shared" si="35"/>
        <v>258500.00000000364</v>
      </c>
      <c r="F775" s="57"/>
      <c r="G775" s="56">
        <f t="shared" si="37"/>
        <v>1469999.9999999942</v>
      </c>
    </row>
    <row r="776" spans="2:7">
      <c r="B776" s="76">
        <v>42272</v>
      </c>
      <c r="C776" s="78">
        <v>1094.05</v>
      </c>
      <c r="D776" s="55">
        <f t="shared" si="36"/>
        <v>-0.81999999999993634</v>
      </c>
      <c r="E776" s="56">
        <f t="shared" si="35"/>
        <v>-40999.999999996813</v>
      </c>
      <c r="F776" s="57"/>
      <c r="G776" s="56">
        <f t="shared" si="37"/>
        <v>1469999.9999999942</v>
      </c>
    </row>
    <row r="777" spans="2:7">
      <c r="B777" s="76">
        <v>42271</v>
      </c>
      <c r="C777" s="78">
        <v>1111.3</v>
      </c>
      <c r="D777" s="55">
        <f t="shared" si="36"/>
        <v>-17.25</v>
      </c>
      <c r="E777" s="56">
        <f t="shared" ref="E777:E840" si="38">$J$8*D777</f>
        <v>-862500</v>
      </c>
      <c r="F777" s="57"/>
      <c r="G777" s="56">
        <f t="shared" si="37"/>
        <v>1469999.9999999942</v>
      </c>
    </row>
    <row r="778" spans="2:7">
      <c r="B778" s="76">
        <v>42270</v>
      </c>
      <c r="C778" s="78">
        <v>1138.3499999999999</v>
      </c>
      <c r="D778" s="55">
        <f t="shared" ref="D778:D841" si="39">C777-C778</f>
        <v>-27.049999999999955</v>
      </c>
      <c r="E778" s="56">
        <f t="shared" si="38"/>
        <v>-1352499.9999999977</v>
      </c>
      <c r="F778" s="57"/>
      <c r="G778" s="56">
        <f t="shared" ref="G778:G841" si="40">-PERCENTILE(E778:E1038,1-$J$7)</f>
        <v>1469999.9999999942</v>
      </c>
    </row>
    <row r="779" spans="2:7">
      <c r="B779" s="76">
        <v>42269</v>
      </c>
      <c r="C779" s="78">
        <v>1134.0999999999999</v>
      </c>
      <c r="D779" s="55">
        <f t="shared" si="39"/>
        <v>4.25</v>
      </c>
      <c r="E779" s="56">
        <f t="shared" si="38"/>
        <v>212500</v>
      </c>
      <c r="F779" s="57"/>
      <c r="G779" s="56">
        <f t="shared" si="40"/>
        <v>1469999.9999999942</v>
      </c>
    </row>
    <row r="780" spans="2:7">
      <c r="B780" s="76">
        <v>42268</v>
      </c>
      <c r="C780" s="78">
        <v>1130.93</v>
      </c>
      <c r="D780" s="55">
        <f t="shared" si="39"/>
        <v>3.1699999999998454</v>
      </c>
      <c r="E780" s="56">
        <f t="shared" si="38"/>
        <v>158499.99999999226</v>
      </c>
      <c r="F780" s="57"/>
      <c r="G780" s="56">
        <f t="shared" si="40"/>
        <v>1469999.9999999942</v>
      </c>
    </row>
    <row r="781" spans="2:7">
      <c r="B781" s="76">
        <v>42267</v>
      </c>
      <c r="C781" s="78">
        <v>1142.75</v>
      </c>
      <c r="D781" s="55">
        <f t="shared" si="39"/>
        <v>-11.819999999999936</v>
      </c>
      <c r="E781" s="56">
        <f t="shared" si="38"/>
        <v>-590999.99999999686</v>
      </c>
      <c r="F781" s="57"/>
      <c r="G781" s="56">
        <f t="shared" si="40"/>
        <v>1469999.9999999942</v>
      </c>
    </row>
    <row r="782" spans="2:7">
      <c r="B782" s="76">
        <v>42266</v>
      </c>
      <c r="C782" s="78">
        <v>1138.18</v>
      </c>
      <c r="D782" s="55">
        <f t="shared" si="39"/>
        <v>4.5699999999999363</v>
      </c>
      <c r="E782" s="56">
        <f t="shared" si="38"/>
        <v>228499.99999999683</v>
      </c>
      <c r="F782" s="57"/>
      <c r="G782" s="56">
        <f t="shared" si="40"/>
        <v>1469999.9999999942</v>
      </c>
    </row>
    <row r="783" spans="2:7">
      <c r="B783" s="76">
        <v>42265</v>
      </c>
      <c r="C783" s="78">
        <v>1128.48</v>
      </c>
      <c r="D783" s="55">
        <f t="shared" si="39"/>
        <v>9.7000000000000455</v>
      </c>
      <c r="E783" s="56">
        <f t="shared" si="38"/>
        <v>485000.00000000227</v>
      </c>
      <c r="F783" s="57"/>
      <c r="G783" s="56">
        <f t="shared" si="40"/>
        <v>1469999.9999999942</v>
      </c>
    </row>
    <row r="784" spans="2:7">
      <c r="B784" s="76">
        <v>42264</v>
      </c>
      <c r="C784" s="78">
        <v>1151.8499999999999</v>
      </c>
      <c r="D784" s="55">
        <f t="shared" si="39"/>
        <v>-23.369999999999891</v>
      </c>
      <c r="E784" s="56">
        <f t="shared" si="38"/>
        <v>-1168499.9999999946</v>
      </c>
      <c r="F784" s="57"/>
      <c r="G784" s="56">
        <f t="shared" si="40"/>
        <v>1469999.9999999942</v>
      </c>
    </row>
    <row r="785" spans="2:7">
      <c r="B785" s="76">
        <v>42263</v>
      </c>
      <c r="C785" s="78">
        <v>1138.23</v>
      </c>
      <c r="D785" s="55">
        <f t="shared" si="39"/>
        <v>13.619999999999891</v>
      </c>
      <c r="E785" s="56">
        <f t="shared" si="38"/>
        <v>680999.99999999453</v>
      </c>
      <c r="F785" s="57"/>
      <c r="G785" s="56">
        <f t="shared" si="40"/>
        <v>1554999.9999999951</v>
      </c>
    </row>
    <row r="786" spans="2:7">
      <c r="B786" s="76">
        <v>42262</v>
      </c>
      <c r="C786" s="78">
        <v>1131.75</v>
      </c>
      <c r="D786" s="55">
        <f t="shared" si="39"/>
        <v>6.4800000000000182</v>
      </c>
      <c r="E786" s="56">
        <f t="shared" si="38"/>
        <v>324000.00000000093</v>
      </c>
      <c r="F786" s="57"/>
      <c r="G786" s="56">
        <f t="shared" si="40"/>
        <v>1554999.9999999951</v>
      </c>
    </row>
    <row r="787" spans="2:7">
      <c r="B787" s="76">
        <v>42261</v>
      </c>
      <c r="C787" s="78">
        <v>1138.25</v>
      </c>
      <c r="D787" s="55">
        <f t="shared" si="39"/>
        <v>-6.5</v>
      </c>
      <c r="E787" s="56">
        <f t="shared" si="38"/>
        <v>-325000</v>
      </c>
      <c r="F787" s="57"/>
      <c r="G787" s="56">
        <f t="shared" si="40"/>
        <v>1554999.9999999951</v>
      </c>
    </row>
    <row r="788" spans="2:7">
      <c r="B788" s="76">
        <v>42260</v>
      </c>
      <c r="C788" s="78">
        <v>1118.05</v>
      </c>
      <c r="D788" s="55">
        <f t="shared" si="39"/>
        <v>20.200000000000045</v>
      </c>
      <c r="E788" s="56">
        <f t="shared" si="38"/>
        <v>1010000.0000000023</v>
      </c>
      <c r="F788" s="57"/>
      <c r="G788" s="56">
        <f t="shared" si="40"/>
        <v>1554999.9999999951</v>
      </c>
    </row>
    <row r="789" spans="2:7">
      <c r="B789" s="76">
        <v>42259</v>
      </c>
      <c r="C789" s="78">
        <v>1121.28</v>
      </c>
      <c r="D789" s="55">
        <f t="shared" si="39"/>
        <v>-3.2300000000000182</v>
      </c>
      <c r="E789" s="56">
        <f t="shared" si="38"/>
        <v>-161500.0000000009</v>
      </c>
      <c r="F789" s="57"/>
      <c r="G789" s="56">
        <f t="shared" si="40"/>
        <v>1554999.9999999951</v>
      </c>
    </row>
    <row r="790" spans="2:7">
      <c r="B790" s="76">
        <v>42258</v>
      </c>
      <c r="C790" s="78">
        <v>1097.3499999999999</v>
      </c>
      <c r="D790" s="55">
        <f t="shared" si="39"/>
        <v>23.930000000000064</v>
      </c>
      <c r="E790" s="56">
        <f t="shared" si="38"/>
        <v>1196500.0000000033</v>
      </c>
      <c r="F790" s="57"/>
      <c r="G790" s="56">
        <f t="shared" si="40"/>
        <v>1554999.9999999951</v>
      </c>
    </row>
    <row r="791" spans="2:7">
      <c r="B791" s="76">
        <v>42257</v>
      </c>
      <c r="C791" s="78">
        <v>1096.98</v>
      </c>
      <c r="D791" s="55">
        <f t="shared" si="39"/>
        <v>0.36999999999989086</v>
      </c>
      <c r="E791" s="56">
        <f t="shared" si="38"/>
        <v>18499.999999994543</v>
      </c>
      <c r="F791" s="57"/>
      <c r="G791" s="56">
        <f t="shared" si="40"/>
        <v>1554999.9999999951</v>
      </c>
    </row>
    <row r="792" spans="2:7">
      <c r="B792" s="76">
        <v>42256</v>
      </c>
      <c r="C792" s="78">
        <v>1092.9000000000001</v>
      </c>
      <c r="D792" s="55">
        <f t="shared" si="39"/>
        <v>4.0799999999999272</v>
      </c>
      <c r="E792" s="56">
        <f t="shared" si="38"/>
        <v>203999.99999999636</v>
      </c>
      <c r="F792" s="57"/>
      <c r="G792" s="56">
        <f t="shared" si="40"/>
        <v>1554999.9999999951</v>
      </c>
    </row>
    <row r="793" spans="2:7">
      <c r="B793" s="76">
        <v>42255</v>
      </c>
      <c r="C793" s="78">
        <v>1096.83</v>
      </c>
      <c r="D793" s="55">
        <f t="shared" si="39"/>
        <v>-3.9299999999998363</v>
      </c>
      <c r="E793" s="56">
        <f t="shared" si="38"/>
        <v>-196499.99999999182</v>
      </c>
      <c r="F793" s="57"/>
      <c r="G793" s="56">
        <f t="shared" si="40"/>
        <v>1554999.9999999951</v>
      </c>
    </row>
    <row r="794" spans="2:7">
      <c r="B794" s="76">
        <v>42254</v>
      </c>
      <c r="C794" s="78">
        <v>1107.0999999999999</v>
      </c>
      <c r="D794" s="55">
        <f t="shared" si="39"/>
        <v>-10.269999999999982</v>
      </c>
      <c r="E794" s="56">
        <f t="shared" si="38"/>
        <v>-513499.99999999907</v>
      </c>
      <c r="F794" s="57"/>
      <c r="G794" s="56">
        <f t="shared" si="40"/>
        <v>1554999.9999999951</v>
      </c>
    </row>
    <row r="795" spans="2:7">
      <c r="B795" s="76">
        <v>42253</v>
      </c>
      <c r="C795" s="78">
        <v>1105.45</v>
      </c>
      <c r="D795" s="55">
        <f t="shared" si="39"/>
        <v>1.6499999999998636</v>
      </c>
      <c r="E795" s="56">
        <f t="shared" si="38"/>
        <v>82499.999999993175</v>
      </c>
      <c r="F795" s="57"/>
      <c r="G795" s="56">
        <f t="shared" si="40"/>
        <v>1554999.9999999951</v>
      </c>
    </row>
    <row r="796" spans="2:7">
      <c r="B796" s="76">
        <v>42252</v>
      </c>
      <c r="C796" s="78">
        <v>1105.5</v>
      </c>
      <c r="D796" s="55">
        <f t="shared" si="39"/>
        <v>-4.9999999999954525E-2</v>
      </c>
      <c r="E796" s="56">
        <f t="shared" si="38"/>
        <v>-2499.9999999977263</v>
      </c>
      <c r="F796" s="57"/>
      <c r="G796" s="56">
        <f t="shared" si="40"/>
        <v>1554999.9999999951</v>
      </c>
    </row>
    <row r="797" spans="2:7">
      <c r="B797" s="76">
        <v>42251</v>
      </c>
      <c r="C797" s="78">
        <v>1087.6500000000001</v>
      </c>
      <c r="D797" s="55">
        <f t="shared" si="39"/>
        <v>17.849999999999909</v>
      </c>
      <c r="E797" s="56">
        <f t="shared" si="38"/>
        <v>892499.99999999546</v>
      </c>
      <c r="F797" s="57"/>
      <c r="G797" s="56">
        <f t="shared" si="40"/>
        <v>1554999.9999999951</v>
      </c>
    </row>
    <row r="798" spans="2:7">
      <c r="B798" s="76">
        <v>42250</v>
      </c>
      <c r="C798" s="78">
        <v>1083.9000000000001</v>
      </c>
      <c r="D798" s="55">
        <f t="shared" si="39"/>
        <v>3.75</v>
      </c>
      <c r="E798" s="56">
        <f t="shared" si="38"/>
        <v>187500</v>
      </c>
      <c r="F798" s="57"/>
      <c r="G798" s="56">
        <f t="shared" si="40"/>
        <v>1554999.9999999951</v>
      </c>
    </row>
    <row r="799" spans="2:7">
      <c r="B799" s="76">
        <v>42249</v>
      </c>
      <c r="C799" s="78">
        <v>1093.45</v>
      </c>
      <c r="D799" s="55">
        <f t="shared" si="39"/>
        <v>-9.5499999999999545</v>
      </c>
      <c r="E799" s="56">
        <f t="shared" si="38"/>
        <v>-477499.99999999773</v>
      </c>
      <c r="F799" s="57"/>
      <c r="G799" s="56">
        <f t="shared" si="40"/>
        <v>1554999.9999999951</v>
      </c>
    </row>
    <row r="800" spans="2:7">
      <c r="B800" s="76">
        <v>42248</v>
      </c>
      <c r="C800" s="78">
        <v>1113.2</v>
      </c>
      <c r="D800" s="55">
        <f t="shared" si="39"/>
        <v>-19.75</v>
      </c>
      <c r="E800" s="56">
        <f t="shared" si="38"/>
        <v>-987500</v>
      </c>
      <c r="F800" s="57"/>
      <c r="G800" s="56">
        <f t="shared" si="40"/>
        <v>1554999.9999999951</v>
      </c>
    </row>
    <row r="801" spans="2:7">
      <c r="B801" s="76">
        <v>42247</v>
      </c>
      <c r="C801" s="78">
        <v>1098.9000000000001</v>
      </c>
      <c r="D801" s="55">
        <f t="shared" si="39"/>
        <v>14.299999999999955</v>
      </c>
      <c r="E801" s="56">
        <f t="shared" si="38"/>
        <v>714999.99999999767</v>
      </c>
      <c r="F801" s="57"/>
      <c r="G801" s="56">
        <f t="shared" si="40"/>
        <v>1554999.9999999951</v>
      </c>
    </row>
    <row r="802" spans="2:7">
      <c r="B802" s="76">
        <v>42246</v>
      </c>
      <c r="C802" s="78">
        <v>1137.9000000000001</v>
      </c>
      <c r="D802" s="55">
        <f t="shared" si="39"/>
        <v>-39</v>
      </c>
      <c r="E802" s="56">
        <f t="shared" si="38"/>
        <v>-1950000</v>
      </c>
      <c r="F802" s="57"/>
      <c r="G802" s="56">
        <f t="shared" si="40"/>
        <v>1554999.9999999951</v>
      </c>
    </row>
    <row r="803" spans="2:7">
      <c r="B803" s="76">
        <v>42245</v>
      </c>
      <c r="C803" s="78">
        <v>1125.0999999999999</v>
      </c>
      <c r="D803" s="55">
        <f t="shared" si="39"/>
        <v>12.800000000000182</v>
      </c>
      <c r="E803" s="56">
        <f t="shared" si="38"/>
        <v>640000.00000000908</v>
      </c>
      <c r="F803" s="57"/>
      <c r="G803" s="56">
        <f t="shared" si="40"/>
        <v>1469999.9999999942</v>
      </c>
    </row>
    <row r="804" spans="2:7">
      <c r="B804" s="76">
        <v>42244</v>
      </c>
      <c r="C804" s="78">
        <v>1126.78</v>
      </c>
      <c r="D804" s="55">
        <f t="shared" si="39"/>
        <v>-1.6800000000000637</v>
      </c>
      <c r="E804" s="56">
        <f t="shared" si="38"/>
        <v>-84000.000000003187</v>
      </c>
      <c r="F804" s="57"/>
      <c r="G804" s="56">
        <f t="shared" si="40"/>
        <v>1469999.9999999942</v>
      </c>
    </row>
    <row r="805" spans="2:7">
      <c r="B805" s="76">
        <v>42243</v>
      </c>
      <c r="C805" s="78">
        <v>1115.3800000000001</v>
      </c>
      <c r="D805" s="55">
        <f t="shared" si="39"/>
        <v>11.399999999999864</v>
      </c>
      <c r="E805" s="56">
        <f t="shared" si="38"/>
        <v>569999.99999999313</v>
      </c>
      <c r="F805" s="57"/>
      <c r="G805" s="56">
        <f t="shared" si="40"/>
        <v>1469999.9999999942</v>
      </c>
    </row>
    <row r="806" spans="2:7">
      <c r="B806" s="76">
        <v>42242</v>
      </c>
      <c r="C806" s="78">
        <v>1131.03</v>
      </c>
      <c r="D806" s="55">
        <f t="shared" si="39"/>
        <v>-15.649999999999864</v>
      </c>
      <c r="E806" s="56">
        <f t="shared" si="38"/>
        <v>-782499.99999999313</v>
      </c>
      <c r="F806" s="57"/>
      <c r="G806" s="56">
        <f t="shared" si="40"/>
        <v>1469999.9999999942</v>
      </c>
    </row>
    <row r="807" spans="2:7">
      <c r="B807" s="76">
        <v>42241</v>
      </c>
      <c r="C807" s="78">
        <v>1128.5999999999999</v>
      </c>
      <c r="D807" s="55">
        <f t="shared" si="39"/>
        <v>2.4300000000000637</v>
      </c>
      <c r="E807" s="56">
        <f t="shared" si="38"/>
        <v>121500.00000000319</v>
      </c>
      <c r="F807" s="57"/>
      <c r="G807" s="56">
        <f t="shared" si="40"/>
        <v>1469999.9999999942</v>
      </c>
    </row>
    <row r="808" spans="2:7">
      <c r="B808" s="76">
        <v>42240</v>
      </c>
      <c r="C808" s="78">
        <v>1128.4000000000001</v>
      </c>
      <c r="D808" s="55">
        <f t="shared" si="39"/>
        <v>0.1999999999998181</v>
      </c>
      <c r="E808" s="56">
        <f t="shared" si="38"/>
        <v>9999.9999999909051</v>
      </c>
      <c r="F808" s="57"/>
      <c r="G808" s="56">
        <f t="shared" si="40"/>
        <v>1469999.9999999942</v>
      </c>
    </row>
    <row r="809" spans="2:7">
      <c r="B809" s="76">
        <v>42239</v>
      </c>
      <c r="C809" s="78">
        <v>1158.0999999999999</v>
      </c>
      <c r="D809" s="55">
        <f t="shared" si="39"/>
        <v>-29.699999999999818</v>
      </c>
      <c r="E809" s="56">
        <f t="shared" si="38"/>
        <v>-1484999.9999999909</v>
      </c>
      <c r="F809" s="57"/>
      <c r="G809" s="56">
        <f t="shared" si="40"/>
        <v>1469999.9999999942</v>
      </c>
    </row>
    <row r="810" spans="2:7">
      <c r="B810" s="76">
        <v>42238</v>
      </c>
      <c r="C810" s="78">
        <v>1161.43</v>
      </c>
      <c r="D810" s="55">
        <f t="shared" si="39"/>
        <v>-3.3300000000001546</v>
      </c>
      <c r="E810" s="56">
        <f t="shared" si="38"/>
        <v>-166500.00000000774</v>
      </c>
      <c r="F810" s="57"/>
      <c r="G810" s="56">
        <f t="shared" si="40"/>
        <v>1332499.999999996</v>
      </c>
    </row>
    <row r="811" spans="2:7">
      <c r="B811" s="76">
        <v>42237</v>
      </c>
      <c r="C811" s="78">
        <v>1207.45</v>
      </c>
      <c r="D811" s="55">
        <f t="shared" si="39"/>
        <v>-46.019999999999982</v>
      </c>
      <c r="E811" s="56">
        <f t="shared" si="38"/>
        <v>-2300999.9999999991</v>
      </c>
      <c r="F811" s="57"/>
      <c r="G811" s="56">
        <f t="shared" si="40"/>
        <v>1332499.999999996</v>
      </c>
    </row>
    <row r="812" spans="2:7">
      <c r="B812" s="76">
        <v>42236</v>
      </c>
      <c r="C812" s="78">
        <v>1215.8499999999999</v>
      </c>
      <c r="D812" s="55">
        <f t="shared" si="39"/>
        <v>-8.3999999999998636</v>
      </c>
      <c r="E812" s="56">
        <f t="shared" si="38"/>
        <v>-419999.99999999319</v>
      </c>
      <c r="F812" s="57"/>
      <c r="G812" s="56">
        <f t="shared" si="40"/>
        <v>1226499.9999999986</v>
      </c>
    </row>
    <row r="813" spans="2:7">
      <c r="B813" s="76">
        <v>42235</v>
      </c>
      <c r="C813" s="78">
        <v>1196.51</v>
      </c>
      <c r="D813" s="55">
        <f t="shared" si="39"/>
        <v>19.339999999999918</v>
      </c>
      <c r="E813" s="56">
        <f t="shared" si="38"/>
        <v>966999.99999999593</v>
      </c>
      <c r="F813" s="57"/>
      <c r="G813" s="56">
        <f t="shared" si="40"/>
        <v>1226499.9999999986</v>
      </c>
    </row>
    <row r="814" spans="2:7">
      <c r="B814" s="76">
        <v>42234</v>
      </c>
      <c r="C814" s="78">
        <v>1179.6300000000001</v>
      </c>
      <c r="D814" s="55">
        <f t="shared" si="39"/>
        <v>16.879999999999882</v>
      </c>
      <c r="E814" s="56">
        <f t="shared" si="38"/>
        <v>843999.99999999406</v>
      </c>
      <c r="F814" s="57"/>
      <c r="G814" s="56">
        <f t="shared" si="40"/>
        <v>1226499.9999999986</v>
      </c>
    </row>
    <row r="815" spans="2:7">
      <c r="B815" s="76">
        <v>42233</v>
      </c>
      <c r="C815" s="78">
        <v>1177.6300000000001</v>
      </c>
      <c r="D815" s="55">
        <f t="shared" si="39"/>
        <v>2</v>
      </c>
      <c r="E815" s="56">
        <f t="shared" si="38"/>
        <v>100000</v>
      </c>
      <c r="F815" s="57"/>
      <c r="G815" s="56">
        <f t="shared" si="40"/>
        <v>1332499.999999996</v>
      </c>
    </row>
    <row r="816" spans="2:7">
      <c r="B816" s="76">
        <v>42232</v>
      </c>
      <c r="C816" s="78">
        <v>1193.06</v>
      </c>
      <c r="D816" s="55">
        <f t="shared" si="39"/>
        <v>-15.429999999999836</v>
      </c>
      <c r="E816" s="56">
        <f t="shared" si="38"/>
        <v>-771499.99999999185</v>
      </c>
      <c r="F816" s="57"/>
      <c r="G816" s="56">
        <f t="shared" si="40"/>
        <v>1332499.999999996</v>
      </c>
    </row>
    <row r="817" spans="2:7">
      <c r="B817" s="76">
        <v>42231</v>
      </c>
      <c r="C817" s="78">
        <v>1191.6600000000001</v>
      </c>
      <c r="D817" s="55">
        <f t="shared" si="39"/>
        <v>1.3999999999998636</v>
      </c>
      <c r="E817" s="56">
        <f t="shared" si="38"/>
        <v>69999.999999993175</v>
      </c>
      <c r="F817" s="57"/>
      <c r="G817" s="56">
        <f t="shared" si="40"/>
        <v>1332499.999999996</v>
      </c>
    </row>
    <row r="818" spans="2:7">
      <c r="B818" s="76">
        <v>42230</v>
      </c>
      <c r="C818" s="78">
        <v>1169.4100000000001</v>
      </c>
      <c r="D818" s="55">
        <f t="shared" si="39"/>
        <v>22.25</v>
      </c>
      <c r="E818" s="56">
        <f t="shared" si="38"/>
        <v>1112500</v>
      </c>
      <c r="F818" s="57"/>
      <c r="G818" s="56">
        <f t="shared" si="40"/>
        <v>1332499.999999996</v>
      </c>
    </row>
    <row r="819" spans="2:7">
      <c r="B819" s="76">
        <v>42229</v>
      </c>
      <c r="C819" s="78">
        <v>1166</v>
      </c>
      <c r="D819" s="55">
        <f t="shared" si="39"/>
        <v>3.4100000000000819</v>
      </c>
      <c r="E819" s="56">
        <f t="shared" si="38"/>
        <v>170500.0000000041</v>
      </c>
      <c r="F819" s="57"/>
      <c r="G819" s="56">
        <f t="shared" si="40"/>
        <v>1332499.999999996</v>
      </c>
    </row>
    <row r="820" spans="2:7">
      <c r="B820" s="76">
        <v>42228</v>
      </c>
      <c r="C820" s="78">
        <v>1150.5999999999999</v>
      </c>
      <c r="D820" s="55">
        <f t="shared" si="39"/>
        <v>15.400000000000091</v>
      </c>
      <c r="E820" s="56">
        <f t="shared" si="38"/>
        <v>770000.00000000454</v>
      </c>
      <c r="F820" s="57"/>
      <c r="G820" s="56">
        <f t="shared" si="40"/>
        <v>1332499.999999996</v>
      </c>
    </row>
    <row r="821" spans="2:7">
      <c r="B821" s="76">
        <v>42227</v>
      </c>
      <c r="C821" s="78">
        <v>1144.5999999999999</v>
      </c>
      <c r="D821" s="55">
        <f t="shared" si="39"/>
        <v>6</v>
      </c>
      <c r="E821" s="56">
        <f t="shared" si="38"/>
        <v>300000</v>
      </c>
      <c r="F821" s="57"/>
      <c r="G821" s="56">
        <f t="shared" si="40"/>
        <v>1332499.999999996</v>
      </c>
    </row>
    <row r="822" spans="2:7">
      <c r="B822" s="76">
        <v>42226</v>
      </c>
      <c r="C822" s="78">
        <v>1145.5999999999999</v>
      </c>
      <c r="D822" s="55">
        <f t="shared" si="39"/>
        <v>-1</v>
      </c>
      <c r="E822" s="56">
        <f t="shared" si="38"/>
        <v>-50000</v>
      </c>
      <c r="F822" s="57"/>
      <c r="G822" s="56">
        <f t="shared" si="40"/>
        <v>1332499.999999996</v>
      </c>
    </row>
    <row r="823" spans="2:7">
      <c r="B823" s="76">
        <v>42225</v>
      </c>
      <c r="C823" s="78">
        <v>1141.3800000000001</v>
      </c>
      <c r="D823" s="55">
        <f t="shared" si="39"/>
        <v>4.2199999999997999</v>
      </c>
      <c r="E823" s="56">
        <f t="shared" si="38"/>
        <v>210999.99999998999</v>
      </c>
      <c r="F823" s="57"/>
      <c r="G823" s="56">
        <f t="shared" si="40"/>
        <v>1332499.999999996</v>
      </c>
    </row>
    <row r="824" spans="2:7">
      <c r="B824" s="76">
        <v>42224</v>
      </c>
      <c r="C824" s="78">
        <v>1139.3</v>
      </c>
      <c r="D824" s="55">
        <f t="shared" si="39"/>
        <v>2.0800000000001546</v>
      </c>
      <c r="E824" s="56">
        <f t="shared" si="38"/>
        <v>104000.00000000773</v>
      </c>
      <c r="F824" s="57"/>
      <c r="G824" s="56">
        <f t="shared" si="40"/>
        <v>1332499.999999996</v>
      </c>
    </row>
    <row r="825" spans="2:7">
      <c r="B825" s="76">
        <v>42223</v>
      </c>
      <c r="C825" s="78">
        <v>1118.6500000000001</v>
      </c>
      <c r="D825" s="55">
        <f t="shared" si="39"/>
        <v>20.649999999999864</v>
      </c>
      <c r="E825" s="56">
        <f t="shared" si="38"/>
        <v>1032499.9999999931</v>
      </c>
      <c r="F825" s="57"/>
      <c r="G825" s="56">
        <f t="shared" si="40"/>
        <v>1332499.999999996</v>
      </c>
    </row>
    <row r="826" spans="2:7">
      <c r="B826" s="76">
        <v>42222</v>
      </c>
      <c r="C826" s="78">
        <v>1103.5999999999999</v>
      </c>
      <c r="D826" s="55">
        <f t="shared" si="39"/>
        <v>15.050000000000182</v>
      </c>
      <c r="E826" s="56">
        <f t="shared" si="38"/>
        <v>752500.00000000908</v>
      </c>
      <c r="F826" s="57"/>
      <c r="G826" s="56">
        <f t="shared" si="40"/>
        <v>1332499.999999996</v>
      </c>
    </row>
    <row r="827" spans="2:7">
      <c r="B827" s="76">
        <v>42221</v>
      </c>
      <c r="C827" s="78">
        <v>1117.3</v>
      </c>
      <c r="D827" s="55">
        <f t="shared" si="39"/>
        <v>-13.700000000000045</v>
      </c>
      <c r="E827" s="56">
        <f t="shared" si="38"/>
        <v>-685000.00000000233</v>
      </c>
      <c r="F827" s="57"/>
      <c r="G827" s="56">
        <f t="shared" si="40"/>
        <v>1332499.999999996</v>
      </c>
    </row>
    <row r="828" spans="2:7">
      <c r="B828" s="76">
        <v>42220</v>
      </c>
      <c r="C828" s="78">
        <v>1105.8499999999999</v>
      </c>
      <c r="D828" s="55">
        <f t="shared" si="39"/>
        <v>11.450000000000045</v>
      </c>
      <c r="E828" s="56">
        <f t="shared" si="38"/>
        <v>572500.00000000233</v>
      </c>
      <c r="F828" s="57"/>
      <c r="G828" s="56">
        <f t="shared" si="40"/>
        <v>1332499.999999996</v>
      </c>
    </row>
    <row r="829" spans="2:7">
      <c r="B829" s="76">
        <v>42219</v>
      </c>
      <c r="C829" s="78">
        <v>1104.0999999999999</v>
      </c>
      <c r="D829" s="55">
        <f t="shared" si="39"/>
        <v>1.75</v>
      </c>
      <c r="E829" s="56">
        <f t="shared" si="38"/>
        <v>87500</v>
      </c>
      <c r="F829" s="57"/>
      <c r="G829" s="56">
        <f t="shared" si="40"/>
        <v>1332499.999999996</v>
      </c>
    </row>
    <row r="830" spans="2:7">
      <c r="B830" s="76">
        <v>42218</v>
      </c>
      <c r="C830" s="78">
        <v>1095.2</v>
      </c>
      <c r="D830" s="55">
        <f t="shared" si="39"/>
        <v>8.8999999999998636</v>
      </c>
      <c r="E830" s="56">
        <f t="shared" si="38"/>
        <v>444999.99999999319</v>
      </c>
      <c r="F830" s="57"/>
      <c r="G830" s="56">
        <f t="shared" si="40"/>
        <v>1332499.999999996</v>
      </c>
    </row>
    <row r="831" spans="2:7">
      <c r="B831" s="76">
        <v>42217</v>
      </c>
      <c r="C831" s="78">
        <v>1090.3499999999999</v>
      </c>
      <c r="D831" s="55">
        <f t="shared" si="39"/>
        <v>4.8500000000001364</v>
      </c>
      <c r="E831" s="56">
        <f t="shared" si="38"/>
        <v>242500.00000000681</v>
      </c>
      <c r="F831" s="57"/>
      <c r="G831" s="56">
        <f t="shared" si="40"/>
        <v>1332499.999999996</v>
      </c>
    </row>
    <row r="832" spans="2:7">
      <c r="B832" s="76">
        <v>42216</v>
      </c>
      <c r="C832" s="78">
        <v>1092.05</v>
      </c>
      <c r="D832" s="55">
        <f t="shared" si="39"/>
        <v>-1.7000000000000455</v>
      </c>
      <c r="E832" s="56">
        <f t="shared" si="38"/>
        <v>-85000.00000000227</v>
      </c>
      <c r="F832" s="57"/>
      <c r="G832" s="56">
        <f t="shared" si="40"/>
        <v>1332499.999999996</v>
      </c>
    </row>
    <row r="833" spans="2:7">
      <c r="B833" s="76">
        <v>42215</v>
      </c>
      <c r="C833" s="78">
        <v>1084.23</v>
      </c>
      <c r="D833" s="55">
        <f t="shared" si="39"/>
        <v>7.8199999999999363</v>
      </c>
      <c r="E833" s="56">
        <f t="shared" si="38"/>
        <v>390999.9999999968</v>
      </c>
      <c r="F833" s="57"/>
      <c r="G833" s="56">
        <f t="shared" si="40"/>
        <v>1332499.999999996</v>
      </c>
    </row>
    <row r="834" spans="2:7">
      <c r="B834" s="76">
        <v>42214</v>
      </c>
      <c r="C834" s="78">
        <v>1059.5</v>
      </c>
      <c r="D834" s="55">
        <f t="shared" si="39"/>
        <v>24.730000000000018</v>
      </c>
      <c r="E834" s="56">
        <f t="shared" si="38"/>
        <v>1236500.0000000009</v>
      </c>
      <c r="F834" s="57"/>
      <c r="G834" s="56">
        <f t="shared" si="40"/>
        <v>1332499.999999996</v>
      </c>
    </row>
    <row r="835" spans="2:7">
      <c r="B835" s="76">
        <v>42213</v>
      </c>
      <c r="C835" s="78">
        <v>1045.45</v>
      </c>
      <c r="D835" s="55">
        <f t="shared" si="39"/>
        <v>14.049999999999955</v>
      </c>
      <c r="E835" s="56">
        <f t="shared" si="38"/>
        <v>702499.99999999767</v>
      </c>
      <c r="F835" s="57"/>
      <c r="G835" s="56">
        <f t="shared" si="40"/>
        <v>1332499.999999996</v>
      </c>
    </row>
    <row r="836" spans="2:7">
      <c r="B836" s="76">
        <v>42212</v>
      </c>
      <c r="C836" s="78">
        <v>1046.95</v>
      </c>
      <c r="D836" s="55">
        <f t="shared" si="39"/>
        <v>-1.5</v>
      </c>
      <c r="E836" s="56">
        <f t="shared" si="38"/>
        <v>-75000</v>
      </c>
      <c r="F836" s="57"/>
      <c r="G836" s="56">
        <f t="shared" si="40"/>
        <v>1332499.999999996</v>
      </c>
    </row>
    <row r="837" spans="2:7">
      <c r="B837" s="76">
        <v>42211</v>
      </c>
      <c r="C837" s="78">
        <v>1028.0999999999999</v>
      </c>
      <c r="D837" s="55">
        <f t="shared" si="39"/>
        <v>18.850000000000136</v>
      </c>
      <c r="E837" s="56">
        <f t="shared" si="38"/>
        <v>942500.00000000687</v>
      </c>
      <c r="F837" s="57"/>
      <c r="G837" s="56">
        <f t="shared" si="40"/>
        <v>1332499.999999996</v>
      </c>
    </row>
    <row r="838" spans="2:7">
      <c r="B838" s="76">
        <v>42210</v>
      </c>
      <c r="C838" s="78">
        <v>1040</v>
      </c>
      <c r="D838" s="55">
        <f t="shared" si="39"/>
        <v>-11.900000000000091</v>
      </c>
      <c r="E838" s="56">
        <f t="shared" si="38"/>
        <v>-595000.00000000454</v>
      </c>
      <c r="F838" s="57"/>
      <c r="G838" s="56">
        <f t="shared" si="40"/>
        <v>1332499.999999996</v>
      </c>
    </row>
    <row r="839" spans="2:7">
      <c r="B839" s="76">
        <v>42209</v>
      </c>
      <c r="C839" s="78">
        <v>1038.6500000000001</v>
      </c>
      <c r="D839" s="55">
        <f t="shared" si="39"/>
        <v>1.3499999999999091</v>
      </c>
      <c r="E839" s="56">
        <f t="shared" si="38"/>
        <v>67499.99999999546</v>
      </c>
      <c r="F839" s="57"/>
      <c r="G839" s="56">
        <f t="shared" si="40"/>
        <v>1332499.999999996</v>
      </c>
    </row>
    <row r="840" spans="2:7">
      <c r="B840" s="76">
        <v>42208</v>
      </c>
      <c r="C840" s="78">
        <v>1055.45</v>
      </c>
      <c r="D840" s="55">
        <f t="shared" si="39"/>
        <v>-16.799999999999955</v>
      </c>
      <c r="E840" s="56">
        <f t="shared" si="38"/>
        <v>-839999.99999999767</v>
      </c>
      <c r="F840" s="57"/>
      <c r="G840" s="56">
        <f t="shared" si="40"/>
        <v>1332499.999999996</v>
      </c>
    </row>
    <row r="841" spans="2:7">
      <c r="B841" s="76">
        <v>42207</v>
      </c>
      <c r="C841" s="78">
        <v>1060</v>
      </c>
      <c r="D841" s="55">
        <f t="shared" si="39"/>
        <v>-4.5499999999999545</v>
      </c>
      <c r="E841" s="56">
        <f t="shared" ref="E841:E904" si="41">$J$8*D841</f>
        <v>-227499.99999999773</v>
      </c>
      <c r="F841" s="57"/>
      <c r="G841" s="56">
        <f t="shared" si="40"/>
        <v>1332499.999999996</v>
      </c>
    </row>
    <row r="842" spans="2:7">
      <c r="B842" s="76">
        <v>42206</v>
      </c>
      <c r="C842" s="78">
        <v>1058.9000000000001</v>
      </c>
      <c r="D842" s="55">
        <f t="shared" ref="D842:D905" si="42">C841-C842</f>
        <v>1.0999999999999091</v>
      </c>
      <c r="E842" s="56">
        <f t="shared" si="41"/>
        <v>54999.999999995453</v>
      </c>
      <c r="F842" s="57"/>
      <c r="G842" s="56">
        <f t="shared" ref="G842:G905" si="43">-PERCENTILE(E842:E1102,1-$J$7)</f>
        <v>1332499.999999996</v>
      </c>
    </row>
    <row r="843" spans="2:7">
      <c r="B843" s="76">
        <v>42205</v>
      </c>
      <c r="C843" s="78">
        <v>1055.03</v>
      </c>
      <c r="D843" s="55">
        <f t="shared" si="42"/>
        <v>3.8700000000001182</v>
      </c>
      <c r="E843" s="56">
        <f t="shared" si="41"/>
        <v>193500.00000000591</v>
      </c>
      <c r="F843" s="57"/>
      <c r="G843" s="56">
        <f t="shared" si="43"/>
        <v>1539999.9999999984</v>
      </c>
    </row>
    <row r="844" spans="2:7">
      <c r="B844" s="76">
        <v>42204</v>
      </c>
      <c r="C844" s="78">
        <v>1064.2</v>
      </c>
      <c r="D844" s="55">
        <f t="shared" si="42"/>
        <v>-9.1700000000000728</v>
      </c>
      <c r="E844" s="56">
        <f t="shared" si="41"/>
        <v>-458500.00000000361</v>
      </c>
      <c r="F844" s="57"/>
      <c r="G844" s="56">
        <f t="shared" si="43"/>
        <v>1539999.9999999984</v>
      </c>
    </row>
    <row r="845" spans="2:7">
      <c r="B845" s="76">
        <v>42203</v>
      </c>
      <c r="C845" s="78">
        <v>1053.55</v>
      </c>
      <c r="D845" s="55">
        <f t="shared" si="42"/>
        <v>10.650000000000091</v>
      </c>
      <c r="E845" s="56">
        <f t="shared" si="41"/>
        <v>532500.00000000454</v>
      </c>
      <c r="F845" s="57"/>
      <c r="G845" s="56">
        <f t="shared" si="43"/>
        <v>1539999.9999999984</v>
      </c>
    </row>
    <row r="846" spans="2:7">
      <c r="B846" s="76">
        <v>42202</v>
      </c>
      <c r="C846" s="78">
        <v>1050.4000000000001</v>
      </c>
      <c r="D846" s="55">
        <f t="shared" si="42"/>
        <v>3.1499999999998636</v>
      </c>
      <c r="E846" s="56">
        <f t="shared" si="41"/>
        <v>157499.99999999319</v>
      </c>
      <c r="F846" s="57"/>
      <c r="G846" s="56">
        <f t="shared" si="43"/>
        <v>1539999.9999999984</v>
      </c>
    </row>
    <row r="847" spans="2:7">
      <c r="B847" s="76">
        <v>42201</v>
      </c>
      <c r="C847" s="78">
        <v>1062.25</v>
      </c>
      <c r="D847" s="55">
        <f t="shared" si="42"/>
        <v>-11.849999999999909</v>
      </c>
      <c r="E847" s="56">
        <f t="shared" si="41"/>
        <v>-592499.99999999546</v>
      </c>
      <c r="F847" s="57"/>
      <c r="G847" s="56">
        <f t="shared" si="43"/>
        <v>1819000</v>
      </c>
    </row>
    <row r="848" spans="2:7">
      <c r="B848" s="76">
        <v>42200</v>
      </c>
      <c r="C848" s="78">
        <v>1064.2</v>
      </c>
      <c r="D848" s="55">
        <f t="shared" si="42"/>
        <v>-1.9500000000000455</v>
      </c>
      <c r="E848" s="56">
        <f t="shared" si="41"/>
        <v>-97500.00000000227</v>
      </c>
      <c r="F848" s="57"/>
      <c r="G848" s="56">
        <f t="shared" si="43"/>
        <v>1819000</v>
      </c>
    </row>
    <row r="849" spans="2:7">
      <c r="B849" s="76">
        <v>42199</v>
      </c>
      <c r="C849" s="78">
        <v>1057.03</v>
      </c>
      <c r="D849" s="55">
        <f t="shared" si="42"/>
        <v>7.1700000000000728</v>
      </c>
      <c r="E849" s="56">
        <f t="shared" si="41"/>
        <v>358500.00000000361</v>
      </c>
      <c r="F849" s="57"/>
      <c r="G849" s="56">
        <f t="shared" si="43"/>
        <v>1819000</v>
      </c>
    </row>
    <row r="850" spans="2:7">
      <c r="B850" s="76">
        <v>42198</v>
      </c>
      <c r="C850" s="78">
        <v>1049.25</v>
      </c>
      <c r="D850" s="55">
        <f t="shared" si="42"/>
        <v>7.7799999999999727</v>
      </c>
      <c r="E850" s="56">
        <f t="shared" si="41"/>
        <v>388999.99999999866</v>
      </c>
      <c r="F850" s="57"/>
      <c r="G850" s="56">
        <f t="shared" si="43"/>
        <v>1819000</v>
      </c>
    </row>
    <row r="851" spans="2:7">
      <c r="B851" s="76">
        <v>42197</v>
      </c>
      <c r="C851" s="78">
        <v>1055.1099999999999</v>
      </c>
      <c r="D851" s="55">
        <f t="shared" si="42"/>
        <v>-5.8599999999999</v>
      </c>
      <c r="E851" s="56">
        <f t="shared" si="41"/>
        <v>-292999.99999999499</v>
      </c>
      <c r="F851" s="57"/>
      <c r="G851" s="56">
        <f t="shared" si="43"/>
        <v>2088099.9999999981</v>
      </c>
    </row>
    <row r="852" spans="2:7">
      <c r="B852" s="76">
        <v>42196</v>
      </c>
      <c r="C852" s="78">
        <v>1044.05</v>
      </c>
      <c r="D852" s="55">
        <f t="shared" si="42"/>
        <v>11.059999999999945</v>
      </c>
      <c r="E852" s="56">
        <f t="shared" si="41"/>
        <v>552999.99999999732</v>
      </c>
      <c r="F852" s="57"/>
      <c r="G852" s="56">
        <f t="shared" si="43"/>
        <v>2088099.9999999981</v>
      </c>
    </row>
    <row r="853" spans="2:7">
      <c r="B853" s="76">
        <v>42195</v>
      </c>
      <c r="C853" s="78">
        <v>1042.0999999999999</v>
      </c>
      <c r="D853" s="55">
        <f t="shared" si="42"/>
        <v>1.9500000000000455</v>
      </c>
      <c r="E853" s="56">
        <f t="shared" si="41"/>
        <v>97500.00000000227</v>
      </c>
      <c r="F853" s="57"/>
      <c r="G853" s="56">
        <f t="shared" si="43"/>
        <v>2088099.9999999981</v>
      </c>
    </row>
    <row r="854" spans="2:7">
      <c r="B854" s="76">
        <v>42194</v>
      </c>
      <c r="C854" s="78">
        <v>1017.3</v>
      </c>
      <c r="D854" s="55">
        <f t="shared" si="42"/>
        <v>24.799999999999955</v>
      </c>
      <c r="E854" s="56">
        <f t="shared" si="41"/>
        <v>1239999.9999999977</v>
      </c>
      <c r="F854" s="57"/>
      <c r="G854" s="56">
        <f t="shared" si="43"/>
        <v>2088099.9999999981</v>
      </c>
    </row>
    <row r="855" spans="2:7">
      <c r="B855" s="76">
        <v>42193</v>
      </c>
      <c r="C855" s="78">
        <v>1002.75</v>
      </c>
      <c r="D855" s="55">
        <f t="shared" si="42"/>
        <v>14.549999999999955</v>
      </c>
      <c r="E855" s="56">
        <f t="shared" si="41"/>
        <v>727499.99999999767</v>
      </c>
      <c r="F855" s="57"/>
      <c r="G855" s="56">
        <f t="shared" si="43"/>
        <v>2088099.9999999981</v>
      </c>
    </row>
    <row r="856" spans="2:7">
      <c r="B856" s="76">
        <v>42192</v>
      </c>
      <c r="C856" s="78">
        <v>999.15</v>
      </c>
      <c r="D856" s="55">
        <f t="shared" si="42"/>
        <v>3.6000000000000227</v>
      </c>
      <c r="E856" s="56">
        <f t="shared" si="41"/>
        <v>180000.00000000114</v>
      </c>
      <c r="F856" s="57"/>
      <c r="G856" s="56">
        <f t="shared" si="43"/>
        <v>2088099.9999999981</v>
      </c>
    </row>
    <row r="857" spans="2:7">
      <c r="B857" s="76">
        <v>42191</v>
      </c>
      <c r="C857" s="78">
        <v>1007.7</v>
      </c>
      <c r="D857" s="55">
        <f t="shared" si="42"/>
        <v>-8.5500000000000682</v>
      </c>
      <c r="E857" s="56">
        <f t="shared" si="41"/>
        <v>-427500.00000000343</v>
      </c>
      <c r="F857" s="57"/>
      <c r="G857" s="56">
        <f t="shared" si="43"/>
        <v>2088099.9999999981</v>
      </c>
    </row>
    <row r="858" spans="2:7">
      <c r="B858" s="76">
        <v>42190</v>
      </c>
      <c r="C858" s="78">
        <v>992.3</v>
      </c>
      <c r="D858" s="55">
        <f t="shared" si="42"/>
        <v>15.400000000000091</v>
      </c>
      <c r="E858" s="56">
        <f t="shared" si="41"/>
        <v>770000.00000000454</v>
      </c>
      <c r="F858" s="57"/>
      <c r="G858" s="56">
        <f t="shared" si="43"/>
        <v>2088099.9999999981</v>
      </c>
    </row>
    <row r="859" spans="2:7">
      <c r="B859" s="76">
        <v>42189</v>
      </c>
      <c r="C859" s="78">
        <v>990.98</v>
      </c>
      <c r="D859" s="55">
        <f t="shared" si="42"/>
        <v>1.3199999999999363</v>
      </c>
      <c r="E859" s="56">
        <f t="shared" si="41"/>
        <v>65999.999999996813</v>
      </c>
      <c r="F859" s="57"/>
      <c r="G859" s="56">
        <f t="shared" si="43"/>
        <v>2088099.9999999981</v>
      </c>
    </row>
    <row r="860" spans="2:7">
      <c r="B860" s="76">
        <v>42188</v>
      </c>
      <c r="C860" s="78">
        <v>990.9</v>
      </c>
      <c r="D860" s="55">
        <f t="shared" si="42"/>
        <v>8.0000000000040927E-2</v>
      </c>
      <c r="E860" s="56">
        <f t="shared" si="41"/>
        <v>4000.0000000020464</v>
      </c>
      <c r="F860" s="57"/>
      <c r="G860" s="56">
        <f t="shared" si="43"/>
        <v>2088099.9999999981</v>
      </c>
    </row>
    <row r="861" spans="2:7">
      <c r="B861" s="76">
        <v>42187</v>
      </c>
      <c r="C861" s="78">
        <v>993.93</v>
      </c>
      <c r="D861" s="55">
        <f t="shared" si="42"/>
        <v>-3.0299999999999727</v>
      </c>
      <c r="E861" s="56">
        <f t="shared" si="41"/>
        <v>-151499.99999999863</v>
      </c>
      <c r="F861" s="57"/>
      <c r="G861" s="56">
        <f t="shared" si="43"/>
        <v>2088099.9999999981</v>
      </c>
    </row>
    <row r="862" spans="2:7">
      <c r="B862" s="76">
        <v>42186</v>
      </c>
      <c r="C862" s="78">
        <v>1008.28</v>
      </c>
      <c r="D862" s="55">
        <f t="shared" si="42"/>
        <v>-14.350000000000023</v>
      </c>
      <c r="E862" s="56">
        <f t="shared" si="41"/>
        <v>-717500.00000000116</v>
      </c>
      <c r="F862" s="57"/>
      <c r="G862" s="56">
        <f t="shared" si="43"/>
        <v>2088099.9999999981</v>
      </c>
    </row>
    <row r="863" spans="2:7">
      <c r="B863" s="76">
        <v>42185</v>
      </c>
      <c r="C863" s="78">
        <v>1014.4</v>
      </c>
      <c r="D863" s="55">
        <f t="shared" si="42"/>
        <v>-6.1200000000000045</v>
      </c>
      <c r="E863" s="56">
        <f t="shared" si="41"/>
        <v>-306000.00000000023</v>
      </c>
      <c r="F863" s="57"/>
      <c r="G863" s="56">
        <f t="shared" si="43"/>
        <v>2088099.9999999981</v>
      </c>
    </row>
    <row r="864" spans="2:7">
      <c r="B864" s="76">
        <v>42184</v>
      </c>
      <c r="C864" s="78">
        <v>1003.7</v>
      </c>
      <c r="D864" s="55">
        <f t="shared" si="42"/>
        <v>10.699999999999932</v>
      </c>
      <c r="E864" s="56">
        <f t="shared" si="41"/>
        <v>534999.99999999662</v>
      </c>
      <c r="F864" s="57"/>
      <c r="G864" s="56">
        <f t="shared" si="43"/>
        <v>2088099.9999999981</v>
      </c>
    </row>
    <row r="865" spans="2:7">
      <c r="B865" s="76">
        <v>42183</v>
      </c>
      <c r="C865" s="78">
        <v>1007.47</v>
      </c>
      <c r="D865" s="55">
        <f t="shared" si="42"/>
        <v>-3.7699999999999818</v>
      </c>
      <c r="E865" s="56">
        <f t="shared" si="41"/>
        <v>-188499.9999999991</v>
      </c>
      <c r="F865" s="57"/>
      <c r="G865" s="56">
        <f t="shared" si="43"/>
        <v>2088099.9999999981</v>
      </c>
    </row>
    <row r="866" spans="2:7">
      <c r="B866" s="76">
        <v>42182</v>
      </c>
      <c r="C866" s="78">
        <v>1013.63</v>
      </c>
      <c r="D866" s="55">
        <f t="shared" si="42"/>
        <v>-6.1599999999999682</v>
      </c>
      <c r="E866" s="56">
        <f t="shared" si="41"/>
        <v>-307999.99999999843</v>
      </c>
      <c r="F866" s="57"/>
      <c r="G866" s="56">
        <f t="shared" si="43"/>
        <v>2088099.9999999981</v>
      </c>
    </row>
    <row r="867" spans="2:7">
      <c r="B867" s="76">
        <v>42181</v>
      </c>
      <c r="C867" s="78">
        <v>1017.08</v>
      </c>
      <c r="D867" s="55">
        <f t="shared" si="42"/>
        <v>-3.4500000000000455</v>
      </c>
      <c r="E867" s="56">
        <f t="shared" si="41"/>
        <v>-172500.00000000227</v>
      </c>
      <c r="F867" s="57"/>
      <c r="G867" s="56">
        <f t="shared" si="43"/>
        <v>2088099.9999999981</v>
      </c>
    </row>
    <row r="868" spans="2:7">
      <c r="B868" s="76">
        <v>42180</v>
      </c>
      <c r="C868" s="78">
        <v>1007.55</v>
      </c>
      <c r="D868" s="55">
        <f t="shared" si="42"/>
        <v>9.5300000000000864</v>
      </c>
      <c r="E868" s="56">
        <f t="shared" si="41"/>
        <v>476500.00000000431</v>
      </c>
      <c r="F868" s="57"/>
      <c r="G868" s="56">
        <f t="shared" si="43"/>
        <v>2088099.9999999981</v>
      </c>
    </row>
    <row r="869" spans="2:7">
      <c r="B869" s="76">
        <v>42179</v>
      </c>
      <c r="C869" s="78">
        <v>1000.2</v>
      </c>
      <c r="D869" s="55">
        <f t="shared" si="42"/>
        <v>7.3499999999999091</v>
      </c>
      <c r="E869" s="56">
        <f t="shared" si="41"/>
        <v>367499.99999999546</v>
      </c>
      <c r="F869" s="57"/>
      <c r="G869" s="56">
        <f t="shared" si="43"/>
        <v>2088099.9999999981</v>
      </c>
    </row>
    <row r="870" spans="2:7">
      <c r="B870" s="76">
        <v>42178</v>
      </c>
      <c r="C870" s="78">
        <v>1005.3</v>
      </c>
      <c r="D870" s="55">
        <f t="shared" si="42"/>
        <v>-5.0999999999999091</v>
      </c>
      <c r="E870" s="56">
        <f t="shared" si="41"/>
        <v>-254999.99999999546</v>
      </c>
      <c r="F870" s="57"/>
      <c r="G870" s="56">
        <f t="shared" si="43"/>
        <v>2088099.9999999981</v>
      </c>
    </row>
    <row r="871" spans="2:7">
      <c r="B871" s="76">
        <v>42177</v>
      </c>
      <c r="C871" s="78">
        <v>996.6</v>
      </c>
      <c r="D871" s="55">
        <f t="shared" si="42"/>
        <v>8.6999999999999318</v>
      </c>
      <c r="E871" s="56">
        <f t="shared" si="41"/>
        <v>434999.99999999657</v>
      </c>
      <c r="F871" s="57"/>
      <c r="G871" s="56">
        <f t="shared" si="43"/>
        <v>2088099.9999999981</v>
      </c>
    </row>
    <row r="872" spans="2:7">
      <c r="B872" s="76">
        <v>42176</v>
      </c>
      <c r="C872" s="78">
        <v>992.3</v>
      </c>
      <c r="D872" s="55">
        <f t="shared" si="42"/>
        <v>4.3000000000000682</v>
      </c>
      <c r="E872" s="56">
        <f t="shared" si="41"/>
        <v>215000.00000000341</v>
      </c>
      <c r="F872" s="57"/>
      <c r="G872" s="56">
        <f t="shared" si="43"/>
        <v>2088099.9999999981</v>
      </c>
    </row>
    <row r="873" spans="2:7">
      <c r="B873" s="76">
        <v>42175</v>
      </c>
      <c r="C873" s="78">
        <v>995.5</v>
      </c>
      <c r="D873" s="55">
        <f t="shared" si="42"/>
        <v>-3.2000000000000455</v>
      </c>
      <c r="E873" s="56">
        <f t="shared" si="41"/>
        <v>-160000.00000000227</v>
      </c>
      <c r="F873" s="57"/>
      <c r="G873" s="56">
        <f t="shared" si="43"/>
        <v>2088099.9999999981</v>
      </c>
    </row>
    <row r="874" spans="2:7">
      <c r="B874" s="76">
        <v>42174</v>
      </c>
      <c r="C874" s="78">
        <v>995.25</v>
      </c>
      <c r="D874" s="55">
        <f t="shared" si="42"/>
        <v>0.25</v>
      </c>
      <c r="E874" s="56">
        <f t="shared" si="41"/>
        <v>12500</v>
      </c>
      <c r="F874" s="57"/>
      <c r="G874" s="56">
        <f t="shared" si="43"/>
        <v>2088099.9999999981</v>
      </c>
    </row>
    <row r="875" spans="2:7">
      <c r="B875" s="76">
        <v>42173</v>
      </c>
      <c r="C875" s="78">
        <v>994.4</v>
      </c>
      <c r="D875" s="55">
        <f t="shared" si="42"/>
        <v>0.85000000000002274</v>
      </c>
      <c r="E875" s="56">
        <f t="shared" si="41"/>
        <v>42500.000000001135</v>
      </c>
      <c r="F875" s="57"/>
      <c r="G875" s="56">
        <f t="shared" si="43"/>
        <v>2088099.9999999981</v>
      </c>
    </row>
    <row r="876" spans="2:7">
      <c r="B876" s="76">
        <v>42172</v>
      </c>
      <c r="C876" s="78">
        <v>991.85</v>
      </c>
      <c r="D876" s="55">
        <f t="shared" si="42"/>
        <v>2.5499999999999545</v>
      </c>
      <c r="E876" s="56">
        <f t="shared" si="41"/>
        <v>127499.99999999773</v>
      </c>
      <c r="F876" s="57"/>
      <c r="G876" s="56">
        <f t="shared" si="43"/>
        <v>2088099.9999999981</v>
      </c>
    </row>
    <row r="877" spans="2:7">
      <c r="B877" s="76">
        <v>42171</v>
      </c>
      <c r="C877" s="78">
        <v>978.55</v>
      </c>
      <c r="D877" s="55">
        <f t="shared" si="42"/>
        <v>13.300000000000068</v>
      </c>
      <c r="E877" s="56">
        <f t="shared" si="41"/>
        <v>665000.00000000338</v>
      </c>
      <c r="F877" s="57"/>
      <c r="G877" s="56">
        <f t="shared" si="43"/>
        <v>2088099.9999999981</v>
      </c>
    </row>
    <row r="878" spans="2:7">
      <c r="B878" s="76">
        <v>42170</v>
      </c>
      <c r="C878" s="78">
        <v>956.47</v>
      </c>
      <c r="D878" s="55">
        <f t="shared" si="42"/>
        <v>22.079999999999927</v>
      </c>
      <c r="E878" s="56">
        <f t="shared" si="41"/>
        <v>1103999.9999999963</v>
      </c>
      <c r="F878" s="57"/>
      <c r="G878" s="56">
        <f t="shared" si="43"/>
        <v>2088099.9999999981</v>
      </c>
    </row>
    <row r="879" spans="2:7">
      <c r="B879" s="76">
        <v>42169</v>
      </c>
      <c r="C879" s="78">
        <v>951.19</v>
      </c>
      <c r="D879" s="55">
        <f t="shared" si="42"/>
        <v>5.2799999999999727</v>
      </c>
      <c r="E879" s="56">
        <f t="shared" si="41"/>
        <v>263999.99999999866</v>
      </c>
      <c r="F879" s="57"/>
      <c r="G879" s="56">
        <f t="shared" si="43"/>
        <v>2088099.9999999981</v>
      </c>
    </row>
    <row r="880" spans="2:7">
      <c r="B880" s="76">
        <v>42168</v>
      </c>
      <c r="C880" s="78">
        <v>955.1</v>
      </c>
      <c r="D880" s="55">
        <f t="shared" si="42"/>
        <v>-3.9099999999999682</v>
      </c>
      <c r="E880" s="56">
        <f t="shared" si="41"/>
        <v>-195499.9999999984</v>
      </c>
      <c r="F880" s="57"/>
      <c r="G880" s="56">
        <f t="shared" si="43"/>
        <v>2088099.9999999981</v>
      </c>
    </row>
    <row r="881" spans="2:7">
      <c r="B881" s="76">
        <v>42167</v>
      </c>
      <c r="C881" s="78">
        <v>948.08</v>
      </c>
      <c r="D881" s="55">
        <f t="shared" si="42"/>
        <v>7.0199999999999818</v>
      </c>
      <c r="E881" s="56">
        <f t="shared" si="41"/>
        <v>350999.99999999907</v>
      </c>
      <c r="F881" s="57"/>
      <c r="G881" s="56">
        <f t="shared" si="43"/>
        <v>2088099.9999999981</v>
      </c>
    </row>
    <row r="882" spans="2:7">
      <c r="B882" s="76">
        <v>42166</v>
      </c>
      <c r="C882" s="78">
        <v>945.55</v>
      </c>
      <c r="D882" s="55">
        <f t="shared" si="42"/>
        <v>2.5300000000000864</v>
      </c>
      <c r="E882" s="56">
        <f t="shared" si="41"/>
        <v>126500.00000000432</v>
      </c>
      <c r="F882" s="57"/>
      <c r="G882" s="56">
        <f t="shared" si="43"/>
        <v>2088099.9999999981</v>
      </c>
    </row>
    <row r="883" spans="2:7">
      <c r="B883" s="76">
        <v>42165</v>
      </c>
      <c r="C883" s="78">
        <v>944.75</v>
      </c>
      <c r="D883" s="55">
        <f t="shared" si="42"/>
        <v>0.79999999999995453</v>
      </c>
      <c r="E883" s="56">
        <f t="shared" si="41"/>
        <v>39999.99999999773</v>
      </c>
      <c r="F883" s="57"/>
      <c r="G883" s="56">
        <f t="shared" si="43"/>
        <v>2088099.9999999981</v>
      </c>
    </row>
    <row r="884" spans="2:7">
      <c r="B884" s="76">
        <v>42164</v>
      </c>
      <c r="C884" s="78">
        <v>941.55</v>
      </c>
      <c r="D884" s="55">
        <f t="shared" si="42"/>
        <v>3.2000000000000455</v>
      </c>
      <c r="E884" s="56">
        <f t="shared" si="41"/>
        <v>160000.00000000227</v>
      </c>
      <c r="F884" s="57"/>
      <c r="G884" s="56">
        <f t="shared" si="43"/>
        <v>2088099.9999999981</v>
      </c>
    </row>
    <row r="885" spans="2:7">
      <c r="B885" s="76">
        <v>42163</v>
      </c>
      <c r="C885" s="78">
        <v>953.78</v>
      </c>
      <c r="D885" s="55">
        <f t="shared" si="42"/>
        <v>-12.230000000000018</v>
      </c>
      <c r="E885" s="56">
        <f t="shared" si="41"/>
        <v>-611500.00000000093</v>
      </c>
      <c r="F885" s="57"/>
      <c r="G885" s="56">
        <f t="shared" si="43"/>
        <v>2088099.9999999981</v>
      </c>
    </row>
    <row r="886" spans="2:7">
      <c r="B886" s="76">
        <v>42162</v>
      </c>
      <c r="C886" s="78">
        <v>940.65</v>
      </c>
      <c r="D886" s="55">
        <f t="shared" si="42"/>
        <v>13.129999999999995</v>
      </c>
      <c r="E886" s="56">
        <f t="shared" si="41"/>
        <v>656499.99999999977</v>
      </c>
      <c r="F886" s="57"/>
      <c r="G886" s="56">
        <f t="shared" si="43"/>
        <v>2088099.9999999981</v>
      </c>
    </row>
    <row r="887" spans="2:7">
      <c r="B887" s="76">
        <v>42161</v>
      </c>
      <c r="C887" s="78">
        <v>941.97</v>
      </c>
      <c r="D887" s="55">
        <f t="shared" si="42"/>
        <v>-1.32000000000005</v>
      </c>
      <c r="E887" s="56">
        <f t="shared" si="41"/>
        <v>-66000.000000002503</v>
      </c>
      <c r="F887" s="57"/>
      <c r="G887" s="56">
        <f t="shared" si="43"/>
        <v>2088099.9999999981</v>
      </c>
    </row>
    <row r="888" spans="2:7">
      <c r="B888" s="76">
        <v>42160</v>
      </c>
      <c r="C888" s="78">
        <v>938.65</v>
      </c>
      <c r="D888" s="55">
        <f t="shared" si="42"/>
        <v>3.32000000000005</v>
      </c>
      <c r="E888" s="56">
        <f t="shared" si="41"/>
        <v>166000.0000000025</v>
      </c>
      <c r="F888" s="57"/>
      <c r="G888" s="56">
        <f t="shared" si="43"/>
        <v>2088099.9999999981</v>
      </c>
    </row>
    <row r="889" spans="2:7">
      <c r="B889" s="76">
        <v>42159</v>
      </c>
      <c r="C889" s="78">
        <v>934.68</v>
      </c>
      <c r="D889" s="55">
        <f t="shared" si="42"/>
        <v>3.9700000000000273</v>
      </c>
      <c r="E889" s="56">
        <f t="shared" si="41"/>
        <v>198500.00000000137</v>
      </c>
      <c r="F889" s="57"/>
      <c r="G889" s="56">
        <f t="shared" si="43"/>
        <v>2088099.9999999981</v>
      </c>
    </row>
    <row r="890" spans="2:7">
      <c r="B890" s="76">
        <v>42158</v>
      </c>
      <c r="C890" s="78">
        <v>948.67</v>
      </c>
      <c r="D890" s="55">
        <f t="shared" si="42"/>
        <v>-13.990000000000009</v>
      </c>
      <c r="E890" s="56">
        <f t="shared" si="41"/>
        <v>-699500.00000000047</v>
      </c>
      <c r="F890" s="57"/>
      <c r="G890" s="56">
        <f t="shared" si="43"/>
        <v>2088099.9999999981</v>
      </c>
    </row>
    <row r="891" spans="2:7">
      <c r="B891" s="76">
        <v>42157</v>
      </c>
      <c r="C891" s="78">
        <v>954.87</v>
      </c>
      <c r="D891" s="55">
        <f t="shared" si="42"/>
        <v>-6.2000000000000455</v>
      </c>
      <c r="E891" s="56">
        <f t="shared" si="41"/>
        <v>-310000.00000000227</v>
      </c>
      <c r="F891" s="57"/>
      <c r="G891" s="56">
        <f t="shared" si="43"/>
        <v>2088099.9999999981</v>
      </c>
    </row>
    <row r="892" spans="2:7">
      <c r="B892" s="76">
        <v>42156</v>
      </c>
      <c r="C892" s="78">
        <v>947.1</v>
      </c>
      <c r="D892" s="55">
        <f t="shared" si="42"/>
        <v>7.7699999999999818</v>
      </c>
      <c r="E892" s="56">
        <f t="shared" si="41"/>
        <v>388499.99999999907</v>
      </c>
      <c r="F892" s="57"/>
      <c r="G892" s="56">
        <f t="shared" si="43"/>
        <v>2088099.9999999981</v>
      </c>
    </row>
    <row r="893" spans="2:7">
      <c r="B893" s="76">
        <v>42155</v>
      </c>
      <c r="C893" s="78">
        <v>946.1</v>
      </c>
      <c r="D893" s="55">
        <f t="shared" si="42"/>
        <v>1</v>
      </c>
      <c r="E893" s="56">
        <f t="shared" si="41"/>
        <v>50000</v>
      </c>
      <c r="F893" s="57"/>
      <c r="G893" s="56">
        <f t="shared" si="43"/>
        <v>2088099.9999999981</v>
      </c>
    </row>
    <row r="894" spans="2:7">
      <c r="B894" s="76">
        <v>42154</v>
      </c>
      <c r="C894" s="78">
        <v>946.42</v>
      </c>
      <c r="D894" s="55">
        <f t="shared" si="42"/>
        <v>-0.31999999999993634</v>
      </c>
      <c r="E894" s="56">
        <f t="shared" si="41"/>
        <v>-15999.999999996817</v>
      </c>
      <c r="F894" s="57"/>
      <c r="G894" s="56">
        <f t="shared" si="43"/>
        <v>2088099.9999999981</v>
      </c>
    </row>
    <row r="895" spans="2:7">
      <c r="B895" s="76">
        <v>42153</v>
      </c>
      <c r="C895" s="78">
        <v>954.95</v>
      </c>
      <c r="D895" s="55">
        <f t="shared" si="42"/>
        <v>-8.5300000000000864</v>
      </c>
      <c r="E895" s="56">
        <f t="shared" si="41"/>
        <v>-426500.00000000431</v>
      </c>
      <c r="F895" s="57"/>
      <c r="G895" s="56">
        <f t="shared" si="43"/>
        <v>2088099.9999999981</v>
      </c>
    </row>
    <row r="896" spans="2:7">
      <c r="B896" s="76">
        <v>42152</v>
      </c>
      <c r="C896" s="78">
        <v>963.15</v>
      </c>
      <c r="D896" s="55">
        <f t="shared" si="42"/>
        <v>-8.1999999999999318</v>
      </c>
      <c r="E896" s="56">
        <f t="shared" si="41"/>
        <v>-409999.99999999657</v>
      </c>
      <c r="F896" s="57"/>
      <c r="G896" s="56">
        <f t="shared" si="43"/>
        <v>2088099.9999999981</v>
      </c>
    </row>
    <row r="897" spans="2:7">
      <c r="B897" s="76">
        <v>42151</v>
      </c>
      <c r="C897" s="78">
        <v>963.58</v>
      </c>
      <c r="D897" s="55">
        <f t="shared" si="42"/>
        <v>-0.43000000000006366</v>
      </c>
      <c r="E897" s="56">
        <f t="shared" si="41"/>
        <v>-21500.000000003183</v>
      </c>
      <c r="F897" s="57"/>
      <c r="G897" s="56">
        <f t="shared" si="43"/>
        <v>2088099.9999999981</v>
      </c>
    </row>
    <row r="898" spans="2:7">
      <c r="B898" s="76">
        <v>42150</v>
      </c>
      <c r="C898" s="78">
        <v>966.83</v>
      </c>
      <c r="D898" s="55">
        <f t="shared" si="42"/>
        <v>-3.25</v>
      </c>
      <c r="E898" s="56">
        <f t="shared" si="41"/>
        <v>-162500</v>
      </c>
      <c r="F898" s="57"/>
      <c r="G898" s="56">
        <f t="shared" si="43"/>
        <v>2088099.9999999981</v>
      </c>
    </row>
    <row r="899" spans="2:7">
      <c r="B899" s="76">
        <v>42149</v>
      </c>
      <c r="C899" s="78">
        <v>956.8</v>
      </c>
      <c r="D899" s="55">
        <f t="shared" si="42"/>
        <v>10.030000000000086</v>
      </c>
      <c r="E899" s="56">
        <f t="shared" si="41"/>
        <v>501500.00000000431</v>
      </c>
      <c r="F899" s="57"/>
      <c r="G899" s="56">
        <f t="shared" si="43"/>
        <v>2088099.9999999981</v>
      </c>
    </row>
    <row r="900" spans="2:7">
      <c r="B900" s="76">
        <v>42148</v>
      </c>
      <c r="C900" s="78">
        <v>954</v>
      </c>
      <c r="D900" s="55">
        <f t="shared" si="42"/>
        <v>2.7999999999999545</v>
      </c>
      <c r="E900" s="56">
        <f t="shared" si="41"/>
        <v>139999.99999999773</v>
      </c>
      <c r="F900" s="57"/>
      <c r="G900" s="56">
        <f t="shared" si="43"/>
        <v>2088099.9999999981</v>
      </c>
    </row>
    <row r="901" spans="2:7">
      <c r="B901" s="76">
        <v>42147</v>
      </c>
      <c r="C901" s="78">
        <v>934.4</v>
      </c>
      <c r="D901" s="55">
        <f t="shared" si="42"/>
        <v>19.600000000000023</v>
      </c>
      <c r="E901" s="56">
        <f t="shared" si="41"/>
        <v>980000.00000000116</v>
      </c>
      <c r="F901" s="57"/>
      <c r="G901" s="56">
        <f t="shared" si="43"/>
        <v>2088099.9999999981</v>
      </c>
    </row>
    <row r="902" spans="2:7">
      <c r="B902" s="76">
        <v>42146</v>
      </c>
      <c r="C902" s="78">
        <v>930</v>
      </c>
      <c r="D902" s="55">
        <f t="shared" si="42"/>
        <v>4.3999999999999773</v>
      </c>
      <c r="E902" s="56">
        <f t="shared" si="41"/>
        <v>219999.99999999886</v>
      </c>
      <c r="F902" s="57"/>
      <c r="G902" s="56">
        <f t="shared" si="43"/>
        <v>2088099.9999999981</v>
      </c>
    </row>
    <row r="903" spans="2:7">
      <c r="B903" s="76">
        <v>42145</v>
      </c>
      <c r="C903" s="78">
        <v>937.58</v>
      </c>
      <c r="D903" s="55">
        <f t="shared" si="42"/>
        <v>-7.5800000000000409</v>
      </c>
      <c r="E903" s="56">
        <f t="shared" si="41"/>
        <v>-379000.00000000204</v>
      </c>
      <c r="F903" s="57"/>
      <c r="G903" s="56">
        <f t="shared" si="43"/>
        <v>2088099.9999999981</v>
      </c>
    </row>
    <row r="904" spans="2:7">
      <c r="B904" s="76">
        <v>42144</v>
      </c>
      <c r="C904" s="78">
        <v>953.82</v>
      </c>
      <c r="D904" s="55">
        <f t="shared" si="42"/>
        <v>-16.240000000000009</v>
      </c>
      <c r="E904" s="56">
        <f t="shared" si="41"/>
        <v>-812000.00000000047</v>
      </c>
      <c r="F904" s="57"/>
      <c r="G904" s="56">
        <f t="shared" si="43"/>
        <v>2088099.9999999981</v>
      </c>
    </row>
    <row r="905" spans="2:7">
      <c r="B905" s="76">
        <v>42143</v>
      </c>
      <c r="C905" s="78">
        <v>951.35</v>
      </c>
      <c r="D905" s="55">
        <f t="shared" si="42"/>
        <v>2.4700000000000273</v>
      </c>
      <c r="E905" s="56">
        <f t="shared" ref="E905:E968" si="44">$J$8*D905</f>
        <v>123500.00000000137</v>
      </c>
      <c r="F905" s="57"/>
      <c r="G905" s="56">
        <f t="shared" si="43"/>
        <v>2088099.9999999981</v>
      </c>
    </row>
    <row r="906" spans="2:7">
      <c r="B906" s="76">
        <v>42142</v>
      </c>
      <c r="C906" s="78">
        <v>949.2</v>
      </c>
      <c r="D906" s="55">
        <f t="shared" ref="D906:D969" si="45">C905-C906</f>
        <v>2.1499999999999773</v>
      </c>
      <c r="E906" s="56">
        <f t="shared" si="44"/>
        <v>107499.99999999886</v>
      </c>
      <c r="F906" s="57"/>
      <c r="G906" s="56">
        <f t="shared" ref="G906:G969" si="46">-PERCENTILE(E906:E1166,1-$J$7)</f>
        <v>2088099.9999999981</v>
      </c>
    </row>
    <row r="907" spans="2:7">
      <c r="B907" s="76">
        <v>42141</v>
      </c>
      <c r="C907" s="78">
        <v>951.25</v>
      </c>
      <c r="D907" s="55">
        <f t="shared" si="45"/>
        <v>-2.0499999999999545</v>
      </c>
      <c r="E907" s="56">
        <f t="shared" si="44"/>
        <v>-102499.99999999773</v>
      </c>
      <c r="F907" s="57"/>
      <c r="G907" s="56">
        <f t="shared" si="46"/>
        <v>2088099.9999999981</v>
      </c>
    </row>
    <row r="908" spans="2:7">
      <c r="B908" s="76">
        <v>42140</v>
      </c>
      <c r="C908" s="78">
        <v>948.53</v>
      </c>
      <c r="D908" s="55">
        <f t="shared" si="45"/>
        <v>2.7200000000000273</v>
      </c>
      <c r="E908" s="56">
        <f t="shared" si="44"/>
        <v>136000.00000000137</v>
      </c>
      <c r="F908" s="57"/>
      <c r="G908" s="56">
        <f t="shared" si="46"/>
        <v>2088099.9999999981</v>
      </c>
    </row>
    <row r="909" spans="2:7">
      <c r="B909" s="76">
        <v>42139</v>
      </c>
      <c r="C909" s="78">
        <v>948.75</v>
      </c>
      <c r="D909" s="55">
        <f t="shared" si="45"/>
        <v>-0.22000000000002728</v>
      </c>
      <c r="E909" s="56">
        <f t="shared" si="44"/>
        <v>-11000.000000001364</v>
      </c>
      <c r="F909" s="57"/>
      <c r="G909" s="56">
        <f t="shared" si="46"/>
        <v>2088099.9999999981</v>
      </c>
    </row>
    <row r="910" spans="2:7">
      <c r="B910" s="76">
        <v>42138</v>
      </c>
      <c r="C910" s="78">
        <v>937.5</v>
      </c>
      <c r="D910" s="55">
        <f t="shared" si="45"/>
        <v>11.25</v>
      </c>
      <c r="E910" s="56">
        <f t="shared" si="44"/>
        <v>562500</v>
      </c>
      <c r="F910" s="57"/>
      <c r="G910" s="56">
        <f t="shared" si="46"/>
        <v>2088099.9999999981</v>
      </c>
    </row>
    <row r="911" spans="2:7">
      <c r="B911" s="76">
        <v>42137</v>
      </c>
      <c r="C911" s="78">
        <v>937.4</v>
      </c>
      <c r="D911" s="55">
        <f t="shared" si="45"/>
        <v>0.10000000000002274</v>
      </c>
      <c r="E911" s="56">
        <f t="shared" si="44"/>
        <v>5000.0000000011369</v>
      </c>
      <c r="F911" s="57"/>
      <c r="G911" s="56">
        <f t="shared" si="46"/>
        <v>2088099.9999999981</v>
      </c>
    </row>
    <row r="912" spans="2:7">
      <c r="B912" s="76">
        <v>42136</v>
      </c>
      <c r="C912" s="78">
        <v>939.1</v>
      </c>
      <c r="D912" s="55">
        <f t="shared" si="45"/>
        <v>-1.7000000000000455</v>
      </c>
      <c r="E912" s="56">
        <f t="shared" si="44"/>
        <v>-85000.00000000227</v>
      </c>
      <c r="F912" s="57"/>
      <c r="G912" s="56">
        <f t="shared" si="46"/>
        <v>2088099.9999999981</v>
      </c>
    </row>
    <row r="913" spans="2:7">
      <c r="B913" s="76">
        <v>42135</v>
      </c>
      <c r="C913" s="78">
        <v>925.68</v>
      </c>
      <c r="D913" s="55">
        <f t="shared" si="45"/>
        <v>13.420000000000073</v>
      </c>
      <c r="E913" s="56">
        <f t="shared" si="44"/>
        <v>671000.00000000361</v>
      </c>
      <c r="F913" s="57"/>
      <c r="G913" s="56">
        <f t="shared" si="46"/>
        <v>2088099.9999999981</v>
      </c>
    </row>
    <row r="914" spans="2:7">
      <c r="B914" s="76">
        <v>42134</v>
      </c>
      <c r="C914" s="78">
        <v>920.3</v>
      </c>
      <c r="D914" s="55">
        <f t="shared" si="45"/>
        <v>5.3799999999999955</v>
      </c>
      <c r="E914" s="56">
        <f t="shared" si="44"/>
        <v>268999.99999999977</v>
      </c>
      <c r="F914" s="57"/>
      <c r="G914" s="56">
        <f t="shared" si="46"/>
        <v>2088099.9999999981</v>
      </c>
    </row>
    <row r="915" spans="2:7">
      <c r="B915" s="76">
        <v>42133</v>
      </c>
      <c r="C915" s="78">
        <v>913.05</v>
      </c>
      <c r="D915" s="55">
        <f t="shared" si="45"/>
        <v>7.25</v>
      </c>
      <c r="E915" s="56">
        <f t="shared" si="44"/>
        <v>362500</v>
      </c>
      <c r="F915" s="57"/>
      <c r="G915" s="56">
        <f t="shared" si="46"/>
        <v>2088099.9999999981</v>
      </c>
    </row>
    <row r="916" spans="2:7">
      <c r="B916" s="76">
        <v>42132</v>
      </c>
      <c r="C916" s="78">
        <v>912.28</v>
      </c>
      <c r="D916" s="55">
        <f t="shared" si="45"/>
        <v>0.76999999999998181</v>
      </c>
      <c r="E916" s="56">
        <f t="shared" si="44"/>
        <v>38499.999999999091</v>
      </c>
      <c r="F916" s="57"/>
      <c r="G916" s="56">
        <f t="shared" si="46"/>
        <v>2088099.9999999981</v>
      </c>
    </row>
    <row r="917" spans="2:7">
      <c r="B917" s="76">
        <v>42131</v>
      </c>
      <c r="C917" s="78">
        <v>909.5</v>
      </c>
      <c r="D917" s="55">
        <f t="shared" si="45"/>
        <v>2.7799999999999727</v>
      </c>
      <c r="E917" s="56">
        <f t="shared" si="44"/>
        <v>138999.99999999863</v>
      </c>
      <c r="F917" s="57"/>
      <c r="G917" s="56">
        <f t="shared" si="46"/>
        <v>2088099.9999999981</v>
      </c>
    </row>
    <row r="918" spans="2:7">
      <c r="B918" s="76">
        <v>42130</v>
      </c>
      <c r="C918" s="78">
        <v>924.68</v>
      </c>
      <c r="D918" s="55">
        <f t="shared" si="45"/>
        <v>-15.17999999999995</v>
      </c>
      <c r="E918" s="56">
        <f t="shared" si="44"/>
        <v>-758999.99999999756</v>
      </c>
      <c r="F918" s="57"/>
      <c r="G918" s="56">
        <f t="shared" si="46"/>
        <v>2088099.9999999981</v>
      </c>
    </row>
    <row r="919" spans="2:7">
      <c r="B919" s="76">
        <v>42129</v>
      </c>
      <c r="C919" s="78">
        <v>925.1</v>
      </c>
      <c r="D919" s="55">
        <f t="shared" si="45"/>
        <v>-0.42000000000007276</v>
      </c>
      <c r="E919" s="56">
        <f t="shared" si="44"/>
        <v>-21000.000000003638</v>
      </c>
      <c r="F919" s="57"/>
      <c r="G919" s="56">
        <f t="shared" si="46"/>
        <v>2088099.9999999981</v>
      </c>
    </row>
    <row r="920" spans="2:7">
      <c r="B920" s="76">
        <v>42128</v>
      </c>
      <c r="C920" s="78">
        <v>932.5</v>
      </c>
      <c r="D920" s="55">
        <f t="shared" si="45"/>
        <v>-7.3999999999999773</v>
      </c>
      <c r="E920" s="56">
        <f t="shared" si="44"/>
        <v>-369999.99999999884</v>
      </c>
      <c r="F920" s="57"/>
      <c r="G920" s="56">
        <f t="shared" si="46"/>
        <v>2088099.9999999981</v>
      </c>
    </row>
    <row r="921" spans="2:7">
      <c r="B921" s="76">
        <v>42127</v>
      </c>
      <c r="C921" s="78">
        <v>929.8</v>
      </c>
      <c r="D921" s="55">
        <f t="shared" si="45"/>
        <v>2.7000000000000455</v>
      </c>
      <c r="E921" s="56">
        <f t="shared" si="44"/>
        <v>135000.00000000227</v>
      </c>
      <c r="F921" s="57"/>
      <c r="G921" s="56">
        <f t="shared" si="46"/>
        <v>2088099.9999999981</v>
      </c>
    </row>
    <row r="922" spans="2:7">
      <c r="B922" s="76">
        <v>42126</v>
      </c>
      <c r="C922" s="78">
        <v>940.8</v>
      </c>
      <c r="D922" s="55">
        <f t="shared" si="45"/>
        <v>-11</v>
      </c>
      <c r="E922" s="56">
        <f t="shared" si="44"/>
        <v>-550000</v>
      </c>
      <c r="F922" s="57"/>
      <c r="G922" s="56">
        <f t="shared" si="46"/>
        <v>2088099.9999999981</v>
      </c>
    </row>
    <row r="923" spans="2:7">
      <c r="B923" s="76">
        <v>42125</v>
      </c>
      <c r="C923" s="78">
        <v>926.5</v>
      </c>
      <c r="D923" s="55">
        <f t="shared" si="45"/>
        <v>14.299999999999955</v>
      </c>
      <c r="E923" s="56">
        <f t="shared" si="44"/>
        <v>714999.99999999767</v>
      </c>
      <c r="F923" s="57"/>
      <c r="G923" s="56">
        <f t="shared" si="46"/>
        <v>2088099.9999999981</v>
      </c>
    </row>
    <row r="924" spans="2:7">
      <c r="B924" s="76">
        <v>42124</v>
      </c>
      <c r="C924" s="78">
        <v>937.95</v>
      </c>
      <c r="D924" s="55">
        <f t="shared" si="45"/>
        <v>-11.450000000000045</v>
      </c>
      <c r="E924" s="56">
        <f t="shared" si="44"/>
        <v>-572500.00000000233</v>
      </c>
      <c r="F924" s="57"/>
      <c r="G924" s="56">
        <f t="shared" si="46"/>
        <v>2088099.9999999981</v>
      </c>
    </row>
    <row r="925" spans="2:7">
      <c r="B925" s="76">
        <v>42123</v>
      </c>
      <c r="C925" s="78">
        <v>939.6</v>
      </c>
      <c r="D925" s="55">
        <f t="shared" si="45"/>
        <v>-1.6499999999999773</v>
      </c>
      <c r="E925" s="56">
        <f t="shared" si="44"/>
        <v>-82499.999999998865</v>
      </c>
      <c r="F925" s="57"/>
      <c r="G925" s="56">
        <f t="shared" si="46"/>
        <v>2088099.9999999981</v>
      </c>
    </row>
    <row r="926" spans="2:7">
      <c r="B926" s="76">
        <v>42122</v>
      </c>
      <c r="C926" s="78">
        <v>939.25</v>
      </c>
      <c r="D926" s="55">
        <f t="shared" si="45"/>
        <v>0.35000000000002274</v>
      </c>
      <c r="E926" s="56">
        <f t="shared" si="44"/>
        <v>17500.000000001135</v>
      </c>
      <c r="F926" s="57"/>
      <c r="G926" s="56">
        <f t="shared" si="46"/>
        <v>2088099.9999999981</v>
      </c>
    </row>
    <row r="927" spans="2:7">
      <c r="B927" s="76">
        <v>42121</v>
      </c>
      <c r="C927" s="78">
        <v>931.43</v>
      </c>
      <c r="D927" s="55">
        <f t="shared" si="45"/>
        <v>7.82000000000005</v>
      </c>
      <c r="E927" s="56">
        <f t="shared" si="44"/>
        <v>391000.0000000025</v>
      </c>
      <c r="F927" s="57"/>
      <c r="G927" s="56">
        <f t="shared" si="46"/>
        <v>2088099.9999999981</v>
      </c>
    </row>
    <row r="928" spans="2:7">
      <c r="B928" s="76">
        <v>42120</v>
      </c>
      <c r="C928" s="78">
        <v>925.9</v>
      </c>
      <c r="D928" s="55">
        <f t="shared" si="45"/>
        <v>5.5299999999999727</v>
      </c>
      <c r="E928" s="56">
        <f t="shared" si="44"/>
        <v>276499.99999999866</v>
      </c>
      <c r="F928" s="57"/>
      <c r="G928" s="56">
        <f t="shared" si="46"/>
        <v>2088099.9999999981</v>
      </c>
    </row>
    <row r="929" spans="2:7">
      <c r="B929" s="76">
        <v>42119</v>
      </c>
      <c r="C929" s="78">
        <v>922.73</v>
      </c>
      <c r="D929" s="55">
        <f t="shared" si="45"/>
        <v>3.1699999999999591</v>
      </c>
      <c r="E929" s="56">
        <f t="shared" si="44"/>
        <v>158499.99999999796</v>
      </c>
      <c r="F929" s="57"/>
      <c r="G929" s="56">
        <f t="shared" si="46"/>
        <v>2088099.9999999981</v>
      </c>
    </row>
    <row r="930" spans="2:7">
      <c r="B930" s="76">
        <v>42118</v>
      </c>
      <c r="C930" s="78">
        <v>934.03</v>
      </c>
      <c r="D930" s="55">
        <f t="shared" si="45"/>
        <v>-11.299999999999955</v>
      </c>
      <c r="E930" s="56">
        <f t="shared" si="44"/>
        <v>-564999.99999999767</v>
      </c>
      <c r="F930" s="57"/>
      <c r="G930" s="56">
        <f t="shared" si="46"/>
        <v>2088099.9999999981</v>
      </c>
    </row>
    <row r="931" spans="2:7">
      <c r="B931" s="76">
        <v>42117</v>
      </c>
      <c r="C931" s="78">
        <v>933.2</v>
      </c>
      <c r="D931" s="55">
        <f t="shared" si="45"/>
        <v>0.82999999999992724</v>
      </c>
      <c r="E931" s="56">
        <f t="shared" si="44"/>
        <v>41499.999999996362</v>
      </c>
      <c r="F931" s="57"/>
      <c r="G931" s="56">
        <f t="shared" si="46"/>
        <v>2088099.9999999981</v>
      </c>
    </row>
    <row r="932" spans="2:7">
      <c r="B932" s="76">
        <v>42116</v>
      </c>
      <c r="C932" s="78">
        <v>938.6</v>
      </c>
      <c r="D932" s="55">
        <f t="shared" si="45"/>
        <v>-5.3999999999999773</v>
      </c>
      <c r="E932" s="56">
        <f t="shared" si="44"/>
        <v>-269999.99999999884</v>
      </c>
      <c r="F932" s="57"/>
      <c r="G932" s="56">
        <f t="shared" si="46"/>
        <v>2088099.9999999981</v>
      </c>
    </row>
    <row r="933" spans="2:7">
      <c r="B933" s="76">
        <v>42115</v>
      </c>
      <c r="C933" s="78">
        <v>934.8</v>
      </c>
      <c r="D933" s="55">
        <f t="shared" si="45"/>
        <v>3.8000000000000682</v>
      </c>
      <c r="E933" s="56">
        <f t="shared" si="44"/>
        <v>190000.00000000341</v>
      </c>
      <c r="F933" s="57"/>
      <c r="G933" s="56">
        <f t="shared" si="46"/>
        <v>2088099.9999999981</v>
      </c>
    </row>
    <row r="934" spans="2:7">
      <c r="B934" s="76">
        <v>42114</v>
      </c>
      <c r="C934" s="78">
        <v>928.3</v>
      </c>
      <c r="D934" s="55">
        <f t="shared" si="45"/>
        <v>6.5</v>
      </c>
      <c r="E934" s="56">
        <f t="shared" si="44"/>
        <v>325000</v>
      </c>
      <c r="F934" s="57"/>
      <c r="G934" s="56">
        <f t="shared" si="46"/>
        <v>2088099.9999999981</v>
      </c>
    </row>
    <row r="935" spans="2:7">
      <c r="B935" s="76">
        <v>42113</v>
      </c>
      <c r="C935" s="78">
        <v>939.3</v>
      </c>
      <c r="D935" s="55">
        <f t="shared" si="45"/>
        <v>-11</v>
      </c>
      <c r="E935" s="56">
        <f t="shared" si="44"/>
        <v>-550000</v>
      </c>
      <c r="F935" s="57"/>
      <c r="G935" s="56">
        <f t="shared" si="46"/>
        <v>2088099.9999999981</v>
      </c>
    </row>
    <row r="936" spans="2:7">
      <c r="B936" s="76">
        <v>42112</v>
      </c>
      <c r="C936" s="78">
        <v>954.93</v>
      </c>
      <c r="D936" s="55">
        <f t="shared" si="45"/>
        <v>-15.629999999999995</v>
      </c>
      <c r="E936" s="56">
        <f t="shared" si="44"/>
        <v>-781499.99999999977</v>
      </c>
      <c r="F936" s="57"/>
      <c r="G936" s="56">
        <f t="shared" si="46"/>
        <v>2088099.9999999981</v>
      </c>
    </row>
    <row r="937" spans="2:7">
      <c r="B937" s="76">
        <v>42111</v>
      </c>
      <c r="C937" s="78">
        <v>954.5</v>
      </c>
      <c r="D937" s="55">
        <f t="shared" si="45"/>
        <v>0.42999999999994998</v>
      </c>
      <c r="E937" s="56">
        <f t="shared" si="44"/>
        <v>21499.999999997497</v>
      </c>
      <c r="F937" s="57"/>
      <c r="G937" s="56">
        <f t="shared" si="46"/>
        <v>2088099.9999999981</v>
      </c>
    </row>
    <row r="938" spans="2:7">
      <c r="B938" s="76">
        <v>42110</v>
      </c>
      <c r="C938" s="78">
        <v>954.55</v>
      </c>
      <c r="D938" s="55">
        <f t="shared" si="45"/>
        <v>-4.9999999999954525E-2</v>
      </c>
      <c r="E938" s="56">
        <f t="shared" si="44"/>
        <v>-2499.9999999977263</v>
      </c>
      <c r="F938" s="57"/>
      <c r="G938" s="56">
        <f t="shared" si="46"/>
        <v>2088099.9999999981</v>
      </c>
    </row>
    <row r="939" spans="2:7">
      <c r="B939" s="76">
        <v>42109</v>
      </c>
      <c r="C939" s="78">
        <v>951.85</v>
      </c>
      <c r="D939" s="55">
        <f t="shared" si="45"/>
        <v>2.6999999999999318</v>
      </c>
      <c r="E939" s="56">
        <f t="shared" si="44"/>
        <v>134999.99999999659</v>
      </c>
      <c r="F939" s="57"/>
      <c r="G939" s="56">
        <f t="shared" si="46"/>
        <v>2088099.9999999981</v>
      </c>
    </row>
    <row r="940" spans="2:7">
      <c r="B940" s="76">
        <v>42108</v>
      </c>
      <c r="C940" s="78">
        <v>955.33</v>
      </c>
      <c r="D940" s="55">
        <f t="shared" si="45"/>
        <v>-3.4800000000000182</v>
      </c>
      <c r="E940" s="56">
        <f t="shared" si="44"/>
        <v>-174000.0000000009</v>
      </c>
      <c r="F940" s="57"/>
      <c r="G940" s="56">
        <f t="shared" si="46"/>
        <v>2088099.9999999981</v>
      </c>
    </row>
    <row r="941" spans="2:7">
      <c r="B941" s="76">
        <v>42107</v>
      </c>
      <c r="C941" s="78">
        <v>980.28</v>
      </c>
      <c r="D941" s="55">
        <f t="shared" si="45"/>
        <v>-24.949999999999932</v>
      </c>
      <c r="E941" s="56">
        <f t="shared" si="44"/>
        <v>-1247499.9999999965</v>
      </c>
      <c r="F941" s="57"/>
      <c r="G941" s="56">
        <f t="shared" si="46"/>
        <v>2088099.9999999981</v>
      </c>
    </row>
    <row r="942" spans="2:7">
      <c r="B942" s="76">
        <v>42106</v>
      </c>
      <c r="C942" s="78">
        <v>963.05</v>
      </c>
      <c r="D942" s="55">
        <f t="shared" si="45"/>
        <v>17.230000000000018</v>
      </c>
      <c r="E942" s="56">
        <f t="shared" si="44"/>
        <v>861500.00000000093</v>
      </c>
      <c r="F942" s="57"/>
      <c r="G942" s="56">
        <f t="shared" si="46"/>
        <v>2088099.9999999981</v>
      </c>
    </row>
    <row r="943" spans="2:7">
      <c r="B943" s="76">
        <v>42105</v>
      </c>
      <c r="C943" s="78">
        <v>981.85</v>
      </c>
      <c r="D943" s="55">
        <f t="shared" si="45"/>
        <v>-18.800000000000068</v>
      </c>
      <c r="E943" s="56">
        <f t="shared" si="44"/>
        <v>-940000.00000000338</v>
      </c>
      <c r="F943" s="57"/>
      <c r="G943" s="56">
        <f t="shared" si="46"/>
        <v>2088099.9999999981</v>
      </c>
    </row>
    <row r="944" spans="2:7">
      <c r="B944" s="76">
        <v>42104</v>
      </c>
      <c r="C944" s="78">
        <v>975.05</v>
      </c>
      <c r="D944" s="55">
        <f t="shared" si="45"/>
        <v>6.8000000000000682</v>
      </c>
      <c r="E944" s="56">
        <f t="shared" si="44"/>
        <v>340000.00000000343</v>
      </c>
      <c r="F944" s="57"/>
      <c r="G944" s="56">
        <f t="shared" si="46"/>
        <v>2088099.9999999981</v>
      </c>
    </row>
    <row r="945" spans="2:7">
      <c r="B945" s="76">
        <v>42103</v>
      </c>
      <c r="C945" s="78">
        <v>979.18</v>
      </c>
      <c r="D945" s="55">
        <f t="shared" si="45"/>
        <v>-4.1299999999999955</v>
      </c>
      <c r="E945" s="56">
        <f t="shared" si="44"/>
        <v>-206499.99999999977</v>
      </c>
      <c r="F945" s="57"/>
      <c r="G945" s="56">
        <f t="shared" si="46"/>
        <v>2088099.9999999981</v>
      </c>
    </row>
    <row r="946" spans="2:7">
      <c r="B946" s="76">
        <v>42102</v>
      </c>
      <c r="C946" s="78">
        <v>959.43</v>
      </c>
      <c r="D946" s="55">
        <f t="shared" si="45"/>
        <v>19.75</v>
      </c>
      <c r="E946" s="56">
        <f t="shared" si="44"/>
        <v>987500</v>
      </c>
      <c r="F946" s="57"/>
      <c r="G946" s="56">
        <f t="shared" si="46"/>
        <v>2088099.9999999981</v>
      </c>
    </row>
    <row r="947" spans="2:7">
      <c r="B947" s="76">
        <v>42101</v>
      </c>
      <c r="C947" s="78">
        <v>949.8</v>
      </c>
      <c r="D947" s="55">
        <f t="shared" si="45"/>
        <v>9.6299999999999955</v>
      </c>
      <c r="E947" s="56">
        <f t="shared" si="44"/>
        <v>481499.99999999977</v>
      </c>
      <c r="F947" s="57"/>
      <c r="G947" s="56">
        <f t="shared" si="46"/>
        <v>2088099.9999999981</v>
      </c>
    </row>
    <row r="948" spans="2:7">
      <c r="B948" s="76">
        <v>42100</v>
      </c>
      <c r="C948" s="78">
        <v>952</v>
      </c>
      <c r="D948" s="55">
        <f t="shared" si="45"/>
        <v>-2.2000000000000455</v>
      </c>
      <c r="E948" s="56">
        <f t="shared" si="44"/>
        <v>-110000.00000000227</v>
      </c>
      <c r="F948" s="57"/>
      <c r="G948" s="56">
        <f t="shared" si="46"/>
        <v>2088099.9999999981</v>
      </c>
    </row>
    <row r="949" spans="2:7">
      <c r="B949" s="76">
        <v>42099</v>
      </c>
      <c r="C949" s="78">
        <v>958.8</v>
      </c>
      <c r="D949" s="55">
        <f t="shared" si="45"/>
        <v>-6.7999999999999545</v>
      </c>
      <c r="E949" s="56">
        <f t="shared" si="44"/>
        <v>-339999.99999999773</v>
      </c>
      <c r="F949" s="57"/>
      <c r="G949" s="56">
        <f t="shared" si="46"/>
        <v>2088099.9999999981</v>
      </c>
    </row>
    <row r="950" spans="2:7">
      <c r="B950" s="76">
        <v>42098</v>
      </c>
      <c r="C950" s="78">
        <v>957.35</v>
      </c>
      <c r="D950" s="55">
        <f t="shared" si="45"/>
        <v>1.4499999999999318</v>
      </c>
      <c r="E950" s="56">
        <f t="shared" si="44"/>
        <v>72499.999999996595</v>
      </c>
      <c r="F950" s="57"/>
      <c r="G950" s="56">
        <f t="shared" si="46"/>
        <v>2088099.9999999981</v>
      </c>
    </row>
    <row r="951" spans="2:7">
      <c r="B951" s="76">
        <v>42097</v>
      </c>
      <c r="C951" s="78">
        <v>953.78</v>
      </c>
      <c r="D951" s="55">
        <f t="shared" si="45"/>
        <v>3.57000000000005</v>
      </c>
      <c r="E951" s="56">
        <f t="shared" si="44"/>
        <v>178500.0000000025</v>
      </c>
      <c r="F951" s="57"/>
      <c r="G951" s="56">
        <f t="shared" si="46"/>
        <v>2088099.9999999981</v>
      </c>
    </row>
    <row r="952" spans="2:7">
      <c r="B952" s="76">
        <v>42096</v>
      </c>
      <c r="C952" s="78">
        <v>938.65</v>
      </c>
      <c r="D952" s="55">
        <f t="shared" si="45"/>
        <v>15.129999999999995</v>
      </c>
      <c r="E952" s="56">
        <f t="shared" si="44"/>
        <v>756499.99999999977</v>
      </c>
      <c r="F952" s="57"/>
      <c r="G952" s="56">
        <f t="shared" si="46"/>
        <v>2088099.9999999981</v>
      </c>
    </row>
    <row r="953" spans="2:7">
      <c r="B953" s="76">
        <v>42095</v>
      </c>
      <c r="C953" s="78">
        <v>924.98</v>
      </c>
      <c r="D953" s="55">
        <f t="shared" si="45"/>
        <v>13.669999999999959</v>
      </c>
      <c r="E953" s="56">
        <f t="shared" si="44"/>
        <v>683499.9999999979</v>
      </c>
      <c r="F953" s="57"/>
      <c r="G953" s="56">
        <f t="shared" si="46"/>
        <v>2088099.9999999981</v>
      </c>
    </row>
    <row r="954" spans="2:7">
      <c r="B954" s="76">
        <v>42094</v>
      </c>
      <c r="C954" s="78">
        <v>918.25</v>
      </c>
      <c r="D954" s="55">
        <f t="shared" si="45"/>
        <v>6.7300000000000182</v>
      </c>
      <c r="E954" s="56">
        <f t="shared" si="44"/>
        <v>336500.00000000093</v>
      </c>
      <c r="F954" s="57"/>
      <c r="G954" s="56">
        <f t="shared" si="46"/>
        <v>2088099.9999999981</v>
      </c>
    </row>
    <row r="955" spans="2:7">
      <c r="B955" s="76">
        <v>42093</v>
      </c>
      <c r="C955" s="78">
        <v>931.78</v>
      </c>
      <c r="D955" s="55">
        <f t="shared" si="45"/>
        <v>-13.529999999999973</v>
      </c>
      <c r="E955" s="56">
        <f t="shared" si="44"/>
        <v>-676499.9999999986</v>
      </c>
      <c r="F955" s="57"/>
      <c r="G955" s="56">
        <f t="shared" si="46"/>
        <v>2088099.9999999981</v>
      </c>
    </row>
    <row r="956" spans="2:7">
      <c r="B956" s="76">
        <v>42092</v>
      </c>
      <c r="C956" s="78">
        <v>926.5</v>
      </c>
      <c r="D956" s="55">
        <f t="shared" si="45"/>
        <v>5.2799999999999727</v>
      </c>
      <c r="E956" s="56">
        <f t="shared" si="44"/>
        <v>263999.99999999866</v>
      </c>
      <c r="F956" s="57"/>
      <c r="G956" s="56">
        <f t="shared" si="46"/>
        <v>2088099.9999999981</v>
      </c>
    </row>
    <row r="957" spans="2:7">
      <c r="B957" s="76">
        <v>42091</v>
      </c>
      <c r="C957" s="78">
        <v>926.33</v>
      </c>
      <c r="D957" s="55">
        <f t="shared" si="45"/>
        <v>0.16999999999995907</v>
      </c>
      <c r="E957" s="56">
        <f t="shared" si="44"/>
        <v>8499.9999999979536</v>
      </c>
      <c r="F957" s="57"/>
      <c r="G957" s="56">
        <f t="shared" si="46"/>
        <v>2088099.9999999981</v>
      </c>
    </row>
    <row r="958" spans="2:7">
      <c r="B958" s="76">
        <v>42090</v>
      </c>
      <c r="C958" s="78">
        <v>923.3</v>
      </c>
      <c r="D958" s="55">
        <f t="shared" si="45"/>
        <v>3.0300000000000864</v>
      </c>
      <c r="E958" s="56">
        <f t="shared" si="44"/>
        <v>151500.00000000431</v>
      </c>
      <c r="F958" s="57"/>
      <c r="G958" s="56">
        <f t="shared" si="46"/>
        <v>2088099.9999999981</v>
      </c>
    </row>
    <row r="959" spans="2:7">
      <c r="B959" s="76">
        <v>42089</v>
      </c>
      <c r="C959" s="78">
        <v>913.6</v>
      </c>
      <c r="D959" s="55">
        <f t="shared" si="45"/>
        <v>9.6999999999999318</v>
      </c>
      <c r="E959" s="56">
        <f t="shared" si="44"/>
        <v>484999.99999999657</v>
      </c>
      <c r="F959" s="57"/>
      <c r="G959" s="56">
        <f t="shared" si="46"/>
        <v>2088099.9999999981</v>
      </c>
    </row>
    <row r="960" spans="2:7">
      <c r="B960" s="76">
        <v>42088</v>
      </c>
      <c r="C960" s="78">
        <v>916.65</v>
      </c>
      <c r="D960" s="55">
        <f t="shared" si="45"/>
        <v>-3.0499999999999545</v>
      </c>
      <c r="E960" s="56">
        <f t="shared" si="44"/>
        <v>-152499.99999999773</v>
      </c>
      <c r="F960" s="57"/>
      <c r="G960" s="56">
        <f t="shared" si="46"/>
        <v>2088099.9999999981</v>
      </c>
    </row>
    <row r="961" spans="2:7">
      <c r="B961" s="76">
        <v>42087</v>
      </c>
      <c r="C961" s="78">
        <v>910.82</v>
      </c>
      <c r="D961" s="55">
        <f t="shared" si="45"/>
        <v>5.8299999999999272</v>
      </c>
      <c r="E961" s="56">
        <f t="shared" si="44"/>
        <v>291499.99999999639</v>
      </c>
      <c r="F961" s="57"/>
      <c r="G961" s="56">
        <f t="shared" si="46"/>
        <v>2088099.9999999981</v>
      </c>
    </row>
    <row r="962" spans="2:7">
      <c r="B962" s="76">
        <v>42086</v>
      </c>
      <c r="C962" s="78">
        <v>911.35</v>
      </c>
      <c r="D962" s="55">
        <f t="shared" si="45"/>
        <v>-0.52999999999997272</v>
      </c>
      <c r="E962" s="56">
        <f t="shared" si="44"/>
        <v>-26499.999999998636</v>
      </c>
      <c r="F962" s="57"/>
      <c r="G962" s="56">
        <f t="shared" si="46"/>
        <v>2088099.9999999981</v>
      </c>
    </row>
    <row r="963" spans="2:7">
      <c r="B963" s="76">
        <v>42085</v>
      </c>
      <c r="C963" s="78">
        <v>897.15</v>
      </c>
      <c r="D963" s="55">
        <f t="shared" si="45"/>
        <v>14.200000000000045</v>
      </c>
      <c r="E963" s="56">
        <f t="shared" si="44"/>
        <v>710000.00000000233</v>
      </c>
      <c r="F963" s="57"/>
      <c r="G963" s="56">
        <f t="shared" si="46"/>
        <v>2088099.9999999981</v>
      </c>
    </row>
    <row r="964" spans="2:7">
      <c r="B964" s="76">
        <v>42084</v>
      </c>
      <c r="C964" s="78">
        <v>902.15</v>
      </c>
      <c r="D964" s="55">
        <f t="shared" si="45"/>
        <v>-5</v>
      </c>
      <c r="E964" s="56">
        <f t="shared" si="44"/>
        <v>-250000</v>
      </c>
      <c r="F964" s="57"/>
      <c r="G964" s="56">
        <f t="shared" si="46"/>
        <v>2088099.9999999981</v>
      </c>
    </row>
    <row r="965" spans="2:7">
      <c r="B965" s="76">
        <v>42083</v>
      </c>
      <c r="C965" s="78">
        <v>886.55</v>
      </c>
      <c r="D965" s="55">
        <f t="shared" si="45"/>
        <v>15.600000000000023</v>
      </c>
      <c r="E965" s="56">
        <f t="shared" si="44"/>
        <v>780000.00000000116</v>
      </c>
      <c r="F965" s="57"/>
      <c r="G965" s="56">
        <f t="shared" si="46"/>
        <v>2088099.9999999981</v>
      </c>
    </row>
    <row r="966" spans="2:7">
      <c r="B966" s="76">
        <v>42082</v>
      </c>
      <c r="C966" s="78">
        <v>888.2</v>
      </c>
      <c r="D966" s="55">
        <f t="shared" si="45"/>
        <v>-1.6500000000000909</v>
      </c>
      <c r="E966" s="56">
        <f t="shared" si="44"/>
        <v>-82500.00000000454</v>
      </c>
      <c r="F966" s="57"/>
      <c r="G966" s="56">
        <f t="shared" si="46"/>
        <v>2088099.9999999981</v>
      </c>
    </row>
    <row r="967" spans="2:7">
      <c r="B967" s="76">
        <v>42081</v>
      </c>
      <c r="C967" s="78">
        <v>898</v>
      </c>
      <c r="D967" s="55">
        <f t="shared" si="45"/>
        <v>-9.7999999999999545</v>
      </c>
      <c r="E967" s="56">
        <f t="shared" si="44"/>
        <v>-489999.99999999773</v>
      </c>
      <c r="F967" s="57"/>
      <c r="G967" s="56">
        <f t="shared" si="46"/>
        <v>2088099.9999999981</v>
      </c>
    </row>
    <row r="968" spans="2:7">
      <c r="B968" s="76">
        <v>42080</v>
      </c>
      <c r="C968" s="78">
        <v>893.38</v>
      </c>
      <c r="D968" s="55">
        <f t="shared" si="45"/>
        <v>4.6200000000000045</v>
      </c>
      <c r="E968" s="56">
        <f t="shared" si="44"/>
        <v>231000.00000000023</v>
      </c>
      <c r="F968" s="57"/>
      <c r="G968" s="56">
        <f t="shared" si="46"/>
        <v>2088099.9999999981</v>
      </c>
    </row>
    <row r="969" spans="2:7">
      <c r="B969" s="76">
        <v>42079</v>
      </c>
      <c r="C969" s="78">
        <v>906.48</v>
      </c>
      <c r="D969" s="55">
        <f t="shared" si="45"/>
        <v>-13.100000000000023</v>
      </c>
      <c r="E969" s="56">
        <f t="shared" ref="E969:E1032" si="47">$J$8*D969</f>
        <v>-655000.00000000116</v>
      </c>
      <c r="F969" s="57"/>
      <c r="G969" s="56">
        <f t="shared" si="46"/>
        <v>2088099.9999999981</v>
      </c>
    </row>
    <row r="970" spans="2:7">
      <c r="B970" s="76">
        <v>42078</v>
      </c>
      <c r="C970" s="78">
        <v>912.83</v>
      </c>
      <c r="D970" s="55">
        <f t="shared" ref="D970:D1033" si="48">C969-C970</f>
        <v>-6.3500000000000227</v>
      </c>
      <c r="E970" s="56">
        <f t="shared" si="47"/>
        <v>-317500.00000000116</v>
      </c>
      <c r="F970" s="57"/>
      <c r="G970" s="56">
        <f t="shared" ref="G970:G1033" si="49">-PERCENTILE(E970:E1230,1-$J$7)</f>
        <v>2088099.9999999981</v>
      </c>
    </row>
    <row r="971" spans="2:7">
      <c r="B971" s="76">
        <v>42077</v>
      </c>
      <c r="C971" s="78">
        <v>904.28</v>
      </c>
      <c r="D971" s="55">
        <f t="shared" si="48"/>
        <v>8.5500000000000682</v>
      </c>
      <c r="E971" s="56">
        <f t="shared" si="47"/>
        <v>427500.00000000343</v>
      </c>
      <c r="F971" s="57"/>
      <c r="G971" s="56">
        <f t="shared" si="49"/>
        <v>2088099.9999999981</v>
      </c>
    </row>
    <row r="972" spans="2:7">
      <c r="B972" s="76">
        <v>42076</v>
      </c>
      <c r="C972" s="78">
        <v>889.75</v>
      </c>
      <c r="D972" s="55">
        <f t="shared" si="48"/>
        <v>14.529999999999973</v>
      </c>
      <c r="E972" s="56">
        <f t="shared" si="47"/>
        <v>726499.9999999986</v>
      </c>
      <c r="F972" s="57"/>
      <c r="G972" s="56">
        <f t="shared" si="49"/>
        <v>2088099.9999999981</v>
      </c>
    </row>
    <row r="973" spans="2:7">
      <c r="B973" s="76">
        <v>42075</v>
      </c>
      <c r="C973" s="78">
        <v>883.8</v>
      </c>
      <c r="D973" s="55">
        <f t="shared" si="48"/>
        <v>5.9500000000000455</v>
      </c>
      <c r="E973" s="56">
        <f t="shared" si="47"/>
        <v>297500.00000000227</v>
      </c>
      <c r="F973" s="57"/>
      <c r="G973" s="56">
        <f t="shared" si="49"/>
        <v>2088099.9999999981</v>
      </c>
    </row>
    <row r="974" spans="2:7">
      <c r="B974" s="76">
        <v>42074</v>
      </c>
      <c r="C974" s="78">
        <v>884.5</v>
      </c>
      <c r="D974" s="55">
        <f t="shared" si="48"/>
        <v>-0.70000000000004547</v>
      </c>
      <c r="E974" s="56">
        <f t="shared" si="47"/>
        <v>-35000.00000000227</v>
      </c>
      <c r="F974" s="57"/>
      <c r="G974" s="56">
        <f t="shared" si="49"/>
        <v>2088099.9999999981</v>
      </c>
    </row>
    <row r="975" spans="2:7">
      <c r="B975" s="76">
        <v>42073</v>
      </c>
      <c r="C975" s="78">
        <v>868.85</v>
      </c>
      <c r="D975" s="55">
        <f t="shared" si="48"/>
        <v>15.649999999999977</v>
      </c>
      <c r="E975" s="56">
        <f t="shared" si="47"/>
        <v>782499.99999999884</v>
      </c>
      <c r="F975" s="57"/>
      <c r="G975" s="56">
        <f t="shared" si="49"/>
        <v>2088099.9999999981</v>
      </c>
    </row>
    <row r="976" spans="2:7">
      <c r="B976" s="76">
        <v>42072</v>
      </c>
      <c r="C976" s="78">
        <v>875.65</v>
      </c>
      <c r="D976" s="55">
        <f t="shared" si="48"/>
        <v>-6.7999999999999545</v>
      </c>
      <c r="E976" s="56">
        <f t="shared" si="47"/>
        <v>-339999.99999999773</v>
      </c>
      <c r="F976" s="57"/>
      <c r="G976" s="56">
        <f t="shared" si="49"/>
        <v>2088099.9999999981</v>
      </c>
    </row>
    <row r="977" spans="2:7">
      <c r="B977" s="76">
        <v>42071</v>
      </c>
      <c r="C977" s="78">
        <v>891.03</v>
      </c>
      <c r="D977" s="55">
        <f t="shared" si="48"/>
        <v>-15.379999999999995</v>
      </c>
      <c r="E977" s="56">
        <f t="shared" si="47"/>
        <v>-768999.99999999977</v>
      </c>
      <c r="F977" s="57"/>
      <c r="G977" s="56">
        <f t="shared" si="49"/>
        <v>2088099.9999999981</v>
      </c>
    </row>
    <row r="978" spans="2:7">
      <c r="B978" s="76">
        <v>42070</v>
      </c>
      <c r="C978" s="78">
        <v>890.45</v>
      </c>
      <c r="D978" s="55">
        <f t="shared" si="48"/>
        <v>0.57999999999992724</v>
      </c>
      <c r="E978" s="56">
        <f t="shared" si="47"/>
        <v>28999.999999996362</v>
      </c>
      <c r="F978" s="57"/>
      <c r="G978" s="56">
        <f t="shared" si="49"/>
        <v>2088099.9999999981</v>
      </c>
    </row>
    <row r="979" spans="2:7">
      <c r="B979" s="76">
        <v>42069</v>
      </c>
      <c r="C979" s="78">
        <v>893.85</v>
      </c>
      <c r="D979" s="55">
        <f t="shared" si="48"/>
        <v>-3.3999999999999773</v>
      </c>
      <c r="E979" s="56">
        <f t="shared" si="47"/>
        <v>-169999.99999999886</v>
      </c>
      <c r="F979" s="57"/>
      <c r="G979" s="56">
        <f t="shared" si="49"/>
        <v>2088099.9999999981</v>
      </c>
    </row>
    <row r="980" spans="2:7">
      <c r="B980" s="76">
        <v>42068</v>
      </c>
      <c r="C980" s="78">
        <v>881.65</v>
      </c>
      <c r="D980" s="55">
        <f t="shared" si="48"/>
        <v>12.200000000000045</v>
      </c>
      <c r="E980" s="56">
        <f t="shared" si="47"/>
        <v>610000.00000000233</v>
      </c>
      <c r="F980" s="57"/>
      <c r="G980" s="56">
        <f t="shared" si="49"/>
        <v>2088099.9999999981</v>
      </c>
    </row>
    <row r="981" spans="2:7">
      <c r="B981" s="76">
        <v>42067</v>
      </c>
      <c r="C981" s="78">
        <v>879.35</v>
      </c>
      <c r="D981" s="55">
        <f t="shared" si="48"/>
        <v>2.2999999999999545</v>
      </c>
      <c r="E981" s="56">
        <f t="shared" si="47"/>
        <v>114999.99999999773</v>
      </c>
      <c r="F981" s="57"/>
      <c r="G981" s="56">
        <f t="shared" si="49"/>
        <v>2088099.9999999981</v>
      </c>
    </row>
    <row r="982" spans="2:7">
      <c r="B982" s="76">
        <v>42066</v>
      </c>
      <c r="C982" s="78">
        <v>880.5</v>
      </c>
      <c r="D982" s="55">
        <f t="shared" si="48"/>
        <v>-1.1499999999999773</v>
      </c>
      <c r="E982" s="56">
        <f t="shared" si="47"/>
        <v>-57499.999999998865</v>
      </c>
      <c r="F982" s="57"/>
      <c r="G982" s="56">
        <f t="shared" si="49"/>
        <v>2088099.9999999981</v>
      </c>
    </row>
    <row r="983" spans="2:7">
      <c r="B983" s="76">
        <v>42065</v>
      </c>
      <c r="C983" s="78">
        <v>881.05</v>
      </c>
      <c r="D983" s="55">
        <f t="shared" si="48"/>
        <v>-0.54999999999995453</v>
      </c>
      <c r="E983" s="56">
        <f t="shared" si="47"/>
        <v>-27499.999999997726</v>
      </c>
      <c r="F983" s="57"/>
      <c r="G983" s="56">
        <f t="shared" si="49"/>
        <v>2088099.9999999981</v>
      </c>
    </row>
    <row r="984" spans="2:7">
      <c r="B984" s="76">
        <v>42064</v>
      </c>
      <c r="C984" s="78">
        <v>868.9</v>
      </c>
      <c r="D984" s="55">
        <f t="shared" si="48"/>
        <v>12.149999999999977</v>
      </c>
      <c r="E984" s="56">
        <f t="shared" si="47"/>
        <v>607499.99999999884</v>
      </c>
      <c r="F984" s="57"/>
      <c r="G984" s="56">
        <f t="shared" si="49"/>
        <v>2088099.9999999981</v>
      </c>
    </row>
    <row r="985" spans="2:7">
      <c r="B985" s="76">
        <v>42063</v>
      </c>
      <c r="C985" s="78">
        <v>893.15</v>
      </c>
      <c r="D985" s="55">
        <f t="shared" si="48"/>
        <v>-24.25</v>
      </c>
      <c r="E985" s="56">
        <f t="shared" si="47"/>
        <v>-1212500</v>
      </c>
      <c r="F985" s="57"/>
      <c r="G985" s="56">
        <f t="shared" si="49"/>
        <v>2088099.9999999981</v>
      </c>
    </row>
    <row r="986" spans="2:7">
      <c r="B986" s="76">
        <v>42062</v>
      </c>
      <c r="C986" s="78">
        <v>904.05</v>
      </c>
      <c r="D986" s="55">
        <f t="shared" si="48"/>
        <v>-10.899999999999977</v>
      </c>
      <c r="E986" s="56">
        <f t="shared" si="47"/>
        <v>-544999.99999999884</v>
      </c>
      <c r="F986" s="57"/>
      <c r="G986" s="56">
        <f t="shared" si="49"/>
        <v>2088099.9999999981</v>
      </c>
    </row>
    <row r="987" spans="2:7">
      <c r="B987" s="76">
        <v>42061</v>
      </c>
      <c r="C987" s="78">
        <v>927.4</v>
      </c>
      <c r="D987" s="55">
        <f t="shared" si="48"/>
        <v>-23.350000000000023</v>
      </c>
      <c r="E987" s="56">
        <f t="shared" si="47"/>
        <v>-1167500.0000000012</v>
      </c>
      <c r="F987" s="57"/>
      <c r="G987" s="56">
        <f t="shared" si="49"/>
        <v>2088099.9999999981</v>
      </c>
    </row>
    <row r="988" spans="2:7">
      <c r="B988" s="76">
        <v>42060</v>
      </c>
      <c r="C988" s="78">
        <v>919.35</v>
      </c>
      <c r="D988" s="55">
        <f t="shared" si="48"/>
        <v>8.0499999999999545</v>
      </c>
      <c r="E988" s="56">
        <f t="shared" si="47"/>
        <v>402499.99999999773</v>
      </c>
      <c r="F988" s="57"/>
      <c r="G988" s="56">
        <f t="shared" si="49"/>
        <v>2088099.9999999981</v>
      </c>
    </row>
    <row r="989" spans="2:7">
      <c r="B989" s="76">
        <v>42059</v>
      </c>
      <c r="C989" s="78">
        <v>917.3</v>
      </c>
      <c r="D989" s="55">
        <f t="shared" si="48"/>
        <v>2.0500000000000682</v>
      </c>
      <c r="E989" s="56">
        <f t="shared" si="47"/>
        <v>102500.00000000341</v>
      </c>
      <c r="F989" s="57"/>
      <c r="G989" s="56">
        <f t="shared" si="49"/>
        <v>2088099.9999999981</v>
      </c>
    </row>
    <row r="990" spans="2:7">
      <c r="B990" s="76">
        <v>42058</v>
      </c>
      <c r="C990" s="78">
        <v>923.15</v>
      </c>
      <c r="D990" s="55">
        <f t="shared" si="48"/>
        <v>-5.8500000000000227</v>
      </c>
      <c r="E990" s="56">
        <f t="shared" si="47"/>
        <v>-292500.00000000116</v>
      </c>
      <c r="F990" s="57"/>
      <c r="G990" s="56">
        <f t="shared" si="49"/>
        <v>2088099.9999999981</v>
      </c>
    </row>
    <row r="991" spans="2:7">
      <c r="B991" s="76">
        <v>42057</v>
      </c>
      <c r="C991" s="78">
        <v>934.45</v>
      </c>
      <c r="D991" s="55">
        <f t="shared" si="48"/>
        <v>-11.300000000000068</v>
      </c>
      <c r="E991" s="56">
        <f t="shared" si="47"/>
        <v>-565000.00000000338</v>
      </c>
      <c r="F991" s="57"/>
      <c r="G991" s="56">
        <f t="shared" si="49"/>
        <v>2088099.9999999981</v>
      </c>
    </row>
    <row r="992" spans="2:7">
      <c r="B992" s="76">
        <v>42056</v>
      </c>
      <c r="C992" s="78">
        <v>934.2</v>
      </c>
      <c r="D992" s="55">
        <f t="shared" si="48"/>
        <v>0.25</v>
      </c>
      <c r="E992" s="56">
        <f t="shared" si="47"/>
        <v>12500</v>
      </c>
      <c r="F992" s="57"/>
      <c r="G992" s="56">
        <f t="shared" si="49"/>
        <v>2088099.9999999981</v>
      </c>
    </row>
    <row r="993" spans="2:7">
      <c r="B993" s="76">
        <v>42055</v>
      </c>
      <c r="C993" s="78">
        <v>925.75</v>
      </c>
      <c r="D993" s="55">
        <f t="shared" si="48"/>
        <v>8.4500000000000455</v>
      </c>
      <c r="E993" s="56">
        <f t="shared" si="47"/>
        <v>422500.00000000227</v>
      </c>
      <c r="F993" s="57"/>
      <c r="G993" s="56">
        <f t="shared" si="49"/>
        <v>2088099.9999999981</v>
      </c>
    </row>
    <row r="994" spans="2:7">
      <c r="B994" s="76">
        <v>42054</v>
      </c>
      <c r="C994" s="78">
        <v>939.5</v>
      </c>
      <c r="D994" s="55">
        <f t="shared" si="48"/>
        <v>-13.75</v>
      </c>
      <c r="E994" s="56">
        <f t="shared" si="47"/>
        <v>-687500</v>
      </c>
      <c r="F994" s="57"/>
      <c r="G994" s="56">
        <f t="shared" si="49"/>
        <v>2088099.9999999981</v>
      </c>
    </row>
    <row r="995" spans="2:7">
      <c r="B995" s="76">
        <v>42053</v>
      </c>
      <c r="C995" s="78">
        <v>952.23</v>
      </c>
      <c r="D995" s="55">
        <f t="shared" si="48"/>
        <v>-12.730000000000018</v>
      </c>
      <c r="E995" s="56">
        <f t="shared" si="47"/>
        <v>-636500.00000000093</v>
      </c>
      <c r="F995" s="57"/>
      <c r="G995" s="56">
        <f t="shared" si="49"/>
        <v>2088099.9999999981</v>
      </c>
    </row>
    <row r="996" spans="2:7">
      <c r="B996" s="76">
        <v>42052</v>
      </c>
      <c r="C996" s="78">
        <v>959.85</v>
      </c>
      <c r="D996" s="55">
        <f t="shared" si="48"/>
        <v>-7.6200000000000045</v>
      </c>
      <c r="E996" s="56">
        <f t="shared" si="47"/>
        <v>-381000.00000000023</v>
      </c>
      <c r="F996" s="57"/>
      <c r="G996" s="56">
        <f t="shared" si="49"/>
        <v>2088099.9999999981</v>
      </c>
    </row>
    <row r="997" spans="2:7">
      <c r="B997" s="76">
        <v>42051</v>
      </c>
      <c r="C997" s="78">
        <v>942</v>
      </c>
      <c r="D997" s="55">
        <f t="shared" si="48"/>
        <v>17.850000000000023</v>
      </c>
      <c r="E997" s="56">
        <f t="shared" si="47"/>
        <v>892500.00000000116</v>
      </c>
      <c r="F997" s="57"/>
      <c r="G997" s="56">
        <f t="shared" si="49"/>
        <v>2088099.9999999981</v>
      </c>
    </row>
    <row r="998" spans="2:7">
      <c r="B998" s="76">
        <v>42050</v>
      </c>
      <c r="C998" s="78">
        <v>915.2</v>
      </c>
      <c r="D998" s="55">
        <f t="shared" si="48"/>
        <v>26.799999999999955</v>
      </c>
      <c r="E998" s="56">
        <f t="shared" si="47"/>
        <v>1339999.9999999977</v>
      </c>
      <c r="F998" s="57"/>
      <c r="G998" s="56">
        <f t="shared" si="49"/>
        <v>2088099.9999999981</v>
      </c>
    </row>
    <row r="999" spans="2:7">
      <c r="B999" s="76">
        <v>42049</v>
      </c>
      <c r="C999" s="78">
        <v>923.07</v>
      </c>
      <c r="D999" s="55">
        <f t="shared" si="48"/>
        <v>-7.8700000000000045</v>
      </c>
      <c r="E999" s="56">
        <f t="shared" si="47"/>
        <v>-393500.00000000023</v>
      </c>
      <c r="F999" s="57"/>
      <c r="G999" s="56">
        <f t="shared" si="49"/>
        <v>2088099.9999999981</v>
      </c>
    </row>
    <row r="1000" spans="2:7">
      <c r="B1000" s="76">
        <v>42048</v>
      </c>
      <c r="C1000" s="78">
        <v>929.73</v>
      </c>
      <c r="D1000" s="55">
        <f t="shared" si="48"/>
        <v>-6.6599999999999682</v>
      </c>
      <c r="E1000" s="56">
        <f t="shared" si="47"/>
        <v>-332999.99999999843</v>
      </c>
      <c r="F1000" s="57"/>
      <c r="G1000" s="56">
        <f t="shared" si="49"/>
        <v>2088099.9999999981</v>
      </c>
    </row>
    <row r="1001" spans="2:7">
      <c r="B1001" s="76">
        <v>42047</v>
      </c>
      <c r="C1001" s="78">
        <v>927.15</v>
      </c>
      <c r="D1001" s="55">
        <f t="shared" si="48"/>
        <v>2.5800000000000409</v>
      </c>
      <c r="E1001" s="56">
        <f t="shared" si="47"/>
        <v>129000.00000000205</v>
      </c>
      <c r="F1001" s="57"/>
      <c r="G1001" s="56">
        <f t="shared" si="49"/>
        <v>2088099.9999999981</v>
      </c>
    </row>
    <row r="1002" spans="2:7">
      <c r="B1002" s="76">
        <v>42046</v>
      </c>
      <c r="C1002" s="78">
        <v>909.25</v>
      </c>
      <c r="D1002" s="55">
        <f t="shared" si="48"/>
        <v>17.899999999999977</v>
      </c>
      <c r="E1002" s="56">
        <f t="shared" si="47"/>
        <v>894999.99999999884</v>
      </c>
      <c r="F1002" s="57"/>
      <c r="G1002" s="56">
        <f t="shared" si="49"/>
        <v>2088099.9999999981</v>
      </c>
    </row>
    <row r="1003" spans="2:7">
      <c r="B1003" s="76">
        <v>42045</v>
      </c>
      <c r="C1003" s="78">
        <v>898.15</v>
      </c>
      <c r="D1003" s="55">
        <f t="shared" si="48"/>
        <v>11.100000000000023</v>
      </c>
      <c r="E1003" s="56">
        <f t="shared" si="47"/>
        <v>555000.00000000116</v>
      </c>
      <c r="F1003" s="57"/>
      <c r="G1003" s="56">
        <f t="shared" si="49"/>
        <v>2088099.9999999981</v>
      </c>
    </row>
    <row r="1004" spans="2:7">
      <c r="B1004" s="76">
        <v>42044</v>
      </c>
      <c r="C1004" s="78">
        <v>922.35</v>
      </c>
      <c r="D1004" s="55">
        <f t="shared" si="48"/>
        <v>-24.200000000000045</v>
      </c>
      <c r="E1004" s="56">
        <f t="shared" si="47"/>
        <v>-1210000.0000000023</v>
      </c>
      <c r="F1004" s="57"/>
      <c r="G1004" s="56">
        <f t="shared" si="49"/>
        <v>2088099.9999999981</v>
      </c>
    </row>
    <row r="1005" spans="2:7">
      <c r="B1005" s="76">
        <v>42043</v>
      </c>
      <c r="C1005" s="78">
        <v>939.37</v>
      </c>
      <c r="D1005" s="55">
        <f t="shared" si="48"/>
        <v>-17.019999999999982</v>
      </c>
      <c r="E1005" s="56">
        <f t="shared" si="47"/>
        <v>-850999.99999999907</v>
      </c>
      <c r="F1005" s="57"/>
      <c r="G1005" s="56">
        <f t="shared" si="49"/>
        <v>2088099.9999999981</v>
      </c>
    </row>
    <row r="1006" spans="2:7">
      <c r="B1006" s="76">
        <v>42042</v>
      </c>
      <c r="C1006" s="78">
        <v>932.4</v>
      </c>
      <c r="D1006" s="55">
        <f t="shared" si="48"/>
        <v>6.9700000000000273</v>
      </c>
      <c r="E1006" s="56">
        <f t="shared" si="47"/>
        <v>348500.00000000134</v>
      </c>
      <c r="F1006" s="57"/>
      <c r="G1006" s="56">
        <f t="shared" si="49"/>
        <v>2088099.9999999981</v>
      </c>
    </row>
    <row r="1007" spans="2:7">
      <c r="B1007" s="76">
        <v>42041</v>
      </c>
      <c r="C1007" s="78">
        <v>906.5</v>
      </c>
      <c r="D1007" s="55">
        <f t="shared" si="48"/>
        <v>25.899999999999977</v>
      </c>
      <c r="E1007" s="56">
        <f t="shared" si="47"/>
        <v>1294999.9999999988</v>
      </c>
      <c r="F1007" s="57"/>
      <c r="G1007" s="56">
        <f t="shared" si="49"/>
        <v>2088099.9999999981</v>
      </c>
    </row>
    <row r="1008" spans="2:7">
      <c r="B1008" s="76">
        <v>42040</v>
      </c>
      <c r="C1008" s="78">
        <v>916.07</v>
      </c>
      <c r="D1008" s="55">
        <f t="shared" si="48"/>
        <v>-9.57000000000005</v>
      </c>
      <c r="E1008" s="56">
        <f t="shared" si="47"/>
        <v>-478500.0000000025</v>
      </c>
      <c r="F1008" s="57"/>
      <c r="G1008" s="56">
        <f t="shared" si="49"/>
        <v>2088099.9999999981</v>
      </c>
    </row>
    <row r="1009" spans="2:7">
      <c r="B1009" s="76">
        <v>42039</v>
      </c>
      <c r="C1009" s="78">
        <v>926</v>
      </c>
      <c r="D1009" s="55">
        <f t="shared" si="48"/>
        <v>-9.92999999999995</v>
      </c>
      <c r="E1009" s="56">
        <f t="shared" si="47"/>
        <v>-496499.9999999975</v>
      </c>
      <c r="F1009" s="57"/>
      <c r="G1009" s="56">
        <f t="shared" si="49"/>
        <v>2088099.9999999981</v>
      </c>
    </row>
    <row r="1010" spans="2:7">
      <c r="B1010" s="76">
        <v>42038</v>
      </c>
      <c r="C1010" s="78">
        <v>942.32</v>
      </c>
      <c r="D1010" s="55">
        <f t="shared" si="48"/>
        <v>-16.32000000000005</v>
      </c>
      <c r="E1010" s="56">
        <f t="shared" si="47"/>
        <v>-816000.00000000244</v>
      </c>
      <c r="F1010" s="57"/>
      <c r="G1010" s="56">
        <f t="shared" si="49"/>
        <v>2088099.9999999981</v>
      </c>
    </row>
    <row r="1011" spans="2:7">
      <c r="B1011" s="76">
        <v>42037</v>
      </c>
      <c r="C1011" s="78">
        <v>945.82</v>
      </c>
      <c r="D1011" s="55">
        <f t="shared" si="48"/>
        <v>-3.5</v>
      </c>
      <c r="E1011" s="56">
        <f t="shared" si="47"/>
        <v>-175000</v>
      </c>
      <c r="F1011" s="57"/>
      <c r="G1011" s="56">
        <f t="shared" si="49"/>
        <v>2088099.9999999981</v>
      </c>
    </row>
    <row r="1012" spans="2:7">
      <c r="B1012" s="76">
        <v>42036</v>
      </c>
      <c r="C1012" s="78">
        <v>953.48</v>
      </c>
      <c r="D1012" s="55">
        <f t="shared" si="48"/>
        <v>-7.6599999999999682</v>
      </c>
      <c r="E1012" s="56">
        <f t="shared" si="47"/>
        <v>-382999.99999999843</v>
      </c>
      <c r="F1012" s="57"/>
      <c r="G1012" s="56">
        <f t="shared" si="49"/>
        <v>2088099.9999999981</v>
      </c>
    </row>
    <row r="1013" spans="2:7">
      <c r="B1013" s="76">
        <v>42035</v>
      </c>
      <c r="C1013" s="78">
        <v>962.45</v>
      </c>
      <c r="D1013" s="55">
        <f t="shared" si="48"/>
        <v>-8.9700000000000273</v>
      </c>
      <c r="E1013" s="56">
        <f t="shared" si="47"/>
        <v>-448500.00000000134</v>
      </c>
      <c r="F1013" s="57"/>
      <c r="G1013" s="56">
        <f t="shared" si="49"/>
        <v>2088099.9999999981</v>
      </c>
    </row>
    <row r="1014" spans="2:7">
      <c r="B1014" s="76">
        <v>42034</v>
      </c>
      <c r="C1014" s="78">
        <v>991.65</v>
      </c>
      <c r="D1014" s="55">
        <f t="shared" si="48"/>
        <v>-29.199999999999932</v>
      </c>
      <c r="E1014" s="56">
        <f t="shared" si="47"/>
        <v>-1459999.9999999965</v>
      </c>
      <c r="F1014" s="57"/>
      <c r="G1014" s="56">
        <f t="shared" si="49"/>
        <v>2088099.9999999981</v>
      </c>
    </row>
    <row r="1015" spans="2:7">
      <c r="B1015" s="76">
        <v>42033</v>
      </c>
      <c r="C1015" s="78">
        <v>992.9</v>
      </c>
      <c r="D1015" s="55">
        <f t="shared" si="48"/>
        <v>-1.25</v>
      </c>
      <c r="E1015" s="56">
        <f t="shared" si="47"/>
        <v>-62500</v>
      </c>
      <c r="F1015" s="57"/>
      <c r="G1015" s="56">
        <f t="shared" si="49"/>
        <v>2088099.9999999981</v>
      </c>
    </row>
    <row r="1016" spans="2:7">
      <c r="B1016" s="76">
        <v>42032</v>
      </c>
      <c r="C1016" s="78">
        <v>974.7</v>
      </c>
      <c r="D1016" s="55">
        <f t="shared" si="48"/>
        <v>18.199999999999932</v>
      </c>
      <c r="E1016" s="56">
        <f t="shared" si="47"/>
        <v>909999.99999999662</v>
      </c>
      <c r="F1016" s="57"/>
      <c r="G1016" s="56">
        <f t="shared" si="49"/>
        <v>2088099.9999999981</v>
      </c>
    </row>
    <row r="1017" spans="2:7">
      <c r="B1017" s="76">
        <v>42031</v>
      </c>
      <c r="C1017" s="78">
        <v>984.55</v>
      </c>
      <c r="D1017" s="55">
        <f t="shared" si="48"/>
        <v>-9.8499999999999091</v>
      </c>
      <c r="E1017" s="56">
        <f t="shared" si="47"/>
        <v>-492499.99999999546</v>
      </c>
      <c r="F1017" s="57"/>
      <c r="G1017" s="56">
        <f t="shared" si="49"/>
        <v>2088099.9999999981</v>
      </c>
    </row>
    <row r="1018" spans="2:7">
      <c r="B1018" s="76">
        <v>42030</v>
      </c>
      <c r="C1018" s="78">
        <v>970.25</v>
      </c>
      <c r="D1018" s="55">
        <f t="shared" si="48"/>
        <v>14.299999999999955</v>
      </c>
      <c r="E1018" s="56">
        <f t="shared" si="47"/>
        <v>714999.99999999767</v>
      </c>
      <c r="F1018" s="57"/>
      <c r="G1018" s="56">
        <f t="shared" si="49"/>
        <v>2088099.9999999981</v>
      </c>
    </row>
    <row r="1019" spans="2:7">
      <c r="B1019" s="76">
        <v>42029</v>
      </c>
      <c r="C1019" s="78">
        <v>941.75</v>
      </c>
      <c r="D1019" s="55">
        <f t="shared" si="48"/>
        <v>28.5</v>
      </c>
      <c r="E1019" s="56">
        <f t="shared" si="47"/>
        <v>1425000</v>
      </c>
      <c r="F1019" s="57"/>
      <c r="G1019" s="56">
        <f t="shared" si="49"/>
        <v>2088099.9999999981</v>
      </c>
    </row>
    <row r="1020" spans="2:7">
      <c r="B1020" s="76">
        <v>42028</v>
      </c>
      <c r="C1020" s="78">
        <v>941.7</v>
      </c>
      <c r="D1020" s="55">
        <f t="shared" si="48"/>
        <v>4.9999999999954525E-2</v>
      </c>
      <c r="E1020" s="56">
        <f t="shared" si="47"/>
        <v>2499.9999999977263</v>
      </c>
      <c r="F1020" s="57"/>
      <c r="G1020" s="56">
        <f t="shared" si="49"/>
        <v>2088099.9999999981</v>
      </c>
    </row>
    <row r="1021" spans="2:7">
      <c r="B1021" s="76">
        <v>42027</v>
      </c>
      <c r="C1021" s="78">
        <v>946.75</v>
      </c>
      <c r="D1021" s="55">
        <f t="shared" si="48"/>
        <v>-5.0499999999999545</v>
      </c>
      <c r="E1021" s="56">
        <f t="shared" si="47"/>
        <v>-252499.99999999773</v>
      </c>
      <c r="F1021" s="57"/>
      <c r="G1021" s="56">
        <f t="shared" si="49"/>
        <v>2088099.9999999981</v>
      </c>
    </row>
    <row r="1022" spans="2:7">
      <c r="B1022" s="76">
        <v>42026</v>
      </c>
      <c r="C1022" s="78">
        <v>938.85</v>
      </c>
      <c r="D1022" s="55">
        <f t="shared" si="48"/>
        <v>7.8999999999999773</v>
      </c>
      <c r="E1022" s="56">
        <f t="shared" si="47"/>
        <v>394999.99999999884</v>
      </c>
      <c r="F1022" s="57"/>
      <c r="G1022" s="56">
        <f t="shared" si="49"/>
        <v>2088099.9999999981</v>
      </c>
    </row>
    <row r="1023" spans="2:7">
      <c r="B1023" s="76">
        <v>42025</v>
      </c>
      <c r="C1023" s="78">
        <v>915.4</v>
      </c>
      <c r="D1023" s="55">
        <f t="shared" si="48"/>
        <v>23.450000000000045</v>
      </c>
      <c r="E1023" s="56">
        <f t="shared" si="47"/>
        <v>1172500.0000000023</v>
      </c>
      <c r="F1023" s="57"/>
      <c r="G1023" s="56">
        <f t="shared" si="49"/>
        <v>2088099.9999999981</v>
      </c>
    </row>
    <row r="1024" spans="2:7">
      <c r="B1024" s="76">
        <v>42024</v>
      </c>
      <c r="C1024" s="78">
        <v>894.5</v>
      </c>
      <c r="D1024" s="55">
        <f t="shared" si="48"/>
        <v>20.899999999999977</v>
      </c>
      <c r="E1024" s="56">
        <f t="shared" si="47"/>
        <v>1044999.9999999988</v>
      </c>
      <c r="F1024" s="57"/>
      <c r="G1024" s="56">
        <f t="shared" si="49"/>
        <v>2088099.9999999981</v>
      </c>
    </row>
    <row r="1025" spans="2:7">
      <c r="B1025" s="76">
        <v>42023</v>
      </c>
      <c r="C1025" s="78">
        <v>911.5</v>
      </c>
      <c r="D1025" s="55">
        <f t="shared" si="48"/>
        <v>-17</v>
      </c>
      <c r="E1025" s="56">
        <f t="shared" si="47"/>
        <v>-850000</v>
      </c>
      <c r="F1025" s="57"/>
      <c r="G1025" s="56">
        <f t="shared" si="49"/>
        <v>2088099.9999999981</v>
      </c>
    </row>
    <row r="1026" spans="2:7">
      <c r="B1026" s="76">
        <v>42022</v>
      </c>
      <c r="C1026" s="78">
        <v>914.55</v>
      </c>
      <c r="D1026" s="55">
        <f t="shared" si="48"/>
        <v>-3.0499999999999545</v>
      </c>
      <c r="E1026" s="56">
        <f t="shared" si="47"/>
        <v>-152499.99999999773</v>
      </c>
      <c r="F1026" s="57"/>
      <c r="G1026" s="56">
        <f t="shared" si="49"/>
        <v>2088099.9999999981</v>
      </c>
    </row>
    <row r="1027" spans="2:7">
      <c r="B1027" s="76">
        <v>42021</v>
      </c>
      <c r="C1027" s="78">
        <v>905.85</v>
      </c>
      <c r="D1027" s="55">
        <f t="shared" si="48"/>
        <v>8.6999999999999318</v>
      </c>
      <c r="E1027" s="56">
        <f t="shared" si="47"/>
        <v>434999.99999999657</v>
      </c>
      <c r="F1027" s="57"/>
      <c r="G1027" s="56">
        <f t="shared" si="49"/>
        <v>2088099.9999999981</v>
      </c>
    </row>
    <row r="1028" spans="2:7">
      <c r="B1028" s="76">
        <v>42020</v>
      </c>
      <c r="C1028" s="78">
        <v>900.35</v>
      </c>
      <c r="D1028" s="55">
        <f t="shared" si="48"/>
        <v>5.5</v>
      </c>
      <c r="E1028" s="56">
        <f t="shared" si="47"/>
        <v>275000</v>
      </c>
      <c r="F1028" s="57"/>
      <c r="G1028" s="56">
        <f t="shared" si="49"/>
        <v>2088099.9999999981</v>
      </c>
    </row>
    <row r="1029" spans="2:7">
      <c r="B1029" s="76">
        <v>42019</v>
      </c>
      <c r="C1029" s="78">
        <v>905</v>
      </c>
      <c r="D1029" s="55">
        <f t="shared" si="48"/>
        <v>-4.6499999999999773</v>
      </c>
      <c r="E1029" s="56">
        <f t="shared" si="47"/>
        <v>-232499.99999999886</v>
      </c>
      <c r="F1029" s="57"/>
      <c r="G1029" s="56">
        <f t="shared" si="49"/>
        <v>2088099.9999999981</v>
      </c>
    </row>
    <row r="1030" spans="2:7">
      <c r="B1030" s="76">
        <v>42018</v>
      </c>
      <c r="C1030" s="78">
        <v>927.85</v>
      </c>
      <c r="D1030" s="55">
        <f t="shared" si="48"/>
        <v>-22.850000000000023</v>
      </c>
      <c r="E1030" s="56">
        <f t="shared" si="47"/>
        <v>-1142500.0000000012</v>
      </c>
      <c r="F1030" s="57"/>
      <c r="G1030" s="56">
        <f t="shared" si="49"/>
        <v>2088099.9999999981</v>
      </c>
    </row>
    <row r="1031" spans="2:7">
      <c r="B1031" s="76">
        <v>42017</v>
      </c>
      <c r="C1031" s="78">
        <v>908.65</v>
      </c>
      <c r="D1031" s="55">
        <f t="shared" si="48"/>
        <v>19.200000000000045</v>
      </c>
      <c r="E1031" s="56">
        <f t="shared" si="47"/>
        <v>960000.00000000233</v>
      </c>
      <c r="F1031" s="57"/>
      <c r="G1031" s="56">
        <f t="shared" si="49"/>
        <v>2088099.9999999981</v>
      </c>
    </row>
    <row r="1032" spans="2:7">
      <c r="B1032" s="76">
        <v>42016</v>
      </c>
      <c r="C1032" s="78">
        <v>887.47</v>
      </c>
      <c r="D1032" s="55">
        <f t="shared" si="48"/>
        <v>21.17999999999995</v>
      </c>
      <c r="E1032" s="56">
        <f t="shared" si="47"/>
        <v>1058999.9999999974</v>
      </c>
      <c r="F1032" s="57"/>
      <c r="G1032" s="56">
        <f t="shared" si="49"/>
        <v>2088099.9999999981</v>
      </c>
    </row>
    <row r="1033" spans="2:7">
      <c r="B1033" s="76">
        <v>42015</v>
      </c>
      <c r="C1033" s="78">
        <v>899.15</v>
      </c>
      <c r="D1033" s="55">
        <f t="shared" si="48"/>
        <v>-11.67999999999995</v>
      </c>
      <c r="E1033" s="56">
        <f t="shared" ref="E1033:E1096" si="50">$J$8*D1033</f>
        <v>-583999.99999999756</v>
      </c>
      <c r="F1033" s="57"/>
      <c r="G1033" s="56">
        <f t="shared" si="49"/>
        <v>2088099.9999999981</v>
      </c>
    </row>
    <row r="1034" spans="2:7">
      <c r="B1034" s="76">
        <v>42014</v>
      </c>
      <c r="C1034" s="78">
        <v>903.37</v>
      </c>
      <c r="D1034" s="55">
        <f t="shared" ref="D1034:D1097" si="51">C1033-C1034</f>
        <v>-4.2200000000000273</v>
      </c>
      <c r="E1034" s="56">
        <f t="shared" si="50"/>
        <v>-211000.00000000137</v>
      </c>
      <c r="F1034" s="57"/>
      <c r="G1034" s="56">
        <f t="shared" ref="G1034:G1097" si="52">-PERCENTILE(E1034:E1294,1-$J$7)</f>
        <v>2088099.9999999981</v>
      </c>
    </row>
    <row r="1035" spans="2:7">
      <c r="B1035" s="76">
        <v>42013</v>
      </c>
      <c r="C1035" s="78">
        <v>899.78</v>
      </c>
      <c r="D1035" s="55">
        <f t="shared" si="51"/>
        <v>3.5900000000000318</v>
      </c>
      <c r="E1035" s="56">
        <f t="shared" si="50"/>
        <v>179500.0000000016</v>
      </c>
      <c r="F1035" s="57"/>
      <c r="G1035" s="56">
        <f t="shared" si="52"/>
        <v>2088099.9999999981</v>
      </c>
    </row>
    <row r="1036" spans="2:7">
      <c r="B1036" s="76">
        <v>42012</v>
      </c>
      <c r="C1036" s="78">
        <v>856.98</v>
      </c>
      <c r="D1036" s="55">
        <f t="shared" si="51"/>
        <v>42.799999999999955</v>
      </c>
      <c r="E1036" s="56">
        <f t="shared" si="50"/>
        <v>2139999.9999999977</v>
      </c>
      <c r="F1036" s="57"/>
      <c r="G1036" s="56">
        <f t="shared" si="52"/>
        <v>2088099.9999999981</v>
      </c>
    </row>
    <row r="1037" spans="2:7">
      <c r="B1037" s="76">
        <v>42011</v>
      </c>
      <c r="C1037" s="78">
        <v>854.2</v>
      </c>
      <c r="D1037" s="55">
        <f t="shared" si="51"/>
        <v>2.7799999999999727</v>
      </c>
      <c r="E1037" s="56">
        <f t="shared" si="50"/>
        <v>138999.99999999863</v>
      </c>
      <c r="F1037" s="57"/>
      <c r="G1037" s="56">
        <f t="shared" si="52"/>
        <v>2088099.9999999981</v>
      </c>
    </row>
    <row r="1038" spans="2:7">
      <c r="B1038" s="76">
        <v>42010</v>
      </c>
      <c r="C1038" s="78">
        <v>857.33</v>
      </c>
      <c r="D1038" s="55">
        <f t="shared" si="51"/>
        <v>-3.1299999999999955</v>
      </c>
      <c r="E1038" s="56">
        <f t="shared" si="50"/>
        <v>-156499.99999999977</v>
      </c>
      <c r="F1038" s="57"/>
      <c r="G1038" s="56">
        <f t="shared" si="52"/>
        <v>2088099.9999999981</v>
      </c>
    </row>
    <row r="1039" spans="2:7">
      <c r="B1039" s="76">
        <v>42009</v>
      </c>
      <c r="C1039" s="78">
        <v>835.9</v>
      </c>
      <c r="D1039" s="55">
        <f t="shared" si="51"/>
        <v>21.430000000000064</v>
      </c>
      <c r="E1039" s="56">
        <f t="shared" si="50"/>
        <v>1071500.0000000033</v>
      </c>
      <c r="F1039" s="57"/>
      <c r="G1039" s="56">
        <f t="shared" si="52"/>
        <v>2088099.9999999981</v>
      </c>
    </row>
    <row r="1040" spans="2:7">
      <c r="B1040" s="76">
        <v>42008</v>
      </c>
      <c r="C1040" s="78">
        <v>843.15</v>
      </c>
      <c r="D1040" s="55">
        <f t="shared" si="51"/>
        <v>-7.25</v>
      </c>
      <c r="E1040" s="56">
        <f t="shared" si="50"/>
        <v>-362500</v>
      </c>
      <c r="F1040" s="57"/>
      <c r="G1040" s="56">
        <f t="shared" si="52"/>
        <v>2088099.9999999981</v>
      </c>
    </row>
    <row r="1041" spans="2:7">
      <c r="B1041" s="76">
        <v>42007</v>
      </c>
      <c r="C1041" s="78">
        <v>817.8</v>
      </c>
      <c r="D1041" s="55">
        <f t="shared" si="51"/>
        <v>25.350000000000023</v>
      </c>
      <c r="E1041" s="56">
        <f t="shared" si="50"/>
        <v>1267500.0000000012</v>
      </c>
      <c r="F1041" s="57"/>
      <c r="G1041" s="56">
        <f t="shared" si="52"/>
        <v>2088099.9999999981</v>
      </c>
    </row>
    <row r="1042" spans="2:7">
      <c r="B1042" s="76">
        <v>42006</v>
      </c>
      <c r="C1042" s="78">
        <v>811.7</v>
      </c>
      <c r="D1042" s="55">
        <f t="shared" si="51"/>
        <v>6.0999999999999091</v>
      </c>
      <c r="E1042" s="56">
        <f t="shared" si="50"/>
        <v>304999.99999999546</v>
      </c>
      <c r="F1042" s="57"/>
      <c r="G1042" s="56">
        <f t="shared" si="52"/>
        <v>2088099.9999999981</v>
      </c>
    </row>
    <row r="1043" spans="2:7">
      <c r="B1043" s="76">
        <v>42005</v>
      </c>
      <c r="C1043" s="78">
        <v>822</v>
      </c>
      <c r="D1043" s="55">
        <f t="shared" si="51"/>
        <v>-10.299999999999955</v>
      </c>
      <c r="E1043" s="56">
        <f t="shared" si="50"/>
        <v>-514999.99999999773</v>
      </c>
      <c r="F1043" s="57"/>
      <c r="G1043" s="56">
        <f t="shared" si="52"/>
        <v>2088099.9999999981</v>
      </c>
    </row>
    <row r="1044" spans="2:7">
      <c r="B1044" s="76">
        <v>42004</v>
      </c>
      <c r="C1044" s="78">
        <v>821</v>
      </c>
      <c r="D1044" s="55">
        <f t="shared" si="51"/>
        <v>1</v>
      </c>
      <c r="E1044" s="56">
        <f t="shared" si="50"/>
        <v>50000</v>
      </c>
      <c r="F1044" s="57"/>
      <c r="G1044" s="56">
        <f t="shared" si="52"/>
        <v>2088099.9999999981</v>
      </c>
    </row>
    <row r="1045" spans="2:7">
      <c r="B1045" s="76">
        <v>42003</v>
      </c>
      <c r="C1045" s="78">
        <v>854.2</v>
      </c>
      <c r="D1045" s="55">
        <f t="shared" si="51"/>
        <v>-33.200000000000045</v>
      </c>
      <c r="E1045" s="56">
        <f t="shared" si="50"/>
        <v>-1660000.0000000023</v>
      </c>
      <c r="F1045" s="57"/>
      <c r="G1045" s="56">
        <f t="shared" si="52"/>
        <v>2088099.9999999981</v>
      </c>
    </row>
    <row r="1046" spans="2:7">
      <c r="B1046" s="76">
        <v>42002</v>
      </c>
      <c r="C1046" s="78">
        <v>857.4</v>
      </c>
      <c r="D1046" s="55">
        <f t="shared" si="51"/>
        <v>-3.1999999999999318</v>
      </c>
      <c r="E1046" s="56">
        <f t="shared" si="50"/>
        <v>-159999.99999999659</v>
      </c>
      <c r="F1046" s="57"/>
      <c r="G1046" s="56">
        <f t="shared" si="52"/>
        <v>2088099.9999999981</v>
      </c>
    </row>
    <row r="1047" spans="2:7">
      <c r="B1047" s="76">
        <v>42001</v>
      </c>
      <c r="C1047" s="78">
        <v>842.98</v>
      </c>
      <c r="D1047" s="55">
        <f t="shared" si="51"/>
        <v>14.419999999999959</v>
      </c>
      <c r="E1047" s="56">
        <f t="shared" si="50"/>
        <v>720999.9999999979</v>
      </c>
      <c r="F1047" s="57"/>
      <c r="G1047" s="56">
        <f t="shared" si="52"/>
        <v>2088099.9999999981</v>
      </c>
    </row>
    <row r="1048" spans="2:7">
      <c r="B1048" s="76">
        <v>42000</v>
      </c>
      <c r="C1048" s="78">
        <v>863.9</v>
      </c>
      <c r="D1048" s="55">
        <f t="shared" si="51"/>
        <v>-20.919999999999959</v>
      </c>
      <c r="E1048" s="56">
        <f t="shared" si="50"/>
        <v>-1045999.9999999979</v>
      </c>
      <c r="F1048" s="57"/>
      <c r="G1048" s="56">
        <f t="shared" si="52"/>
        <v>2088099.9999999981</v>
      </c>
    </row>
    <row r="1049" spans="2:7">
      <c r="B1049" s="76">
        <v>41999</v>
      </c>
      <c r="C1049" s="78">
        <v>859.48</v>
      </c>
      <c r="D1049" s="55">
        <f t="shared" si="51"/>
        <v>4.4199999999999591</v>
      </c>
      <c r="E1049" s="56">
        <f t="shared" si="50"/>
        <v>220999.99999999796</v>
      </c>
      <c r="F1049" s="57"/>
      <c r="G1049" s="56">
        <f t="shared" si="52"/>
        <v>2088099.9999999981</v>
      </c>
    </row>
    <row r="1050" spans="2:7">
      <c r="B1050" s="76">
        <v>41998</v>
      </c>
      <c r="C1050" s="78">
        <v>875.4</v>
      </c>
      <c r="D1050" s="55">
        <f t="shared" si="51"/>
        <v>-15.919999999999959</v>
      </c>
      <c r="E1050" s="56">
        <f t="shared" si="50"/>
        <v>-795999.9999999979</v>
      </c>
      <c r="F1050" s="57"/>
      <c r="G1050" s="56">
        <f t="shared" si="52"/>
        <v>2088099.9999999981</v>
      </c>
    </row>
    <row r="1051" spans="2:7">
      <c r="B1051" s="76">
        <v>41997</v>
      </c>
      <c r="C1051" s="78">
        <v>881.45</v>
      </c>
      <c r="D1051" s="55">
        <f t="shared" si="51"/>
        <v>-6.0500000000000682</v>
      </c>
      <c r="E1051" s="56">
        <f t="shared" si="50"/>
        <v>-302500.00000000343</v>
      </c>
      <c r="F1051" s="57"/>
      <c r="G1051" s="56">
        <f t="shared" si="52"/>
        <v>2088099.9999999981</v>
      </c>
    </row>
    <row r="1052" spans="2:7">
      <c r="B1052" s="76">
        <v>41996</v>
      </c>
      <c r="C1052" s="78">
        <v>882.05</v>
      </c>
      <c r="D1052" s="55">
        <f t="shared" si="51"/>
        <v>-0.59999999999990905</v>
      </c>
      <c r="E1052" s="56">
        <f t="shared" si="50"/>
        <v>-29999.999999995453</v>
      </c>
      <c r="F1052" s="57"/>
      <c r="G1052" s="56">
        <f t="shared" si="52"/>
        <v>2088099.9999999981</v>
      </c>
    </row>
    <row r="1053" spans="2:7">
      <c r="B1053" s="76">
        <v>41995</v>
      </c>
      <c r="C1053" s="78">
        <v>873.73</v>
      </c>
      <c r="D1053" s="55">
        <f t="shared" si="51"/>
        <v>8.3199999999999363</v>
      </c>
      <c r="E1053" s="56">
        <f t="shared" si="50"/>
        <v>415999.9999999968</v>
      </c>
      <c r="F1053" s="57"/>
      <c r="G1053" s="56">
        <f t="shared" si="52"/>
        <v>2088099.9999999981</v>
      </c>
    </row>
    <row r="1054" spans="2:7">
      <c r="B1054" s="76">
        <v>41994</v>
      </c>
      <c r="C1054" s="78">
        <v>880.28</v>
      </c>
      <c r="D1054" s="55">
        <f t="shared" si="51"/>
        <v>-6.5499999999999545</v>
      </c>
      <c r="E1054" s="56">
        <f t="shared" si="50"/>
        <v>-327499.99999999773</v>
      </c>
      <c r="F1054" s="57"/>
      <c r="G1054" s="56">
        <f t="shared" si="52"/>
        <v>2088099.9999999981</v>
      </c>
    </row>
    <row r="1055" spans="2:7">
      <c r="B1055" s="76">
        <v>41993</v>
      </c>
      <c r="C1055" s="78">
        <v>869.3</v>
      </c>
      <c r="D1055" s="55">
        <f t="shared" si="51"/>
        <v>10.980000000000018</v>
      </c>
      <c r="E1055" s="56">
        <f t="shared" si="50"/>
        <v>549000.00000000093</v>
      </c>
      <c r="F1055" s="57"/>
      <c r="G1055" s="56">
        <f t="shared" si="52"/>
        <v>2088099.9999999981</v>
      </c>
    </row>
    <row r="1056" spans="2:7">
      <c r="B1056" s="76">
        <v>41992</v>
      </c>
      <c r="C1056" s="78">
        <v>842</v>
      </c>
      <c r="D1056" s="55">
        <f t="shared" si="51"/>
        <v>27.299999999999955</v>
      </c>
      <c r="E1056" s="56">
        <f t="shared" si="50"/>
        <v>1364999.9999999977</v>
      </c>
      <c r="F1056" s="57"/>
      <c r="G1056" s="56">
        <f t="shared" si="52"/>
        <v>2088099.9999999981</v>
      </c>
    </row>
    <row r="1057" spans="2:7">
      <c r="B1057" s="76">
        <v>41991</v>
      </c>
      <c r="C1057" s="78">
        <v>848</v>
      </c>
      <c r="D1057" s="55">
        <f t="shared" si="51"/>
        <v>-6</v>
      </c>
      <c r="E1057" s="56">
        <f t="shared" si="50"/>
        <v>-300000</v>
      </c>
      <c r="F1057" s="57"/>
      <c r="G1057" s="56">
        <f t="shared" si="52"/>
        <v>2088099.9999999981</v>
      </c>
    </row>
    <row r="1058" spans="2:7">
      <c r="B1058" s="76">
        <v>41990</v>
      </c>
      <c r="C1058" s="78">
        <v>840.2</v>
      </c>
      <c r="D1058" s="55">
        <f t="shared" si="51"/>
        <v>7.7999999999999545</v>
      </c>
      <c r="E1058" s="56">
        <f t="shared" si="50"/>
        <v>389999.99999999773</v>
      </c>
      <c r="F1058" s="57"/>
      <c r="G1058" s="56">
        <f t="shared" si="52"/>
        <v>2088099.9999999981</v>
      </c>
    </row>
    <row r="1059" spans="2:7">
      <c r="B1059" s="76">
        <v>41989</v>
      </c>
      <c r="C1059" s="78">
        <v>848.05</v>
      </c>
      <c r="D1059" s="55">
        <f t="shared" si="51"/>
        <v>-7.8499999999999091</v>
      </c>
      <c r="E1059" s="56">
        <f t="shared" si="50"/>
        <v>-392499.99999999546</v>
      </c>
      <c r="F1059" s="57"/>
      <c r="G1059" s="56">
        <f t="shared" si="52"/>
        <v>2088099.9999999981</v>
      </c>
    </row>
    <row r="1060" spans="2:7">
      <c r="B1060" s="76">
        <v>41988</v>
      </c>
      <c r="C1060" s="78">
        <v>838.25</v>
      </c>
      <c r="D1060" s="55">
        <f t="shared" si="51"/>
        <v>9.7999999999999545</v>
      </c>
      <c r="E1060" s="56">
        <f t="shared" si="50"/>
        <v>489999.99999999773</v>
      </c>
      <c r="F1060" s="57"/>
      <c r="G1060" s="56">
        <f t="shared" si="52"/>
        <v>2088099.9999999981</v>
      </c>
    </row>
    <row r="1061" spans="2:7">
      <c r="B1061" s="76">
        <v>41987</v>
      </c>
      <c r="C1061" s="78">
        <v>853.05</v>
      </c>
      <c r="D1061" s="55">
        <f t="shared" si="51"/>
        <v>-14.799999999999955</v>
      </c>
      <c r="E1061" s="56">
        <f t="shared" si="50"/>
        <v>-739999.99999999767</v>
      </c>
      <c r="F1061" s="57"/>
      <c r="G1061" s="56">
        <f t="shared" si="52"/>
        <v>2088099.9999999981</v>
      </c>
    </row>
    <row r="1062" spans="2:7">
      <c r="B1062" s="76">
        <v>41986</v>
      </c>
      <c r="C1062" s="78">
        <v>867.9</v>
      </c>
      <c r="D1062" s="55">
        <f t="shared" si="51"/>
        <v>-14.850000000000023</v>
      </c>
      <c r="E1062" s="56">
        <f t="shared" si="50"/>
        <v>-742500.00000000116</v>
      </c>
      <c r="F1062" s="57"/>
      <c r="G1062" s="56">
        <f t="shared" si="52"/>
        <v>2088099.9999999981</v>
      </c>
    </row>
    <row r="1063" spans="2:7">
      <c r="B1063" s="76">
        <v>41985</v>
      </c>
      <c r="C1063" s="78">
        <v>858.1</v>
      </c>
      <c r="D1063" s="55">
        <f t="shared" si="51"/>
        <v>9.7999999999999545</v>
      </c>
      <c r="E1063" s="56">
        <f t="shared" si="50"/>
        <v>489999.99999999773</v>
      </c>
      <c r="F1063" s="57"/>
      <c r="G1063" s="56">
        <f t="shared" si="52"/>
        <v>2088099.9999999981</v>
      </c>
    </row>
    <row r="1064" spans="2:7">
      <c r="B1064" s="76">
        <v>41984</v>
      </c>
      <c r="C1064" s="78">
        <v>838.45</v>
      </c>
      <c r="D1064" s="55">
        <f t="shared" si="51"/>
        <v>19.649999999999977</v>
      </c>
      <c r="E1064" s="56">
        <f t="shared" si="50"/>
        <v>982499.99999999884</v>
      </c>
      <c r="F1064" s="57"/>
      <c r="G1064" s="56">
        <f t="shared" si="52"/>
        <v>2088099.9999999981</v>
      </c>
    </row>
    <row r="1065" spans="2:7">
      <c r="B1065" s="76">
        <v>41983</v>
      </c>
      <c r="C1065" s="78">
        <v>822.4</v>
      </c>
      <c r="D1065" s="55">
        <f t="shared" si="51"/>
        <v>16.050000000000068</v>
      </c>
      <c r="E1065" s="56">
        <f t="shared" si="50"/>
        <v>802500.00000000338</v>
      </c>
      <c r="F1065" s="57"/>
      <c r="G1065" s="56">
        <f t="shared" si="52"/>
        <v>2088099.9999999981</v>
      </c>
    </row>
    <row r="1066" spans="2:7">
      <c r="B1066" s="76">
        <v>41982</v>
      </c>
      <c r="C1066" s="78">
        <v>821.35</v>
      </c>
      <c r="D1066" s="55">
        <f t="shared" si="51"/>
        <v>1.0499999999999545</v>
      </c>
      <c r="E1066" s="56">
        <f t="shared" si="50"/>
        <v>52499.99999999773</v>
      </c>
      <c r="F1066" s="57"/>
      <c r="G1066" s="56">
        <f t="shared" si="52"/>
        <v>2088099.9999999981</v>
      </c>
    </row>
    <row r="1067" spans="2:7">
      <c r="B1067" s="76">
        <v>41981</v>
      </c>
      <c r="C1067" s="78">
        <v>810.6</v>
      </c>
      <c r="D1067" s="55">
        <f t="shared" si="51"/>
        <v>10.75</v>
      </c>
      <c r="E1067" s="56">
        <f t="shared" si="50"/>
        <v>537500</v>
      </c>
      <c r="F1067" s="57"/>
      <c r="G1067" s="56">
        <f t="shared" si="52"/>
        <v>2088099.9999999981</v>
      </c>
    </row>
    <row r="1068" spans="2:7">
      <c r="B1068" s="76">
        <v>41980</v>
      </c>
      <c r="C1068" s="78">
        <v>776.93</v>
      </c>
      <c r="D1068" s="55">
        <f t="shared" si="51"/>
        <v>33.670000000000073</v>
      </c>
      <c r="E1068" s="56">
        <f t="shared" si="50"/>
        <v>1683500.0000000037</v>
      </c>
      <c r="F1068" s="57"/>
      <c r="G1068" s="56">
        <f t="shared" si="52"/>
        <v>2088099.9999999981</v>
      </c>
    </row>
    <row r="1069" spans="2:7">
      <c r="B1069" s="76">
        <v>41979</v>
      </c>
      <c r="C1069" s="78">
        <v>772.7</v>
      </c>
      <c r="D1069" s="55">
        <f t="shared" si="51"/>
        <v>4.2299999999999045</v>
      </c>
      <c r="E1069" s="56">
        <f t="shared" si="50"/>
        <v>211499.99999999523</v>
      </c>
      <c r="F1069" s="57"/>
      <c r="G1069" s="56">
        <f t="shared" si="52"/>
        <v>2088099.9999999981</v>
      </c>
    </row>
    <row r="1070" spans="2:7">
      <c r="B1070" s="76">
        <v>41978</v>
      </c>
      <c r="C1070" s="78">
        <v>756.45</v>
      </c>
      <c r="D1070" s="55">
        <f t="shared" si="51"/>
        <v>16.25</v>
      </c>
      <c r="E1070" s="56">
        <f t="shared" si="50"/>
        <v>812500</v>
      </c>
      <c r="F1070" s="57"/>
      <c r="G1070" s="56">
        <f t="shared" si="52"/>
        <v>2088099.9999999981</v>
      </c>
    </row>
    <row r="1071" spans="2:7">
      <c r="B1071" s="76">
        <v>41977</v>
      </c>
      <c r="C1071" s="78">
        <v>767</v>
      </c>
      <c r="D1071" s="55">
        <f t="shared" si="51"/>
        <v>-10.549999999999955</v>
      </c>
      <c r="E1071" s="56">
        <f t="shared" si="50"/>
        <v>-527499.99999999767</v>
      </c>
      <c r="F1071" s="57"/>
      <c r="G1071" s="56">
        <f t="shared" si="52"/>
        <v>2088099.9999999981</v>
      </c>
    </row>
    <row r="1072" spans="2:7">
      <c r="B1072" s="76">
        <v>41976</v>
      </c>
      <c r="C1072" s="78">
        <v>773.95</v>
      </c>
      <c r="D1072" s="55">
        <f t="shared" si="51"/>
        <v>-6.9500000000000455</v>
      </c>
      <c r="E1072" s="56">
        <f t="shared" si="50"/>
        <v>-347500.00000000227</v>
      </c>
      <c r="F1072" s="57"/>
      <c r="G1072" s="56">
        <f t="shared" si="52"/>
        <v>2088099.9999999981</v>
      </c>
    </row>
    <row r="1073" spans="2:7">
      <c r="B1073" s="76">
        <v>41975</v>
      </c>
      <c r="C1073" s="78">
        <v>782.37</v>
      </c>
      <c r="D1073" s="55">
        <f t="shared" si="51"/>
        <v>-8.4199999999999591</v>
      </c>
      <c r="E1073" s="56">
        <f t="shared" si="50"/>
        <v>-420999.99999999796</v>
      </c>
      <c r="F1073" s="57"/>
      <c r="G1073" s="56">
        <f t="shared" si="52"/>
        <v>2088099.9999999981</v>
      </c>
    </row>
    <row r="1074" spans="2:7">
      <c r="B1074" s="76">
        <v>41974</v>
      </c>
      <c r="C1074" s="78">
        <v>768.95</v>
      </c>
      <c r="D1074" s="55">
        <f t="shared" si="51"/>
        <v>13.419999999999959</v>
      </c>
      <c r="E1074" s="56">
        <f t="shared" si="50"/>
        <v>670999.9999999979</v>
      </c>
      <c r="F1074" s="57"/>
      <c r="G1074" s="56">
        <f t="shared" si="52"/>
        <v>2088099.9999999981</v>
      </c>
    </row>
    <row r="1075" spans="2:7">
      <c r="B1075" s="76">
        <v>41973</v>
      </c>
      <c r="C1075" s="78">
        <v>818.05</v>
      </c>
      <c r="D1075" s="55">
        <f t="shared" si="51"/>
        <v>-49.099999999999909</v>
      </c>
      <c r="E1075" s="56">
        <f t="shared" si="50"/>
        <v>-2454999.9999999953</v>
      </c>
      <c r="F1075" s="57"/>
      <c r="G1075" s="56">
        <f t="shared" si="52"/>
        <v>2088099.9999999981</v>
      </c>
    </row>
    <row r="1076" spans="2:7">
      <c r="B1076" s="76">
        <v>41972</v>
      </c>
      <c r="C1076" s="78">
        <v>816.2</v>
      </c>
      <c r="D1076" s="55">
        <f t="shared" si="51"/>
        <v>1.8499999999999091</v>
      </c>
      <c r="E1076" s="56">
        <f t="shared" si="50"/>
        <v>92499.99999999546</v>
      </c>
      <c r="F1076" s="57"/>
      <c r="G1076" s="56">
        <f t="shared" si="52"/>
        <v>1956999.9999999977</v>
      </c>
    </row>
    <row r="1077" spans="2:7">
      <c r="B1077" s="76">
        <v>41971</v>
      </c>
      <c r="C1077" s="78">
        <v>812.9</v>
      </c>
      <c r="D1077" s="55">
        <f t="shared" si="51"/>
        <v>3.3000000000000682</v>
      </c>
      <c r="E1077" s="56">
        <f t="shared" si="50"/>
        <v>165000.00000000341</v>
      </c>
      <c r="F1077" s="57"/>
      <c r="G1077" s="56">
        <f t="shared" si="52"/>
        <v>1956999.9999999977</v>
      </c>
    </row>
    <row r="1078" spans="2:7">
      <c r="B1078" s="76">
        <v>41970</v>
      </c>
      <c r="C1078" s="78">
        <v>821.03</v>
      </c>
      <c r="D1078" s="55">
        <f t="shared" si="51"/>
        <v>-8.1299999999999955</v>
      </c>
      <c r="E1078" s="56">
        <f t="shared" si="50"/>
        <v>-406499.99999999977</v>
      </c>
      <c r="F1078" s="57"/>
      <c r="G1078" s="56">
        <f t="shared" si="52"/>
        <v>1956999.9999999977</v>
      </c>
    </row>
    <row r="1079" spans="2:7">
      <c r="B1079" s="76">
        <v>41969</v>
      </c>
      <c r="C1079" s="78">
        <v>821.62</v>
      </c>
      <c r="D1079" s="55">
        <f t="shared" si="51"/>
        <v>-0.59000000000003183</v>
      </c>
      <c r="E1079" s="56">
        <f t="shared" si="50"/>
        <v>-29500.000000001593</v>
      </c>
      <c r="F1079" s="57"/>
      <c r="G1079" s="56">
        <f t="shared" si="52"/>
        <v>1956999.9999999977</v>
      </c>
    </row>
    <row r="1080" spans="2:7">
      <c r="B1080" s="76">
        <v>41968</v>
      </c>
      <c r="C1080" s="78">
        <v>800.45</v>
      </c>
      <c r="D1080" s="55">
        <f t="shared" si="51"/>
        <v>21.169999999999959</v>
      </c>
      <c r="E1080" s="56">
        <f t="shared" si="50"/>
        <v>1058499.9999999979</v>
      </c>
      <c r="F1080" s="57"/>
      <c r="G1080" s="56">
        <f t="shared" si="52"/>
        <v>1956999.9999999977</v>
      </c>
    </row>
    <row r="1081" spans="2:7">
      <c r="B1081" s="76">
        <v>41967</v>
      </c>
      <c r="C1081" s="78">
        <v>746.6</v>
      </c>
      <c r="D1081" s="55">
        <f t="shared" si="51"/>
        <v>53.850000000000023</v>
      </c>
      <c r="E1081" s="56">
        <f t="shared" si="50"/>
        <v>2692500.0000000009</v>
      </c>
      <c r="F1081" s="57"/>
      <c r="G1081" s="56">
        <f t="shared" si="52"/>
        <v>1956999.9999999977</v>
      </c>
    </row>
    <row r="1082" spans="2:7">
      <c r="B1082" s="76">
        <v>41966</v>
      </c>
      <c r="C1082" s="78">
        <v>734.62</v>
      </c>
      <c r="D1082" s="55">
        <f t="shared" si="51"/>
        <v>11.980000000000018</v>
      </c>
      <c r="E1082" s="56">
        <f t="shared" si="50"/>
        <v>599000.00000000093</v>
      </c>
      <c r="F1082" s="57"/>
      <c r="G1082" s="56">
        <f t="shared" si="52"/>
        <v>1956999.9999999977</v>
      </c>
    </row>
    <row r="1083" spans="2:7">
      <c r="B1083" s="76">
        <v>41965</v>
      </c>
      <c r="C1083" s="78">
        <v>738.2</v>
      </c>
      <c r="D1083" s="55">
        <f t="shared" si="51"/>
        <v>-3.5800000000000409</v>
      </c>
      <c r="E1083" s="56">
        <f t="shared" si="50"/>
        <v>-179000.00000000204</v>
      </c>
      <c r="F1083" s="57"/>
      <c r="G1083" s="56">
        <f t="shared" si="52"/>
        <v>1956999.9999999977</v>
      </c>
    </row>
    <row r="1084" spans="2:7">
      <c r="B1084" s="76">
        <v>41964</v>
      </c>
      <c r="C1084" s="78">
        <v>738.05</v>
      </c>
      <c r="D1084" s="55">
        <f t="shared" si="51"/>
        <v>0.15000000000009095</v>
      </c>
      <c r="E1084" s="56">
        <f t="shared" si="50"/>
        <v>7500.0000000045475</v>
      </c>
      <c r="F1084" s="57"/>
      <c r="G1084" s="56">
        <f t="shared" si="52"/>
        <v>1956999.9999999977</v>
      </c>
    </row>
    <row r="1085" spans="2:7">
      <c r="B1085" s="76">
        <v>41963</v>
      </c>
      <c r="C1085" s="78">
        <v>742.1</v>
      </c>
      <c r="D1085" s="55">
        <f t="shared" si="51"/>
        <v>-4.0500000000000682</v>
      </c>
      <c r="E1085" s="56">
        <f t="shared" si="50"/>
        <v>-202500.00000000341</v>
      </c>
      <c r="F1085" s="57"/>
      <c r="G1085" s="56">
        <f t="shared" si="52"/>
        <v>1956999.9999999977</v>
      </c>
    </row>
    <row r="1086" spans="2:7">
      <c r="B1086" s="76">
        <v>41962</v>
      </c>
      <c r="C1086" s="78">
        <v>736.5</v>
      </c>
      <c r="D1086" s="55">
        <f t="shared" si="51"/>
        <v>5.6000000000000227</v>
      </c>
      <c r="E1086" s="56">
        <f t="shared" si="50"/>
        <v>280000.00000000116</v>
      </c>
      <c r="F1086" s="57"/>
      <c r="G1086" s="56">
        <f t="shared" si="52"/>
        <v>1956999.9999999977</v>
      </c>
    </row>
    <row r="1087" spans="2:7">
      <c r="B1087" s="76">
        <v>41961</v>
      </c>
      <c r="C1087" s="78">
        <v>712.25</v>
      </c>
      <c r="D1087" s="55">
        <f t="shared" si="51"/>
        <v>24.25</v>
      </c>
      <c r="E1087" s="56">
        <f t="shared" si="50"/>
        <v>1212500</v>
      </c>
      <c r="F1087" s="57"/>
      <c r="G1087" s="56">
        <f t="shared" si="52"/>
        <v>1956999.9999999977</v>
      </c>
    </row>
    <row r="1088" spans="2:7">
      <c r="B1088" s="76">
        <v>41960</v>
      </c>
      <c r="C1088" s="78">
        <v>731.65</v>
      </c>
      <c r="D1088" s="55">
        <f t="shared" si="51"/>
        <v>-19.399999999999977</v>
      </c>
      <c r="E1088" s="56">
        <f t="shared" si="50"/>
        <v>-969999.99999999884</v>
      </c>
      <c r="F1088" s="57"/>
      <c r="G1088" s="56">
        <f t="shared" si="52"/>
        <v>1956999.9999999977</v>
      </c>
    </row>
    <row r="1089" spans="2:7">
      <c r="B1089" s="76">
        <v>41959</v>
      </c>
      <c r="C1089" s="78">
        <v>746.2</v>
      </c>
      <c r="D1089" s="55">
        <f t="shared" si="51"/>
        <v>-14.550000000000068</v>
      </c>
      <c r="E1089" s="56">
        <f t="shared" si="50"/>
        <v>-727500.00000000338</v>
      </c>
      <c r="F1089" s="57"/>
      <c r="G1089" s="56">
        <f t="shared" si="52"/>
        <v>1956999.9999999977</v>
      </c>
    </row>
    <row r="1090" spans="2:7">
      <c r="B1090" s="76">
        <v>41958</v>
      </c>
      <c r="C1090" s="78">
        <v>736.65</v>
      </c>
      <c r="D1090" s="55">
        <f t="shared" si="51"/>
        <v>9.5500000000000682</v>
      </c>
      <c r="E1090" s="56">
        <f t="shared" si="50"/>
        <v>477500.00000000343</v>
      </c>
      <c r="F1090" s="57"/>
      <c r="G1090" s="56">
        <f t="shared" si="52"/>
        <v>1977999.9999999993</v>
      </c>
    </row>
    <row r="1091" spans="2:7">
      <c r="B1091" s="76">
        <v>41957</v>
      </c>
      <c r="C1091" s="78">
        <v>732.8</v>
      </c>
      <c r="D1091" s="55">
        <f t="shared" si="51"/>
        <v>3.8500000000000227</v>
      </c>
      <c r="E1091" s="56">
        <f t="shared" si="50"/>
        <v>192500.00000000114</v>
      </c>
      <c r="F1091" s="57"/>
      <c r="G1091" s="56">
        <f t="shared" si="52"/>
        <v>1977999.9999999993</v>
      </c>
    </row>
    <row r="1092" spans="2:7">
      <c r="B1092" s="76">
        <v>41956</v>
      </c>
      <c r="C1092" s="78">
        <v>740.45</v>
      </c>
      <c r="D1092" s="55">
        <f t="shared" si="51"/>
        <v>-7.6500000000000909</v>
      </c>
      <c r="E1092" s="56">
        <f t="shared" si="50"/>
        <v>-382500.00000000454</v>
      </c>
      <c r="F1092" s="57"/>
      <c r="G1092" s="56">
        <f t="shared" si="52"/>
        <v>1977999.9999999993</v>
      </c>
    </row>
    <row r="1093" spans="2:7">
      <c r="B1093" s="76">
        <v>41955</v>
      </c>
      <c r="C1093" s="78">
        <v>763.27</v>
      </c>
      <c r="D1093" s="55">
        <f t="shared" si="51"/>
        <v>-22.819999999999936</v>
      </c>
      <c r="E1093" s="56">
        <f t="shared" si="50"/>
        <v>-1140999.9999999967</v>
      </c>
      <c r="F1093" s="57"/>
      <c r="G1093" s="56">
        <f t="shared" si="52"/>
        <v>1977999.9999999993</v>
      </c>
    </row>
    <row r="1094" spans="2:7">
      <c r="B1094" s="76">
        <v>41954</v>
      </c>
      <c r="C1094" s="78">
        <v>723.55</v>
      </c>
      <c r="D1094" s="55">
        <f t="shared" si="51"/>
        <v>39.720000000000027</v>
      </c>
      <c r="E1094" s="56">
        <f t="shared" si="50"/>
        <v>1986000.0000000014</v>
      </c>
      <c r="F1094" s="57"/>
      <c r="G1094" s="56">
        <f t="shared" si="52"/>
        <v>1977999.9999999993</v>
      </c>
    </row>
    <row r="1095" spans="2:7">
      <c r="B1095" s="76">
        <v>41953</v>
      </c>
      <c r="C1095" s="78">
        <v>723.85</v>
      </c>
      <c r="D1095" s="55">
        <f t="shared" si="51"/>
        <v>-0.30000000000006821</v>
      </c>
      <c r="E1095" s="56">
        <f t="shared" si="50"/>
        <v>-15000.000000003411</v>
      </c>
      <c r="F1095" s="57"/>
      <c r="G1095" s="56">
        <f t="shared" si="52"/>
        <v>1977999.9999999993</v>
      </c>
    </row>
    <row r="1096" spans="2:7">
      <c r="B1096" s="76">
        <v>41952</v>
      </c>
      <c r="C1096" s="78">
        <v>738.75</v>
      </c>
      <c r="D1096" s="55">
        <f t="shared" si="51"/>
        <v>-14.899999999999977</v>
      </c>
      <c r="E1096" s="56">
        <f t="shared" si="50"/>
        <v>-744999.99999999884</v>
      </c>
      <c r="F1096" s="57"/>
      <c r="G1096" s="56">
        <f t="shared" si="52"/>
        <v>1977999.9999999993</v>
      </c>
    </row>
    <row r="1097" spans="2:7">
      <c r="B1097" s="76">
        <v>41951</v>
      </c>
      <c r="C1097" s="78">
        <v>754.95</v>
      </c>
      <c r="D1097" s="55">
        <f t="shared" si="51"/>
        <v>-16.200000000000045</v>
      </c>
      <c r="E1097" s="56">
        <f t="shared" ref="E1097:E1160" si="53">$J$8*D1097</f>
        <v>-810000.00000000233</v>
      </c>
      <c r="F1097" s="57"/>
      <c r="G1097" s="56">
        <f t="shared" si="52"/>
        <v>1977999.9999999993</v>
      </c>
    </row>
    <row r="1098" spans="2:7">
      <c r="B1098" s="76">
        <v>41950</v>
      </c>
      <c r="C1098" s="78">
        <v>746.95</v>
      </c>
      <c r="D1098" s="55">
        <f t="shared" ref="D1098:D1161" si="54">C1097-C1098</f>
        <v>8</v>
      </c>
      <c r="E1098" s="56">
        <f t="shared" si="53"/>
        <v>400000</v>
      </c>
      <c r="F1098" s="57"/>
      <c r="G1098" s="56">
        <f t="shared" ref="G1098:G1161" si="55">-PERCENTILE(E1098:E1358,1-$J$7)</f>
        <v>1977999.9999999993</v>
      </c>
    </row>
    <row r="1099" spans="2:7">
      <c r="B1099" s="76">
        <v>41949</v>
      </c>
      <c r="C1099" s="78">
        <v>730.8</v>
      </c>
      <c r="D1099" s="55">
        <f t="shared" si="54"/>
        <v>16.150000000000091</v>
      </c>
      <c r="E1099" s="56">
        <f t="shared" si="53"/>
        <v>807500.00000000454</v>
      </c>
      <c r="F1099" s="57"/>
      <c r="G1099" s="56">
        <f t="shared" si="55"/>
        <v>1977999.9999999993</v>
      </c>
    </row>
    <row r="1100" spans="2:7">
      <c r="B1100" s="76">
        <v>41948</v>
      </c>
      <c r="C1100" s="78">
        <v>734.7</v>
      </c>
      <c r="D1100" s="55">
        <f t="shared" si="54"/>
        <v>-3.9000000000000909</v>
      </c>
      <c r="E1100" s="56">
        <f t="shared" si="53"/>
        <v>-195000.00000000454</v>
      </c>
      <c r="F1100" s="57"/>
      <c r="G1100" s="56">
        <f t="shared" si="55"/>
        <v>1977999.9999999993</v>
      </c>
    </row>
    <row r="1101" spans="2:7">
      <c r="B1101" s="76">
        <v>41947</v>
      </c>
      <c r="C1101" s="78">
        <v>721.37</v>
      </c>
      <c r="D1101" s="55">
        <f t="shared" si="54"/>
        <v>13.330000000000041</v>
      </c>
      <c r="E1101" s="56">
        <f t="shared" si="53"/>
        <v>666500.0000000021</v>
      </c>
      <c r="F1101" s="57"/>
      <c r="G1101" s="56">
        <f t="shared" si="55"/>
        <v>1977999.9999999993</v>
      </c>
    </row>
    <row r="1102" spans="2:7">
      <c r="B1102" s="76">
        <v>41946</v>
      </c>
      <c r="C1102" s="78">
        <v>730.5</v>
      </c>
      <c r="D1102" s="55">
        <f t="shared" si="54"/>
        <v>-9.1299999999999955</v>
      </c>
      <c r="E1102" s="56">
        <f t="shared" si="53"/>
        <v>-456499.99999999977</v>
      </c>
      <c r="F1102" s="57"/>
      <c r="G1102" s="56">
        <f t="shared" si="55"/>
        <v>1977999.9999999993</v>
      </c>
    </row>
    <row r="1103" spans="2:7">
      <c r="B1103" s="76">
        <v>41945</v>
      </c>
      <c r="C1103" s="78">
        <v>771.65</v>
      </c>
      <c r="D1103" s="55">
        <f t="shared" si="54"/>
        <v>-41.149999999999977</v>
      </c>
      <c r="E1103" s="56">
        <f t="shared" si="53"/>
        <v>-2057499.9999999988</v>
      </c>
      <c r="F1103" s="57"/>
      <c r="G1103" s="56">
        <f t="shared" si="55"/>
        <v>1977999.9999999993</v>
      </c>
    </row>
    <row r="1104" spans="2:7">
      <c r="B1104" s="76">
        <v>41944</v>
      </c>
      <c r="C1104" s="78">
        <v>796.93</v>
      </c>
      <c r="D1104" s="55">
        <f t="shared" si="54"/>
        <v>-25.279999999999973</v>
      </c>
      <c r="E1104" s="56">
        <f t="shared" si="53"/>
        <v>-1263999.9999999986</v>
      </c>
      <c r="F1104" s="57"/>
      <c r="G1104" s="56">
        <f t="shared" si="55"/>
        <v>1903999.9999999986</v>
      </c>
    </row>
    <row r="1105" spans="2:7">
      <c r="B1105" s="76">
        <v>41943</v>
      </c>
      <c r="C1105" s="78">
        <v>783.35</v>
      </c>
      <c r="D1105" s="55">
        <f t="shared" si="54"/>
        <v>13.579999999999927</v>
      </c>
      <c r="E1105" s="56">
        <f t="shared" si="53"/>
        <v>678999.99999999639</v>
      </c>
      <c r="F1105" s="57"/>
      <c r="G1105" s="56">
        <f t="shared" si="55"/>
        <v>1903999.9999999986</v>
      </c>
    </row>
    <row r="1106" spans="2:7">
      <c r="B1106" s="76">
        <v>41942</v>
      </c>
      <c r="C1106" s="78">
        <v>804.6</v>
      </c>
      <c r="D1106" s="55">
        <f t="shared" si="54"/>
        <v>-21.25</v>
      </c>
      <c r="E1106" s="56">
        <f t="shared" si="53"/>
        <v>-1062500</v>
      </c>
      <c r="F1106" s="57"/>
      <c r="G1106" s="56">
        <f t="shared" si="55"/>
        <v>1903999.9999999986</v>
      </c>
    </row>
    <row r="1107" spans="2:7">
      <c r="B1107" s="76">
        <v>41941</v>
      </c>
      <c r="C1107" s="78">
        <v>847.28</v>
      </c>
      <c r="D1107" s="55">
        <f t="shared" si="54"/>
        <v>-42.67999999999995</v>
      </c>
      <c r="E1107" s="56">
        <f t="shared" si="53"/>
        <v>-2133999.9999999977</v>
      </c>
      <c r="F1107" s="57"/>
      <c r="G1107" s="56">
        <f t="shared" si="55"/>
        <v>1903999.9999999986</v>
      </c>
    </row>
    <row r="1108" spans="2:7">
      <c r="B1108" s="76">
        <v>41940</v>
      </c>
      <c r="C1108" s="78">
        <v>836.85</v>
      </c>
      <c r="D1108" s="55">
        <f t="shared" si="54"/>
        <v>10.42999999999995</v>
      </c>
      <c r="E1108" s="56">
        <f t="shared" si="53"/>
        <v>521499.9999999975</v>
      </c>
      <c r="F1108" s="57"/>
      <c r="G1108" s="56">
        <f t="shared" si="55"/>
        <v>1874999.9999999977</v>
      </c>
    </row>
    <row r="1109" spans="2:7">
      <c r="B1109" s="76">
        <v>41939</v>
      </c>
      <c r="C1109" s="78">
        <v>833.07</v>
      </c>
      <c r="D1109" s="55">
        <f t="shared" si="54"/>
        <v>3.7799999999999727</v>
      </c>
      <c r="E1109" s="56">
        <f t="shared" si="53"/>
        <v>188999.99999999863</v>
      </c>
      <c r="F1109" s="57"/>
      <c r="G1109" s="56">
        <f t="shared" si="55"/>
        <v>1874999.9999999977</v>
      </c>
    </row>
    <row r="1110" spans="2:7">
      <c r="B1110" s="76">
        <v>41938</v>
      </c>
      <c r="C1110" s="78">
        <v>850.1</v>
      </c>
      <c r="D1110" s="55">
        <f t="shared" si="54"/>
        <v>-17.029999999999973</v>
      </c>
      <c r="E1110" s="56">
        <f t="shared" si="53"/>
        <v>-851499.9999999986</v>
      </c>
      <c r="F1110" s="57"/>
      <c r="G1110" s="56">
        <f t="shared" si="55"/>
        <v>1874999.9999999977</v>
      </c>
    </row>
    <row r="1111" spans="2:7">
      <c r="B1111" s="76">
        <v>41937</v>
      </c>
      <c r="C1111" s="78">
        <v>913.25</v>
      </c>
      <c r="D1111" s="55">
        <f t="shared" si="54"/>
        <v>-63.149999999999977</v>
      </c>
      <c r="E1111" s="56">
        <f t="shared" si="53"/>
        <v>-3157499.9999999991</v>
      </c>
      <c r="F1111" s="57"/>
      <c r="G1111" s="56">
        <f t="shared" si="55"/>
        <v>1874999.9999999977</v>
      </c>
    </row>
    <row r="1112" spans="2:7">
      <c r="B1112" s="76">
        <v>41936</v>
      </c>
      <c r="C1112" s="78">
        <v>907.62</v>
      </c>
      <c r="D1112" s="55">
        <f t="shared" si="54"/>
        <v>5.6299999999999955</v>
      </c>
      <c r="E1112" s="56">
        <f t="shared" si="53"/>
        <v>281499.99999999977</v>
      </c>
      <c r="F1112" s="57"/>
      <c r="G1112" s="56">
        <f t="shared" si="55"/>
        <v>1778599.9999999974</v>
      </c>
    </row>
    <row r="1113" spans="2:7">
      <c r="B1113" s="76">
        <v>41935</v>
      </c>
      <c r="C1113" s="78">
        <v>887.1</v>
      </c>
      <c r="D1113" s="55">
        <f t="shared" si="54"/>
        <v>20.519999999999982</v>
      </c>
      <c r="E1113" s="56">
        <f t="shared" si="53"/>
        <v>1025999.9999999991</v>
      </c>
      <c r="F1113" s="57"/>
      <c r="G1113" s="56">
        <f t="shared" si="55"/>
        <v>1778599.9999999974</v>
      </c>
    </row>
    <row r="1114" spans="2:7">
      <c r="B1114" s="76">
        <v>41934</v>
      </c>
      <c r="C1114" s="78">
        <v>859.75</v>
      </c>
      <c r="D1114" s="55">
        <f t="shared" si="54"/>
        <v>27.350000000000023</v>
      </c>
      <c r="E1114" s="56">
        <f t="shared" si="53"/>
        <v>1367500.0000000012</v>
      </c>
      <c r="F1114" s="57"/>
      <c r="G1114" s="56">
        <f t="shared" si="55"/>
        <v>1778599.9999999974</v>
      </c>
    </row>
    <row r="1115" spans="2:7">
      <c r="B1115" s="76">
        <v>41933</v>
      </c>
      <c r="C1115" s="78">
        <v>835.58</v>
      </c>
      <c r="D1115" s="55">
        <f t="shared" si="54"/>
        <v>24.169999999999959</v>
      </c>
      <c r="E1115" s="56">
        <f t="shared" si="53"/>
        <v>1208499.9999999979</v>
      </c>
      <c r="F1115" s="57"/>
      <c r="G1115" s="56">
        <f t="shared" si="55"/>
        <v>1778599.9999999974</v>
      </c>
    </row>
    <row r="1116" spans="2:7">
      <c r="B1116" s="76">
        <v>41932</v>
      </c>
      <c r="C1116" s="78">
        <v>836.45</v>
      </c>
      <c r="D1116" s="55">
        <f t="shared" si="54"/>
        <v>-0.87000000000000455</v>
      </c>
      <c r="E1116" s="56">
        <f t="shared" si="53"/>
        <v>-43500.000000000226</v>
      </c>
      <c r="F1116" s="57"/>
      <c r="G1116" s="56">
        <f t="shared" si="55"/>
        <v>1778599.9999999974</v>
      </c>
    </row>
    <row r="1117" spans="2:7">
      <c r="B1117" s="76">
        <v>41931</v>
      </c>
      <c r="C1117" s="78">
        <v>870.87</v>
      </c>
      <c r="D1117" s="55">
        <f t="shared" si="54"/>
        <v>-34.419999999999959</v>
      </c>
      <c r="E1117" s="56">
        <f t="shared" si="53"/>
        <v>-1720999.9999999979</v>
      </c>
      <c r="F1117" s="57"/>
      <c r="G1117" s="56">
        <f t="shared" si="55"/>
        <v>1778599.9999999974</v>
      </c>
    </row>
    <row r="1118" spans="2:7">
      <c r="B1118" s="76">
        <v>41930</v>
      </c>
      <c r="C1118" s="78">
        <v>870.95</v>
      </c>
      <c r="D1118" s="55">
        <f t="shared" si="54"/>
        <v>-8.0000000000040927E-2</v>
      </c>
      <c r="E1118" s="56">
        <f t="shared" si="53"/>
        <v>-4000.0000000020464</v>
      </c>
      <c r="F1118" s="57"/>
      <c r="G1118" s="56">
        <f t="shared" si="55"/>
        <v>1771999.9999999965</v>
      </c>
    </row>
    <row r="1119" spans="2:7">
      <c r="B1119" s="76">
        <v>41929</v>
      </c>
      <c r="C1119" s="78">
        <v>908.75</v>
      </c>
      <c r="D1119" s="55">
        <f t="shared" si="54"/>
        <v>-37.799999999999955</v>
      </c>
      <c r="E1119" s="56">
        <f t="shared" si="53"/>
        <v>-1889999.9999999977</v>
      </c>
      <c r="F1119" s="57"/>
      <c r="G1119" s="56">
        <f t="shared" si="55"/>
        <v>1771999.9999999965</v>
      </c>
    </row>
    <row r="1120" spans="2:7">
      <c r="B1120" s="76">
        <v>41928</v>
      </c>
      <c r="C1120" s="78">
        <v>878.75</v>
      </c>
      <c r="D1120" s="55">
        <f t="shared" si="54"/>
        <v>30</v>
      </c>
      <c r="E1120" s="56">
        <f t="shared" si="53"/>
        <v>1500000</v>
      </c>
      <c r="F1120" s="57"/>
      <c r="G1120" s="56">
        <f t="shared" si="55"/>
        <v>1695000</v>
      </c>
    </row>
    <row r="1121" spans="2:7">
      <c r="B1121" s="76">
        <v>41927</v>
      </c>
      <c r="C1121" s="78">
        <v>877.83</v>
      </c>
      <c r="D1121" s="55">
        <f t="shared" si="54"/>
        <v>0.91999999999995907</v>
      </c>
      <c r="E1121" s="56">
        <f t="shared" si="53"/>
        <v>45999.999999997955</v>
      </c>
      <c r="F1121" s="57"/>
      <c r="G1121" s="56">
        <f t="shared" si="55"/>
        <v>1695000</v>
      </c>
    </row>
    <row r="1122" spans="2:7">
      <c r="B1122" s="76">
        <v>41926</v>
      </c>
      <c r="C1122" s="78">
        <v>883</v>
      </c>
      <c r="D1122" s="55">
        <f t="shared" si="54"/>
        <v>-5.1699999999999591</v>
      </c>
      <c r="E1122" s="56">
        <f t="shared" si="53"/>
        <v>-258499.99999999796</v>
      </c>
      <c r="F1122" s="57"/>
      <c r="G1122" s="56">
        <f t="shared" si="55"/>
        <v>1695000</v>
      </c>
    </row>
    <row r="1123" spans="2:7">
      <c r="B1123" s="76">
        <v>41925</v>
      </c>
      <c r="C1123" s="78">
        <v>892.15</v>
      </c>
      <c r="D1123" s="55">
        <f t="shared" si="54"/>
        <v>-9.1499999999999773</v>
      </c>
      <c r="E1123" s="56">
        <f t="shared" si="53"/>
        <v>-457499.99999999884</v>
      </c>
      <c r="F1123" s="57"/>
      <c r="G1123" s="56">
        <f t="shared" si="55"/>
        <v>1695000</v>
      </c>
    </row>
    <row r="1124" spans="2:7">
      <c r="B1124" s="76">
        <v>41924</v>
      </c>
      <c r="C1124" s="78">
        <v>897</v>
      </c>
      <c r="D1124" s="55">
        <f t="shared" si="54"/>
        <v>-4.8500000000000227</v>
      </c>
      <c r="E1124" s="56">
        <f t="shared" si="53"/>
        <v>-242500.00000000114</v>
      </c>
      <c r="F1124" s="57"/>
      <c r="G1124" s="56">
        <f t="shared" si="55"/>
        <v>1695000</v>
      </c>
    </row>
    <row r="1125" spans="2:7">
      <c r="B1125" s="76">
        <v>41923</v>
      </c>
      <c r="C1125" s="78">
        <v>873.55</v>
      </c>
      <c r="D1125" s="55">
        <f t="shared" si="54"/>
        <v>23.450000000000045</v>
      </c>
      <c r="E1125" s="56">
        <f t="shared" si="53"/>
        <v>1172500.0000000023</v>
      </c>
      <c r="F1125" s="57"/>
      <c r="G1125" s="56">
        <f t="shared" si="55"/>
        <v>1695000</v>
      </c>
    </row>
    <row r="1126" spans="2:7">
      <c r="B1126" s="76">
        <v>41922</v>
      </c>
      <c r="C1126" s="78">
        <v>852.8</v>
      </c>
      <c r="D1126" s="55">
        <f t="shared" si="54"/>
        <v>20.75</v>
      </c>
      <c r="E1126" s="56">
        <f t="shared" si="53"/>
        <v>1037500</v>
      </c>
      <c r="F1126" s="57"/>
      <c r="G1126" s="56">
        <f t="shared" si="55"/>
        <v>1695000</v>
      </c>
    </row>
    <row r="1127" spans="2:7">
      <c r="B1127" s="76">
        <v>41921</v>
      </c>
      <c r="C1127" s="78">
        <v>863.85</v>
      </c>
      <c r="D1127" s="55">
        <f t="shared" si="54"/>
        <v>-11.050000000000068</v>
      </c>
      <c r="E1127" s="56">
        <f t="shared" si="53"/>
        <v>-552500.00000000338</v>
      </c>
      <c r="F1127" s="57"/>
      <c r="G1127" s="56">
        <f t="shared" si="55"/>
        <v>1695000</v>
      </c>
    </row>
    <row r="1128" spans="2:7">
      <c r="B1128" s="76">
        <v>41920</v>
      </c>
      <c r="C1128" s="78">
        <v>779.73</v>
      </c>
      <c r="D1128" s="55">
        <f t="shared" si="54"/>
        <v>84.12</v>
      </c>
      <c r="E1128" s="56">
        <f t="shared" si="53"/>
        <v>4206000</v>
      </c>
      <c r="F1128" s="57"/>
      <c r="G1128" s="56">
        <f t="shared" si="55"/>
        <v>1695000</v>
      </c>
    </row>
    <row r="1129" spans="2:7">
      <c r="B1129" s="76">
        <v>41919</v>
      </c>
      <c r="C1129" s="78">
        <v>786.65</v>
      </c>
      <c r="D1129" s="55">
        <f t="shared" si="54"/>
        <v>-6.9199999999999591</v>
      </c>
      <c r="E1129" s="56">
        <f t="shared" si="53"/>
        <v>-345999.99999999796</v>
      </c>
      <c r="F1129" s="57"/>
      <c r="G1129" s="56">
        <f t="shared" si="55"/>
        <v>1695000</v>
      </c>
    </row>
    <row r="1130" spans="2:7">
      <c r="B1130" s="76">
        <v>41918</v>
      </c>
      <c r="C1130" s="78">
        <v>765.5</v>
      </c>
      <c r="D1130" s="55">
        <f t="shared" si="54"/>
        <v>21.149999999999977</v>
      </c>
      <c r="E1130" s="56">
        <f t="shared" si="53"/>
        <v>1057499.9999999988</v>
      </c>
      <c r="F1130" s="57"/>
      <c r="G1130" s="56">
        <f t="shared" si="55"/>
        <v>1695000</v>
      </c>
    </row>
    <row r="1131" spans="2:7">
      <c r="B1131" s="76">
        <v>41917</v>
      </c>
      <c r="C1131" s="78">
        <v>746.85</v>
      </c>
      <c r="D1131" s="55">
        <f t="shared" si="54"/>
        <v>18.649999999999977</v>
      </c>
      <c r="E1131" s="56">
        <f t="shared" si="53"/>
        <v>932499.99999999884</v>
      </c>
      <c r="F1131" s="57"/>
      <c r="G1131" s="56">
        <f t="shared" si="55"/>
        <v>1695000</v>
      </c>
    </row>
    <row r="1132" spans="2:7">
      <c r="B1132" s="76">
        <v>41916</v>
      </c>
      <c r="C1132" s="78">
        <v>752.45</v>
      </c>
      <c r="D1132" s="55">
        <f t="shared" si="54"/>
        <v>-5.6000000000000227</v>
      </c>
      <c r="E1132" s="56">
        <f t="shared" si="53"/>
        <v>-280000.00000000116</v>
      </c>
      <c r="F1132" s="57"/>
      <c r="G1132" s="56">
        <f t="shared" si="55"/>
        <v>1695000</v>
      </c>
    </row>
    <row r="1133" spans="2:7">
      <c r="B1133" s="76">
        <v>41915</v>
      </c>
      <c r="C1133" s="78">
        <v>777.25</v>
      </c>
      <c r="D1133" s="55">
        <f t="shared" si="54"/>
        <v>-24.799999999999955</v>
      </c>
      <c r="E1133" s="56">
        <f t="shared" si="53"/>
        <v>-1239999.9999999977</v>
      </c>
      <c r="F1133" s="57"/>
      <c r="G1133" s="56">
        <f t="shared" si="55"/>
        <v>1695000</v>
      </c>
    </row>
    <row r="1134" spans="2:7">
      <c r="B1134" s="76">
        <v>41914</v>
      </c>
      <c r="C1134" s="78">
        <v>802.3</v>
      </c>
      <c r="D1134" s="55">
        <f t="shared" si="54"/>
        <v>-25.049999999999955</v>
      </c>
      <c r="E1134" s="56">
        <f t="shared" si="53"/>
        <v>-1252499.9999999977</v>
      </c>
      <c r="F1134" s="57"/>
      <c r="G1134" s="56">
        <f t="shared" si="55"/>
        <v>1695000</v>
      </c>
    </row>
    <row r="1135" spans="2:7">
      <c r="B1135" s="76">
        <v>41913</v>
      </c>
      <c r="C1135" s="78">
        <v>803.5</v>
      </c>
      <c r="D1135" s="55">
        <f t="shared" si="54"/>
        <v>-1.2000000000000455</v>
      </c>
      <c r="E1135" s="56">
        <f t="shared" si="53"/>
        <v>-60000.00000000227</v>
      </c>
      <c r="F1135" s="57"/>
      <c r="G1135" s="56">
        <f t="shared" si="55"/>
        <v>1695000</v>
      </c>
    </row>
    <row r="1136" spans="2:7">
      <c r="B1136" s="76">
        <v>41912</v>
      </c>
      <c r="C1136" s="78">
        <v>796.45</v>
      </c>
      <c r="D1136" s="55">
        <f t="shared" si="54"/>
        <v>7.0499999999999545</v>
      </c>
      <c r="E1136" s="56">
        <f t="shared" si="53"/>
        <v>352499.99999999773</v>
      </c>
      <c r="F1136" s="57"/>
      <c r="G1136" s="56">
        <f t="shared" si="55"/>
        <v>1695000</v>
      </c>
    </row>
    <row r="1137" spans="2:7">
      <c r="B1137" s="76">
        <v>41911</v>
      </c>
      <c r="C1137" s="78">
        <v>801.3</v>
      </c>
      <c r="D1137" s="55">
        <f t="shared" si="54"/>
        <v>-4.8499999999999091</v>
      </c>
      <c r="E1137" s="56">
        <f t="shared" si="53"/>
        <v>-242499.99999999546</v>
      </c>
      <c r="F1137" s="57"/>
      <c r="G1137" s="56">
        <f t="shared" si="55"/>
        <v>1695000</v>
      </c>
    </row>
    <row r="1138" spans="2:7">
      <c r="B1138" s="76">
        <v>41910</v>
      </c>
      <c r="C1138" s="78">
        <v>805.35</v>
      </c>
      <c r="D1138" s="55">
        <f t="shared" si="54"/>
        <v>-4.0500000000000682</v>
      </c>
      <c r="E1138" s="56">
        <f t="shared" si="53"/>
        <v>-202500.00000000341</v>
      </c>
      <c r="F1138" s="57"/>
      <c r="G1138" s="56">
        <f t="shared" si="55"/>
        <v>1695000</v>
      </c>
    </row>
    <row r="1139" spans="2:7">
      <c r="B1139" s="76">
        <v>41909</v>
      </c>
      <c r="C1139" s="78">
        <v>817.68</v>
      </c>
      <c r="D1139" s="55">
        <f t="shared" si="54"/>
        <v>-12.329999999999927</v>
      </c>
      <c r="E1139" s="56">
        <f t="shared" si="53"/>
        <v>-616499.99999999639</v>
      </c>
      <c r="F1139" s="57"/>
      <c r="G1139" s="56">
        <f t="shared" si="55"/>
        <v>1695000</v>
      </c>
    </row>
    <row r="1140" spans="2:7">
      <c r="B1140" s="76">
        <v>41908</v>
      </c>
      <c r="C1140" s="78">
        <v>831.15</v>
      </c>
      <c r="D1140" s="55">
        <f t="shared" si="54"/>
        <v>-13.470000000000027</v>
      </c>
      <c r="E1140" s="56">
        <f t="shared" si="53"/>
        <v>-673500.0000000014</v>
      </c>
      <c r="F1140" s="57"/>
      <c r="G1140" s="56">
        <f t="shared" si="55"/>
        <v>1695000</v>
      </c>
    </row>
    <row r="1141" spans="2:7">
      <c r="B1141" s="76">
        <v>41907</v>
      </c>
      <c r="C1141" s="78">
        <v>834.03</v>
      </c>
      <c r="D1141" s="55">
        <f t="shared" si="54"/>
        <v>-2.8799999999999955</v>
      </c>
      <c r="E1141" s="56">
        <f t="shared" si="53"/>
        <v>-143999.99999999977</v>
      </c>
      <c r="F1141" s="57"/>
      <c r="G1141" s="56">
        <f t="shared" si="55"/>
        <v>1695000</v>
      </c>
    </row>
    <row r="1142" spans="2:7">
      <c r="B1142" s="76">
        <v>41906</v>
      </c>
      <c r="C1142" s="78">
        <v>826.9</v>
      </c>
      <c r="D1142" s="55">
        <f t="shared" si="54"/>
        <v>7.1299999999999955</v>
      </c>
      <c r="E1142" s="56">
        <f t="shared" si="53"/>
        <v>356499.99999999977</v>
      </c>
      <c r="F1142" s="57"/>
      <c r="G1142" s="56">
        <f t="shared" si="55"/>
        <v>1695000</v>
      </c>
    </row>
    <row r="1143" spans="2:7">
      <c r="B1143" s="76">
        <v>41905</v>
      </c>
      <c r="C1143" s="78">
        <v>824.93</v>
      </c>
      <c r="D1143" s="55">
        <f t="shared" si="54"/>
        <v>1.9700000000000273</v>
      </c>
      <c r="E1143" s="56">
        <f t="shared" si="53"/>
        <v>98500.000000001368</v>
      </c>
      <c r="F1143" s="57"/>
      <c r="G1143" s="56">
        <f t="shared" si="55"/>
        <v>1695000</v>
      </c>
    </row>
    <row r="1144" spans="2:7">
      <c r="B1144" s="76">
        <v>41904</v>
      </c>
      <c r="C1144" s="78">
        <v>821.95</v>
      </c>
      <c r="D1144" s="55">
        <f t="shared" si="54"/>
        <v>2.9799999999999045</v>
      </c>
      <c r="E1144" s="56">
        <f t="shared" si="53"/>
        <v>148999.99999999523</v>
      </c>
      <c r="F1144" s="57"/>
      <c r="G1144" s="56">
        <f t="shared" si="55"/>
        <v>1695000</v>
      </c>
    </row>
    <row r="1145" spans="2:7">
      <c r="B1145" s="76">
        <v>41903</v>
      </c>
      <c r="C1145" s="78">
        <v>823.03</v>
      </c>
      <c r="D1145" s="55">
        <f t="shared" si="54"/>
        <v>-1.0799999999999272</v>
      </c>
      <c r="E1145" s="56">
        <f t="shared" si="53"/>
        <v>-53999.999999996362</v>
      </c>
      <c r="F1145" s="57"/>
      <c r="G1145" s="56">
        <f t="shared" si="55"/>
        <v>1695000</v>
      </c>
    </row>
    <row r="1146" spans="2:7">
      <c r="B1146" s="76">
        <v>41902</v>
      </c>
      <c r="C1146" s="78">
        <v>836.88</v>
      </c>
      <c r="D1146" s="55">
        <f t="shared" si="54"/>
        <v>-13.850000000000023</v>
      </c>
      <c r="E1146" s="56">
        <f t="shared" si="53"/>
        <v>-692500.00000000116</v>
      </c>
      <c r="F1146" s="57"/>
      <c r="G1146" s="56">
        <f t="shared" si="55"/>
        <v>1695000</v>
      </c>
    </row>
    <row r="1147" spans="2:7">
      <c r="B1147" s="76">
        <v>41901</v>
      </c>
      <c r="C1147" s="78">
        <v>813.55</v>
      </c>
      <c r="D1147" s="55">
        <f t="shared" si="54"/>
        <v>23.330000000000041</v>
      </c>
      <c r="E1147" s="56">
        <f t="shared" si="53"/>
        <v>1166500.0000000021</v>
      </c>
      <c r="F1147" s="57"/>
      <c r="G1147" s="56">
        <f t="shared" si="55"/>
        <v>1695000</v>
      </c>
    </row>
    <row r="1148" spans="2:7">
      <c r="B1148" s="76">
        <v>41900</v>
      </c>
      <c r="C1148" s="78">
        <v>814.2</v>
      </c>
      <c r="D1148" s="55">
        <f t="shared" si="54"/>
        <v>-0.65000000000009095</v>
      </c>
      <c r="E1148" s="56">
        <f t="shared" si="53"/>
        <v>-32500.000000004547</v>
      </c>
      <c r="F1148" s="57"/>
      <c r="G1148" s="56">
        <f t="shared" si="55"/>
        <v>1695000</v>
      </c>
    </row>
    <row r="1149" spans="2:7">
      <c r="B1149" s="76">
        <v>41899</v>
      </c>
      <c r="C1149" s="78">
        <v>800.07</v>
      </c>
      <c r="D1149" s="55">
        <f t="shared" si="54"/>
        <v>14.129999999999995</v>
      </c>
      <c r="E1149" s="56">
        <f t="shared" si="53"/>
        <v>706499.99999999977</v>
      </c>
      <c r="F1149" s="57"/>
      <c r="G1149" s="56">
        <f t="shared" si="55"/>
        <v>1695000</v>
      </c>
    </row>
    <row r="1150" spans="2:7">
      <c r="B1150" s="76">
        <v>41898</v>
      </c>
      <c r="C1150" s="78">
        <v>787.7</v>
      </c>
      <c r="D1150" s="55">
        <f t="shared" si="54"/>
        <v>12.370000000000005</v>
      </c>
      <c r="E1150" s="56">
        <f t="shared" si="53"/>
        <v>618500.00000000023</v>
      </c>
      <c r="F1150" s="57"/>
      <c r="G1150" s="56">
        <f t="shared" si="55"/>
        <v>1695000</v>
      </c>
    </row>
    <row r="1151" spans="2:7">
      <c r="B1151" s="76">
        <v>41897</v>
      </c>
      <c r="C1151" s="78">
        <v>806.05</v>
      </c>
      <c r="D1151" s="55">
        <f t="shared" si="54"/>
        <v>-18.349999999999909</v>
      </c>
      <c r="E1151" s="56">
        <f t="shared" si="53"/>
        <v>-917499.99999999546</v>
      </c>
      <c r="F1151" s="57"/>
      <c r="G1151" s="56">
        <f t="shared" si="55"/>
        <v>1695000</v>
      </c>
    </row>
    <row r="1152" spans="2:7">
      <c r="B1152" s="76">
        <v>41896</v>
      </c>
      <c r="C1152" s="78">
        <v>826.8</v>
      </c>
      <c r="D1152" s="55">
        <f t="shared" si="54"/>
        <v>-20.75</v>
      </c>
      <c r="E1152" s="56">
        <f t="shared" si="53"/>
        <v>-1037500</v>
      </c>
      <c r="F1152" s="57"/>
      <c r="G1152" s="56">
        <f t="shared" si="55"/>
        <v>1695000</v>
      </c>
    </row>
    <row r="1153" spans="2:7">
      <c r="B1153" s="76">
        <v>41895</v>
      </c>
      <c r="C1153" s="78">
        <v>812.93</v>
      </c>
      <c r="D1153" s="55">
        <f t="shared" si="54"/>
        <v>13.870000000000005</v>
      </c>
      <c r="E1153" s="56">
        <f t="shared" si="53"/>
        <v>693500.00000000023</v>
      </c>
      <c r="F1153" s="57"/>
      <c r="G1153" s="56">
        <f t="shared" si="55"/>
        <v>1695000</v>
      </c>
    </row>
    <row r="1154" spans="2:7">
      <c r="B1154" s="76">
        <v>41894</v>
      </c>
      <c r="C1154" s="78">
        <v>823.82</v>
      </c>
      <c r="D1154" s="55">
        <f t="shared" si="54"/>
        <v>-10.8900000000001</v>
      </c>
      <c r="E1154" s="56">
        <f t="shared" si="53"/>
        <v>-544500.00000000501</v>
      </c>
      <c r="F1154" s="57"/>
      <c r="G1154" s="56">
        <f t="shared" si="55"/>
        <v>1695000</v>
      </c>
    </row>
    <row r="1155" spans="2:7">
      <c r="B1155" s="76">
        <v>41893</v>
      </c>
      <c r="C1155" s="78">
        <v>856.6</v>
      </c>
      <c r="D1155" s="55">
        <f t="shared" si="54"/>
        <v>-32.779999999999973</v>
      </c>
      <c r="E1155" s="56">
        <f t="shared" si="53"/>
        <v>-1638999.9999999986</v>
      </c>
      <c r="F1155" s="57"/>
      <c r="G1155" s="56">
        <f t="shared" si="55"/>
        <v>1695000</v>
      </c>
    </row>
    <row r="1156" spans="2:7">
      <c r="B1156" s="76">
        <v>41892</v>
      </c>
      <c r="C1156" s="78">
        <v>873.07</v>
      </c>
      <c r="D1156" s="55">
        <f t="shared" si="54"/>
        <v>-16.470000000000027</v>
      </c>
      <c r="E1156" s="56">
        <f t="shared" si="53"/>
        <v>-823500.0000000014</v>
      </c>
      <c r="F1156" s="57"/>
      <c r="G1156" s="56">
        <f t="shared" si="55"/>
        <v>1695000</v>
      </c>
    </row>
    <row r="1157" spans="2:7">
      <c r="B1157" s="76">
        <v>41891</v>
      </c>
      <c r="C1157" s="78">
        <v>879.8</v>
      </c>
      <c r="D1157" s="55">
        <f t="shared" si="54"/>
        <v>-6.7299999999999045</v>
      </c>
      <c r="E1157" s="56">
        <f t="shared" si="53"/>
        <v>-336499.99999999523</v>
      </c>
      <c r="F1157" s="57"/>
      <c r="G1157" s="56">
        <f t="shared" si="55"/>
        <v>1695000</v>
      </c>
    </row>
    <row r="1158" spans="2:7">
      <c r="B1158" s="76">
        <v>41890</v>
      </c>
      <c r="C1158" s="78">
        <v>874.4</v>
      </c>
      <c r="D1158" s="55">
        <f t="shared" si="54"/>
        <v>5.3999999999999773</v>
      </c>
      <c r="E1158" s="56">
        <f t="shared" si="53"/>
        <v>269999.99999999884</v>
      </c>
      <c r="F1158" s="57"/>
      <c r="G1158" s="56">
        <f t="shared" si="55"/>
        <v>1695000</v>
      </c>
    </row>
    <row r="1159" spans="2:7">
      <c r="B1159" s="76">
        <v>41889</v>
      </c>
      <c r="C1159" s="78">
        <v>894.8</v>
      </c>
      <c r="D1159" s="55">
        <f t="shared" si="54"/>
        <v>-20.399999999999977</v>
      </c>
      <c r="E1159" s="56">
        <f t="shared" si="53"/>
        <v>-1019999.9999999988</v>
      </c>
      <c r="F1159" s="57"/>
      <c r="G1159" s="56">
        <f t="shared" si="55"/>
        <v>1695000</v>
      </c>
    </row>
    <row r="1160" spans="2:7">
      <c r="B1160" s="76">
        <v>41888</v>
      </c>
      <c r="C1160" s="78">
        <v>910.95</v>
      </c>
      <c r="D1160" s="55">
        <f t="shared" si="54"/>
        <v>-16.150000000000091</v>
      </c>
      <c r="E1160" s="56">
        <f t="shared" si="53"/>
        <v>-807500.00000000454</v>
      </c>
      <c r="F1160" s="57"/>
      <c r="G1160" s="56">
        <f t="shared" si="55"/>
        <v>1695000</v>
      </c>
    </row>
    <row r="1161" spans="2:7">
      <c r="B1161" s="76">
        <v>41887</v>
      </c>
      <c r="C1161" s="78">
        <v>914.1</v>
      </c>
      <c r="D1161" s="55">
        <f t="shared" si="54"/>
        <v>-3.1499999999999773</v>
      </c>
      <c r="E1161" s="56">
        <f t="shared" ref="E1161:E1224" si="56">$J$8*D1161</f>
        <v>-157499.99999999886</v>
      </c>
      <c r="F1161" s="57"/>
      <c r="G1161" s="56">
        <f t="shared" si="55"/>
        <v>1695000</v>
      </c>
    </row>
    <row r="1162" spans="2:7">
      <c r="B1162" s="76">
        <v>41886</v>
      </c>
      <c r="C1162" s="78">
        <v>906.1</v>
      </c>
      <c r="D1162" s="55">
        <f t="shared" ref="D1162:D1225" si="57">C1161-C1162</f>
        <v>8</v>
      </c>
      <c r="E1162" s="56">
        <f t="shared" si="56"/>
        <v>400000</v>
      </c>
      <c r="F1162" s="57"/>
      <c r="G1162" s="56">
        <f t="shared" ref="G1162:G1225" si="58">-PERCENTILE(E1162:E1422,1-$J$7)</f>
        <v>1695000</v>
      </c>
    </row>
    <row r="1163" spans="2:7">
      <c r="B1163" s="76">
        <v>41885</v>
      </c>
      <c r="C1163" s="78">
        <v>918.9</v>
      </c>
      <c r="D1163" s="55">
        <f t="shared" si="57"/>
        <v>-12.799999999999955</v>
      </c>
      <c r="E1163" s="56">
        <f t="shared" si="56"/>
        <v>-639999.99999999767</v>
      </c>
      <c r="F1163" s="57"/>
      <c r="G1163" s="56">
        <f t="shared" si="58"/>
        <v>1695000</v>
      </c>
    </row>
    <row r="1164" spans="2:7">
      <c r="B1164" s="76">
        <v>41884</v>
      </c>
      <c r="C1164" s="78">
        <v>930.6</v>
      </c>
      <c r="D1164" s="55">
        <f t="shared" si="57"/>
        <v>-11.700000000000045</v>
      </c>
      <c r="E1164" s="56">
        <f t="shared" si="56"/>
        <v>-585000.00000000233</v>
      </c>
      <c r="F1164" s="57"/>
      <c r="G1164" s="56">
        <f t="shared" si="58"/>
        <v>1695000</v>
      </c>
    </row>
    <row r="1165" spans="2:7">
      <c r="B1165" s="76">
        <v>41883</v>
      </c>
      <c r="C1165" s="78">
        <v>929.85</v>
      </c>
      <c r="D1165" s="55">
        <f t="shared" si="57"/>
        <v>0.75</v>
      </c>
      <c r="E1165" s="56">
        <f t="shared" si="56"/>
        <v>37500</v>
      </c>
      <c r="F1165" s="57"/>
      <c r="G1165" s="56">
        <f t="shared" si="58"/>
        <v>1695000</v>
      </c>
    </row>
    <row r="1166" spans="2:7">
      <c r="B1166" s="76">
        <v>41882</v>
      </c>
      <c r="C1166" s="78">
        <v>928.05</v>
      </c>
      <c r="D1166" s="55">
        <f t="shared" si="57"/>
        <v>1.8000000000000682</v>
      </c>
      <c r="E1166" s="56">
        <f t="shared" si="56"/>
        <v>90000.000000003405</v>
      </c>
      <c r="F1166" s="57"/>
      <c r="G1166" s="56">
        <f t="shared" si="58"/>
        <v>1695000</v>
      </c>
    </row>
    <row r="1167" spans="2:7">
      <c r="B1167" s="76">
        <v>41881</v>
      </c>
      <c r="C1167" s="78">
        <v>920.85</v>
      </c>
      <c r="D1167" s="55">
        <f t="shared" si="57"/>
        <v>7.1999999999999318</v>
      </c>
      <c r="E1167" s="56">
        <f t="shared" si="56"/>
        <v>359999.99999999657</v>
      </c>
      <c r="F1167" s="57"/>
      <c r="G1167" s="56">
        <f t="shared" si="58"/>
        <v>1695000</v>
      </c>
    </row>
    <row r="1168" spans="2:7">
      <c r="B1168" s="76">
        <v>41880</v>
      </c>
      <c r="C1168" s="78">
        <v>946.35</v>
      </c>
      <c r="D1168" s="55">
        <f t="shared" si="57"/>
        <v>-25.5</v>
      </c>
      <c r="E1168" s="56">
        <f t="shared" si="56"/>
        <v>-1275000</v>
      </c>
      <c r="F1168" s="57"/>
      <c r="G1168" s="56">
        <f t="shared" si="58"/>
        <v>1695000</v>
      </c>
    </row>
    <row r="1169" spans="2:7">
      <c r="B1169" s="76">
        <v>41879</v>
      </c>
      <c r="C1169" s="78">
        <v>965.55</v>
      </c>
      <c r="D1169" s="55">
        <f t="shared" si="57"/>
        <v>-19.199999999999932</v>
      </c>
      <c r="E1169" s="56">
        <f t="shared" si="56"/>
        <v>-959999.99999999662</v>
      </c>
      <c r="F1169" s="57"/>
      <c r="G1169" s="56">
        <f t="shared" si="58"/>
        <v>1695000</v>
      </c>
    </row>
    <row r="1170" spans="2:7">
      <c r="B1170" s="76">
        <v>41878</v>
      </c>
      <c r="C1170" s="78">
        <v>955</v>
      </c>
      <c r="D1170" s="55">
        <f t="shared" si="57"/>
        <v>10.549999999999955</v>
      </c>
      <c r="E1170" s="56">
        <f t="shared" si="56"/>
        <v>527499.99999999767</v>
      </c>
      <c r="F1170" s="57"/>
      <c r="G1170" s="56">
        <f t="shared" si="58"/>
        <v>1695000</v>
      </c>
    </row>
    <row r="1171" spans="2:7">
      <c r="B1171" s="76">
        <v>41877</v>
      </c>
      <c r="C1171" s="78">
        <v>957.45</v>
      </c>
      <c r="D1171" s="55">
        <f t="shared" si="57"/>
        <v>-2.4500000000000455</v>
      </c>
      <c r="E1171" s="56">
        <f t="shared" si="56"/>
        <v>-122500.00000000227</v>
      </c>
      <c r="F1171" s="57"/>
      <c r="G1171" s="56">
        <f t="shared" si="58"/>
        <v>1695000</v>
      </c>
    </row>
    <row r="1172" spans="2:7">
      <c r="B1172" s="76">
        <v>41876</v>
      </c>
      <c r="C1172" s="78">
        <v>959.95</v>
      </c>
      <c r="D1172" s="55">
        <f t="shared" si="57"/>
        <v>-2.5</v>
      </c>
      <c r="E1172" s="56">
        <f t="shared" si="56"/>
        <v>-125000</v>
      </c>
      <c r="F1172" s="57"/>
      <c r="G1172" s="56">
        <f t="shared" si="58"/>
        <v>1695000</v>
      </c>
    </row>
    <row r="1173" spans="2:7">
      <c r="B1173" s="76">
        <v>41875</v>
      </c>
      <c r="C1173" s="78">
        <v>977.5</v>
      </c>
      <c r="D1173" s="55">
        <f t="shared" si="57"/>
        <v>-17.549999999999955</v>
      </c>
      <c r="E1173" s="56">
        <f t="shared" si="56"/>
        <v>-877499.99999999767</v>
      </c>
      <c r="F1173" s="57"/>
      <c r="G1173" s="56">
        <f t="shared" si="58"/>
        <v>1695000</v>
      </c>
    </row>
    <row r="1174" spans="2:7">
      <c r="B1174" s="76">
        <v>41874</v>
      </c>
      <c r="C1174" s="78">
        <v>972.6</v>
      </c>
      <c r="D1174" s="55">
        <f t="shared" si="57"/>
        <v>4.8999999999999773</v>
      </c>
      <c r="E1174" s="56">
        <f t="shared" si="56"/>
        <v>244999.99999999886</v>
      </c>
      <c r="F1174" s="57"/>
      <c r="G1174" s="56">
        <f t="shared" si="58"/>
        <v>1695000</v>
      </c>
    </row>
    <row r="1175" spans="2:7">
      <c r="B1175" s="76">
        <v>41873</v>
      </c>
      <c r="C1175" s="78">
        <v>964.2</v>
      </c>
      <c r="D1175" s="55">
        <f t="shared" si="57"/>
        <v>8.3999999999999773</v>
      </c>
      <c r="E1175" s="56">
        <f t="shared" si="56"/>
        <v>419999.99999999884</v>
      </c>
      <c r="F1175" s="57"/>
      <c r="G1175" s="56">
        <f t="shared" si="58"/>
        <v>1695000</v>
      </c>
    </row>
    <row r="1176" spans="2:7">
      <c r="B1176" s="76">
        <v>41872</v>
      </c>
      <c r="C1176" s="78">
        <v>947.15</v>
      </c>
      <c r="D1176" s="55">
        <f t="shared" si="57"/>
        <v>17.050000000000068</v>
      </c>
      <c r="E1176" s="56">
        <f t="shared" si="56"/>
        <v>852500.00000000338</v>
      </c>
      <c r="F1176" s="57"/>
      <c r="G1176" s="56">
        <f t="shared" si="58"/>
        <v>1695000</v>
      </c>
    </row>
    <row r="1177" spans="2:7">
      <c r="B1177" s="76">
        <v>41871</v>
      </c>
      <c r="C1177" s="78">
        <v>928.6</v>
      </c>
      <c r="D1177" s="55">
        <f t="shared" si="57"/>
        <v>18.549999999999955</v>
      </c>
      <c r="E1177" s="56">
        <f t="shared" si="56"/>
        <v>927499.99999999767</v>
      </c>
      <c r="F1177" s="57"/>
      <c r="G1177" s="56">
        <f t="shared" si="58"/>
        <v>1695000</v>
      </c>
    </row>
    <row r="1178" spans="2:7">
      <c r="B1178" s="76">
        <v>41870</v>
      </c>
      <c r="C1178" s="78">
        <v>919.6</v>
      </c>
      <c r="D1178" s="55">
        <f t="shared" si="57"/>
        <v>9</v>
      </c>
      <c r="E1178" s="56">
        <f t="shared" si="56"/>
        <v>450000</v>
      </c>
      <c r="F1178" s="57"/>
      <c r="G1178" s="56">
        <f t="shared" si="58"/>
        <v>1695000</v>
      </c>
    </row>
    <row r="1179" spans="2:7">
      <c r="B1179" s="76">
        <v>41869</v>
      </c>
      <c r="C1179" s="78">
        <v>925.82</v>
      </c>
      <c r="D1179" s="55">
        <f t="shared" si="57"/>
        <v>-6.2200000000000273</v>
      </c>
      <c r="E1179" s="56">
        <f t="shared" si="56"/>
        <v>-311000.00000000134</v>
      </c>
      <c r="F1179" s="57"/>
      <c r="G1179" s="56">
        <f t="shared" si="58"/>
        <v>1695000</v>
      </c>
    </row>
    <row r="1180" spans="2:7">
      <c r="B1180" s="76">
        <v>41868</v>
      </c>
      <c r="C1180" s="78">
        <v>933.3</v>
      </c>
      <c r="D1180" s="55">
        <f t="shared" si="57"/>
        <v>-7.4799999999999045</v>
      </c>
      <c r="E1180" s="56">
        <f t="shared" si="56"/>
        <v>-373999.99999999523</v>
      </c>
      <c r="F1180" s="57"/>
      <c r="G1180" s="56">
        <f t="shared" si="58"/>
        <v>1695000</v>
      </c>
    </row>
    <row r="1181" spans="2:7">
      <c r="B1181" s="76">
        <v>41867</v>
      </c>
      <c r="C1181" s="78">
        <v>934.17</v>
      </c>
      <c r="D1181" s="55">
        <f t="shared" si="57"/>
        <v>-0.87000000000000455</v>
      </c>
      <c r="E1181" s="56">
        <f t="shared" si="56"/>
        <v>-43500.000000000226</v>
      </c>
      <c r="F1181" s="57"/>
      <c r="G1181" s="56">
        <f t="shared" si="58"/>
        <v>1695000</v>
      </c>
    </row>
    <row r="1182" spans="2:7">
      <c r="B1182" s="76">
        <v>41866</v>
      </c>
      <c r="C1182" s="78">
        <v>945.15</v>
      </c>
      <c r="D1182" s="55">
        <f t="shared" si="57"/>
        <v>-10.980000000000018</v>
      </c>
      <c r="E1182" s="56">
        <f t="shared" si="56"/>
        <v>-549000.00000000093</v>
      </c>
      <c r="F1182" s="57"/>
      <c r="G1182" s="56">
        <f t="shared" si="58"/>
        <v>1695000</v>
      </c>
    </row>
    <row r="1183" spans="2:7">
      <c r="B1183" s="76">
        <v>41865</v>
      </c>
      <c r="C1183" s="78">
        <v>939.65</v>
      </c>
      <c r="D1183" s="55">
        <f t="shared" si="57"/>
        <v>5.5</v>
      </c>
      <c r="E1183" s="56">
        <f t="shared" si="56"/>
        <v>275000</v>
      </c>
      <c r="F1183" s="57"/>
      <c r="G1183" s="56">
        <f t="shared" si="58"/>
        <v>1695000</v>
      </c>
    </row>
    <row r="1184" spans="2:7">
      <c r="B1184" s="76">
        <v>41864</v>
      </c>
      <c r="C1184" s="78">
        <v>925.4</v>
      </c>
      <c r="D1184" s="55">
        <f t="shared" si="57"/>
        <v>14.25</v>
      </c>
      <c r="E1184" s="56">
        <f t="shared" si="56"/>
        <v>712500</v>
      </c>
      <c r="F1184" s="57"/>
      <c r="G1184" s="56">
        <f t="shared" si="58"/>
        <v>1695000</v>
      </c>
    </row>
    <row r="1185" spans="2:7">
      <c r="B1185" s="76">
        <v>41863</v>
      </c>
      <c r="C1185" s="78">
        <v>927.8</v>
      </c>
      <c r="D1185" s="55">
        <f t="shared" si="57"/>
        <v>-2.3999999999999773</v>
      </c>
      <c r="E1185" s="56">
        <f t="shared" si="56"/>
        <v>-119999.99999999886</v>
      </c>
      <c r="F1185" s="57"/>
      <c r="G1185" s="56">
        <f t="shared" si="58"/>
        <v>1695000</v>
      </c>
    </row>
    <row r="1186" spans="2:7">
      <c r="B1186" s="76">
        <v>41862</v>
      </c>
      <c r="C1186" s="78">
        <v>917.3</v>
      </c>
      <c r="D1186" s="55">
        <f t="shared" si="57"/>
        <v>10.5</v>
      </c>
      <c r="E1186" s="56">
        <f t="shared" si="56"/>
        <v>525000</v>
      </c>
      <c r="F1186" s="57"/>
      <c r="G1186" s="56">
        <f t="shared" si="58"/>
        <v>1695000</v>
      </c>
    </row>
    <row r="1187" spans="2:7">
      <c r="B1187" s="76">
        <v>41861</v>
      </c>
      <c r="C1187" s="78">
        <v>886.4</v>
      </c>
      <c r="D1187" s="55">
        <f t="shared" si="57"/>
        <v>30.899999999999977</v>
      </c>
      <c r="E1187" s="56">
        <f t="shared" si="56"/>
        <v>1544999.9999999988</v>
      </c>
      <c r="F1187" s="57"/>
      <c r="G1187" s="56">
        <f t="shared" si="58"/>
        <v>1695000</v>
      </c>
    </row>
    <row r="1188" spans="2:7">
      <c r="B1188" s="76">
        <v>41860</v>
      </c>
      <c r="C1188" s="78">
        <v>889.6</v>
      </c>
      <c r="D1188" s="55">
        <f t="shared" si="57"/>
        <v>-3.2000000000000455</v>
      </c>
      <c r="E1188" s="56">
        <f t="shared" si="56"/>
        <v>-160000.00000000227</v>
      </c>
      <c r="F1188" s="57"/>
      <c r="G1188" s="56">
        <f t="shared" si="58"/>
        <v>1695000</v>
      </c>
    </row>
    <row r="1189" spans="2:7">
      <c r="B1189" s="76">
        <v>41859</v>
      </c>
      <c r="C1189" s="78">
        <v>883.8</v>
      </c>
      <c r="D1189" s="55">
        <f t="shared" si="57"/>
        <v>5.8000000000000682</v>
      </c>
      <c r="E1189" s="56">
        <f t="shared" si="56"/>
        <v>290000.00000000343</v>
      </c>
      <c r="F1189" s="57"/>
      <c r="G1189" s="56">
        <f t="shared" si="58"/>
        <v>1695000</v>
      </c>
    </row>
    <row r="1190" spans="2:7">
      <c r="B1190" s="76">
        <v>41858</v>
      </c>
      <c r="C1190" s="78">
        <v>902.3</v>
      </c>
      <c r="D1190" s="55">
        <f t="shared" si="57"/>
        <v>-18.5</v>
      </c>
      <c r="E1190" s="56">
        <f t="shared" si="56"/>
        <v>-925000</v>
      </c>
      <c r="F1190" s="57"/>
      <c r="G1190" s="56">
        <f t="shared" si="58"/>
        <v>1695000</v>
      </c>
    </row>
    <row r="1191" spans="2:7">
      <c r="B1191" s="76">
        <v>41857</v>
      </c>
      <c r="C1191" s="78">
        <v>898.5</v>
      </c>
      <c r="D1191" s="55">
        <f t="shared" si="57"/>
        <v>3.7999999999999545</v>
      </c>
      <c r="E1191" s="56">
        <f t="shared" si="56"/>
        <v>189999.99999999773</v>
      </c>
      <c r="F1191" s="57"/>
      <c r="G1191" s="56">
        <f t="shared" si="58"/>
        <v>1695000</v>
      </c>
    </row>
    <row r="1192" spans="2:7">
      <c r="B1192" s="76">
        <v>41856</v>
      </c>
      <c r="C1192" s="78">
        <v>894.35</v>
      </c>
      <c r="D1192" s="55">
        <f t="shared" si="57"/>
        <v>4.1499999999999773</v>
      </c>
      <c r="E1192" s="56">
        <f t="shared" si="56"/>
        <v>207499.99999999886</v>
      </c>
      <c r="F1192" s="57"/>
      <c r="G1192" s="56">
        <f t="shared" si="58"/>
        <v>1695000</v>
      </c>
    </row>
    <row r="1193" spans="2:7">
      <c r="B1193" s="76">
        <v>41855</v>
      </c>
      <c r="C1193" s="78">
        <v>882.75</v>
      </c>
      <c r="D1193" s="55">
        <f t="shared" si="57"/>
        <v>11.600000000000023</v>
      </c>
      <c r="E1193" s="56">
        <f t="shared" si="56"/>
        <v>580000.00000000116</v>
      </c>
      <c r="F1193" s="57"/>
      <c r="G1193" s="56">
        <f t="shared" si="58"/>
        <v>1695000</v>
      </c>
    </row>
    <row r="1194" spans="2:7">
      <c r="B1194" s="76">
        <v>41854</v>
      </c>
      <c r="C1194" s="78">
        <v>882.4</v>
      </c>
      <c r="D1194" s="55">
        <f t="shared" si="57"/>
        <v>0.35000000000002274</v>
      </c>
      <c r="E1194" s="56">
        <f t="shared" si="56"/>
        <v>17500.000000001135</v>
      </c>
      <c r="F1194" s="57"/>
      <c r="G1194" s="56">
        <f t="shared" si="58"/>
        <v>1695000</v>
      </c>
    </row>
    <row r="1195" spans="2:7">
      <c r="B1195" s="76">
        <v>41853</v>
      </c>
      <c r="C1195" s="78">
        <v>871.55</v>
      </c>
      <c r="D1195" s="55">
        <f t="shared" si="57"/>
        <v>10.850000000000023</v>
      </c>
      <c r="E1195" s="56">
        <f t="shared" si="56"/>
        <v>542500.00000000116</v>
      </c>
      <c r="F1195" s="57"/>
      <c r="G1195" s="56">
        <f t="shared" si="58"/>
        <v>1695000</v>
      </c>
    </row>
    <row r="1196" spans="2:7">
      <c r="B1196" s="76">
        <v>41852</v>
      </c>
      <c r="C1196" s="78">
        <v>868.2</v>
      </c>
      <c r="D1196" s="55">
        <f t="shared" si="57"/>
        <v>3.3499999999999091</v>
      </c>
      <c r="E1196" s="56">
        <f t="shared" si="56"/>
        <v>167499.99999999546</v>
      </c>
      <c r="F1196" s="57"/>
      <c r="G1196" s="56">
        <f t="shared" si="58"/>
        <v>1695000</v>
      </c>
    </row>
    <row r="1197" spans="2:7">
      <c r="B1197" s="76">
        <v>41851</v>
      </c>
      <c r="C1197" s="78">
        <v>880.35</v>
      </c>
      <c r="D1197" s="55">
        <f t="shared" si="57"/>
        <v>-12.149999999999977</v>
      </c>
      <c r="E1197" s="56">
        <f t="shared" si="56"/>
        <v>-607499.99999999884</v>
      </c>
      <c r="F1197" s="57"/>
      <c r="G1197" s="56">
        <f t="shared" si="58"/>
        <v>1695000</v>
      </c>
    </row>
    <row r="1198" spans="2:7">
      <c r="B1198" s="76">
        <v>41850</v>
      </c>
      <c r="C1198" s="78">
        <v>867</v>
      </c>
      <c r="D1198" s="55">
        <f t="shared" si="57"/>
        <v>13.350000000000023</v>
      </c>
      <c r="E1198" s="56">
        <f t="shared" si="56"/>
        <v>667500.00000000116</v>
      </c>
      <c r="F1198" s="57"/>
      <c r="G1198" s="56">
        <f t="shared" si="58"/>
        <v>1695000</v>
      </c>
    </row>
    <row r="1199" spans="2:7">
      <c r="B1199" s="76">
        <v>41849</v>
      </c>
      <c r="C1199" s="78">
        <v>892.93</v>
      </c>
      <c r="D1199" s="55">
        <f t="shared" si="57"/>
        <v>-25.92999999999995</v>
      </c>
      <c r="E1199" s="56">
        <f t="shared" si="56"/>
        <v>-1296499.9999999974</v>
      </c>
      <c r="F1199" s="57"/>
      <c r="G1199" s="56">
        <f t="shared" si="58"/>
        <v>1695000</v>
      </c>
    </row>
    <row r="1200" spans="2:7">
      <c r="B1200" s="76">
        <v>41848</v>
      </c>
      <c r="C1200" s="78">
        <v>902.25</v>
      </c>
      <c r="D1200" s="55">
        <f t="shared" si="57"/>
        <v>-9.32000000000005</v>
      </c>
      <c r="E1200" s="56">
        <f t="shared" si="56"/>
        <v>-466000.0000000025</v>
      </c>
      <c r="F1200" s="57"/>
      <c r="G1200" s="56">
        <f t="shared" si="58"/>
        <v>1695000</v>
      </c>
    </row>
    <row r="1201" spans="2:7">
      <c r="B1201" s="76">
        <v>41847</v>
      </c>
      <c r="C1201" s="78">
        <v>877.2</v>
      </c>
      <c r="D1201" s="55">
        <f t="shared" si="57"/>
        <v>25.049999999999955</v>
      </c>
      <c r="E1201" s="56">
        <f t="shared" si="56"/>
        <v>1252499.9999999977</v>
      </c>
      <c r="F1201" s="57"/>
      <c r="G1201" s="56">
        <f t="shared" si="58"/>
        <v>1695000</v>
      </c>
    </row>
    <row r="1202" spans="2:7">
      <c r="B1202" s="76">
        <v>41846</v>
      </c>
      <c r="C1202" s="78">
        <v>879.45</v>
      </c>
      <c r="D1202" s="55">
        <f t="shared" si="57"/>
        <v>-2.25</v>
      </c>
      <c r="E1202" s="56">
        <f t="shared" si="56"/>
        <v>-112500</v>
      </c>
      <c r="F1202" s="57"/>
      <c r="G1202" s="56">
        <f t="shared" si="58"/>
        <v>1695000</v>
      </c>
    </row>
    <row r="1203" spans="2:7">
      <c r="B1203" s="76">
        <v>41845</v>
      </c>
      <c r="C1203" s="78">
        <v>880.55</v>
      </c>
      <c r="D1203" s="55">
        <f t="shared" si="57"/>
        <v>-1.0999999999999091</v>
      </c>
      <c r="E1203" s="56">
        <f t="shared" si="56"/>
        <v>-54999.999999995453</v>
      </c>
      <c r="F1203" s="57"/>
      <c r="G1203" s="56">
        <f t="shared" si="58"/>
        <v>1695000</v>
      </c>
    </row>
    <row r="1204" spans="2:7">
      <c r="B1204" s="76">
        <v>41844</v>
      </c>
      <c r="C1204" s="78">
        <v>891.4</v>
      </c>
      <c r="D1204" s="55">
        <f t="shared" si="57"/>
        <v>-10.850000000000023</v>
      </c>
      <c r="E1204" s="56">
        <f t="shared" si="56"/>
        <v>-542500.00000000116</v>
      </c>
      <c r="F1204" s="57"/>
      <c r="G1204" s="56">
        <f t="shared" si="58"/>
        <v>1695000</v>
      </c>
    </row>
    <row r="1205" spans="2:7">
      <c r="B1205" s="76">
        <v>41843</v>
      </c>
      <c r="C1205" s="78">
        <v>886.5</v>
      </c>
      <c r="D1205" s="55">
        <f t="shared" si="57"/>
        <v>4.8999999999999773</v>
      </c>
      <c r="E1205" s="56">
        <f t="shared" si="56"/>
        <v>244999.99999999886</v>
      </c>
      <c r="F1205" s="57"/>
      <c r="G1205" s="56">
        <f t="shared" si="58"/>
        <v>1695000</v>
      </c>
    </row>
    <row r="1206" spans="2:7">
      <c r="B1206" s="76">
        <v>41842</v>
      </c>
      <c r="C1206" s="78">
        <v>877.9</v>
      </c>
      <c r="D1206" s="55">
        <f t="shared" si="57"/>
        <v>8.6000000000000227</v>
      </c>
      <c r="E1206" s="56">
        <f t="shared" si="56"/>
        <v>430000.00000000116</v>
      </c>
      <c r="F1206" s="57"/>
      <c r="G1206" s="56">
        <f t="shared" si="58"/>
        <v>1695000</v>
      </c>
    </row>
    <row r="1207" spans="2:7">
      <c r="B1207" s="76">
        <v>41841</v>
      </c>
      <c r="C1207" s="78">
        <v>900.9</v>
      </c>
      <c r="D1207" s="55">
        <f t="shared" si="57"/>
        <v>-23</v>
      </c>
      <c r="E1207" s="56">
        <f t="shared" si="56"/>
        <v>-1150000</v>
      </c>
      <c r="F1207" s="57"/>
      <c r="G1207" s="56">
        <f t="shared" si="58"/>
        <v>1695000</v>
      </c>
    </row>
    <row r="1208" spans="2:7">
      <c r="B1208" s="76">
        <v>41840</v>
      </c>
      <c r="C1208" s="78">
        <v>906.45</v>
      </c>
      <c r="D1208" s="55">
        <f t="shared" si="57"/>
        <v>-5.5500000000000682</v>
      </c>
      <c r="E1208" s="56">
        <f t="shared" si="56"/>
        <v>-277500.00000000343</v>
      </c>
      <c r="F1208" s="57"/>
      <c r="G1208" s="56">
        <f t="shared" si="58"/>
        <v>1695000</v>
      </c>
    </row>
    <row r="1209" spans="2:7">
      <c r="B1209" s="76">
        <v>41839</v>
      </c>
      <c r="C1209" s="78">
        <v>929.1</v>
      </c>
      <c r="D1209" s="55">
        <f t="shared" si="57"/>
        <v>-22.649999999999977</v>
      </c>
      <c r="E1209" s="56">
        <f t="shared" si="56"/>
        <v>-1132499.9999999988</v>
      </c>
      <c r="F1209" s="57"/>
      <c r="G1209" s="56">
        <f t="shared" si="58"/>
        <v>1695000</v>
      </c>
    </row>
    <row r="1210" spans="2:7">
      <c r="B1210" s="76">
        <v>41838</v>
      </c>
      <c r="C1210" s="78">
        <v>925.1</v>
      </c>
      <c r="D1210" s="55">
        <f t="shared" si="57"/>
        <v>4</v>
      </c>
      <c r="E1210" s="56">
        <f t="shared" si="56"/>
        <v>200000</v>
      </c>
      <c r="F1210" s="57"/>
      <c r="G1210" s="56">
        <f t="shared" si="58"/>
        <v>1695000</v>
      </c>
    </row>
    <row r="1211" spans="2:7">
      <c r="B1211" s="76">
        <v>41837</v>
      </c>
      <c r="C1211" s="78">
        <v>921.85</v>
      </c>
      <c r="D1211" s="55">
        <f t="shared" si="57"/>
        <v>3.25</v>
      </c>
      <c r="E1211" s="56">
        <f t="shared" si="56"/>
        <v>162500</v>
      </c>
      <c r="F1211" s="57"/>
      <c r="G1211" s="56">
        <f t="shared" si="58"/>
        <v>1695000</v>
      </c>
    </row>
    <row r="1212" spans="2:7">
      <c r="B1212" s="76">
        <v>41836</v>
      </c>
      <c r="C1212" s="78">
        <v>932.55</v>
      </c>
      <c r="D1212" s="55">
        <f t="shared" si="57"/>
        <v>-10.699999999999932</v>
      </c>
      <c r="E1212" s="56">
        <f t="shared" si="56"/>
        <v>-534999.99999999662</v>
      </c>
      <c r="F1212" s="57"/>
      <c r="G1212" s="56">
        <f t="shared" si="58"/>
        <v>1695000</v>
      </c>
    </row>
    <row r="1213" spans="2:7">
      <c r="B1213" s="76">
        <v>41835</v>
      </c>
      <c r="C1213" s="78">
        <v>919.25</v>
      </c>
      <c r="D1213" s="55">
        <f t="shared" si="57"/>
        <v>13.299999999999955</v>
      </c>
      <c r="E1213" s="56">
        <f t="shared" si="56"/>
        <v>664999.99999999767</v>
      </c>
      <c r="F1213" s="57"/>
      <c r="G1213" s="56">
        <f t="shared" si="58"/>
        <v>1695000</v>
      </c>
    </row>
    <row r="1214" spans="2:7">
      <c r="B1214" s="76">
        <v>41834</v>
      </c>
      <c r="C1214" s="78">
        <v>905.2</v>
      </c>
      <c r="D1214" s="55">
        <f t="shared" si="57"/>
        <v>14.049999999999955</v>
      </c>
      <c r="E1214" s="56">
        <f t="shared" si="56"/>
        <v>702499.99999999767</v>
      </c>
      <c r="F1214" s="57"/>
      <c r="G1214" s="56">
        <f t="shared" si="58"/>
        <v>1695000</v>
      </c>
    </row>
    <row r="1215" spans="2:7">
      <c r="B1215" s="76">
        <v>41833</v>
      </c>
      <c r="C1215" s="78">
        <v>902.4</v>
      </c>
      <c r="D1215" s="55">
        <f t="shared" si="57"/>
        <v>2.8000000000000682</v>
      </c>
      <c r="E1215" s="56">
        <f t="shared" si="56"/>
        <v>140000.00000000341</v>
      </c>
      <c r="F1215" s="57"/>
      <c r="G1215" s="56">
        <f t="shared" si="58"/>
        <v>1695000</v>
      </c>
    </row>
    <row r="1216" spans="2:7">
      <c r="B1216" s="76">
        <v>41832</v>
      </c>
      <c r="C1216" s="78">
        <v>881.65</v>
      </c>
      <c r="D1216" s="55">
        <f t="shared" si="57"/>
        <v>20.75</v>
      </c>
      <c r="E1216" s="56">
        <f t="shared" si="56"/>
        <v>1037500</v>
      </c>
      <c r="F1216" s="57"/>
      <c r="G1216" s="56">
        <f t="shared" si="58"/>
        <v>1695000</v>
      </c>
    </row>
    <row r="1217" spans="2:7">
      <c r="B1217" s="76">
        <v>41831</v>
      </c>
      <c r="C1217" s="78">
        <v>864</v>
      </c>
      <c r="D1217" s="55">
        <f t="shared" si="57"/>
        <v>17.649999999999977</v>
      </c>
      <c r="E1217" s="56">
        <f t="shared" si="56"/>
        <v>882499.99999999884</v>
      </c>
      <c r="F1217" s="57"/>
      <c r="G1217" s="56">
        <f t="shared" si="58"/>
        <v>1695000</v>
      </c>
    </row>
    <row r="1218" spans="2:7">
      <c r="B1218" s="76">
        <v>41830</v>
      </c>
      <c r="C1218" s="78">
        <v>866.95</v>
      </c>
      <c r="D1218" s="55">
        <f t="shared" si="57"/>
        <v>-2.9500000000000455</v>
      </c>
      <c r="E1218" s="56">
        <f t="shared" si="56"/>
        <v>-147500.00000000227</v>
      </c>
      <c r="F1218" s="57"/>
      <c r="G1218" s="56">
        <f t="shared" si="58"/>
        <v>1695000</v>
      </c>
    </row>
    <row r="1219" spans="2:7">
      <c r="B1219" s="76">
        <v>41829</v>
      </c>
      <c r="C1219" s="78">
        <v>882.7</v>
      </c>
      <c r="D1219" s="55">
        <f t="shared" si="57"/>
        <v>-15.75</v>
      </c>
      <c r="E1219" s="56">
        <f t="shared" si="56"/>
        <v>-787500</v>
      </c>
      <c r="F1219" s="57"/>
      <c r="G1219" s="56">
        <f t="shared" si="58"/>
        <v>1695000</v>
      </c>
    </row>
    <row r="1220" spans="2:7">
      <c r="B1220" s="76">
        <v>41828</v>
      </c>
      <c r="C1220" s="78">
        <v>884.85</v>
      </c>
      <c r="D1220" s="55">
        <f t="shared" si="57"/>
        <v>-2.1499999999999773</v>
      </c>
      <c r="E1220" s="56">
        <f t="shared" si="56"/>
        <v>-107499.99999999886</v>
      </c>
      <c r="F1220" s="57"/>
      <c r="G1220" s="56">
        <f t="shared" si="58"/>
        <v>1695000</v>
      </c>
    </row>
    <row r="1221" spans="2:7">
      <c r="B1221" s="76">
        <v>41827</v>
      </c>
      <c r="C1221" s="78">
        <v>881.85</v>
      </c>
      <c r="D1221" s="55">
        <f t="shared" si="57"/>
        <v>3</v>
      </c>
      <c r="E1221" s="56">
        <f t="shared" si="56"/>
        <v>150000</v>
      </c>
      <c r="F1221" s="57"/>
      <c r="G1221" s="56">
        <f t="shared" si="58"/>
        <v>1695000</v>
      </c>
    </row>
    <row r="1222" spans="2:7">
      <c r="B1222" s="76">
        <v>41826</v>
      </c>
      <c r="C1222" s="78">
        <v>868.75</v>
      </c>
      <c r="D1222" s="55">
        <f t="shared" si="57"/>
        <v>13.100000000000023</v>
      </c>
      <c r="E1222" s="56">
        <f t="shared" si="56"/>
        <v>655000.00000000116</v>
      </c>
      <c r="F1222" s="57"/>
      <c r="G1222" s="56">
        <f t="shared" si="58"/>
        <v>1695000</v>
      </c>
    </row>
    <row r="1223" spans="2:7">
      <c r="B1223" s="76">
        <v>41825</v>
      </c>
      <c r="C1223" s="78">
        <v>876.4</v>
      </c>
      <c r="D1223" s="55">
        <f t="shared" si="57"/>
        <v>-7.6499999999999773</v>
      </c>
      <c r="E1223" s="56">
        <f t="shared" si="56"/>
        <v>-382499.99999999884</v>
      </c>
      <c r="F1223" s="57"/>
      <c r="G1223" s="56">
        <f t="shared" si="58"/>
        <v>1695000</v>
      </c>
    </row>
    <row r="1224" spans="2:7">
      <c r="B1224" s="76">
        <v>41824</v>
      </c>
      <c r="C1224" s="78">
        <v>874.2</v>
      </c>
      <c r="D1224" s="55">
        <f t="shared" si="57"/>
        <v>2.1999999999999318</v>
      </c>
      <c r="E1224" s="56">
        <f t="shared" si="56"/>
        <v>109999.99999999659</v>
      </c>
      <c r="F1224" s="57"/>
      <c r="G1224" s="56">
        <f t="shared" si="58"/>
        <v>1695000</v>
      </c>
    </row>
    <row r="1225" spans="2:7">
      <c r="B1225" s="76">
        <v>41823</v>
      </c>
      <c r="C1225" s="78">
        <v>856.45</v>
      </c>
      <c r="D1225" s="55">
        <f t="shared" si="57"/>
        <v>17.75</v>
      </c>
      <c r="E1225" s="56">
        <f t="shared" ref="E1225:E1288" si="59">$J$8*D1225</f>
        <v>887500</v>
      </c>
      <c r="F1225" s="57"/>
      <c r="G1225" s="56">
        <f t="shared" si="58"/>
        <v>1695000</v>
      </c>
    </row>
    <row r="1226" spans="2:7">
      <c r="B1226" s="76">
        <v>41822</v>
      </c>
      <c r="C1226" s="78">
        <v>852.7</v>
      </c>
      <c r="D1226" s="55">
        <f t="shared" ref="D1226:D1289" si="60">C1225-C1226</f>
        <v>3.75</v>
      </c>
      <c r="E1226" s="56">
        <f t="shared" si="59"/>
        <v>187500</v>
      </c>
      <c r="F1226" s="57"/>
      <c r="G1226" s="56">
        <f t="shared" ref="G1226:G1289" si="61">-PERCENTILE(E1226:E1486,1-$J$7)</f>
        <v>1695000</v>
      </c>
    </row>
    <row r="1227" spans="2:7">
      <c r="B1227" s="76">
        <v>41821</v>
      </c>
      <c r="C1227" s="78">
        <v>877.55</v>
      </c>
      <c r="D1227" s="55">
        <f t="shared" si="60"/>
        <v>-24.849999999999909</v>
      </c>
      <c r="E1227" s="56">
        <f t="shared" si="59"/>
        <v>-1242499.9999999953</v>
      </c>
      <c r="F1227" s="57"/>
      <c r="G1227" s="56">
        <f t="shared" si="61"/>
        <v>1695000</v>
      </c>
    </row>
    <row r="1228" spans="2:7">
      <c r="B1228" s="76">
        <v>41820</v>
      </c>
      <c r="C1228" s="78">
        <v>870.5</v>
      </c>
      <c r="D1228" s="55">
        <f t="shared" si="60"/>
        <v>7.0499999999999545</v>
      </c>
      <c r="E1228" s="56">
        <f t="shared" si="59"/>
        <v>352499.99999999773</v>
      </c>
      <c r="F1228" s="57"/>
      <c r="G1228" s="56">
        <f t="shared" si="61"/>
        <v>1695000</v>
      </c>
    </row>
    <row r="1229" spans="2:7">
      <c r="B1229" s="76">
        <v>41819</v>
      </c>
      <c r="C1229" s="78">
        <v>893.25</v>
      </c>
      <c r="D1229" s="55">
        <f t="shared" si="60"/>
        <v>-22.75</v>
      </c>
      <c r="E1229" s="56">
        <f t="shared" si="59"/>
        <v>-1137500</v>
      </c>
      <c r="F1229" s="57"/>
      <c r="G1229" s="56">
        <f t="shared" si="61"/>
        <v>1695000</v>
      </c>
    </row>
    <row r="1230" spans="2:7">
      <c r="B1230" s="76">
        <v>41818</v>
      </c>
      <c r="C1230" s="78">
        <v>886.3</v>
      </c>
      <c r="D1230" s="55">
        <f t="shared" si="60"/>
        <v>6.9500000000000455</v>
      </c>
      <c r="E1230" s="56">
        <f t="shared" si="59"/>
        <v>347500.00000000227</v>
      </c>
      <c r="F1230" s="57"/>
      <c r="G1230" s="56">
        <f t="shared" si="61"/>
        <v>1695000</v>
      </c>
    </row>
    <row r="1231" spans="2:7">
      <c r="B1231" s="76">
        <v>41817</v>
      </c>
      <c r="C1231" s="78">
        <v>886.25</v>
      </c>
      <c r="D1231" s="55">
        <f t="shared" si="60"/>
        <v>4.9999999999954525E-2</v>
      </c>
      <c r="E1231" s="56">
        <f t="shared" si="59"/>
        <v>2499.9999999977263</v>
      </c>
      <c r="F1231" s="57"/>
      <c r="G1231" s="56">
        <f t="shared" si="61"/>
        <v>1695000</v>
      </c>
    </row>
    <row r="1232" spans="2:7">
      <c r="B1232" s="76">
        <v>41816</v>
      </c>
      <c r="C1232" s="78">
        <v>904.25</v>
      </c>
      <c r="D1232" s="55">
        <f t="shared" si="60"/>
        <v>-18</v>
      </c>
      <c r="E1232" s="56">
        <f t="shared" si="59"/>
        <v>-900000</v>
      </c>
      <c r="F1232" s="57"/>
      <c r="G1232" s="56">
        <f t="shared" si="61"/>
        <v>1695000</v>
      </c>
    </row>
    <row r="1233" spans="2:7">
      <c r="B1233" s="76">
        <v>41815</v>
      </c>
      <c r="C1233" s="78">
        <v>915.9</v>
      </c>
      <c r="D1233" s="55">
        <f t="shared" si="60"/>
        <v>-11.649999999999977</v>
      </c>
      <c r="E1233" s="56">
        <f t="shared" si="59"/>
        <v>-582499.99999999884</v>
      </c>
      <c r="F1233" s="57"/>
      <c r="G1233" s="56">
        <f t="shared" si="61"/>
        <v>1695000</v>
      </c>
    </row>
    <row r="1234" spans="2:7">
      <c r="B1234" s="76">
        <v>41814</v>
      </c>
      <c r="C1234" s="78">
        <v>914.2</v>
      </c>
      <c r="D1234" s="55">
        <f t="shared" si="60"/>
        <v>1.6999999999999318</v>
      </c>
      <c r="E1234" s="56">
        <f t="shared" si="59"/>
        <v>84999.999999996595</v>
      </c>
      <c r="F1234" s="57"/>
      <c r="G1234" s="56">
        <f t="shared" si="61"/>
        <v>1695000</v>
      </c>
    </row>
    <row r="1235" spans="2:7">
      <c r="B1235" s="76">
        <v>41813</v>
      </c>
      <c r="C1235" s="78">
        <v>916.9</v>
      </c>
      <c r="D1235" s="55">
        <f t="shared" si="60"/>
        <v>-2.6999999999999318</v>
      </c>
      <c r="E1235" s="56">
        <f t="shared" si="59"/>
        <v>-134999.99999999659</v>
      </c>
      <c r="F1235" s="57"/>
      <c r="G1235" s="56">
        <f t="shared" si="61"/>
        <v>1695000</v>
      </c>
    </row>
    <row r="1236" spans="2:7">
      <c r="B1236" s="76">
        <v>41812</v>
      </c>
      <c r="C1236" s="78">
        <v>938.8</v>
      </c>
      <c r="D1236" s="55">
        <f t="shared" si="60"/>
        <v>-21.899999999999977</v>
      </c>
      <c r="E1236" s="56">
        <f t="shared" si="59"/>
        <v>-1094999.9999999988</v>
      </c>
      <c r="F1236" s="57"/>
      <c r="G1236" s="56">
        <f t="shared" si="61"/>
        <v>1695000</v>
      </c>
    </row>
    <row r="1237" spans="2:7">
      <c r="B1237" s="76">
        <v>41811</v>
      </c>
      <c r="C1237" s="78">
        <v>944.4</v>
      </c>
      <c r="D1237" s="55">
        <f t="shared" si="60"/>
        <v>-5.6000000000000227</v>
      </c>
      <c r="E1237" s="56">
        <f t="shared" si="59"/>
        <v>-280000.00000000116</v>
      </c>
      <c r="F1237" s="57"/>
      <c r="G1237" s="56">
        <f t="shared" si="61"/>
        <v>1695000</v>
      </c>
    </row>
    <row r="1238" spans="2:7">
      <c r="B1238" s="76">
        <v>41810</v>
      </c>
      <c r="C1238" s="78">
        <v>927.9</v>
      </c>
      <c r="D1238" s="55">
        <f t="shared" si="60"/>
        <v>16.5</v>
      </c>
      <c r="E1238" s="56">
        <f t="shared" si="59"/>
        <v>825000</v>
      </c>
      <c r="F1238" s="57"/>
      <c r="G1238" s="56">
        <f t="shared" si="61"/>
        <v>1695000</v>
      </c>
    </row>
    <row r="1239" spans="2:7">
      <c r="B1239" s="76">
        <v>41809</v>
      </c>
      <c r="C1239" s="78">
        <v>924.5</v>
      </c>
      <c r="D1239" s="55">
        <f t="shared" si="60"/>
        <v>3.3999999999999773</v>
      </c>
      <c r="E1239" s="56">
        <f t="shared" si="59"/>
        <v>169999.99999999886</v>
      </c>
      <c r="F1239" s="57"/>
      <c r="G1239" s="56">
        <f t="shared" si="61"/>
        <v>1695000</v>
      </c>
    </row>
    <row r="1240" spans="2:7">
      <c r="B1240" s="76">
        <v>41808</v>
      </c>
      <c r="C1240" s="78">
        <v>925.3</v>
      </c>
      <c r="D1240" s="55">
        <f t="shared" si="60"/>
        <v>-0.79999999999995453</v>
      </c>
      <c r="E1240" s="56">
        <f t="shared" si="59"/>
        <v>-39999.99999999773</v>
      </c>
      <c r="F1240" s="57"/>
      <c r="G1240" s="56">
        <f t="shared" si="61"/>
        <v>1695000</v>
      </c>
    </row>
    <row r="1241" spans="2:7">
      <c r="B1241" s="76">
        <v>41807</v>
      </c>
      <c r="C1241" s="78">
        <v>928.8</v>
      </c>
      <c r="D1241" s="55">
        <f t="shared" si="60"/>
        <v>-3.5</v>
      </c>
      <c r="E1241" s="56">
        <f t="shared" si="59"/>
        <v>-175000</v>
      </c>
      <c r="F1241" s="57"/>
      <c r="G1241" s="56">
        <f t="shared" si="61"/>
        <v>1695000</v>
      </c>
    </row>
    <row r="1242" spans="2:7">
      <c r="B1242" s="76">
        <v>41806</v>
      </c>
      <c r="C1242" s="78">
        <v>934</v>
      </c>
      <c r="D1242" s="55">
        <f t="shared" si="60"/>
        <v>-5.2000000000000455</v>
      </c>
      <c r="E1242" s="56">
        <f t="shared" si="59"/>
        <v>-260000.00000000227</v>
      </c>
      <c r="F1242" s="57"/>
      <c r="G1242" s="56">
        <f t="shared" si="61"/>
        <v>1695000</v>
      </c>
    </row>
    <row r="1243" spans="2:7">
      <c r="B1243" s="76">
        <v>41805</v>
      </c>
      <c r="C1243" s="78">
        <v>914.9</v>
      </c>
      <c r="D1243" s="55">
        <f t="shared" si="60"/>
        <v>19.100000000000023</v>
      </c>
      <c r="E1243" s="56">
        <f t="shared" si="59"/>
        <v>955000.00000000116</v>
      </c>
      <c r="F1243" s="57"/>
      <c r="G1243" s="56">
        <f t="shared" si="61"/>
        <v>1695000</v>
      </c>
    </row>
    <row r="1244" spans="2:7">
      <c r="B1244" s="76">
        <v>41804</v>
      </c>
      <c r="C1244" s="78">
        <v>920</v>
      </c>
      <c r="D1244" s="55">
        <f t="shared" si="60"/>
        <v>-5.1000000000000227</v>
      </c>
      <c r="E1244" s="56">
        <f t="shared" si="59"/>
        <v>-255000.00000000114</v>
      </c>
      <c r="F1244" s="57"/>
      <c r="G1244" s="56">
        <f t="shared" si="61"/>
        <v>1695000</v>
      </c>
    </row>
    <row r="1245" spans="2:7">
      <c r="B1245" s="76">
        <v>41803</v>
      </c>
      <c r="C1245" s="78">
        <v>913.8</v>
      </c>
      <c r="D1245" s="55">
        <f t="shared" si="60"/>
        <v>6.2000000000000455</v>
      </c>
      <c r="E1245" s="56">
        <f t="shared" si="59"/>
        <v>310000.00000000227</v>
      </c>
      <c r="F1245" s="57"/>
      <c r="G1245" s="56">
        <f t="shared" si="61"/>
        <v>1695000</v>
      </c>
    </row>
    <row r="1246" spans="2:7">
      <c r="B1246" s="76">
        <v>41802</v>
      </c>
      <c r="C1246" s="78">
        <v>902.9</v>
      </c>
      <c r="D1246" s="55">
        <f t="shared" si="60"/>
        <v>10.899999999999977</v>
      </c>
      <c r="E1246" s="56">
        <f t="shared" si="59"/>
        <v>544999.99999999884</v>
      </c>
      <c r="F1246" s="57"/>
      <c r="G1246" s="56">
        <f t="shared" si="61"/>
        <v>1695000</v>
      </c>
    </row>
    <row r="1247" spans="2:7">
      <c r="B1247" s="76">
        <v>41801</v>
      </c>
      <c r="C1247" s="78">
        <v>904.5</v>
      </c>
      <c r="D1247" s="55">
        <f t="shared" si="60"/>
        <v>-1.6000000000000227</v>
      </c>
      <c r="E1247" s="56">
        <f t="shared" si="59"/>
        <v>-80000.000000001135</v>
      </c>
      <c r="F1247" s="57"/>
      <c r="G1247" s="56">
        <f t="shared" si="61"/>
        <v>1695000</v>
      </c>
    </row>
    <row r="1248" spans="2:7">
      <c r="B1248" s="76">
        <v>41800</v>
      </c>
      <c r="C1248" s="78">
        <v>882.7</v>
      </c>
      <c r="D1248" s="55">
        <f t="shared" si="60"/>
        <v>21.799999999999955</v>
      </c>
      <c r="E1248" s="56">
        <f t="shared" si="59"/>
        <v>1089999.9999999977</v>
      </c>
      <c r="F1248" s="57"/>
      <c r="G1248" s="56">
        <f t="shared" si="61"/>
        <v>1695000</v>
      </c>
    </row>
    <row r="1249" spans="2:7">
      <c r="B1249" s="76">
        <v>41799</v>
      </c>
      <c r="C1249" s="78">
        <v>916.9</v>
      </c>
      <c r="D1249" s="55">
        <f t="shared" si="60"/>
        <v>-34.199999999999932</v>
      </c>
      <c r="E1249" s="56">
        <f t="shared" si="59"/>
        <v>-1709999.9999999965</v>
      </c>
      <c r="F1249" s="57"/>
      <c r="G1249" s="56">
        <f t="shared" si="61"/>
        <v>1695000</v>
      </c>
    </row>
    <row r="1250" spans="2:7">
      <c r="B1250" s="76">
        <v>41798</v>
      </c>
      <c r="C1250" s="78">
        <v>931.4</v>
      </c>
      <c r="D1250" s="55">
        <f t="shared" si="60"/>
        <v>-14.5</v>
      </c>
      <c r="E1250" s="56">
        <f t="shared" si="59"/>
        <v>-725000</v>
      </c>
      <c r="F1250" s="57"/>
      <c r="G1250" s="56">
        <f t="shared" si="61"/>
        <v>1385000.0000000012</v>
      </c>
    </row>
    <row r="1251" spans="2:7">
      <c r="B1251" s="76">
        <v>41797</v>
      </c>
      <c r="C1251" s="78">
        <v>947.3</v>
      </c>
      <c r="D1251" s="55">
        <f t="shared" si="60"/>
        <v>-15.899999999999977</v>
      </c>
      <c r="E1251" s="56">
        <f t="shared" si="59"/>
        <v>-794999.99999999884</v>
      </c>
      <c r="F1251" s="57"/>
      <c r="G1251" s="56">
        <f t="shared" si="61"/>
        <v>1385000.0000000012</v>
      </c>
    </row>
    <row r="1252" spans="2:7">
      <c r="B1252" s="76">
        <v>41796</v>
      </c>
      <c r="C1252" s="78">
        <v>954</v>
      </c>
      <c r="D1252" s="55">
        <f t="shared" si="60"/>
        <v>-6.7000000000000455</v>
      </c>
      <c r="E1252" s="56">
        <f t="shared" si="59"/>
        <v>-335000.00000000227</v>
      </c>
      <c r="F1252" s="57"/>
      <c r="G1252" s="56">
        <f t="shared" si="61"/>
        <v>1385000.0000000012</v>
      </c>
    </row>
    <row r="1253" spans="2:7">
      <c r="B1253" s="76">
        <v>41795</v>
      </c>
      <c r="C1253" s="78">
        <v>939</v>
      </c>
      <c r="D1253" s="55">
        <f t="shared" si="60"/>
        <v>15</v>
      </c>
      <c r="E1253" s="56">
        <f t="shared" si="59"/>
        <v>750000</v>
      </c>
      <c r="F1253" s="57"/>
      <c r="G1253" s="56">
        <f t="shared" si="61"/>
        <v>1385000.0000000012</v>
      </c>
    </row>
    <row r="1254" spans="2:7">
      <c r="B1254" s="76">
        <v>41794</v>
      </c>
      <c r="C1254" s="78">
        <v>915.3</v>
      </c>
      <c r="D1254" s="55">
        <f t="shared" si="60"/>
        <v>23.700000000000045</v>
      </c>
      <c r="E1254" s="56">
        <f t="shared" si="59"/>
        <v>1185000.0000000023</v>
      </c>
      <c r="F1254" s="57"/>
      <c r="G1254" s="56">
        <f t="shared" si="61"/>
        <v>1385000.0000000012</v>
      </c>
    </row>
    <row r="1255" spans="2:7">
      <c r="B1255" s="76">
        <v>41793</v>
      </c>
      <c r="C1255" s="78">
        <v>919.5</v>
      </c>
      <c r="D1255" s="55">
        <f t="shared" si="60"/>
        <v>-4.2000000000000455</v>
      </c>
      <c r="E1255" s="56">
        <f t="shared" si="59"/>
        <v>-210000.00000000227</v>
      </c>
      <c r="F1255" s="57"/>
      <c r="G1255" s="56">
        <f t="shared" si="61"/>
        <v>1385000.0000000012</v>
      </c>
    </row>
    <row r="1256" spans="2:7">
      <c r="B1256" s="76">
        <v>41792</v>
      </c>
      <c r="C1256" s="78">
        <v>910.4</v>
      </c>
      <c r="D1256" s="55">
        <f t="shared" si="60"/>
        <v>9.1000000000000227</v>
      </c>
      <c r="E1256" s="56">
        <f t="shared" si="59"/>
        <v>455000.00000000116</v>
      </c>
      <c r="F1256" s="57"/>
      <c r="G1256" s="56">
        <f t="shared" si="61"/>
        <v>1385000.0000000012</v>
      </c>
    </row>
    <row r="1257" spans="2:7">
      <c r="B1257" s="76">
        <v>41791</v>
      </c>
      <c r="C1257" s="78">
        <v>944.1</v>
      </c>
      <c r="D1257" s="55">
        <f t="shared" si="60"/>
        <v>-33.700000000000045</v>
      </c>
      <c r="E1257" s="56">
        <f t="shared" si="59"/>
        <v>-1685000.0000000023</v>
      </c>
      <c r="F1257" s="57"/>
      <c r="G1257" s="56">
        <f t="shared" si="61"/>
        <v>1385000.0000000012</v>
      </c>
    </row>
    <row r="1258" spans="2:7">
      <c r="B1258" s="76">
        <v>41790</v>
      </c>
      <c r="C1258" s="78">
        <v>981.4</v>
      </c>
      <c r="D1258" s="55">
        <f t="shared" si="60"/>
        <v>-37.299999999999955</v>
      </c>
      <c r="E1258" s="56">
        <f t="shared" si="59"/>
        <v>-1864999.9999999977</v>
      </c>
      <c r="F1258" s="57"/>
      <c r="G1258" s="56">
        <f t="shared" si="61"/>
        <v>1113000.0000000028</v>
      </c>
    </row>
    <row r="1259" spans="2:7">
      <c r="B1259" s="76">
        <v>41789</v>
      </c>
      <c r="C1259" s="78">
        <v>1002.7</v>
      </c>
      <c r="D1259" s="55">
        <f t="shared" si="60"/>
        <v>-21.300000000000068</v>
      </c>
      <c r="E1259" s="56">
        <f t="shared" si="59"/>
        <v>-1065000.0000000035</v>
      </c>
      <c r="F1259" s="57"/>
      <c r="G1259" s="56">
        <f t="shared" si="61"/>
        <v>1050000.0000000033</v>
      </c>
    </row>
    <row r="1260" spans="2:7">
      <c r="B1260" s="76">
        <v>41788</v>
      </c>
      <c r="C1260" s="78">
        <v>1002.9</v>
      </c>
      <c r="D1260" s="55">
        <f t="shared" si="60"/>
        <v>-0.19999999999993179</v>
      </c>
      <c r="E1260" s="56">
        <f t="shared" si="59"/>
        <v>-9999.9999999965894</v>
      </c>
      <c r="F1260" s="57"/>
      <c r="G1260" s="56">
        <f t="shared" si="61"/>
        <v>1007000.0000000026</v>
      </c>
    </row>
    <row r="1261" spans="2:7">
      <c r="B1261" s="76">
        <v>41787</v>
      </c>
      <c r="C1261" s="78">
        <v>994.8</v>
      </c>
      <c r="D1261" s="55">
        <f t="shared" si="60"/>
        <v>8.1000000000000227</v>
      </c>
      <c r="E1261" s="56">
        <f t="shared" si="59"/>
        <v>405000.00000000116</v>
      </c>
      <c r="F1261" s="57"/>
      <c r="G1261" s="56">
        <f t="shared" si="61"/>
        <v>1007000.0000000026</v>
      </c>
    </row>
    <row r="1262" spans="2:7">
      <c r="B1262" s="76">
        <v>41786</v>
      </c>
      <c r="C1262" s="78">
        <v>982.9</v>
      </c>
      <c r="D1262" s="55">
        <f t="shared" si="60"/>
        <v>11.899999999999977</v>
      </c>
      <c r="E1262" s="56">
        <f t="shared" si="59"/>
        <v>594999.99999999884</v>
      </c>
      <c r="F1262" s="57"/>
      <c r="G1262" s="56">
        <f t="shared" si="61"/>
        <v>1007000.0000000026</v>
      </c>
    </row>
    <row r="1263" spans="2:7">
      <c r="B1263" s="76">
        <v>41785</v>
      </c>
      <c r="C1263" s="78">
        <v>973.3</v>
      </c>
      <c r="D1263" s="55">
        <f t="shared" si="60"/>
        <v>9.6000000000000227</v>
      </c>
      <c r="E1263" s="56">
        <f t="shared" si="59"/>
        <v>480000.00000000116</v>
      </c>
      <c r="F1263" s="57"/>
      <c r="G1263" s="56">
        <f t="shared" si="61"/>
        <v>1007000.0000000026</v>
      </c>
    </row>
    <row r="1264" spans="2:7">
      <c r="B1264" s="76">
        <v>41784</v>
      </c>
      <c r="C1264" s="78">
        <v>972.9</v>
      </c>
      <c r="D1264" s="55">
        <f t="shared" si="60"/>
        <v>0.39999999999997726</v>
      </c>
      <c r="E1264" s="56">
        <f t="shared" si="59"/>
        <v>19999.999999998865</v>
      </c>
      <c r="F1264" s="57"/>
      <c r="G1264" s="56">
        <f t="shared" si="61"/>
        <v>1007000.0000000026</v>
      </c>
    </row>
    <row r="1265" spans="2:7">
      <c r="B1265" s="76">
        <v>41783</v>
      </c>
      <c r="C1265" s="78">
        <v>973.2</v>
      </c>
      <c r="D1265" s="55">
        <f t="shared" si="60"/>
        <v>-0.30000000000006821</v>
      </c>
      <c r="E1265" s="56">
        <f t="shared" si="59"/>
        <v>-15000.000000003411</v>
      </c>
      <c r="F1265" s="57"/>
      <c r="G1265" s="56">
        <f t="shared" si="61"/>
        <v>1007000.0000000026</v>
      </c>
    </row>
    <row r="1266" spans="2:7">
      <c r="B1266" s="76">
        <v>41782</v>
      </c>
      <c r="C1266" s="78">
        <v>979</v>
      </c>
      <c r="D1266" s="55">
        <f t="shared" si="60"/>
        <v>-5.7999999999999545</v>
      </c>
      <c r="E1266" s="56">
        <f t="shared" si="59"/>
        <v>-289999.99999999773</v>
      </c>
      <c r="F1266" s="57"/>
      <c r="G1266" s="56">
        <f t="shared" si="61"/>
        <v>1007000.0000000026</v>
      </c>
    </row>
    <row r="1267" spans="2:7">
      <c r="B1267" s="76">
        <v>41781</v>
      </c>
      <c r="C1267" s="78">
        <v>989.8</v>
      </c>
      <c r="D1267" s="55">
        <f t="shared" si="60"/>
        <v>-10.799999999999955</v>
      </c>
      <c r="E1267" s="56">
        <f t="shared" si="59"/>
        <v>-539999.99999999767</v>
      </c>
      <c r="F1267" s="57"/>
      <c r="G1267" s="56">
        <f t="shared" si="61"/>
        <v>1007000.0000000026</v>
      </c>
    </row>
    <row r="1268" spans="2:7">
      <c r="B1268" s="76">
        <v>41780</v>
      </c>
      <c r="C1268" s="78">
        <v>964</v>
      </c>
      <c r="D1268" s="55">
        <f t="shared" si="60"/>
        <v>25.799999999999955</v>
      </c>
      <c r="E1268" s="56">
        <f t="shared" si="59"/>
        <v>1289999.9999999977</v>
      </c>
      <c r="F1268" s="57"/>
      <c r="G1268" s="56">
        <f t="shared" si="61"/>
        <v>1007000.0000000026</v>
      </c>
    </row>
    <row r="1269" spans="2:7">
      <c r="B1269" s="76">
        <v>41779</v>
      </c>
      <c r="C1269" s="78">
        <v>983.7</v>
      </c>
      <c r="D1269" s="55">
        <f t="shared" si="60"/>
        <v>-19.700000000000045</v>
      </c>
      <c r="E1269" s="56">
        <f t="shared" si="59"/>
        <v>-985000.00000000233</v>
      </c>
      <c r="F1269" s="57"/>
      <c r="G1269" s="56">
        <f t="shared" si="61"/>
        <v>1007000.0000000026</v>
      </c>
    </row>
    <row r="1270" spans="2:7">
      <c r="B1270" s="76">
        <v>41778</v>
      </c>
      <c r="C1270" s="78">
        <v>973.9</v>
      </c>
      <c r="D1270" s="55">
        <f t="shared" si="60"/>
        <v>9.8000000000000682</v>
      </c>
      <c r="E1270" s="56">
        <f t="shared" si="59"/>
        <v>490000.00000000343</v>
      </c>
      <c r="F1270" s="57"/>
      <c r="G1270" s="56">
        <f t="shared" si="61"/>
        <v>959000.00000000175</v>
      </c>
    </row>
    <row r="1271" spans="2:7">
      <c r="B1271" s="76">
        <v>41777</v>
      </c>
      <c r="C1271" s="78">
        <v>970.9</v>
      </c>
      <c r="D1271" s="55">
        <f t="shared" si="60"/>
        <v>3</v>
      </c>
      <c r="E1271" s="56">
        <f t="shared" si="59"/>
        <v>150000</v>
      </c>
      <c r="F1271" s="57"/>
      <c r="G1271" s="56">
        <f t="shared" si="61"/>
        <v>1064000.0000000019</v>
      </c>
    </row>
    <row r="1272" spans="2:7">
      <c r="B1272" s="76">
        <v>41776</v>
      </c>
      <c r="C1272" s="78">
        <v>957.9</v>
      </c>
      <c r="D1272" s="55">
        <f t="shared" si="60"/>
        <v>13</v>
      </c>
      <c r="E1272" s="56">
        <f t="shared" si="59"/>
        <v>650000</v>
      </c>
      <c r="F1272" s="57"/>
      <c r="G1272" s="56">
        <f t="shared" si="61"/>
        <v>1064000.0000000019</v>
      </c>
    </row>
    <row r="1273" spans="2:7">
      <c r="B1273" s="76">
        <v>41775</v>
      </c>
      <c r="C1273" s="78">
        <v>948.1</v>
      </c>
      <c r="D1273" s="55">
        <f t="shared" si="60"/>
        <v>9.7999999999999545</v>
      </c>
      <c r="E1273" s="56">
        <f t="shared" si="59"/>
        <v>489999.99999999773</v>
      </c>
      <c r="F1273" s="57"/>
      <c r="G1273" s="56">
        <f t="shared" si="61"/>
        <v>1064000.0000000019</v>
      </c>
    </row>
    <row r="1274" spans="2:7">
      <c r="B1274" s="76">
        <v>41774</v>
      </c>
      <c r="C1274" s="78">
        <v>939.6</v>
      </c>
      <c r="D1274" s="55">
        <f t="shared" si="60"/>
        <v>8.5</v>
      </c>
      <c r="E1274" s="56">
        <f t="shared" si="59"/>
        <v>425000</v>
      </c>
      <c r="F1274" s="57"/>
      <c r="G1274" s="56">
        <f t="shared" si="61"/>
        <v>1123999.9999999984</v>
      </c>
    </row>
    <row r="1275" spans="2:7">
      <c r="B1275" s="76">
        <v>41773</v>
      </c>
      <c r="C1275" s="78">
        <v>945.2</v>
      </c>
      <c r="D1275" s="55">
        <f t="shared" si="60"/>
        <v>-5.6000000000000227</v>
      </c>
      <c r="E1275" s="56">
        <f t="shared" si="59"/>
        <v>-280000.00000000116</v>
      </c>
      <c r="F1275" s="57"/>
      <c r="G1275" s="56">
        <f t="shared" si="61"/>
        <v>1123999.9999999984</v>
      </c>
    </row>
    <row r="1276" spans="2:7">
      <c r="B1276" s="76">
        <v>41772</v>
      </c>
      <c r="C1276" s="78">
        <v>946.1</v>
      </c>
      <c r="D1276" s="55">
        <f t="shared" si="60"/>
        <v>-0.89999999999997726</v>
      </c>
      <c r="E1276" s="56">
        <f t="shared" si="59"/>
        <v>-44999.999999998865</v>
      </c>
      <c r="F1276" s="57"/>
      <c r="G1276" s="56">
        <f t="shared" si="61"/>
        <v>1123999.9999999984</v>
      </c>
    </row>
    <row r="1277" spans="2:7">
      <c r="B1277" s="76">
        <v>41771</v>
      </c>
      <c r="C1277" s="78">
        <v>944</v>
      </c>
      <c r="D1277" s="55">
        <f t="shared" si="60"/>
        <v>2.1000000000000227</v>
      </c>
      <c r="E1277" s="56">
        <f t="shared" si="59"/>
        <v>105000.00000000114</v>
      </c>
      <c r="F1277" s="57"/>
      <c r="G1277" s="56">
        <f t="shared" si="61"/>
        <v>1123999.9999999984</v>
      </c>
    </row>
    <row r="1278" spans="2:7">
      <c r="B1278" s="76">
        <v>41770</v>
      </c>
      <c r="C1278" s="78">
        <v>927.8</v>
      </c>
      <c r="D1278" s="55">
        <f t="shared" si="60"/>
        <v>16.200000000000045</v>
      </c>
      <c r="E1278" s="56">
        <f t="shared" si="59"/>
        <v>810000.00000000233</v>
      </c>
      <c r="F1278" s="57"/>
      <c r="G1278" s="56">
        <f t="shared" si="61"/>
        <v>1123999.9999999984</v>
      </c>
    </row>
    <row r="1279" spans="2:7">
      <c r="B1279" s="76">
        <v>41769</v>
      </c>
      <c r="C1279" s="78">
        <v>905.2</v>
      </c>
      <c r="D1279" s="55">
        <f t="shared" si="60"/>
        <v>22.599999999999909</v>
      </c>
      <c r="E1279" s="56">
        <f t="shared" si="59"/>
        <v>1129999.9999999953</v>
      </c>
      <c r="F1279" s="57"/>
      <c r="G1279" s="56">
        <f t="shared" si="61"/>
        <v>1123999.9999999984</v>
      </c>
    </row>
    <row r="1280" spans="2:7">
      <c r="B1280" s="76">
        <v>41768</v>
      </c>
      <c r="C1280" s="78">
        <v>902.5</v>
      </c>
      <c r="D1280" s="55">
        <f t="shared" si="60"/>
        <v>2.7000000000000455</v>
      </c>
      <c r="E1280" s="56">
        <f t="shared" si="59"/>
        <v>135000.00000000227</v>
      </c>
      <c r="F1280" s="57"/>
      <c r="G1280" s="56">
        <f t="shared" si="61"/>
        <v>1123999.9999999984</v>
      </c>
    </row>
    <row r="1281" spans="2:7">
      <c r="B1281" s="76">
        <v>41767</v>
      </c>
      <c r="C1281" s="78">
        <v>908.2</v>
      </c>
      <c r="D1281" s="55">
        <f t="shared" si="60"/>
        <v>-5.7000000000000455</v>
      </c>
      <c r="E1281" s="56">
        <f t="shared" si="59"/>
        <v>-285000.00000000227</v>
      </c>
      <c r="F1281" s="57"/>
      <c r="G1281" s="56">
        <f t="shared" si="61"/>
        <v>1123999.9999999984</v>
      </c>
    </row>
    <row r="1282" spans="2:7">
      <c r="B1282" s="76">
        <v>41766</v>
      </c>
      <c r="C1282" s="78">
        <v>906.6</v>
      </c>
      <c r="D1282" s="55">
        <f t="shared" si="60"/>
        <v>1.6000000000000227</v>
      </c>
      <c r="E1282" s="56">
        <f t="shared" si="59"/>
        <v>80000.000000001135</v>
      </c>
      <c r="F1282" s="57"/>
      <c r="G1282" s="56">
        <f t="shared" si="61"/>
        <v>1123999.9999999984</v>
      </c>
    </row>
    <row r="1283" spans="2:7">
      <c r="B1283" s="76">
        <v>41765</v>
      </c>
      <c r="C1283" s="78">
        <v>906.4</v>
      </c>
      <c r="D1283" s="55">
        <f t="shared" si="60"/>
        <v>0.20000000000004547</v>
      </c>
      <c r="E1283" s="56">
        <f t="shared" si="59"/>
        <v>10000.000000002274</v>
      </c>
      <c r="F1283" s="57"/>
      <c r="G1283" s="56">
        <f t="shared" si="61"/>
        <v>1123999.9999999984</v>
      </c>
    </row>
    <row r="1284" spans="2:7">
      <c r="B1284" s="76">
        <v>41764</v>
      </c>
      <c r="C1284" s="78">
        <v>923.45</v>
      </c>
      <c r="D1284" s="55">
        <f t="shared" si="60"/>
        <v>-17.050000000000068</v>
      </c>
      <c r="E1284" s="56">
        <f t="shared" si="59"/>
        <v>-852500.00000000338</v>
      </c>
      <c r="F1284" s="57"/>
      <c r="G1284" s="56">
        <f t="shared" si="61"/>
        <v>1123999.9999999984</v>
      </c>
    </row>
    <row r="1285" spans="2:7">
      <c r="B1285" s="76">
        <v>41763</v>
      </c>
      <c r="C1285" s="78">
        <v>922.95</v>
      </c>
      <c r="D1285" s="55">
        <f t="shared" si="60"/>
        <v>0.5</v>
      </c>
      <c r="E1285" s="56">
        <f t="shared" si="59"/>
        <v>25000</v>
      </c>
      <c r="F1285" s="57"/>
      <c r="G1285" s="56">
        <f t="shared" si="61"/>
        <v>1123999.9999999984</v>
      </c>
    </row>
    <row r="1286" spans="2:7">
      <c r="B1286" s="76">
        <v>41762</v>
      </c>
      <c r="C1286" s="78">
        <v>910.7</v>
      </c>
      <c r="D1286" s="55">
        <f t="shared" si="60"/>
        <v>12.25</v>
      </c>
      <c r="E1286" s="56">
        <f t="shared" si="59"/>
        <v>612500</v>
      </c>
      <c r="F1286" s="57"/>
      <c r="G1286" s="56">
        <f t="shared" si="61"/>
        <v>1123999.9999999984</v>
      </c>
    </row>
    <row r="1287" spans="2:7">
      <c r="B1287" s="76">
        <v>41761</v>
      </c>
      <c r="C1287" s="78">
        <v>900.3</v>
      </c>
      <c r="D1287" s="55">
        <f t="shared" si="60"/>
        <v>10.400000000000091</v>
      </c>
      <c r="E1287" s="56">
        <f t="shared" si="59"/>
        <v>520000.00000000454</v>
      </c>
      <c r="F1287" s="57"/>
      <c r="G1287" s="56">
        <f t="shared" si="61"/>
        <v>1123999.9999999984</v>
      </c>
    </row>
    <row r="1288" spans="2:7">
      <c r="B1288" s="76">
        <v>41760</v>
      </c>
      <c r="C1288" s="78">
        <v>888.2</v>
      </c>
      <c r="D1288" s="55">
        <f t="shared" si="60"/>
        <v>12.099999999999909</v>
      </c>
      <c r="E1288" s="56">
        <f t="shared" si="59"/>
        <v>604999.99999999546</v>
      </c>
      <c r="F1288" s="57"/>
      <c r="G1288" s="56">
        <f t="shared" si="61"/>
        <v>1123999.9999999984</v>
      </c>
    </row>
    <row r="1289" spans="2:7">
      <c r="B1289" s="76">
        <v>41759</v>
      </c>
      <c r="C1289" s="78">
        <v>903.6</v>
      </c>
      <c r="D1289" s="55">
        <f t="shared" si="60"/>
        <v>-15.399999999999977</v>
      </c>
      <c r="E1289" s="56">
        <f t="shared" ref="E1289:E1352" si="62">$J$8*D1289</f>
        <v>-769999.99999999884</v>
      </c>
      <c r="F1289" s="57"/>
      <c r="G1289" s="56">
        <f t="shared" si="61"/>
        <v>1123999.9999999984</v>
      </c>
    </row>
    <row r="1290" spans="2:7">
      <c r="B1290" s="76">
        <v>41758</v>
      </c>
      <c r="C1290" s="78">
        <v>905.3</v>
      </c>
      <c r="D1290" s="55">
        <f t="shared" ref="D1290:D1353" si="63">C1289-C1290</f>
        <v>-1.6999999999999318</v>
      </c>
      <c r="E1290" s="56">
        <f t="shared" si="62"/>
        <v>-84999.999999996595</v>
      </c>
      <c r="F1290" s="57"/>
      <c r="G1290" s="56">
        <f t="shared" ref="G1290:G1353" si="64">-PERCENTILE(E1290:E1550,1-$J$7)</f>
        <v>1123999.9999999984</v>
      </c>
    </row>
    <row r="1291" spans="2:7">
      <c r="B1291" s="76">
        <v>41757</v>
      </c>
      <c r="C1291" s="78">
        <v>926.1</v>
      </c>
      <c r="D1291" s="55">
        <f t="shared" si="63"/>
        <v>-20.800000000000068</v>
      </c>
      <c r="E1291" s="56">
        <f t="shared" si="62"/>
        <v>-1040000.0000000034</v>
      </c>
      <c r="F1291" s="57"/>
      <c r="G1291" s="56">
        <f t="shared" si="64"/>
        <v>1123999.9999999984</v>
      </c>
    </row>
    <row r="1292" spans="2:7">
      <c r="B1292" s="76">
        <v>41756</v>
      </c>
      <c r="C1292" s="78">
        <v>929.4</v>
      </c>
      <c r="D1292" s="55">
        <f t="shared" si="63"/>
        <v>-3.2999999999999545</v>
      </c>
      <c r="E1292" s="56">
        <f t="shared" si="62"/>
        <v>-164999.99999999773</v>
      </c>
      <c r="F1292" s="57"/>
      <c r="G1292" s="56">
        <f t="shared" si="64"/>
        <v>1123999.9999999984</v>
      </c>
    </row>
    <row r="1293" spans="2:7">
      <c r="B1293" s="76">
        <v>41755</v>
      </c>
      <c r="C1293" s="78">
        <v>923.44</v>
      </c>
      <c r="D1293" s="55">
        <f t="shared" si="63"/>
        <v>5.9599999999999227</v>
      </c>
      <c r="E1293" s="56">
        <f t="shared" si="62"/>
        <v>297999.99999999616</v>
      </c>
      <c r="F1293" s="57"/>
      <c r="G1293" s="56">
        <f t="shared" si="64"/>
        <v>1123999.9999999984</v>
      </c>
    </row>
    <row r="1294" spans="2:7">
      <c r="B1294" s="76">
        <v>41754</v>
      </c>
      <c r="C1294" s="78">
        <v>928.38</v>
      </c>
      <c r="D1294" s="55">
        <f t="shared" si="63"/>
        <v>-4.9399999999999409</v>
      </c>
      <c r="E1294" s="56">
        <f t="shared" si="62"/>
        <v>-246999.99999999703</v>
      </c>
      <c r="F1294" s="57"/>
      <c r="G1294" s="56">
        <f t="shared" si="64"/>
        <v>1123999.9999999984</v>
      </c>
    </row>
    <row r="1295" spans="2:7">
      <c r="B1295" s="76">
        <v>41753</v>
      </c>
      <c r="C1295" s="78">
        <v>913.9</v>
      </c>
      <c r="D1295" s="55">
        <f t="shared" si="63"/>
        <v>14.480000000000018</v>
      </c>
      <c r="E1295" s="56">
        <f t="shared" si="62"/>
        <v>724000.00000000093</v>
      </c>
      <c r="F1295" s="57"/>
      <c r="G1295" s="56">
        <f t="shared" si="64"/>
        <v>1123999.9999999984</v>
      </c>
    </row>
    <row r="1296" spans="2:7">
      <c r="B1296" s="76">
        <v>41752</v>
      </c>
      <c r="C1296" s="78">
        <v>912.9</v>
      </c>
      <c r="D1296" s="55">
        <f t="shared" si="63"/>
        <v>1</v>
      </c>
      <c r="E1296" s="56">
        <f t="shared" si="62"/>
        <v>50000</v>
      </c>
      <c r="F1296" s="57"/>
      <c r="G1296" s="56">
        <f t="shared" si="64"/>
        <v>1123999.9999999984</v>
      </c>
    </row>
    <row r="1297" spans="2:7">
      <c r="B1297" s="76">
        <v>41751</v>
      </c>
      <c r="C1297" s="78">
        <v>891.07</v>
      </c>
      <c r="D1297" s="55">
        <f t="shared" si="63"/>
        <v>21.829999999999927</v>
      </c>
      <c r="E1297" s="56">
        <f t="shared" si="62"/>
        <v>1091499.9999999963</v>
      </c>
      <c r="F1297" s="57"/>
      <c r="G1297" s="56">
        <f t="shared" si="64"/>
        <v>1123999.9999999984</v>
      </c>
    </row>
    <row r="1298" spans="2:7">
      <c r="B1298" s="76">
        <v>41750</v>
      </c>
      <c r="C1298" s="78">
        <v>892.3</v>
      </c>
      <c r="D1298" s="55">
        <f t="shared" si="63"/>
        <v>-1.2299999999999045</v>
      </c>
      <c r="E1298" s="56">
        <f t="shared" si="62"/>
        <v>-61499.999999995227</v>
      </c>
      <c r="F1298" s="57"/>
      <c r="G1298" s="56">
        <f t="shared" si="64"/>
        <v>1123999.9999999984</v>
      </c>
    </row>
    <row r="1299" spans="2:7">
      <c r="B1299" s="76">
        <v>41749</v>
      </c>
      <c r="C1299" s="78">
        <v>865</v>
      </c>
      <c r="D1299" s="55">
        <f t="shared" si="63"/>
        <v>27.299999999999955</v>
      </c>
      <c r="E1299" s="56">
        <f t="shared" si="62"/>
        <v>1364999.9999999977</v>
      </c>
      <c r="F1299" s="57"/>
      <c r="G1299" s="56">
        <f t="shared" si="64"/>
        <v>1123999.9999999984</v>
      </c>
    </row>
    <row r="1300" spans="2:7">
      <c r="B1300" s="76">
        <v>41748</v>
      </c>
      <c r="C1300" s="78">
        <v>883.1</v>
      </c>
      <c r="D1300" s="55">
        <f t="shared" si="63"/>
        <v>-18.100000000000023</v>
      </c>
      <c r="E1300" s="56">
        <f t="shared" si="62"/>
        <v>-905000.00000000116</v>
      </c>
      <c r="F1300" s="57"/>
      <c r="G1300" s="56">
        <f t="shared" si="64"/>
        <v>1123999.9999999984</v>
      </c>
    </row>
    <row r="1301" spans="2:7">
      <c r="B1301" s="76">
        <v>41747</v>
      </c>
      <c r="C1301" s="78">
        <v>877.8</v>
      </c>
      <c r="D1301" s="55">
        <f t="shared" si="63"/>
        <v>5.3000000000000682</v>
      </c>
      <c r="E1301" s="56">
        <f t="shared" si="62"/>
        <v>265000.00000000343</v>
      </c>
      <c r="F1301" s="57"/>
      <c r="G1301" s="56">
        <f t="shared" si="64"/>
        <v>1123999.9999999984</v>
      </c>
    </row>
    <row r="1302" spans="2:7">
      <c r="B1302" s="76">
        <v>41746</v>
      </c>
      <c r="C1302" s="78">
        <v>877</v>
      </c>
      <c r="D1302" s="55">
        <f t="shared" si="63"/>
        <v>0.79999999999995453</v>
      </c>
      <c r="E1302" s="56">
        <f t="shared" si="62"/>
        <v>39999.99999999773</v>
      </c>
      <c r="F1302" s="57"/>
      <c r="G1302" s="56">
        <f t="shared" si="64"/>
        <v>1123999.9999999984</v>
      </c>
    </row>
    <row r="1303" spans="2:7">
      <c r="B1303" s="76">
        <v>41745</v>
      </c>
      <c r="C1303" s="78">
        <v>887.9</v>
      </c>
      <c r="D1303" s="55">
        <f t="shared" si="63"/>
        <v>-10.899999999999977</v>
      </c>
      <c r="E1303" s="56">
        <f t="shared" si="62"/>
        <v>-544999.99999999884</v>
      </c>
      <c r="F1303" s="57"/>
      <c r="G1303" s="56">
        <f t="shared" si="64"/>
        <v>1123999.9999999984</v>
      </c>
    </row>
    <row r="1304" spans="2:7">
      <c r="B1304" s="76">
        <v>41744</v>
      </c>
      <c r="C1304" s="78">
        <v>904</v>
      </c>
      <c r="D1304" s="55">
        <f t="shared" si="63"/>
        <v>-16.100000000000023</v>
      </c>
      <c r="E1304" s="56">
        <f t="shared" si="62"/>
        <v>-805000.00000000116</v>
      </c>
      <c r="F1304" s="57"/>
      <c r="G1304" s="56">
        <f t="shared" si="64"/>
        <v>1123999.9999999984</v>
      </c>
    </row>
    <row r="1305" spans="2:7">
      <c r="B1305" s="76">
        <v>41743</v>
      </c>
      <c r="C1305" s="78">
        <v>895.4</v>
      </c>
      <c r="D1305" s="55">
        <f t="shared" si="63"/>
        <v>8.6000000000000227</v>
      </c>
      <c r="E1305" s="56">
        <f t="shared" si="62"/>
        <v>430000.00000000116</v>
      </c>
      <c r="F1305" s="57"/>
      <c r="G1305" s="56">
        <f t="shared" si="64"/>
        <v>1123999.9999999984</v>
      </c>
    </row>
    <row r="1306" spans="2:7">
      <c r="B1306" s="76">
        <v>41742</v>
      </c>
      <c r="C1306" s="78">
        <v>893.3</v>
      </c>
      <c r="D1306" s="55">
        <f t="shared" si="63"/>
        <v>2.1000000000000227</v>
      </c>
      <c r="E1306" s="56">
        <f t="shared" si="62"/>
        <v>105000.00000000114</v>
      </c>
      <c r="F1306" s="57"/>
      <c r="G1306" s="56">
        <f t="shared" si="64"/>
        <v>1123999.9999999984</v>
      </c>
    </row>
    <row r="1307" spans="2:7">
      <c r="B1307" s="76">
        <v>41741</v>
      </c>
      <c r="C1307" s="78">
        <v>878.8</v>
      </c>
      <c r="D1307" s="55">
        <f t="shared" si="63"/>
        <v>14.5</v>
      </c>
      <c r="E1307" s="56">
        <f t="shared" si="62"/>
        <v>725000</v>
      </c>
      <c r="F1307" s="57"/>
      <c r="G1307" s="56">
        <f t="shared" si="64"/>
        <v>1123999.9999999984</v>
      </c>
    </row>
    <row r="1308" spans="2:7">
      <c r="B1308" s="76">
        <v>41740</v>
      </c>
      <c r="C1308" s="78">
        <v>878</v>
      </c>
      <c r="D1308" s="55">
        <f t="shared" si="63"/>
        <v>0.79999999999995453</v>
      </c>
      <c r="E1308" s="56">
        <f t="shared" si="62"/>
        <v>39999.99999999773</v>
      </c>
      <c r="F1308" s="57"/>
      <c r="G1308" s="56">
        <f t="shared" si="64"/>
        <v>1123999.9999999984</v>
      </c>
    </row>
    <row r="1309" spans="2:7">
      <c r="B1309" s="76">
        <v>41739</v>
      </c>
      <c r="C1309" s="78">
        <v>858.1</v>
      </c>
      <c r="D1309" s="55">
        <f t="shared" si="63"/>
        <v>19.899999999999977</v>
      </c>
      <c r="E1309" s="56">
        <f t="shared" si="62"/>
        <v>994999.99999999884</v>
      </c>
      <c r="F1309" s="57"/>
      <c r="G1309" s="56">
        <f t="shared" si="64"/>
        <v>1123999.9999999984</v>
      </c>
    </row>
    <row r="1310" spans="2:7">
      <c r="B1310" s="76">
        <v>41738</v>
      </c>
      <c r="C1310" s="78">
        <v>859.6</v>
      </c>
      <c r="D1310" s="55">
        <f t="shared" si="63"/>
        <v>-1.5</v>
      </c>
      <c r="E1310" s="56">
        <f t="shared" si="62"/>
        <v>-75000</v>
      </c>
      <c r="F1310" s="57"/>
      <c r="G1310" s="56">
        <f t="shared" si="64"/>
        <v>1123999.9999999984</v>
      </c>
    </row>
    <row r="1311" spans="2:7">
      <c r="B1311" s="76">
        <v>41737</v>
      </c>
      <c r="C1311" s="78">
        <v>864.9</v>
      </c>
      <c r="D1311" s="55">
        <f t="shared" si="63"/>
        <v>-5.2999999999999545</v>
      </c>
      <c r="E1311" s="56">
        <f t="shared" si="62"/>
        <v>-264999.99999999773</v>
      </c>
      <c r="F1311" s="57"/>
      <c r="G1311" s="56">
        <f t="shared" si="64"/>
        <v>1123999.9999999984</v>
      </c>
    </row>
    <row r="1312" spans="2:7">
      <c r="B1312" s="76">
        <v>41736</v>
      </c>
      <c r="C1312" s="78">
        <v>857.5</v>
      </c>
      <c r="D1312" s="55">
        <f t="shared" si="63"/>
        <v>7.3999999999999773</v>
      </c>
      <c r="E1312" s="56">
        <f t="shared" si="62"/>
        <v>369999.99999999884</v>
      </c>
      <c r="F1312" s="57"/>
      <c r="G1312" s="56">
        <f t="shared" si="64"/>
        <v>1123999.9999999984</v>
      </c>
    </row>
    <row r="1313" spans="2:7">
      <c r="B1313" s="76">
        <v>41735</v>
      </c>
      <c r="C1313" s="78">
        <v>833.7</v>
      </c>
      <c r="D1313" s="55">
        <f t="shared" si="63"/>
        <v>23.799999999999955</v>
      </c>
      <c r="E1313" s="56">
        <f t="shared" si="62"/>
        <v>1189999.9999999977</v>
      </c>
      <c r="F1313" s="57"/>
      <c r="G1313" s="56">
        <f t="shared" si="64"/>
        <v>1123999.9999999984</v>
      </c>
    </row>
    <row r="1314" spans="2:7">
      <c r="B1314" s="76">
        <v>41734</v>
      </c>
      <c r="C1314" s="78">
        <v>833.7</v>
      </c>
      <c r="D1314" s="55">
        <f t="shared" si="63"/>
        <v>0</v>
      </c>
      <c r="E1314" s="56">
        <f t="shared" si="62"/>
        <v>0</v>
      </c>
      <c r="F1314" s="57"/>
      <c r="G1314" s="56">
        <f t="shared" si="64"/>
        <v>1123999.9999999984</v>
      </c>
    </row>
    <row r="1315" spans="2:7">
      <c r="B1315" s="76">
        <v>41733</v>
      </c>
      <c r="C1315" s="78">
        <v>840.5</v>
      </c>
      <c r="D1315" s="55">
        <f t="shared" si="63"/>
        <v>-6.7999999999999545</v>
      </c>
      <c r="E1315" s="56">
        <f t="shared" si="62"/>
        <v>-339999.99999999773</v>
      </c>
      <c r="F1315" s="57"/>
      <c r="G1315" s="56">
        <f t="shared" si="64"/>
        <v>1123999.9999999984</v>
      </c>
    </row>
    <row r="1316" spans="2:7">
      <c r="B1316" s="76">
        <v>41732</v>
      </c>
      <c r="C1316" s="78">
        <v>825.6</v>
      </c>
      <c r="D1316" s="55">
        <f t="shared" si="63"/>
        <v>14.899999999999977</v>
      </c>
      <c r="E1316" s="56">
        <f t="shared" si="62"/>
        <v>744999.99999999884</v>
      </c>
      <c r="F1316" s="57"/>
      <c r="G1316" s="56">
        <f t="shared" si="64"/>
        <v>1123999.9999999984</v>
      </c>
    </row>
    <row r="1317" spans="2:7">
      <c r="B1317" s="76">
        <v>41731</v>
      </c>
      <c r="C1317" s="78">
        <v>824.5</v>
      </c>
      <c r="D1317" s="55">
        <f t="shared" si="63"/>
        <v>1.1000000000000227</v>
      </c>
      <c r="E1317" s="56">
        <f t="shared" si="62"/>
        <v>55000.000000001135</v>
      </c>
      <c r="F1317" s="57"/>
      <c r="G1317" s="56">
        <f t="shared" si="64"/>
        <v>1123999.9999999984</v>
      </c>
    </row>
    <row r="1318" spans="2:7">
      <c r="B1318" s="76">
        <v>41730</v>
      </c>
      <c r="C1318" s="78">
        <v>807</v>
      </c>
      <c r="D1318" s="55">
        <f t="shared" si="63"/>
        <v>17.5</v>
      </c>
      <c r="E1318" s="56">
        <f t="shared" si="62"/>
        <v>875000</v>
      </c>
      <c r="F1318" s="57"/>
      <c r="G1318" s="56">
        <f t="shared" si="64"/>
        <v>1123999.9999999984</v>
      </c>
    </row>
    <row r="1319" spans="2:7">
      <c r="B1319" s="76">
        <v>41729</v>
      </c>
      <c r="C1319" s="78">
        <v>811.8</v>
      </c>
      <c r="D1319" s="55">
        <f t="shared" si="63"/>
        <v>-4.7999999999999545</v>
      </c>
      <c r="E1319" s="56">
        <f t="shared" si="62"/>
        <v>-239999.99999999773</v>
      </c>
      <c r="F1319" s="57"/>
      <c r="G1319" s="56">
        <f t="shared" si="64"/>
        <v>1123999.9999999984</v>
      </c>
    </row>
    <row r="1320" spans="2:7">
      <c r="B1320" s="76">
        <v>41728</v>
      </c>
      <c r="C1320" s="78">
        <v>811.8</v>
      </c>
      <c r="D1320" s="55">
        <f t="shared" si="63"/>
        <v>0</v>
      </c>
      <c r="E1320" s="56">
        <f t="shared" si="62"/>
        <v>0</v>
      </c>
      <c r="F1320" s="57"/>
      <c r="G1320" s="56">
        <f t="shared" si="64"/>
        <v>1123999.9999999984</v>
      </c>
    </row>
    <row r="1321" spans="2:7">
      <c r="B1321" s="76">
        <v>41727</v>
      </c>
      <c r="C1321" s="78">
        <v>796.4</v>
      </c>
      <c r="D1321" s="55">
        <f t="shared" si="63"/>
        <v>15.399999999999977</v>
      </c>
      <c r="E1321" s="56">
        <f t="shared" si="62"/>
        <v>769999.99999999884</v>
      </c>
      <c r="F1321" s="57"/>
      <c r="G1321" s="56">
        <f t="shared" si="64"/>
        <v>1123999.9999999984</v>
      </c>
    </row>
    <row r="1322" spans="2:7">
      <c r="B1322" s="76">
        <v>41726</v>
      </c>
      <c r="C1322" s="78">
        <v>802.3</v>
      </c>
      <c r="D1322" s="55">
        <f t="shared" si="63"/>
        <v>-5.8999999999999773</v>
      </c>
      <c r="E1322" s="56">
        <f t="shared" si="62"/>
        <v>-294999.99999999884</v>
      </c>
      <c r="F1322" s="57"/>
      <c r="G1322" s="56">
        <f t="shared" si="64"/>
        <v>1123999.9999999984</v>
      </c>
    </row>
    <row r="1323" spans="2:7">
      <c r="B1323" s="76">
        <v>41725</v>
      </c>
      <c r="C1323" s="78">
        <v>802.75</v>
      </c>
      <c r="D1323" s="55">
        <f t="shared" si="63"/>
        <v>-0.45000000000004547</v>
      </c>
      <c r="E1323" s="56">
        <f t="shared" si="62"/>
        <v>-22500.000000002274</v>
      </c>
      <c r="F1323" s="57"/>
      <c r="G1323" s="56">
        <f t="shared" si="64"/>
        <v>1123999.9999999984</v>
      </c>
    </row>
    <row r="1324" spans="2:7">
      <c r="B1324" s="76">
        <v>41724</v>
      </c>
      <c r="C1324" s="78">
        <v>793.3</v>
      </c>
      <c r="D1324" s="55">
        <f t="shared" si="63"/>
        <v>9.4500000000000455</v>
      </c>
      <c r="E1324" s="56">
        <f t="shared" si="62"/>
        <v>472500.00000000227</v>
      </c>
      <c r="F1324" s="57"/>
      <c r="G1324" s="56">
        <f t="shared" si="64"/>
        <v>1123999.9999999984</v>
      </c>
    </row>
    <row r="1325" spans="2:7">
      <c r="B1325" s="76">
        <v>41723</v>
      </c>
      <c r="C1325" s="78">
        <v>794.87</v>
      </c>
      <c r="D1325" s="55">
        <f t="shared" si="63"/>
        <v>-1.57000000000005</v>
      </c>
      <c r="E1325" s="56">
        <f t="shared" si="62"/>
        <v>-78500.000000002503</v>
      </c>
      <c r="F1325" s="57"/>
      <c r="G1325" s="56">
        <f t="shared" si="64"/>
        <v>1123999.9999999984</v>
      </c>
    </row>
    <row r="1326" spans="2:7">
      <c r="B1326" s="76">
        <v>41722</v>
      </c>
      <c r="C1326" s="78">
        <v>797.3</v>
      </c>
      <c r="D1326" s="55">
        <f t="shared" si="63"/>
        <v>-2.42999999999995</v>
      </c>
      <c r="E1326" s="56">
        <f t="shared" si="62"/>
        <v>-121499.9999999975</v>
      </c>
      <c r="F1326" s="57"/>
      <c r="G1326" s="56">
        <f t="shared" si="64"/>
        <v>1123999.9999999984</v>
      </c>
    </row>
    <row r="1327" spans="2:7">
      <c r="B1327" s="76">
        <v>41721</v>
      </c>
      <c r="C1327" s="78">
        <v>813.6</v>
      </c>
      <c r="D1327" s="55">
        <f t="shared" si="63"/>
        <v>-16.300000000000068</v>
      </c>
      <c r="E1327" s="56">
        <f t="shared" si="62"/>
        <v>-815000.00000000338</v>
      </c>
      <c r="F1327" s="57"/>
      <c r="G1327" s="56">
        <f t="shared" si="64"/>
        <v>1123999.9999999984</v>
      </c>
    </row>
    <row r="1328" spans="2:7">
      <c r="B1328" s="76">
        <v>41720</v>
      </c>
      <c r="C1328" s="78">
        <v>797.1</v>
      </c>
      <c r="D1328" s="55">
        <f t="shared" si="63"/>
        <v>16.5</v>
      </c>
      <c r="E1328" s="56">
        <f t="shared" si="62"/>
        <v>825000</v>
      </c>
      <c r="F1328" s="57"/>
      <c r="G1328" s="56">
        <f t="shared" si="64"/>
        <v>1123999.9999999984</v>
      </c>
    </row>
    <row r="1329" spans="2:7">
      <c r="B1329" s="76">
        <v>41719</v>
      </c>
      <c r="C1329" s="78">
        <v>808.2</v>
      </c>
      <c r="D1329" s="55">
        <f t="shared" si="63"/>
        <v>-11.100000000000023</v>
      </c>
      <c r="E1329" s="56">
        <f t="shared" si="62"/>
        <v>-555000.00000000116</v>
      </c>
      <c r="F1329" s="57"/>
      <c r="G1329" s="56">
        <f t="shared" si="64"/>
        <v>1123999.9999999984</v>
      </c>
    </row>
    <row r="1330" spans="2:7">
      <c r="B1330" s="76">
        <v>41718</v>
      </c>
      <c r="C1330" s="78">
        <v>794.8</v>
      </c>
      <c r="D1330" s="55">
        <f t="shared" si="63"/>
        <v>13.400000000000091</v>
      </c>
      <c r="E1330" s="56">
        <f t="shared" si="62"/>
        <v>670000.00000000454</v>
      </c>
      <c r="F1330" s="57"/>
      <c r="G1330" s="56">
        <f t="shared" si="64"/>
        <v>1123999.9999999984</v>
      </c>
    </row>
    <row r="1331" spans="2:7">
      <c r="B1331" s="76">
        <v>41717</v>
      </c>
      <c r="C1331" s="78">
        <v>802.2</v>
      </c>
      <c r="D1331" s="55">
        <f t="shared" si="63"/>
        <v>-7.4000000000000909</v>
      </c>
      <c r="E1331" s="56">
        <f t="shared" si="62"/>
        <v>-370000.00000000454</v>
      </c>
      <c r="F1331" s="57"/>
      <c r="G1331" s="56">
        <f t="shared" si="64"/>
        <v>1123999.9999999984</v>
      </c>
    </row>
    <row r="1332" spans="2:7">
      <c r="B1332" s="76">
        <v>41716</v>
      </c>
      <c r="C1332" s="78">
        <v>795.4</v>
      </c>
      <c r="D1332" s="55">
        <f t="shared" si="63"/>
        <v>6.8000000000000682</v>
      </c>
      <c r="E1332" s="56">
        <f t="shared" si="62"/>
        <v>340000.00000000343</v>
      </c>
      <c r="F1332" s="57"/>
      <c r="G1332" s="56">
        <f t="shared" si="64"/>
        <v>1123999.9999999984</v>
      </c>
    </row>
    <row r="1333" spans="2:7">
      <c r="B1333" s="76">
        <v>41715</v>
      </c>
      <c r="C1333" s="78">
        <v>801.7</v>
      </c>
      <c r="D1333" s="55">
        <f t="shared" si="63"/>
        <v>-6.3000000000000682</v>
      </c>
      <c r="E1333" s="56">
        <f t="shared" si="62"/>
        <v>-315000.00000000343</v>
      </c>
      <c r="F1333" s="57"/>
      <c r="G1333" s="56">
        <f t="shared" si="64"/>
        <v>1123999.9999999984</v>
      </c>
    </row>
    <row r="1334" spans="2:7">
      <c r="B1334" s="76">
        <v>41714</v>
      </c>
      <c r="C1334" s="78">
        <v>794.3</v>
      </c>
      <c r="D1334" s="55">
        <f t="shared" si="63"/>
        <v>7.4000000000000909</v>
      </c>
      <c r="E1334" s="56">
        <f t="shared" si="62"/>
        <v>370000.00000000454</v>
      </c>
      <c r="F1334" s="57"/>
      <c r="G1334" s="56">
        <f t="shared" si="64"/>
        <v>1123999.9999999984</v>
      </c>
    </row>
    <row r="1335" spans="2:7">
      <c r="B1335" s="76">
        <v>41713</v>
      </c>
      <c r="C1335" s="78">
        <v>783.55</v>
      </c>
      <c r="D1335" s="55">
        <f t="shared" si="63"/>
        <v>10.75</v>
      </c>
      <c r="E1335" s="56">
        <f t="shared" si="62"/>
        <v>537500</v>
      </c>
      <c r="F1335" s="57"/>
      <c r="G1335" s="56">
        <f t="shared" si="64"/>
        <v>1123999.9999999984</v>
      </c>
    </row>
    <row r="1336" spans="2:7">
      <c r="B1336" s="76">
        <v>41712</v>
      </c>
      <c r="C1336" s="78">
        <v>793.4</v>
      </c>
      <c r="D1336" s="55">
        <f t="shared" si="63"/>
        <v>-9.8500000000000227</v>
      </c>
      <c r="E1336" s="56">
        <f t="shared" si="62"/>
        <v>-492500.00000000116</v>
      </c>
      <c r="F1336" s="57"/>
      <c r="G1336" s="56">
        <f t="shared" si="64"/>
        <v>1123999.9999999984</v>
      </c>
    </row>
    <row r="1337" spans="2:7">
      <c r="B1337" s="76">
        <v>41711</v>
      </c>
      <c r="C1337" s="78">
        <v>804.5</v>
      </c>
      <c r="D1337" s="55">
        <f t="shared" si="63"/>
        <v>-11.100000000000023</v>
      </c>
      <c r="E1337" s="56">
        <f t="shared" si="62"/>
        <v>-555000.00000000116</v>
      </c>
      <c r="F1337" s="57"/>
      <c r="G1337" s="56">
        <f t="shared" si="64"/>
        <v>1123999.9999999984</v>
      </c>
    </row>
    <row r="1338" spans="2:7">
      <c r="B1338" s="76">
        <v>41710</v>
      </c>
      <c r="C1338" s="78">
        <v>812.6</v>
      </c>
      <c r="D1338" s="55">
        <f t="shared" si="63"/>
        <v>-8.1000000000000227</v>
      </c>
      <c r="E1338" s="56">
        <f t="shared" si="62"/>
        <v>-405000.00000000116</v>
      </c>
      <c r="F1338" s="57"/>
      <c r="G1338" s="56">
        <f t="shared" si="64"/>
        <v>1123999.9999999984</v>
      </c>
    </row>
    <row r="1339" spans="2:7">
      <c r="B1339" s="76">
        <v>41709</v>
      </c>
      <c r="C1339" s="78">
        <v>824.6</v>
      </c>
      <c r="D1339" s="55">
        <f t="shared" si="63"/>
        <v>-12</v>
      </c>
      <c r="E1339" s="56">
        <f t="shared" si="62"/>
        <v>-600000</v>
      </c>
      <c r="F1339" s="57"/>
      <c r="G1339" s="56">
        <f t="shared" si="64"/>
        <v>1123999.9999999984</v>
      </c>
    </row>
    <row r="1340" spans="2:7">
      <c r="B1340" s="76">
        <v>41708</v>
      </c>
      <c r="C1340" s="78">
        <v>823.8</v>
      </c>
      <c r="D1340" s="55">
        <f t="shared" si="63"/>
        <v>0.80000000000006821</v>
      </c>
      <c r="E1340" s="56">
        <f t="shared" si="62"/>
        <v>40000.000000003412</v>
      </c>
      <c r="F1340" s="57"/>
      <c r="G1340" s="56">
        <f t="shared" si="64"/>
        <v>1123999.9999999984</v>
      </c>
    </row>
    <row r="1341" spans="2:7">
      <c r="B1341" s="76">
        <v>41707</v>
      </c>
      <c r="C1341" s="78">
        <v>804.6</v>
      </c>
      <c r="D1341" s="55">
        <f t="shared" si="63"/>
        <v>19.199999999999932</v>
      </c>
      <c r="E1341" s="56">
        <f t="shared" si="62"/>
        <v>959999.99999999662</v>
      </c>
      <c r="F1341" s="57"/>
      <c r="G1341" s="56">
        <f t="shared" si="64"/>
        <v>1123999.9999999984</v>
      </c>
    </row>
    <row r="1342" spans="2:7">
      <c r="B1342" s="76">
        <v>41706</v>
      </c>
      <c r="C1342" s="78">
        <v>800.22</v>
      </c>
      <c r="D1342" s="55">
        <f t="shared" si="63"/>
        <v>4.3799999999999955</v>
      </c>
      <c r="E1342" s="56">
        <f t="shared" si="62"/>
        <v>218999.99999999977</v>
      </c>
      <c r="F1342" s="57"/>
      <c r="G1342" s="56">
        <f t="shared" si="64"/>
        <v>1123999.9999999984</v>
      </c>
    </row>
    <row r="1343" spans="2:7">
      <c r="B1343" s="76">
        <v>41705</v>
      </c>
      <c r="C1343" s="78">
        <v>802.8</v>
      </c>
      <c r="D1343" s="55">
        <f t="shared" si="63"/>
        <v>-2.5799999999999272</v>
      </c>
      <c r="E1343" s="56">
        <f t="shared" si="62"/>
        <v>-128999.99999999636</v>
      </c>
      <c r="F1343" s="57"/>
      <c r="G1343" s="56">
        <f t="shared" si="64"/>
        <v>1123999.9999999984</v>
      </c>
    </row>
    <row r="1344" spans="2:7">
      <c r="B1344" s="76">
        <v>41704</v>
      </c>
      <c r="C1344" s="78">
        <v>782</v>
      </c>
      <c r="D1344" s="55">
        <f t="shared" si="63"/>
        <v>20.799999999999955</v>
      </c>
      <c r="E1344" s="56">
        <f t="shared" si="62"/>
        <v>1039999.9999999977</v>
      </c>
      <c r="F1344" s="57"/>
      <c r="G1344" s="56">
        <f t="shared" si="64"/>
        <v>1123999.9999999984</v>
      </c>
    </row>
    <row r="1345" spans="2:7">
      <c r="B1345" s="76">
        <v>41703</v>
      </c>
      <c r="C1345" s="78">
        <v>786.3</v>
      </c>
      <c r="D1345" s="55">
        <f t="shared" si="63"/>
        <v>-4.2999999999999545</v>
      </c>
      <c r="E1345" s="56">
        <f t="shared" si="62"/>
        <v>-214999.99999999773</v>
      </c>
      <c r="F1345" s="57"/>
      <c r="G1345" s="56">
        <f t="shared" si="64"/>
        <v>1123999.9999999984</v>
      </c>
    </row>
    <row r="1346" spans="2:7">
      <c r="B1346" s="76">
        <v>41702</v>
      </c>
      <c r="C1346" s="78">
        <v>788.3</v>
      </c>
      <c r="D1346" s="55">
        <f t="shared" si="63"/>
        <v>-2</v>
      </c>
      <c r="E1346" s="56">
        <f t="shared" si="62"/>
        <v>-100000</v>
      </c>
      <c r="F1346" s="57"/>
      <c r="G1346" s="56">
        <f t="shared" si="64"/>
        <v>1123999.9999999984</v>
      </c>
    </row>
    <row r="1347" spans="2:7">
      <c r="B1347" s="76">
        <v>41701</v>
      </c>
      <c r="C1347" s="78">
        <v>812</v>
      </c>
      <c r="D1347" s="55">
        <f t="shared" si="63"/>
        <v>-23.700000000000045</v>
      </c>
      <c r="E1347" s="56">
        <f t="shared" si="62"/>
        <v>-1185000.0000000023</v>
      </c>
      <c r="F1347" s="57"/>
      <c r="G1347" s="56">
        <f t="shared" si="64"/>
        <v>1123999.9999999984</v>
      </c>
    </row>
    <row r="1348" spans="2:7">
      <c r="B1348" s="76">
        <v>41700</v>
      </c>
      <c r="C1348" s="78">
        <v>802</v>
      </c>
      <c r="D1348" s="55">
        <f t="shared" si="63"/>
        <v>10</v>
      </c>
      <c r="E1348" s="56">
        <f t="shared" si="62"/>
        <v>500000</v>
      </c>
      <c r="F1348" s="57"/>
      <c r="G1348" s="56">
        <f t="shared" si="64"/>
        <v>908000</v>
      </c>
    </row>
    <row r="1349" spans="2:7">
      <c r="B1349" s="76">
        <v>41699</v>
      </c>
      <c r="C1349" s="78">
        <v>793.5</v>
      </c>
      <c r="D1349" s="55">
        <f t="shared" si="63"/>
        <v>8.5</v>
      </c>
      <c r="E1349" s="56">
        <f t="shared" si="62"/>
        <v>425000</v>
      </c>
      <c r="F1349" s="57"/>
      <c r="G1349" s="56">
        <f t="shared" si="64"/>
        <v>908000</v>
      </c>
    </row>
    <row r="1350" spans="2:7">
      <c r="B1350" s="76">
        <v>41698</v>
      </c>
      <c r="C1350" s="78">
        <v>832</v>
      </c>
      <c r="D1350" s="55">
        <f t="shared" si="63"/>
        <v>-38.5</v>
      </c>
      <c r="E1350" s="56">
        <f t="shared" si="62"/>
        <v>-1925000</v>
      </c>
      <c r="F1350" s="57"/>
      <c r="G1350" s="56">
        <f t="shared" si="64"/>
        <v>908000</v>
      </c>
    </row>
    <row r="1351" spans="2:7">
      <c r="B1351" s="76">
        <v>41697</v>
      </c>
      <c r="C1351" s="78">
        <v>833.6</v>
      </c>
      <c r="D1351" s="55">
        <f t="shared" si="63"/>
        <v>-1.6000000000000227</v>
      </c>
      <c r="E1351" s="56">
        <f t="shared" si="62"/>
        <v>-80000.000000001135</v>
      </c>
      <c r="F1351" s="57"/>
      <c r="G1351" s="56">
        <f t="shared" si="64"/>
        <v>774000.00000000314</v>
      </c>
    </row>
    <row r="1352" spans="2:7">
      <c r="B1352" s="76">
        <v>41696</v>
      </c>
      <c r="C1352" s="78">
        <v>831.1</v>
      </c>
      <c r="D1352" s="55">
        <f t="shared" si="63"/>
        <v>2.5</v>
      </c>
      <c r="E1352" s="56">
        <f t="shared" si="62"/>
        <v>125000</v>
      </c>
      <c r="F1352" s="57"/>
      <c r="G1352" s="56">
        <f t="shared" si="64"/>
        <v>774000.00000000314</v>
      </c>
    </row>
    <row r="1353" spans="2:7">
      <c r="B1353" s="76">
        <v>41695</v>
      </c>
      <c r="C1353" s="78">
        <v>825</v>
      </c>
      <c r="D1353" s="55">
        <f t="shared" si="63"/>
        <v>6.1000000000000227</v>
      </c>
      <c r="E1353" s="56">
        <f t="shared" ref="E1353:E1416" si="65">$J$8*D1353</f>
        <v>305000.00000000116</v>
      </c>
      <c r="F1353" s="57"/>
      <c r="G1353" s="56">
        <f t="shared" si="64"/>
        <v>774000.00000000314</v>
      </c>
    </row>
    <row r="1354" spans="2:7">
      <c r="B1354" s="76">
        <v>41694</v>
      </c>
      <c r="C1354" s="78">
        <v>806.5</v>
      </c>
      <c r="D1354" s="55">
        <f t="shared" ref="D1354:D1417" si="66">C1353-C1354</f>
        <v>18.5</v>
      </c>
      <c r="E1354" s="56">
        <f t="shared" si="65"/>
        <v>925000</v>
      </c>
      <c r="F1354" s="57"/>
      <c r="G1354" s="56">
        <f t="shared" ref="G1354:G1417" si="67">-PERCENTILE(E1354:E1614,1-$J$7)</f>
        <v>774000.00000000314</v>
      </c>
    </row>
    <row r="1355" spans="2:7">
      <c r="B1355" s="76">
        <v>41693</v>
      </c>
      <c r="C1355" s="78">
        <v>807</v>
      </c>
      <c r="D1355" s="55">
        <f t="shared" si="66"/>
        <v>-0.5</v>
      </c>
      <c r="E1355" s="56">
        <f t="shared" si="65"/>
        <v>-25000</v>
      </c>
      <c r="F1355" s="57"/>
      <c r="G1355" s="56">
        <f t="shared" si="67"/>
        <v>774000.00000000314</v>
      </c>
    </row>
    <row r="1356" spans="2:7">
      <c r="B1356" s="76">
        <v>41692</v>
      </c>
      <c r="C1356" s="78">
        <v>787.3</v>
      </c>
      <c r="D1356" s="55">
        <f t="shared" si="66"/>
        <v>19.700000000000045</v>
      </c>
      <c r="E1356" s="56">
        <f t="shared" si="65"/>
        <v>985000.00000000233</v>
      </c>
      <c r="F1356" s="57"/>
      <c r="G1356" s="56">
        <f t="shared" si="67"/>
        <v>774000.00000000314</v>
      </c>
    </row>
    <row r="1357" spans="2:7">
      <c r="B1357" s="76">
        <v>41691</v>
      </c>
      <c r="C1357" s="78">
        <v>796.8</v>
      </c>
      <c r="D1357" s="55">
        <f t="shared" si="66"/>
        <v>-9.5</v>
      </c>
      <c r="E1357" s="56">
        <f t="shared" si="65"/>
        <v>-475000</v>
      </c>
      <c r="F1357" s="57"/>
      <c r="G1357" s="56">
        <f t="shared" si="67"/>
        <v>774000.00000000314</v>
      </c>
    </row>
    <row r="1358" spans="2:7">
      <c r="B1358" s="76">
        <v>41690</v>
      </c>
      <c r="C1358" s="78">
        <v>782.1</v>
      </c>
      <c r="D1358" s="55">
        <f t="shared" si="66"/>
        <v>14.699999999999932</v>
      </c>
      <c r="E1358" s="56">
        <f t="shared" si="65"/>
        <v>734999.99999999662</v>
      </c>
      <c r="F1358" s="57"/>
      <c r="G1358" s="56">
        <f t="shared" si="67"/>
        <v>774000.00000000314</v>
      </c>
    </row>
    <row r="1359" spans="2:7">
      <c r="B1359" s="76">
        <v>41689</v>
      </c>
      <c r="C1359" s="78">
        <v>791.8</v>
      </c>
      <c r="D1359" s="55">
        <f t="shared" si="66"/>
        <v>-9.6999999999999318</v>
      </c>
      <c r="E1359" s="56">
        <f t="shared" si="65"/>
        <v>-484999.99999999657</v>
      </c>
      <c r="F1359" s="57"/>
      <c r="G1359" s="56">
        <f t="shared" si="67"/>
        <v>774000.00000000314</v>
      </c>
    </row>
    <row r="1360" spans="2:7">
      <c r="B1360" s="76">
        <v>41688</v>
      </c>
      <c r="C1360" s="78">
        <v>785.2</v>
      </c>
      <c r="D1360" s="55">
        <f t="shared" si="66"/>
        <v>6.5999999999999091</v>
      </c>
      <c r="E1360" s="56">
        <f t="shared" si="65"/>
        <v>329999.99999999546</v>
      </c>
      <c r="F1360" s="57"/>
      <c r="G1360" s="56">
        <f t="shared" si="67"/>
        <v>774000.00000000314</v>
      </c>
    </row>
    <row r="1361" spans="2:7">
      <c r="B1361" s="76">
        <v>41687</v>
      </c>
      <c r="C1361" s="78">
        <v>769.3</v>
      </c>
      <c r="D1361" s="55">
        <f t="shared" si="66"/>
        <v>15.900000000000091</v>
      </c>
      <c r="E1361" s="56">
        <f t="shared" si="65"/>
        <v>795000.00000000454</v>
      </c>
      <c r="F1361" s="57"/>
      <c r="G1361" s="56">
        <f t="shared" si="67"/>
        <v>774000.00000000314</v>
      </c>
    </row>
    <row r="1362" spans="2:7">
      <c r="B1362" s="76">
        <v>41686</v>
      </c>
      <c r="C1362" s="78">
        <v>763.7</v>
      </c>
      <c r="D1362" s="55">
        <f t="shared" si="66"/>
        <v>5.5999999999999091</v>
      </c>
      <c r="E1362" s="56">
        <f t="shared" si="65"/>
        <v>279999.99999999546</v>
      </c>
      <c r="F1362" s="57"/>
      <c r="G1362" s="56">
        <f t="shared" si="67"/>
        <v>774000.00000000314</v>
      </c>
    </row>
    <row r="1363" spans="2:7">
      <c r="B1363" s="76">
        <v>41685</v>
      </c>
      <c r="C1363" s="78">
        <v>759.7</v>
      </c>
      <c r="D1363" s="55">
        <f t="shared" si="66"/>
        <v>4</v>
      </c>
      <c r="E1363" s="56">
        <f t="shared" si="65"/>
        <v>200000</v>
      </c>
      <c r="F1363" s="57"/>
      <c r="G1363" s="56">
        <f t="shared" si="67"/>
        <v>774000.00000000314</v>
      </c>
    </row>
    <row r="1364" spans="2:7">
      <c r="B1364" s="76">
        <v>41684</v>
      </c>
      <c r="C1364" s="78">
        <v>754.2</v>
      </c>
      <c r="D1364" s="55">
        <f t="shared" si="66"/>
        <v>5.5</v>
      </c>
      <c r="E1364" s="56">
        <f t="shared" si="65"/>
        <v>275000</v>
      </c>
      <c r="F1364" s="57"/>
      <c r="G1364" s="56">
        <f t="shared" si="67"/>
        <v>774000.00000000314</v>
      </c>
    </row>
    <row r="1365" spans="2:7">
      <c r="B1365" s="76">
        <v>41683</v>
      </c>
      <c r="C1365" s="78">
        <v>765.2</v>
      </c>
      <c r="D1365" s="55">
        <f t="shared" si="66"/>
        <v>-11</v>
      </c>
      <c r="E1365" s="56">
        <f t="shared" si="65"/>
        <v>-550000</v>
      </c>
      <c r="F1365" s="57"/>
      <c r="G1365" s="56">
        <f t="shared" si="67"/>
        <v>774000.00000000314</v>
      </c>
    </row>
    <row r="1366" spans="2:7">
      <c r="B1366" s="76">
        <v>41682</v>
      </c>
      <c r="C1366" s="78">
        <v>768.2</v>
      </c>
      <c r="D1366" s="55">
        <f t="shared" si="66"/>
        <v>-3</v>
      </c>
      <c r="E1366" s="56">
        <f t="shared" si="65"/>
        <v>-150000</v>
      </c>
      <c r="F1366" s="57"/>
      <c r="G1366" s="56">
        <f t="shared" si="67"/>
        <v>774000.00000000314</v>
      </c>
    </row>
    <row r="1367" spans="2:7">
      <c r="B1367" s="76">
        <v>41681</v>
      </c>
      <c r="C1367" s="78">
        <v>754.8</v>
      </c>
      <c r="D1367" s="55">
        <f t="shared" si="66"/>
        <v>13.400000000000091</v>
      </c>
      <c r="E1367" s="56">
        <f t="shared" si="65"/>
        <v>670000.00000000454</v>
      </c>
      <c r="F1367" s="57"/>
      <c r="G1367" s="56">
        <f t="shared" si="67"/>
        <v>774000.00000000314</v>
      </c>
    </row>
    <row r="1368" spans="2:7">
      <c r="B1368" s="76">
        <v>41680</v>
      </c>
      <c r="C1368" s="78">
        <v>760.5</v>
      </c>
      <c r="D1368" s="55">
        <f t="shared" si="66"/>
        <v>-5.7000000000000455</v>
      </c>
      <c r="E1368" s="56">
        <f t="shared" si="65"/>
        <v>-285000.00000000227</v>
      </c>
      <c r="F1368" s="57"/>
      <c r="G1368" s="56">
        <f t="shared" si="67"/>
        <v>774000.00000000314</v>
      </c>
    </row>
    <row r="1369" spans="2:7">
      <c r="B1369" s="76">
        <v>41679</v>
      </c>
      <c r="C1369" s="78">
        <v>759.4</v>
      </c>
      <c r="D1369" s="55">
        <f t="shared" si="66"/>
        <v>1.1000000000000227</v>
      </c>
      <c r="E1369" s="56">
        <f t="shared" si="65"/>
        <v>55000.000000001135</v>
      </c>
      <c r="F1369" s="57"/>
      <c r="G1369" s="56">
        <f t="shared" si="67"/>
        <v>774000.00000000314</v>
      </c>
    </row>
    <row r="1370" spans="2:7">
      <c r="B1370" s="76">
        <v>41678</v>
      </c>
      <c r="C1370" s="78">
        <v>749.85</v>
      </c>
      <c r="D1370" s="55">
        <f t="shared" si="66"/>
        <v>9.5499999999999545</v>
      </c>
      <c r="E1370" s="56">
        <f t="shared" si="65"/>
        <v>477499.99999999773</v>
      </c>
      <c r="F1370" s="57"/>
      <c r="G1370" s="56">
        <f t="shared" si="67"/>
        <v>774000.00000000314</v>
      </c>
    </row>
    <row r="1371" spans="2:7">
      <c r="B1371" s="76">
        <v>41677</v>
      </c>
      <c r="C1371" s="78">
        <v>747.85</v>
      </c>
      <c r="D1371" s="55">
        <f t="shared" si="66"/>
        <v>2</v>
      </c>
      <c r="E1371" s="56">
        <f t="shared" si="65"/>
        <v>100000</v>
      </c>
      <c r="F1371" s="57"/>
      <c r="G1371" s="56">
        <f t="shared" si="67"/>
        <v>774000.00000000314</v>
      </c>
    </row>
    <row r="1372" spans="2:7">
      <c r="B1372" s="76">
        <v>41676</v>
      </c>
      <c r="C1372" s="78">
        <v>741.1</v>
      </c>
      <c r="D1372" s="55">
        <f t="shared" si="66"/>
        <v>6.75</v>
      </c>
      <c r="E1372" s="56">
        <f t="shared" si="65"/>
        <v>337500</v>
      </c>
      <c r="F1372" s="57"/>
      <c r="G1372" s="56">
        <f t="shared" si="67"/>
        <v>774000.00000000314</v>
      </c>
    </row>
    <row r="1373" spans="2:7">
      <c r="B1373" s="76">
        <v>41675</v>
      </c>
      <c r="C1373" s="78">
        <v>737.9</v>
      </c>
      <c r="D1373" s="55">
        <f t="shared" si="66"/>
        <v>3.2000000000000455</v>
      </c>
      <c r="E1373" s="56">
        <f t="shared" si="65"/>
        <v>160000.00000000227</v>
      </c>
      <c r="F1373" s="57"/>
      <c r="G1373" s="56">
        <f t="shared" si="67"/>
        <v>774000.00000000314</v>
      </c>
    </row>
    <row r="1374" spans="2:7">
      <c r="B1374" s="76">
        <v>41674</v>
      </c>
      <c r="C1374" s="78">
        <v>733.3</v>
      </c>
      <c r="D1374" s="55">
        <f t="shared" si="66"/>
        <v>4.6000000000000227</v>
      </c>
      <c r="E1374" s="56">
        <f t="shared" si="65"/>
        <v>230000.00000000114</v>
      </c>
      <c r="F1374" s="57"/>
      <c r="G1374" s="56">
        <f t="shared" si="67"/>
        <v>774000.00000000314</v>
      </c>
    </row>
    <row r="1375" spans="2:7">
      <c r="B1375" s="76">
        <v>41673</v>
      </c>
      <c r="C1375" s="78">
        <v>742.7</v>
      </c>
      <c r="D1375" s="55">
        <f t="shared" si="66"/>
        <v>-9.4000000000000909</v>
      </c>
      <c r="E1375" s="56">
        <f t="shared" si="65"/>
        <v>-470000.00000000454</v>
      </c>
      <c r="F1375" s="57"/>
      <c r="G1375" s="56">
        <f t="shared" si="67"/>
        <v>774000.00000000314</v>
      </c>
    </row>
    <row r="1376" spans="2:7">
      <c r="B1376" s="76">
        <v>41672</v>
      </c>
      <c r="C1376" s="78">
        <v>738</v>
      </c>
      <c r="D1376" s="55">
        <f t="shared" si="66"/>
        <v>4.7000000000000455</v>
      </c>
      <c r="E1376" s="56">
        <f t="shared" si="65"/>
        <v>235000.00000000227</v>
      </c>
      <c r="F1376" s="57"/>
      <c r="G1376" s="56">
        <f t="shared" si="67"/>
        <v>774000.00000000314</v>
      </c>
    </row>
    <row r="1377" spans="2:7">
      <c r="B1377" s="76">
        <v>41671</v>
      </c>
      <c r="C1377" s="78">
        <v>727.9</v>
      </c>
      <c r="D1377" s="55">
        <f t="shared" si="66"/>
        <v>10.100000000000023</v>
      </c>
      <c r="E1377" s="56">
        <f t="shared" si="65"/>
        <v>505000.00000000116</v>
      </c>
      <c r="F1377" s="57"/>
      <c r="G1377" s="56">
        <f t="shared" si="67"/>
        <v>774000.00000000314</v>
      </c>
    </row>
    <row r="1378" spans="2:7">
      <c r="B1378" s="76">
        <v>41670</v>
      </c>
      <c r="C1378" s="78">
        <v>731.6</v>
      </c>
      <c r="D1378" s="55">
        <f t="shared" si="66"/>
        <v>-3.7000000000000455</v>
      </c>
      <c r="E1378" s="56">
        <f t="shared" si="65"/>
        <v>-185000.00000000227</v>
      </c>
      <c r="F1378" s="57"/>
      <c r="G1378" s="56">
        <f t="shared" si="67"/>
        <v>774000.00000000314</v>
      </c>
    </row>
    <row r="1379" spans="2:7">
      <c r="B1379" s="76">
        <v>41669</v>
      </c>
      <c r="C1379" s="78">
        <v>747.2</v>
      </c>
      <c r="D1379" s="55">
        <f t="shared" si="66"/>
        <v>-15.600000000000023</v>
      </c>
      <c r="E1379" s="56">
        <f t="shared" si="65"/>
        <v>-780000.00000000116</v>
      </c>
      <c r="F1379" s="57"/>
      <c r="G1379" s="56">
        <f t="shared" si="67"/>
        <v>908000</v>
      </c>
    </row>
    <row r="1380" spans="2:7">
      <c r="B1380" s="76">
        <v>41668</v>
      </c>
      <c r="C1380" s="78">
        <v>743.6</v>
      </c>
      <c r="D1380" s="55">
        <f t="shared" si="66"/>
        <v>3.6000000000000227</v>
      </c>
      <c r="E1380" s="56">
        <f t="shared" si="65"/>
        <v>180000.00000000114</v>
      </c>
      <c r="F1380" s="57"/>
      <c r="G1380" s="56">
        <f t="shared" si="67"/>
        <v>902000.00000000198</v>
      </c>
    </row>
    <row r="1381" spans="2:7">
      <c r="B1381" s="76">
        <v>41667</v>
      </c>
      <c r="C1381" s="78">
        <v>734.5</v>
      </c>
      <c r="D1381" s="55">
        <f t="shared" si="66"/>
        <v>9.1000000000000227</v>
      </c>
      <c r="E1381" s="56">
        <f t="shared" si="65"/>
        <v>455000.00000000116</v>
      </c>
      <c r="F1381" s="57"/>
      <c r="G1381" s="56">
        <f t="shared" si="67"/>
        <v>902000.00000000198</v>
      </c>
    </row>
    <row r="1382" spans="2:7">
      <c r="B1382" s="76">
        <v>41666</v>
      </c>
      <c r="C1382" s="78">
        <v>728.8</v>
      </c>
      <c r="D1382" s="55">
        <f t="shared" si="66"/>
        <v>5.7000000000000455</v>
      </c>
      <c r="E1382" s="56">
        <f t="shared" si="65"/>
        <v>285000.00000000227</v>
      </c>
      <c r="F1382" s="57"/>
      <c r="G1382" s="56">
        <f t="shared" si="67"/>
        <v>902000.00000000198</v>
      </c>
    </row>
    <row r="1383" spans="2:7">
      <c r="B1383" s="76">
        <v>41665</v>
      </c>
      <c r="C1383" s="78">
        <v>731.7</v>
      </c>
      <c r="D1383" s="55">
        <f t="shared" si="66"/>
        <v>-2.9000000000000909</v>
      </c>
      <c r="E1383" s="56">
        <f t="shared" si="65"/>
        <v>-145000.00000000454</v>
      </c>
      <c r="F1383" s="57"/>
      <c r="G1383" s="56">
        <f t="shared" si="67"/>
        <v>902000.00000000198</v>
      </c>
    </row>
    <row r="1384" spans="2:7">
      <c r="B1384" s="76">
        <v>41664</v>
      </c>
      <c r="C1384" s="78">
        <v>730.5</v>
      </c>
      <c r="D1384" s="55">
        <f t="shared" si="66"/>
        <v>1.2000000000000455</v>
      </c>
      <c r="E1384" s="56">
        <f t="shared" si="65"/>
        <v>60000.00000000227</v>
      </c>
      <c r="F1384" s="57"/>
      <c r="G1384" s="56">
        <f t="shared" si="67"/>
        <v>902000.00000000198</v>
      </c>
    </row>
    <row r="1385" spans="2:7">
      <c r="B1385" s="76">
        <v>41663</v>
      </c>
      <c r="C1385" s="78">
        <v>731.5</v>
      </c>
      <c r="D1385" s="55">
        <f t="shared" si="66"/>
        <v>-1</v>
      </c>
      <c r="E1385" s="56">
        <f t="shared" si="65"/>
        <v>-50000</v>
      </c>
      <c r="F1385" s="57"/>
      <c r="G1385" s="56">
        <f t="shared" si="67"/>
        <v>902000.00000000198</v>
      </c>
    </row>
    <row r="1386" spans="2:7">
      <c r="B1386" s="76">
        <v>41662</v>
      </c>
      <c r="C1386" s="78">
        <v>733.8</v>
      </c>
      <c r="D1386" s="55">
        <f t="shared" si="66"/>
        <v>-2.2999999999999545</v>
      </c>
      <c r="E1386" s="56">
        <f t="shared" si="65"/>
        <v>-114999.99999999773</v>
      </c>
      <c r="F1386" s="57"/>
      <c r="G1386" s="56">
        <f t="shared" si="67"/>
        <v>902000.00000000198</v>
      </c>
    </row>
    <row r="1387" spans="2:7">
      <c r="B1387" s="76">
        <v>41661</v>
      </c>
      <c r="C1387" s="78">
        <v>721.3</v>
      </c>
      <c r="D1387" s="55">
        <f t="shared" si="66"/>
        <v>12.5</v>
      </c>
      <c r="E1387" s="56">
        <f t="shared" si="65"/>
        <v>625000</v>
      </c>
      <c r="F1387" s="57"/>
      <c r="G1387" s="56">
        <f t="shared" si="67"/>
        <v>902000.00000000198</v>
      </c>
    </row>
    <row r="1388" spans="2:7">
      <c r="B1388" s="76">
        <v>41660</v>
      </c>
      <c r="C1388" s="78">
        <v>723.5</v>
      </c>
      <c r="D1388" s="55">
        <f t="shared" si="66"/>
        <v>-2.2000000000000455</v>
      </c>
      <c r="E1388" s="56">
        <f t="shared" si="65"/>
        <v>-110000.00000000227</v>
      </c>
      <c r="F1388" s="57"/>
      <c r="G1388" s="56">
        <f t="shared" si="67"/>
        <v>902000.00000000198</v>
      </c>
    </row>
    <row r="1389" spans="2:7">
      <c r="B1389" s="76">
        <v>41659</v>
      </c>
      <c r="C1389" s="78">
        <v>717.9</v>
      </c>
      <c r="D1389" s="55">
        <f t="shared" si="66"/>
        <v>5.6000000000000227</v>
      </c>
      <c r="E1389" s="56">
        <f t="shared" si="65"/>
        <v>280000.00000000116</v>
      </c>
      <c r="F1389" s="57"/>
      <c r="G1389" s="56">
        <f t="shared" si="67"/>
        <v>902000.00000000198</v>
      </c>
    </row>
    <row r="1390" spans="2:7">
      <c r="B1390" s="76">
        <v>41658</v>
      </c>
      <c r="C1390" s="78">
        <v>707.6</v>
      </c>
      <c r="D1390" s="55">
        <f t="shared" si="66"/>
        <v>10.299999999999955</v>
      </c>
      <c r="E1390" s="56">
        <f t="shared" si="65"/>
        <v>514999.99999999773</v>
      </c>
      <c r="F1390" s="57"/>
      <c r="G1390" s="56">
        <f t="shared" si="67"/>
        <v>902000.00000000198</v>
      </c>
    </row>
    <row r="1391" spans="2:7">
      <c r="B1391" s="76">
        <v>41657</v>
      </c>
      <c r="C1391" s="78">
        <v>708.3</v>
      </c>
      <c r="D1391" s="55">
        <f t="shared" si="66"/>
        <v>-0.69999999999993179</v>
      </c>
      <c r="E1391" s="56">
        <f t="shared" si="65"/>
        <v>-34999.999999996588</v>
      </c>
      <c r="F1391" s="57"/>
      <c r="G1391" s="56">
        <f t="shared" si="67"/>
        <v>902000.00000000198</v>
      </c>
    </row>
    <row r="1392" spans="2:7">
      <c r="B1392" s="76">
        <v>41656</v>
      </c>
      <c r="C1392" s="78">
        <v>711.6</v>
      </c>
      <c r="D1392" s="55">
        <f t="shared" si="66"/>
        <v>-3.3000000000000682</v>
      </c>
      <c r="E1392" s="56">
        <f t="shared" si="65"/>
        <v>-165000.00000000341</v>
      </c>
      <c r="F1392" s="57"/>
      <c r="G1392" s="56">
        <f t="shared" si="67"/>
        <v>902000.00000000198</v>
      </c>
    </row>
    <row r="1393" spans="2:7">
      <c r="B1393" s="76">
        <v>41655</v>
      </c>
      <c r="C1393" s="78">
        <v>712.6</v>
      </c>
      <c r="D1393" s="55">
        <f t="shared" si="66"/>
        <v>-1</v>
      </c>
      <c r="E1393" s="56">
        <f t="shared" si="65"/>
        <v>-50000</v>
      </c>
      <c r="F1393" s="57"/>
      <c r="G1393" s="56">
        <f t="shared" si="67"/>
        <v>902000.00000000198</v>
      </c>
    </row>
    <row r="1394" spans="2:7">
      <c r="B1394" s="76">
        <v>41654</v>
      </c>
      <c r="C1394" s="78">
        <v>703.1</v>
      </c>
      <c r="D1394" s="55">
        <f t="shared" si="66"/>
        <v>9.5</v>
      </c>
      <c r="E1394" s="56">
        <f t="shared" si="65"/>
        <v>475000</v>
      </c>
      <c r="F1394" s="57"/>
      <c r="G1394" s="56">
        <f t="shared" si="67"/>
        <v>902000.00000000198</v>
      </c>
    </row>
    <row r="1395" spans="2:7">
      <c r="B1395" s="76">
        <v>41653</v>
      </c>
      <c r="C1395" s="78">
        <v>700.8</v>
      </c>
      <c r="D1395" s="55">
        <f t="shared" si="66"/>
        <v>2.3000000000000682</v>
      </c>
      <c r="E1395" s="56">
        <f t="shared" si="65"/>
        <v>115000.00000000341</v>
      </c>
      <c r="F1395" s="57"/>
      <c r="G1395" s="56">
        <f t="shared" si="67"/>
        <v>1071499.9999999986</v>
      </c>
    </row>
    <row r="1396" spans="2:7">
      <c r="B1396" s="76">
        <v>41652</v>
      </c>
      <c r="C1396" s="78">
        <v>695.4</v>
      </c>
      <c r="D1396" s="55">
        <f t="shared" si="66"/>
        <v>5.3999999999999773</v>
      </c>
      <c r="E1396" s="56">
        <f t="shared" si="65"/>
        <v>269999.99999999884</v>
      </c>
      <c r="F1396" s="57"/>
      <c r="G1396" s="56">
        <f t="shared" si="67"/>
        <v>1071499.9999999986</v>
      </c>
    </row>
    <row r="1397" spans="2:7">
      <c r="B1397" s="76">
        <v>41651</v>
      </c>
      <c r="C1397" s="78">
        <v>681.8</v>
      </c>
      <c r="D1397" s="55">
        <f t="shared" si="66"/>
        <v>13.600000000000023</v>
      </c>
      <c r="E1397" s="56">
        <f t="shared" si="65"/>
        <v>680000.00000000116</v>
      </c>
      <c r="F1397" s="57"/>
      <c r="G1397" s="56">
        <f t="shared" si="67"/>
        <v>1071499.9999999986</v>
      </c>
    </row>
    <row r="1398" spans="2:7">
      <c r="B1398" s="76">
        <v>41650</v>
      </c>
      <c r="C1398" s="78">
        <v>681.8</v>
      </c>
      <c r="D1398" s="55">
        <f t="shared" si="66"/>
        <v>0</v>
      </c>
      <c r="E1398" s="56">
        <f t="shared" si="65"/>
        <v>0</v>
      </c>
      <c r="F1398" s="57"/>
      <c r="G1398" s="56">
        <f t="shared" si="67"/>
        <v>1071499.9999999986</v>
      </c>
    </row>
    <row r="1399" spans="2:7">
      <c r="B1399" s="76">
        <v>41649</v>
      </c>
      <c r="C1399" s="78">
        <v>672.3</v>
      </c>
      <c r="D1399" s="55">
        <f t="shared" si="66"/>
        <v>9.5</v>
      </c>
      <c r="E1399" s="56">
        <f t="shared" si="65"/>
        <v>475000</v>
      </c>
      <c r="F1399" s="57"/>
      <c r="G1399" s="56">
        <f t="shared" si="67"/>
        <v>1071499.9999999986</v>
      </c>
    </row>
    <row r="1400" spans="2:7">
      <c r="B1400" s="76">
        <v>41648</v>
      </c>
      <c r="C1400" s="78">
        <v>673.3</v>
      </c>
      <c r="D1400" s="55">
        <f t="shared" si="66"/>
        <v>-1</v>
      </c>
      <c r="E1400" s="56">
        <f t="shared" si="65"/>
        <v>-50000</v>
      </c>
      <c r="F1400" s="57"/>
      <c r="G1400" s="56">
        <f t="shared" si="67"/>
        <v>1071499.9999999986</v>
      </c>
    </row>
    <row r="1401" spans="2:7">
      <c r="B1401" s="76">
        <v>41647</v>
      </c>
      <c r="C1401" s="78">
        <v>665.3</v>
      </c>
      <c r="D1401" s="55">
        <f t="shared" si="66"/>
        <v>8</v>
      </c>
      <c r="E1401" s="56">
        <f t="shared" si="65"/>
        <v>400000</v>
      </c>
      <c r="F1401" s="57"/>
      <c r="G1401" s="56">
        <f t="shared" si="67"/>
        <v>1071499.9999999986</v>
      </c>
    </row>
    <row r="1402" spans="2:7">
      <c r="B1402" s="76">
        <v>41646</v>
      </c>
      <c r="C1402" s="78">
        <v>667.5</v>
      </c>
      <c r="D1402" s="55">
        <f t="shared" si="66"/>
        <v>-2.2000000000000455</v>
      </c>
      <c r="E1402" s="56">
        <f t="shared" si="65"/>
        <v>-110000.00000000227</v>
      </c>
      <c r="F1402" s="57"/>
      <c r="G1402" s="56">
        <f t="shared" si="67"/>
        <v>1071499.9999999986</v>
      </c>
    </row>
    <row r="1403" spans="2:7">
      <c r="B1403" s="76">
        <v>41645</v>
      </c>
      <c r="C1403" s="78">
        <v>662.5</v>
      </c>
      <c r="D1403" s="55">
        <f t="shared" si="66"/>
        <v>5</v>
      </c>
      <c r="E1403" s="56">
        <f t="shared" si="65"/>
        <v>250000</v>
      </c>
      <c r="F1403" s="57"/>
      <c r="G1403" s="56">
        <f t="shared" si="67"/>
        <v>1071499.9999999986</v>
      </c>
    </row>
    <row r="1404" spans="2:7">
      <c r="B1404" s="76">
        <v>41644</v>
      </c>
      <c r="C1404" s="78">
        <v>667.6</v>
      </c>
      <c r="D1404" s="55">
        <f t="shared" si="66"/>
        <v>-5.1000000000000227</v>
      </c>
      <c r="E1404" s="56">
        <f t="shared" si="65"/>
        <v>-255000.00000000114</v>
      </c>
      <c r="F1404" s="57"/>
      <c r="G1404" s="56">
        <f t="shared" si="67"/>
        <v>1071499.9999999986</v>
      </c>
    </row>
    <row r="1405" spans="2:7">
      <c r="B1405" s="76">
        <v>41643</v>
      </c>
      <c r="C1405" s="78">
        <v>668.2</v>
      </c>
      <c r="D1405" s="55">
        <f t="shared" si="66"/>
        <v>-0.60000000000002274</v>
      </c>
      <c r="E1405" s="56">
        <f t="shared" si="65"/>
        <v>-30000.000000001135</v>
      </c>
      <c r="F1405" s="57"/>
      <c r="G1405" s="56">
        <f t="shared" si="67"/>
        <v>1071499.9999999986</v>
      </c>
    </row>
    <row r="1406" spans="2:7">
      <c r="B1406" s="76">
        <v>41642</v>
      </c>
      <c r="C1406" s="78">
        <v>660.1</v>
      </c>
      <c r="D1406" s="55">
        <f t="shared" si="66"/>
        <v>8.1000000000000227</v>
      </c>
      <c r="E1406" s="56">
        <f t="shared" si="65"/>
        <v>405000.00000000116</v>
      </c>
      <c r="F1406" s="57"/>
      <c r="G1406" s="56">
        <f t="shared" si="67"/>
        <v>1071499.9999999986</v>
      </c>
    </row>
    <row r="1407" spans="2:7">
      <c r="B1407" s="76">
        <v>41641</v>
      </c>
      <c r="C1407" s="78">
        <v>660.8</v>
      </c>
      <c r="D1407" s="55">
        <f t="shared" si="66"/>
        <v>-0.69999999999993179</v>
      </c>
      <c r="E1407" s="56">
        <f t="shared" si="65"/>
        <v>-34999.999999996588</v>
      </c>
      <c r="F1407" s="57"/>
      <c r="G1407" s="56">
        <f t="shared" si="67"/>
        <v>1071499.9999999986</v>
      </c>
    </row>
    <row r="1408" spans="2:7">
      <c r="B1408" s="76">
        <v>41640</v>
      </c>
      <c r="C1408" s="78">
        <v>657.3</v>
      </c>
      <c r="D1408" s="55">
        <f t="shared" si="66"/>
        <v>3.5</v>
      </c>
      <c r="E1408" s="56">
        <f t="shared" si="65"/>
        <v>175000</v>
      </c>
      <c r="F1408" s="57"/>
      <c r="G1408" s="56">
        <f t="shared" si="67"/>
        <v>1071499.9999999986</v>
      </c>
    </row>
    <row r="1409" spans="2:7">
      <c r="B1409" s="76">
        <v>41639</v>
      </c>
      <c r="C1409" s="78">
        <v>656.8</v>
      </c>
      <c r="D1409" s="55">
        <f t="shared" si="66"/>
        <v>0.5</v>
      </c>
      <c r="E1409" s="56">
        <f t="shared" si="65"/>
        <v>25000</v>
      </c>
      <c r="F1409" s="57"/>
      <c r="G1409" s="56">
        <f t="shared" si="67"/>
        <v>1071499.9999999986</v>
      </c>
    </row>
    <row r="1410" spans="2:7">
      <c r="B1410" s="76">
        <v>41638</v>
      </c>
      <c r="C1410" s="78">
        <v>657.8</v>
      </c>
      <c r="D1410" s="55">
        <f t="shared" si="66"/>
        <v>-1</v>
      </c>
      <c r="E1410" s="56">
        <f t="shared" si="65"/>
        <v>-50000</v>
      </c>
      <c r="F1410" s="57"/>
      <c r="G1410" s="56">
        <f t="shared" si="67"/>
        <v>1071499.9999999986</v>
      </c>
    </row>
    <row r="1411" spans="2:7">
      <c r="B1411" s="76">
        <v>41637</v>
      </c>
      <c r="C1411" s="78">
        <v>652.29999999999995</v>
      </c>
      <c r="D1411" s="55">
        <f t="shared" si="66"/>
        <v>5.5</v>
      </c>
      <c r="E1411" s="56">
        <f t="shared" si="65"/>
        <v>275000</v>
      </c>
      <c r="F1411" s="57"/>
      <c r="G1411" s="56">
        <f t="shared" si="67"/>
        <v>1071499.9999999986</v>
      </c>
    </row>
    <row r="1412" spans="2:7">
      <c r="B1412" s="76">
        <v>41636</v>
      </c>
      <c r="C1412" s="78">
        <v>667.7</v>
      </c>
      <c r="D1412" s="55">
        <f t="shared" si="66"/>
        <v>-15.400000000000091</v>
      </c>
      <c r="E1412" s="56">
        <f t="shared" si="65"/>
        <v>-770000.00000000454</v>
      </c>
      <c r="F1412" s="57"/>
      <c r="G1412" s="56">
        <f t="shared" si="67"/>
        <v>1071499.9999999986</v>
      </c>
    </row>
    <row r="1413" spans="2:7">
      <c r="B1413" s="76">
        <v>41635</v>
      </c>
      <c r="C1413" s="78">
        <v>669.1</v>
      </c>
      <c r="D1413" s="55">
        <f t="shared" si="66"/>
        <v>-1.3999999999999773</v>
      </c>
      <c r="E1413" s="56">
        <f t="shared" si="65"/>
        <v>-69999.999999998865</v>
      </c>
      <c r="F1413" s="57"/>
      <c r="G1413" s="56">
        <f t="shared" si="67"/>
        <v>1071499.9999999986</v>
      </c>
    </row>
    <row r="1414" spans="2:7">
      <c r="B1414" s="76">
        <v>41634</v>
      </c>
      <c r="C1414" s="78">
        <v>669.5</v>
      </c>
      <c r="D1414" s="55">
        <f t="shared" si="66"/>
        <v>-0.39999999999997726</v>
      </c>
      <c r="E1414" s="56">
        <f t="shared" si="65"/>
        <v>-19999.999999998865</v>
      </c>
      <c r="F1414" s="57"/>
      <c r="G1414" s="56">
        <f t="shared" si="67"/>
        <v>1071499.9999999986</v>
      </c>
    </row>
    <row r="1415" spans="2:7">
      <c r="B1415" s="76">
        <v>41633</v>
      </c>
      <c r="C1415" s="78">
        <v>672.8</v>
      </c>
      <c r="D1415" s="55">
        <f t="shared" si="66"/>
        <v>-3.2999999999999545</v>
      </c>
      <c r="E1415" s="56">
        <f t="shared" si="65"/>
        <v>-164999.99999999773</v>
      </c>
      <c r="F1415" s="57"/>
      <c r="G1415" s="56">
        <f t="shared" si="67"/>
        <v>1071499.9999999986</v>
      </c>
    </row>
    <row r="1416" spans="2:7">
      <c r="B1416" s="76">
        <v>41632</v>
      </c>
      <c r="C1416" s="78">
        <v>662.1</v>
      </c>
      <c r="D1416" s="55">
        <f t="shared" si="66"/>
        <v>10.699999999999932</v>
      </c>
      <c r="E1416" s="56">
        <f t="shared" si="65"/>
        <v>534999.99999999662</v>
      </c>
      <c r="F1416" s="57"/>
      <c r="G1416" s="56">
        <f t="shared" si="67"/>
        <v>1071499.9999999986</v>
      </c>
    </row>
    <row r="1417" spans="2:7">
      <c r="B1417" s="76">
        <v>41631</v>
      </c>
      <c r="C1417" s="78">
        <v>674.8</v>
      </c>
      <c r="D1417" s="55">
        <f t="shared" si="66"/>
        <v>-12.699999999999932</v>
      </c>
      <c r="E1417" s="56">
        <f t="shared" ref="E1417:E1480" si="68">$J$8*D1417</f>
        <v>-634999.99999999662</v>
      </c>
      <c r="F1417" s="57"/>
      <c r="G1417" s="56">
        <f t="shared" si="67"/>
        <v>1071499.9999999986</v>
      </c>
    </row>
    <row r="1418" spans="2:7">
      <c r="B1418" s="76">
        <v>41630</v>
      </c>
      <c r="C1418" s="78">
        <v>672.4</v>
      </c>
      <c r="D1418" s="55">
        <f t="shared" ref="D1418:D1481" si="69">C1417-C1418</f>
        <v>2.3999999999999773</v>
      </c>
      <c r="E1418" s="56">
        <f t="shared" si="68"/>
        <v>119999.99999999886</v>
      </c>
      <c r="F1418" s="57"/>
      <c r="G1418" s="56">
        <f t="shared" ref="G1418:G1481" si="70">-PERCENTILE(E1418:E1678,1-$J$7)</f>
        <v>1071499.9999999986</v>
      </c>
    </row>
    <row r="1419" spans="2:7">
      <c r="B1419" s="76">
        <v>41629</v>
      </c>
      <c r="C1419" s="78">
        <v>672.1</v>
      </c>
      <c r="D1419" s="55">
        <f t="shared" si="69"/>
        <v>0.29999999999995453</v>
      </c>
      <c r="E1419" s="56">
        <f t="shared" si="68"/>
        <v>14999.999999997726</v>
      </c>
      <c r="F1419" s="57"/>
      <c r="G1419" s="56">
        <f t="shared" si="70"/>
        <v>1071499.9999999986</v>
      </c>
    </row>
    <row r="1420" spans="2:7">
      <c r="B1420" s="76">
        <v>41628</v>
      </c>
      <c r="C1420" s="78">
        <v>673</v>
      </c>
      <c r="D1420" s="55">
        <f t="shared" si="69"/>
        <v>-0.89999999999997726</v>
      </c>
      <c r="E1420" s="56">
        <f t="shared" si="68"/>
        <v>-44999.999999998865</v>
      </c>
      <c r="F1420" s="57"/>
      <c r="G1420" s="56">
        <f t="shared" si="70"/>
        <v>1071499.9999999986</v>
      </c>
    </row>
    <row r="1421" spans="2:7">
      <c r="B1421" s="76">
        <v>41627</v>
      </c>
      <c r="C1421" s="78">
        <v>665.6</v>
      </c>
      <c r="D1421" s="55">
        <f t="shared" si="69"/>
        <v>7.3999999999999773</v>
      </c>
      <c r="E1421" s="56">
        <f t="shared" si="68"/>
        <v>369999.99999999884</v>
      </c>
      <c r="F1421" s="57"/>
      <c r="G1421" s="56">
        <f t="shared" si="70"/>
        <v>1071499.9999999986</v>
      </c>
    </row>
    <row r="1422" spans="2:7">
      <c r="B1422" s="76">
        <v>41626</v>
      </c>
      <c r="C1422" s="78">
        <v>666.9</v>
      </c>
      <c r="D1422" s="55">
        <f t="shared" si="69"/>
        <v>-1.2999999999999545</v>
      </c>
      <c r="E1422" s="56">
        <f t="shared" si="68"/>
        <v>-64999.99999999773</v>
      </c>
      <c r="F1422" s="57"/>
      <c r="G1422" s="56">
        <f t="shared" si="70"/>
        <v>1071499.9999999986</v>
      </c>
    </row>
    <row r="1423" spans="2:7">
      <c r="B1423" s="76">
        <v>41625</v>
      </c>
      <c r="C1423" s="78">
        <v>664.3</v>
      </c>
      <c r="D1423" s="55">
        <f t="shared" si="69"/>
        <v>2.6000000000000227</v>
      </c>
      <c r="E1423" s="56">
        <f t="shared" si="68"/>
        <v>130000.00000000114</v>
      </c>
      <c r="F1423" s="57"/>
      <c r="G1423" s="56">
        <f t="shared" si="70"/>
        <v>1071499.9999999986</v>
      </c>
    </row>
    <row r="1424" spans="2:7">
      <c r="B1424" s="76">
        <v>41624</v>
      </c>
      <c r="C1424" s="78">
        <v>665</v>
      </c>
      <c r="D1424" s="55">
        <f t="shared" si="69"/>
        <v>-0.70000000000004547</v>
      </c>
      <c r="E1424" s="56">
        <f t="shared" si="68"/>
        <v>-35000.00000000227</v>
      </c>
      <c r="F1424" s="57"/>
      <c r="G1424" s="56">
        <f t="shared" si="70"/>
        <v>1071499.9999999986</v>
      </c>
    </row>
    <row r="1425" spans="2:7">
      <c r="B1425" s="76">
        <v>41623</v>
      </c>
      <c r="C1425" s="78">
        <v>661.2</v>
      </c>
      <c r="D1425" s="55">
        <f t="shared" si="69"/>
        <v>3.7999999999999545</v>
      </c>
      <c r="E1425" s="56">
        <f t="shared" si="68"/>
        <v>189999.99999999773</v>
      </c>
      <c r="F1425" s="57"/>
      <c r="G1425" s="56">
        <f t="shared" si="70"/>
        <v>1071499.9999999986</v>
      </c>
    </row>
    <row r="1426" spans="2:7">
      <c r="B1426" s="76">
        <v>41622</v>
      </c>
      <c r="C1426" s="78">
        <v>662.9</v>
      </c>
      <c r="D1426" s="55">
        <f t="shared" si="69"/>
        <v>-1.6999999999999318</v>
      </c>
      <c r="E1426" s="56">
        <f t="shared" si="68"/>
        <v>-84999.999999996595</v>
      </c>
      <c r="F1426" s="57"/>
      <c r="G1426" s="56">
        <f t="shared" si="70"/>
        <v>1071499.9999999986</v>
      </c>
    </row>
    <row r="1427" spans="2:7">
      <c r="B1427" s="76">
        <v>41621</v>
      </c>
      <c r="C1427" s="78">
        <v>674.9</v>
      </c>
      <c r="D1427" s="55">
        <f t="shared" si="69"/>
        <v>-12</v>
      </c>
      <c r="E1427" s="56">
        <f t="shared" si="68"/>
        <v>-600000</v>
      </c>
      <c r="F1427" s="57"/>
      <c r="G1427" s="56">
        <f t="shared" si="70"/>
        <v>1071499.9999999986</v>
      </c>
    </row>
    <row r="1428" spans="2:7">
      <c r="B1428" s="76">
        <v>41620</v>
      </c>
      <c r="C1428" s="78">
        <v>681</v>
      </c>
      <c r="D1428" s="55">
        <f t="shared" si="69"/>
        <v>-6.1000000000000227</v>
      </c>
      <c r="E1428" s="56">
        <f t="shared" si="68"/>
        <v>-305000.00000000116</v>
      </c>
      <c r="F1428" s="57"/>
      <c r="G1428" s="56">
        <f t="shared" si="70"/>
        <v>1071499.9999999986</v>
      </c>
    </row>
    <row r="1429" spans="2:7">
      <c r="B1429" s="76">
        <v>41619</v>
      </c>
      <c r="C1429" s="78">
        <v>681.6</v>
      </c>
      <c r="D1429" s="55">
        <f t="shared" si="69"/>
        <v>-0.60000000000002274</v>
      </c>
      <c r="E1429" s="56">
        <f t="shared" si="68"/>
        <v>-30000.000000001135</v>
      </c>
      <c r="F1429" s="57"/>
      <c r="G1429" s="56">
        <f t="shared" si="70"/>
        <v>1071499.9999999986</v>
      </c>
    </row>
    <row r="1430" spans="2:7">
      <c r="B1430" s="76">
        <v>41618</v>
      </c>
      <c r="C1430" s="78">
        <v>683.4</v>
      </c>
      <c r="D1430" s="55">
        <f t="shared" si="69"/>
        <v>-1.7999999999999545</v>
      </c>
      <c r="E1430" s="56">
        <f t="shared" si="68"/>
        <v>-89999.99999999773</v>
      </c>
      <c r="F1430" s="57"/>
      <c r="G1430" s="56">
        <f t="shared" si="70"/>
        <v>1071499.9999999986</v>
      </c>
    </row>
    <row r="1431" spans="2:7">
      <c r="B1431" s="76">
        <v>41617</v>
      </c>
      <c r="C1431" s="78">
        <v>677.5</v>
      </c>
      <c r="D1431" s="55">
        <f t="shared" si="69"/>
        <v>5.8999999999999773</v>
      </c>
      <c r="E1431" s="56">
        <f t="shared" si="68"/>
        <v>294999.99999999884</v>
      </c>
      <c r="F1431" s="57"/>
      <c r="G1431" s="56">
        <f t="shared" si="70"/>
        <v>1071499.9999999986</v>
      </c>
    </row>
    <row r="1432" spans="2:7">
      <c r="B1432" s="76">
        <v>41616</v>
      </c>
      <c r="C1432" s="78">
        <v>673</v>
      </c>
      <c r="D1432" s="55">
        <f t="shared" si="69"/>
        <v>4.5</v>
      </c>
      <c r="E1432" s="56">
        <f t="shared" si="68"/>
        <v>225000</v>
      </c>
      <c r="F1432" s="57"/>
      <c r="G1432" s="56">
        <f t="shared" si="70"/>
        <v>1071499.9999999986</v>
      </c>
    </row>
    <row r="1433" spans="2:7">
      <c r="B1433" s="76">
        <v>41615</v>
      </c>
      <c r="C1433" s="78">
        <v>664.9</v>
      </c>
      <c r="D1433" s="55">
        <f t="shared" si="69"/>
        <v>8.1000000000000227</v>
      </c>
      <c r="E1433" s="56">
        <f t="shared" si="68"/>
        <v>405000.00000000116</v>
      </c>
      <c r="F1433" s="57"/>
      <c r="G1433" s="56">
        <f t="shared" si="70"/>
        <v>1071499.9999999986</v>
      </c>
    </row>
    <row r="1434" spans="2:7">
      <c r="B1434" s="76">
        <v>41614</v>
      </c>
      <c r="C1434" s="78">
        <v>664.9</v>
      </c>
      <c r="D1434" s="55">
        <f t="shared" si="69"/>
        <v>0</v>
      </c>
      <c r="E1434" s="56">
        <f t="shared" si="68"/>
        <v>0</v>
      </c>
      <c r="F1434" s="57"/>
      <c r="G1434" s="56">
        <f t="shared" si="70"/>
        <v>1071499.9999999986</v>
      </c>
    </row>
    <row r="1435" spans="2:7">
      <c r="B1435" s="76">
        <v>41613</v>
      </c>
      <c r="C1435" s="78">
        <v>666.9</v>
      </c>
      <c r="D1435" s="55">
        <f t="shared" si="69"/>
        <v>-2</v>
      </c>
      <c r="E1435" s="56">
        <f t="shared" si="68"/>
        <v>-100000</v>
      </c>
      <c r="F1435" s="57"/>
      <c r="G1435" s="56">
        <f t="shared" si="70"/>
        <v>1073600</v>
      </c>
    </row>
    <row r="1436" spans="2:7">
      <c r="B1436" s="76">
        <v>41612</v>
      </c>
      <c r="C1436" s="78">
        <v>666.8</v>
      </c>
      <c r="D1436" s="55">
        <f t="shared" si="69"/>
        <v>0.10000000000002274</v>
      </c>
      <c r="E1436" s="56">
        <f t="shared" si="68"/>
        <v>5000.0000000011369</v>
      </c>
      <c r="F1436" s="57"/>
      <c r="G1436" s="56">
        <f t="shared" si="70"/>
        <v>1073600</v>
      </c>
    </row>
    <row r="1437" spans="2:7">
      <c r="B1437" s="76">
        <v>41611</v>
      </c>
      <c r="C1437" s="78">
        <v>660.6</v>
      </c>
      <c r="D1437" s="55">
        <f t="shared" si="69"/>
        <v>6.1999999999999318</v>
      </c>
      <c r="E1437" s="56">
        <f t="shared" si="68"/>
        <v>309999.99999999657</v>
      </c>
      <c r="F1437" s="57"/>
      <c r="G1437" s="56">
        <f t="shared" si="70"/>
        <v>1073600</v>
      </c>
    </row>
    <row r="1438" spans="2:7">
      <c r="B1438" s="76">
        <v>41610</v>
      </c>
      <c r="C1438" s="78">
        <v>663.3</v>
      </c>
      <c r="D1438" s="55">
        <f t="shared" si="69"/>
        <v>-2.6999999999999318</v>
      </c>
      <c r="E1438" s="56">
        <f t="shared" si="68"/>
        <v>-134999.99999999659</v>
      </c>
      <c r="F1438" s="57"/>
      <c r="G1438" s="56">
        <f t="shared" si="70"/>
        <v>1073600</v>
      </c>
    </row>
    <row r="1439" spans="2:7">
      <c r="B1439" s="76">
        <v>41609</v>
      </c>
      <c r="C1439" s="78">
        <v>660.4</v>
      </c>
      <c r="D1439" s="55">
        <f t="shared" si="69"/>
        <v>2.8999999999999773</v>
      </c>
      <c r="E1439" s="56">
        <f t="shared" si="68"/>
        <v>144999.99999999886</v>
      </c>
      <c r="F1439" s="57"/>
      <c r="G1439" s="56">
        <f t="shared" si="70"/>
        <v>1073600</v>
      </c>
    </row>
    <row r="1440" spans="2:7">
      <c r="B1440" s="76">
        <v>41608</v>
      </c>
      <c r="C1440" s="78">
        <v>655.9</v>
      </c>
      <c r="D1440" s="55">
        <f t="shared" si="69"/>
        <v>4.5</v>
      </c>
      <c r="E1440" s="56">
        <f t="shared" si="68"/>
        <v>225000</v>
      </c>
      <c r="F1440" s="57"/>
      <c r="G1440" s="56">
        <f t="shared" si="70"/>
        <v>1073600</v>
      </c>
    </row>
    <row r="1441" spans="2:7">
      <c r="B1441" s="76">
        <v>41607</v>
      </c>
      <c r="C1441" s="78">
        <v>649.5</v>
      </c>
      <c r="D1441" s="55">
        <f t="shared" si="69"/>
        <v>6.3999999999999773</v>
      </c>
      <c r="E1441" s="56">
        <f t="shared" si="68"/>
        <v>319999.99999999884</v>
      </c>
      <c r="F1441" s="57"/>
      <c r="G1441" s="56">
        <f t="shared" si="70"/>
        <v>1073600</v>
      </c>
    </row>
    <row r="1442" spans="2:7">
      <c r="B1442" s="76">
        <v>41606</v>
      </c>
      <c r="C1442" s="78">
        <v>654.20000000000005</v>
      </c>
      <c r="D1442" s="55">
        <f t="shared" si="69"/>
        <v>-4.7000000000000455</v>
      </c>
      <c r="E1442" s="56">
        <f t="shared" si="68"/>
        <v>-235000.00000000227</v>
      </c>
      <c r="F1442" s="57"/>
      <c r="G1442" s="56">
        <f t="shared" si="70"/>
        <v>1073600</v>
      </c>
    </row>
    <row r="1443" spans="2:7">
      <c r="B1443" s="76">
        <v>41605</v>
      </c>
      <c r="C1443" s="78">
        <v>653.20000000000005</v>
      </c>
      <c r="D1443" s="55">
        <f t="shared" si="69"/>
        <v>1</v>
      </c>
      <c r="E1443" s="56">
        <f t="shared" si="68"/>
        <v>50000</v>
      </c>
      <c r="F1443" s="57"/>
      <c r="G1443" s="56">
        <f t="shared" si="70"/>
        <v>1073600</v>
      </c>
    </row>
    <row r="1444" spans="2:7">
      <c r="B1444" s="76">
        <v>41604</v>
      </c>
      <c r="C1444" s="78">
        <v>657.25</v>
      </c>
      <c r="D1444" s="55">
        <f t="shared" si="69"/>
        <v>-4.0499999999999545</v>
      </c>
      <c r="E1444" s="56">
        <f t="shared" si="68"/>
        <v>-202499.99999999773</v>
      </c>
      <c r="F1444" s="57"/>
      <c r="G1444" s="56">
        <f t="shared" si="70"/>
        <v>1073600</v>
      </c>
    </row>
    <row r="1445" spans="2:7">
      <c r="B1445" s="76">
        <v>41603</v>
      </c>
      <c r="C1445" s="78">
        <v>649.65</v>
      </c>
      <c r="D1445" s="55">
        <f t="shared" si="69"/>
        <v>7.6000000000000227</v>
      </c>
      <c r="E1445" s="56">
        <f t="shared" si="68"/>
        <v>380000.00000000116</v>
      </c>
      <c r="F1445" s="57"/>
      <c r="G1445" s="56">
        <f t="shared" si="70"/>
        <v>1073600</v>
      </c>
    </row>
    <row r="1446" spans="2:7">
      <c r="B1446" s="76">
        <v>41602</v>
      </c>
      <c r="C1446" s="78">
        <v>648.95000000000005</v>
      </c>
      <c r="D1446" s="55">
        <f t="shared" si="69"/>
        <v>0.69999999999993179</v>
      </c>
      <c r="E1446" s="56">
        <f t="shared" si="68"/>
        <v>34999.999999996588</v>
      </c>
      <c r="F1446" s="57"/>
      <c r="G1446" s="56">
        <f t="shared" si="70"/>
        <v>1073600</v>
      </c>
    </row>
    <row r="1447" spans="2:7">
      <c r="B1447" s="76">
        <v>41601</v>
      </c>
      <c r="C1447" s="78">
        <v>643.65</v>
      </c>
      <c r="D1447" s="55">
        <f t="shared" si="69"/>
        <v>5.3000000000000682</v>
      </c>
      <c r="E1447" s="56">
        <f t="shared" si="68"/>
        <v>265000.00000000343</v>
      </c>
      <c r="F1447" s="57"/>
      <c r="G1447" s="56">
        <f t="shared" si="70"/>
        <v>1073600</v>
      </c>
    </row>
    <row r="1448" spans="2:7">
      <c r="B1448" s="76">
        <v>41600</v>
      </c>
      <c r="C1448" s="78">
        <v>640.9</v>
      </c>
      <c r="D1448" s="55">
        <f t="shared" si="69"/>
        <v>2.75</v>
      </c>
      <c r="E1448" s="56">
        <f t="shared" si="68"/>
        <v>137500</v>
      </c>
      <c r="F1448" s="57"/>
      <c r="G1448" s="56">
        <f t="shared" si="70"/>
        <v>1073600</v>
      </c>
    </row>
    <row r="1449" spans="2:7">
      <c r="B1449" s="76">
        <v>41599</v>
      </c>
      <c r="C1449" s="78">
        <v>651</v>
      </c>
      <c r="D1449" s="55">
        <f t="shared" si="69"/>
        <v>-10.100000000000023</v>
      </c>
      <c r="E1449" s="56">
        <f t="shared" si="68"/>
        <v>-505000.00000000116</v>
      </c>
      <c r="F1449" s="57"/>
      <c r="G1449" s="56">
        <f t="shared" si="70"/>
        <v>1073600</v>
      </c>
    </row>
    <row r="1450" spans="2:7">
      <c r="B1450" s="76">
        <v>41598</v>
      </c>
      <c r="C1450" s="78">
        <v>654.29999999999995</v>
      </c>
      <c r="D1450" s="55">
        <f t="shared" si="69"/>
        <v>-3.2999999999999545</v>
      </c>
      <c r="E1450" s="56">
        <f t="shared" si="68"/>
        <v>-164999.99999999773</v>
      </c>
      <c r="F1450" s="57"/>
      <c r="G1450" s="56">
        <f t="shared" si="70"/>
        <v>1073600</v>
      </c>
    </row>
    <row r="1451" spans="2:7">
      <c r="B1451" s="76">
        <v>41597</v>
      </c>
      <c r="C1451" s="78">
        <v>652.04</v>
      </c>
      <c r="D1451" s="55">
        <f t="shared" si="69"/>
        <v>2.2599999999999909</v>
      </c>
      <c r="E1451" s="56">
        <f t="shared" si="68"/>
        <v>112999.99999999955</v>
      </c>
      <c r="F1451" s="57"/>
      <c r="G1451" s="56">
        <f t="shared" si="70"/>
        <v>1073600</v>
      </c>
    </row>
    <row r="1452" spans="2:7">
      <c r="B1452" s="76">
        <v>41596</v>
      </c>
      <c r="C1452" s="78">
        <v>654.54999999999995</v>
      </c>
      <c r="D1452" s="55">
        <f t="shared" si="69"/>
        <v>-2.5099999999999909</v>
      </c>
      <c r="E1452" s="56">
        <f t="shared" si="68"/>
        <v>-125499.99999999955</v>
      </c>
      <c r="F1452" s="57"/>
      <c r="G1452" s="56">
        <f t="shared" si="70"/>
        <v>1073600</v>
      </c>
    </row>
    <row r="1453" spans="2:7">
      <c r="B1453" s="76">
        <v>41595</v>
      </c>
      <c r="C1453" s="78">
        <v>661.45</v>
      </c>
      <c r="D1453" s="55">
        <f t="shared" si="69"/>
        <v>-6.9000000000000909</v>
      </c>
      <c r="E1453" s="56">
        <f t="shared" si="68"/>
        <v>-345000.00000000454</v>
      </c>
      <c r="F1453" s="57"/>
      <c r="G1453" s="56">
        <f t="shared" si="70"/>
        <v>1073600</v>
      </c>
    </row>
    <row r="1454" spans="2:7">
      <c r="B1454" s="76">
        <v>41594</v>
      </c>
      <c r="C1454" s="78">
        <v>656.35</v>
      </c>
      <c r="D1454" s="55">
        <f t="shared" si="69"/>
        <v>5.1000000000000227</v>
      </c>
      <c r="E1454" s="56">
        <f t="shared" si="68"/>
        <v>255000.00000000114</v>
      </c>
      <c r="F1454" s="57"/>
      <c r="G1454" s="56">
        <f t="shared" si="70"/>
        <v>1073600</v>
      </c>
    </row>
    <row r="1455" spans="2:7">
      <c r="B1455" s="76">
        <v>41593</v>
      </c>
      <c r="C1455" s="78">
        <v>655.35</v>
      </c>
      <c r="D1455" s="55">
        <f t="shared" si="69"/>
        <v>1</v>
      </c>
      <c r="E1455" s="56">
        <f t="shared" si="68"/>
        <v>50000</v>
      </c>
      <c r="F1455" s="57"/>
      <c r="G1455" s="56">
        <f t="shared" si="70"/>
        <v>1073600</v>
      </c>
    </row>
    <row r="1456" spans="2:7">
      <c r="B1456" s="76">
        <v>41592</v>
      </c>
      <c r="C1456" s="78">
        <v>651.95000000000005</v>
      </c>
      <c r="D1456" s="55">
        <f t="shared" si="69"/>
        <v>3.3999999999999773</v>
      </c>
      <c r="E1456" s="56">
        <f t="shared" si="68"/>
        <v>169999.99999999886</v>
      </c>
      <c r="F1456" s="57"/>
      <c r="G1456" s="56">
        <f t="shared" si="70"/>
        <v>1073600</v>
      </c>
    </row>
    <row r="1457" spans="2:7">
      <c r="B1457" s="76">
        <v>41591</v>
      </c>
      <c r="C1457" s="78">
        <v>651.75</v>
      </c>
      <c r="D1457" s="55">
        <f t="shared" si="69"/>
        <v>0.20000000000004547</v>
      </c>
      <c r="E1457" s="56">
        <f t="shared" si="68"/>
        <v>10000.000000002274</v>
      </c>
      <c r="F1457" s="57"/>
      <c r="G1457" s="56">
        <f t="shared" si="70"/>
        <v>1073600</v>
      </c>
    </row>
    <row r="1458" spans="2:7">
      <c r="B1458" s="76">
        <v>41590</v>
      </c>
      <c r="C1458" s="78">
        <v>647.25</v>
      </c>
      <c r="D1458" s="55">
        <f t="shared" si="69"/>
        <v>4.5</v>
      </c>
      <c r="E1458" s="56">
        <f t="shared" si="68"/>
        <v>225000</v>
      </c>
      <c r="F1458" s="57"/>
      <c r="G1458" s="56">
        <f t="shared" si="70"/>
        <v>1073600</v>
      </c>
    </row>
    <row r="1459" spans="2:7">
      <c r="B1459" s="76">
        <v>41589</v>
      </c>
      <c r="C1459" s="78">
        <v>653.65</v>
      </c>
      <c r="D1459" s="55">
        <f t="shared" si="69"/>
        <v>-6.3999999999999773</v>
      </c>
      <c r="E1459" s="56">
        <f t="shared" si="68"/>
        <v>-319999.99999999884</v>
      </c>
      <c r="F1459" s="57"/>
      <c r="G1459" s="56">
        <f t="shared" si="70"/>
        <v>1104000.0000000009</v>
      </c>
    </row>
    <row r="1460" spans="2:7">
      <c r="B1460" s="76">
        <v>41588</v>
      </c>
      <c r="C1460" s="78">
        <v>648.85</v>
      </c>
      <c r="D1460" s="55">
        <f t="shared" si="69"/>
        <v>4.7999999999999545</v>
      </c>
      <c r="E1460" s="56">
        <f t="shared" si="68"/>
        <v>239999.99999999773</v>
      </c>
      <c r="F1460" s="57"/>
      <c r="G1460" s="56">
        <f t="shared" si="70"/>
        <v>1104000.0000000009</v>
      </c>
    </row>
    <row r="1461" spans="2:7">
      <c r="B1461" s="76">
        <v>41587</v>
      </c>
      <c r="C1461" s="78">
        <v>659.15</v>
      </c>
      <c r="D1461" s="55">
        <f t="shared" si="69"/>
        <v>-10.299999999999955</v>
      </c>
      <c r="E1461" s="56">
        <f t="shared" si="68"/>
        <v>-514999.99999999773</v>
      </c>
      <c r="F1461" s="57"/>
      <c r="G1461" s="56">
        <f t="shared" si="70"/>
        <v>1104000.0000000009</v>
      </c>
    </row>
    <row r="1462" spans="2:7">
      <c r="B1462" s="76">
        <v>41586</v>
      </c>
      <c r="C1462" s="78">
        <v>670.75</v>
      </c>
      <c r="D1462" s="55">
        <f t="shared" si="69"/>
        <v>-11.600000000000023</v>
      </c>
      <c r="E1462" s="56">
        <f t="shared" si="68"/>
        <v>-580000.00000000116</v>
      </c>
      <c r="F1462" s="57"/>
      <c r="G1462" s="56">
        <f t="shared" si="70"/>
        <v>1104000.0000000009</v>
      </c>
    </row>
    <row r="1463" spans="2:7">
      <c r="B1463" s="76">
        <v>41585</v>
      </c>
      <c r="C1463" s="78">
        <v>670.05</v>
      </c>
      <c r="D1463" s="55">
        <f t="shared" si="69"/>
        <v>0.70000000000004547</v>
      </c>
      <c r="E1463" s="56">
        <f t="shared" si="68"/>
        <v>35000.00000000227</v>
      </c>
      <c r="F1463" s="57"/>
      <c r="G1463" s="56">
        <f t="shared" si="70"/>
        <v>1104000.0000000009</v>
      </c>
    </row>
    <row r="1464" spans="2:7">
      <c r="B1464" s="76">
        <v>41584</v>
      </c>
      <c r="C1464" s="78">
        <v>671.15</v>
      </c>
      <c r="D1464" s="55">
        <f t="shared" si="69"/>
        <v>-1.1000000000000227</v>
      </c>
      <c r="E1464" s="56">
        <f t="shared" si="68"/>
        <v>-55000.000000001135</v>
      </c>
      <c r="F1464" s="57"/>
      <c r="G1464" s="56">
        <f t="shared" si="70"/>
        <v>1104000.0000000009</v>
      </c>
    </row>
    <row r="1465" spans="2:7">
      <c r="B1465" s="76">
        <v>41583</v>
      </c>
      <c r="C1465" s="78">
        <v>671.75</v>
      </c>
      <c r="D1465" s="55">
        <f t="shared" si="69"/>
        <v>-0.60000000000002274</v>
      </c>
      <c r="E1465" s="56">
        <f t="shared" si="68"/>
        <v>-30000.000000001135</v>
      </c>
      <c r="F1465" s="57"/>
      <c r="G1465" s="56">
        <f t="shared" si="70"/>
        <v>1104000.0000000009</v>
      </c>
    </row>
    <row r="1466" spans="2:7">
      <c r="B1466" s="76">
        <v>41582</v>
      </c>
      <c r="C1466" s="78">
        <v>660.5</v>
      </c>
      <c r="D1466" s="55">
        <f t="shared" si="69"/>
        <v>11.25</v>
      </c>
      <c r="E1466" s="56">
        <f t="shared" si="68"/>
        <v>562500</v>
      </c>
      <c r="F1466" s="57"/>
      <c r="G1466" s="56">
        <f t="shared" si="70"/>
        <v>1104000.0000000009</v>
      </c>
    </row>
    <row r="1467" spans="2:7">
      <c r="B1467" s="76">
        <v>41581</v>
      </c>
      <c r="C1467" s="78">
        <v>653.45000000000005</v>
      </c>
      <c r="D1467" s="55">
        <f t="shared" si="69"/>
        <v>7.0499999999999545</v>
      </c>
      <c r="E1467" s="56">
        <f t="shared" si="68"/>
        <v>352499.99999999773</v>
      </c>
      <c r="F1467" s="57"/>
      <c r="G1467" s="56">
        <f t="shared" si="70"/>
        <v>1104000.0000000009</v>
      </c>
    </row>
    <row r="1468" spans="2:7">
      <c r="B1468" s="76">
        <v>41580</v>
      </c>
      <c r="C1468" s="78">
        <v>656.85</v>
      </c>
      <c r="D1468" s="55">
        <f t="shared" si="69"/>
        <v>-3.3999999999999773</v>
      </c>
      <c r="E1468" s="56">
        <f t="shared" si="68"/>
        <v>-169999.99999999886</v>
      </c>
      <c r="F1468" s="57"/>
      <c r="G1468" s="56">
        <f t="shared" si="70"/>
        <v>1104000.0000000009</v>
      </c>
    </row>
    <row r="1469" spans="2:7">
      <c r="B1469" s="76">
        <v>41579</v>
      </c>
      <c r="C1469" s="78">
        <v>655.55</v>
      </c>
      <c r="D1469" s="55">
        <f t="shared" si="69"/>
        <v>1.3000000000000682</v>
      </c>
      <c r="E1469" s="56">
        <f t="shared" si="68"/>
        <v>65000.000000003412</v>
      </c>
      <c r="F1469" s="57"/>
      <c r="G1469" s="56">
        <f t="shared" si="70"/>
        <v>1104000.0000000009</v>
      </c>
    </row>
    <row r="1470" spans="2:7">
      <c r="B1470" s="76">
        <v>41578</v>
      </c>
      <c r="C1470" s="78">
        <v>656</v>
      </c>
      <c r="D1470" s="55">
        <f t="shared" si="69"/>
        <v>-0.45000000000004547</v>
      </c>
      <c r="E1470" s="56">
        <f t="shared" si="68"/>
        <v>-22500.000000002274</v>
      </c>
      <c r="F1470" s="57"/>
      <c r="G1470" s="56">
        <f t="shared" si="70"/>
        <v>1104000.0000000009</v>
      </c>
    </row>
    <row r="1471" spans="2:7">
      <c r="B1471" s="76">
        <v>41577</v>
      </c>
      <c r="C1471" s="78">
        <v>654.65</v>
      </c>
      <c r="D1471" s="55">
        <f t="shared" si="69"/>
        <v>1.3500000000000227</v>
      </c>
      <c r="E1471" s="56">
        <f t="shared" si="68"/>
        <v>67500.000000001135</v>
      </c>
      <c r="F1471" s="57"/>
      <c r="G1471" s="56">
        <f t="shared" si="70"/>
        <v>1104000.0000000009</v>
      </c>
    </row>
    <row r="1472" spans="2:7">
      <c r="B1472" s="76">
        <v>41576</v>
      </c>
      <c r="C1472" s="78">
        <v>661.85</v>
      </c>
      <c r="D1472" s="55">
        <f t="shared" si="69"/>
        <v>-7.2000000000000455</v>
      </c>
      <c r="E1472" s="56">
        <f t="shared" si="68"/>
        <v>-360000.00000000227</v>
      </c>
      <c r="F1472" s="57"/>
      <c r="G1472" s="56">
        <f t="shared" si="70"/>
        <v>1104000.0000000009</v>
      </c>
    </row>
    <row r="1473" spans="2:7">
      <c r="B1473" s="76">
        <v>41575</v>
      </c>
      <c r="C1473" s="78">
        <v>659.25</v>
      </c>
      <c r="D1473" s="55">
        <f t="shared" si="69"/>
        <v>2.6000000000000227</v>
      </c>
      <c r="E1473" s="56">
        <f t="shared" si="68"/>
        <v>130000.00000000114</v>
      </c>
      <c r="F1473" s="57"/>
      <c r="G1473" s="56">
        <f t="shared" si="70"/>
        <v>1130000</v>
      </c>
    </row>
    <row r="1474" spans="2:7">
      <c r="B1474" s="76">
        <v>41574</v>
      </c>
      <c r="C1474" s="78">
        <v>663.25</v>
      </c>
      <c r="D1474" s="55">
        <f t="shared" si="69"/>
        <v>-4</v>
      </c>
      <c r="E1474" s="56">
        <f t="shared" si="68"/>
        <v>-200000</v>
      </c>
      <c r="F1474" s="57"/>
      <c r="G1474" s="56">
        <f t="shared" si="70"/>
        <v>1130000</v>
      </c>
    </row>
    <row r="1475" spans="2:7">
      <c r="B1475" s="76">
        <v>41573</v>
      </c>
      <c r="C1475" s="78">
        <v>661.75</v>
      </c>
      <c r="D1475" s="55">
        <f t="shared" si="69"/>
        <v>1.5</v>
      </c>
      <c r="E1475" s="56">
        <f t="shared" si="68"/>
        <v>75000</v>
      </c>
      <c r="F1475" s="57"/>
      <c r="G1475" s="56">
        <f t="shared" si="70"/>
        <v>1130000</v>
      </c>
    </row>
    <row r="1476" spans="2:7">
      <c r="B1476" s="76">
        <v>41572</v>
      </c>
      <c r="C1476" s="78">
        <v>657.65</v>
      </c>
      <c r="D1476" s="55">
        <f t="shared" si="69"/>
        <v>4.1000000000000227</v>
      </c>
      <c r="E1476" s="56">
        <f t="shared" si="68"/>
        <v>205000.00000000114</v>
      </c>
      <c r="F1476" s="57"/>
      <c r="G1476" s="56">
        <f t="shared" si="70"/>
        <v>1189999.9999999963</v>
      </c>
    </row>
    <row r="1477" spans="2:7">
      <c r="B1477" s="76">
        <v>41571</v>
      </c>
      <c r="C1477" s="78">
        <v>662.15</v>
      </c>
      <c r="D1477" s="55">
        <f t="shared" si="69"/>
        <v>-4.5</v>
      </c>
      <c r="E1477" s="56">
        <f t="shared" si="68"/>
        <v>-225000</v>
      </c>
      <c r="F1477" s="57"/>
      <c r="G1477" s="56">
        <f t="shared" si="70"/>
        <v>1189999.9999999963</v>
      </c>
    </row>
    <row r="1478" spans="2:7">
      <c r="B1478" s="76">
        <v>41570</v>
      </c>
      <c r="C1478" s="78">
        <v>672.05</v>
      </c>
      <c r="D1478" s="55">
        <f t="shared" si="69"/>
        <v>-9.8999999999999773</v>
      </c>
      <c r="E1478" s="56">
        <f t="shared" si="68"/>
        <v>-494999.99999999884</v>
      </c>
      <c r="F1478" s="57"/>
      <c r="G1478" s="56">
        <f t="shared" si="70"/>
        <v>1189999.9999999963</v>
      </c>
    </row>
    <row r="1479" spans="2:7">
      <c r="B1479" s="76">
        <v>41569</v>
      </c>
      <c r="C1479" s="78">
        <v>669.75</v>
      </c>
      <c r="D1479" s="55">
        <f t="shared" si="69"/>
        <v>2.2999999999999545</v>
      </c>
      <c r="E1479" s="56">
        <f t="shared" si="68"/>
        <v>114999.99999999773</v>
      </c>
      <c r="F1479" s="57"/>
      <c r="G1479" s="56">
        <f t="shared" si="70"/>
        <v>1189999.9999999963</v>
      </c>
    </row>
    <row r="1480" spans="2:7">
      <c r="B1480" s="76">
        <v>41568</v>
      </c>
      <c r="C1480" s="78">
        <v>670.85</v>
      </c>
      <c r="D1480" s="55">
        <f t="shared" si="69"/>
        <v>-1.1000000000000227</v>
      </c>
      <c r="E1480" s="56">
        <f t="shared" si="68"/>
        <v>-55000.000000001135</v>
      </c>
      <c r="F1480" s="57"/>
      <c r="G1480" s="56">
        <f t="shared" si="70"/>
        <v>1256999.9999999967</v>
      </c>
    </row>
    <row r="1481" spans="2:7">
      <c r="B1481" s="76">
        <v>41567</v>
      </c>
      <c r="C1481" s="78">
        <v>665.65</v>
      </c>
      <c r="D1481" s="55">
        <f t="shared" si="69"/>
        <v>5.2000000000000455</v>
      </c>
      <c r="E1481" s="56">
        <f t="shared" ref="E1481:E1544" si="71">$J$8*D1481</f>
        <v>260000.00000000227</v>
      </c>
      <c r="F1481" s="57"/>
      <c r="G1481" s="56">
        <f t="shared" si="70"/>
        <v>1256999.9999999967</v>
      </c>
    </row>
    <row r="1482" spans="2:7">
      <c r="B1482" s="76">
        <v>41566</v>
      </c>
      <c r="C1482" s="78">
        <v>680.55</v>
      </c>
      <c r="D1482" s="55">
        <f t="shared" ref="D1482:D1545" si="72">C1481-C1482</f>
        <v>-14.899999999999977</v>
      </c>
      <c r="E1482" s="56">
        <f t="shared" si="71"/>
        <v>-744999.99999999884</v>
      </c>
      <c r="F1482" s="57"/>
      <c r="G1482" s="56">
        <f t="shared" ref="G1482:G1545" si="73">-PERCENTILE(E1482:E1742,1-$J$7)</f>
        <v>1256999.9999999967</v>
      </c>
    </row>
    <row r="1483" spans="2:7">
      <c r="B1483" s="76">
        <v>41565</v>
      </c>
      <c r="C1483" s="78">
        <v>685.65</v>
      </c>
      <c r="D1483" s="55">
        <f t="shared" si="72"/>
        <v>-5.1000000000000227</v>
      </c>
      <c r="E1483" s="56">
        <f t="shared" si="71"/>
        <v>-255000.00000000114</v>
      </c>
      <c r="F1483" s="57"/>
      <c r="G1483" s="56">
        <f t="shared" si="73"/>
        <v>1256999.9999999967</v>
      </c>
    </row>
    <row r="1484" spans="2:7">
      <c r="B1484" s="76">
        <v>41564</v>
      </c>
      <c r="C1484" s="78">
        <v>688.75</v>
      </c>
      <c r="D1484" s="55">
        <f t="shared" si="72"/>
        <v>-3.1000000000000227</v>
      </c>
      <c r="E1484" s="56">
        <f t="shared" si="71"/>
        <v>-155000.00000000114</v>
      </c>
      <c r="F1484" s="57"/>
      <c r="G1484" s="56">
        <f t="shared" si="73"/>
        <v>1256999.9999999967</v>
      </c>
    </row>
    <row r="1485" spans="2:7">
      <c r="B1485" s="76">
        <v>41563</v>
      </c>
      <c r="C1485" s="78">
        <v>688.85</v>
      </c>
      <c r="D1485" s="55">
        <f t="shared" si="72"/>
        <v>-0.10000000000002274</v>
      </c>
      <c r="E1485" s="56">
        <f t="shared" si="71"/>
        <v>-5000.0000000011369</v>
      </c>
      <c r="F1485" s="57"/>
      <c r="G1485" s="56">
        <f t="shared" si="73"/>
        <v>1256999.9999999967</v>
      </c>
    </row>
    <row r="1486" spans="2:7">
      <c r="B1486" s="76">
        <v>41562</v>
      </c>
      <c r="C1486" s="78">
        <v>682.35</v>
      </c>
      <c r="D1486" s="55">
        <f t="shared" si="72"/>
        <v>6.5</v>
      </c>
      <c r="E1486" s="56">
        <f t="shared" si="71"/>
        <v>325000</v>
      </c>
      <c r="F1486" s="57"/>
      <c r="G1486" s="56">
        <f t="shared" si="73"/>
        <v>1256999.9999999967</v>
      </c>
    </row>
    <row r="1487" spans="2:7">
      <c r="B1487" s="76">
        <v>41561</v>
      </c>
      <c r="C1487" s="78">
        <v>673.15</v>
      </c>
      <c r="D1487" s="55">
        <f t="shared" si="72"/>
        <v>9.2000000000000455</v>
      </c>
      <c r="E1487" s="56">
        <f t="shared" si="71"/>
        <v>460000.00000000227</v>
      </c>
      <c r="F1487" s="57"/>
      <c r="G1487" s="56">
        <f t="shared" si="73"/>
        <v>1256999.9999999967</v>
      </c>
    </row>
    <row r="1488" spans="2:7">
      <c r="B1488" s="76">
        <v>41560</v>
      </c>
      <c r="C1488" s="78">
        <v>673.45</v>
      </c>
      <c r="D1488" s="55">
        <f t="shared" si="72"/>
        <v>-0.30000000000006821</v>
      </c>
      <c r="E1488" s="56">
        <f t="shared" si="71"/>
        <v>-15000.000000003411</v>
      </c>
      <c r="F1488" s="57"/>
      <c r="G1488" s="56">
        <f t="shared" si="73"/>
        <v>1256999.9999999967</v>
      </c>
    </row>
    <row r="1489" spans="2:7">
      <c r="B1489" s="76">
        <v>41559</v>
      </c>
      <c r="C1489" s="78">
        <v>678.45</v>
      </c>
      <c r="D1489" s="55">
        <f t="shared" si="72"/>
        <v>-5</v>
      </c>
      <c r="E1489" s="56">
        <f t="shared" si="71"/>
        <v>-250000</v>
      </c>
      <c r="F1489" s="57"/>
      <c r="G1489" s="56">
        <f t="shared" si="73"/>
        <v>1256999.9999999967</v>
      </c>
    </row>
    <row r="1490" spans="2:7">
      <c r="B1490" s="76">
        <v>41558</v>
      </c>
      <c r="C1490" s="78">
        <v>681.55</v>
      </c>
      <c r="D1490" s="55">
        <f t="shared" si="72"/>
        <v>-3.0999999999999091</v>
      </c>
      <c r="E1490" s="56">
        <f t="shared" si="71"/>
        <v>-154999.99999999546</v>
      </c>
      <c r="F1490" s="57"/>
      <c r="G1490" s="56">
        <f t="shared" si="73"/>
        <v>1256999.9999999967</v>
      </c>
    </row>
    <row r="1491" spans="2:7">
      <c r="B1491" s="76">
        <v>41557</v>
      </c>
      <c r="C1491" s="78">
        <v>674.75</v>
      </c>
      <c r="D1491" s="55">
        <f t="shared" si="72"/>
        <v>6.7999999999999545</v>
      </c>
      <c r="E1491" s="56">
        <f t="shared" si="71"/>
        <v>339999.99999999773</v>
      </c>
      <c r="F1491" s="57"/>
      <c r="G1491" s="56">
        <f t="shared" si="73"/>
        <v>1256999.9999999967</v>
      </c>
    </row>
    <row r="1492" spans="2:7">
      <c r="B1492" s="76">
        <v>41556</v>
      </c>
      <c r="C1492" s="78">
        <v>686.25</v>
      </c>
      <c r="D1492" s="55">
        <f t="shared" si="72"/>
        <v>-11.5</v>
      </c>
      <c r="E1492" s="56">
        <f t="shared" si="71"/>
        <v>-575000</v>
      </c>
      <c r="F1492" s="57"/>
      <c r="G1492" s="56">
        <f t="shared" si="73"/>
        <v>1256999.9999999967</v>
      </c>
    </row>
    <row r="1493" spans="2:7">
      <c r="B1493" s="76">
        <v>41555</v>
      </c>
      <c r="C1493" s="78">
        <v>683.65</v>
      </c>
      <c r="D1493" s="55">
        <f t="shared" si="72"/>
        <v>2.6000000000000227</v>
      </c>
      <c r="E1493" s="56">
        <f t="shared" si="71"/>
        <v>130000.00000000114</v>
      </c>
      <c r="F1493" s="57"/>
      <c r="G1493" s="56">
        <f t="shared" si="73"/>
        <v>1256999.9999999967</v>
      </c>
    </row>
    <row r="1494" spans="2:7">
      <c r="B1494" s="76">
        <v>41554</v>
      </c>
      <c r="C1494" s="78">
        <v>689.15</v>
      </c>
      <c r="D1494" s="55">
        <f t="shared" si="72"/>
        <v>-5.5</v>
      </c>
      <c r="E1494" s="56">
        <f t="shared" si="71"/>
        <v>-275000</v>
      </c>
      <c r="F1494" s="57"/>
      <c r="G1494" s="56">
        <f t="shared" si="73"/>
        <v>1256999.9999999967</v>
      </c>
    </row>
    <row r="1495" spans="2:7">
      <c r="B1495" s="76">
        <v>41553</v>
      </c>
      <c r="C1495" s="78">
        <v>691.95</v>
      </c>
      <c r="D1495" s="55">
        <f t="shared" si="72"/>
        <v>-2.8000000000000682</v>
      </c>
      <c r="E1495" s="56">
        <f t="shared" si="71"/>
        <v>-140000.00000000341</v>
      </c>
      <c r="F1495" s="57"/>
      <c r="G1495" s="56">
        <f t="shared" si="73"/>
        <v>1256999.9999999967</v>
      </c>
    </row>
    <row r="1496" spans="2:7">
      <c r="B1496" s="76">
        <v>41552</v>
      </c>
      <c r="C1496" s="78">
        <v>682.95</v>
      </c>
      <c r="D1496" s="55">
        <f t="shared" si="72"/>
        <v>9</v>
      </c>
      <c r="E1496" s="56">
        <f t="shared" si="71"/>
        <v>450000</v>
      </c>
      <c r="F1496" s="57"/>
      <c r="G1496" s="56">
        <f t="shared" si="73"/>
        <v>1256999.9999999967</v>
      </c>
    </row>
    <row r="1497" spans="2:7">
      <c r="B1497" s="76">
        <v>41551</v>
      </c>
      <c r="C1497" s="78">
        <v>690.05</v>
      </c>
      <c r="D1497" s="55">
        <f t="shared" si="72"/>
        <v>-7.0999999999999091</v>
      </c>
      <c r="E1497" s="56">
        <f t="shared" si="71"/>
        <v>-354999.99999999546</v>
      </c>
      <c r="F1497" s="57"/>
      <c r="G1497" s="56">
        <f t="shared" si="73"/>
        <v>1327999.9999999993</v>
      </c>
    </row>
    <row r="1498" spans="2:7">
      <c r="B1498" s="76">
        <v>41550</v>
      </c>
      <c r="C1498" s="78">
        <v>686.55</v>
      </c>
      <c r="D1498" s="55">
        <f t="shared" si="72"/>
        <v>3.5</v>
      </c>
      <c r="E1498" s="56">
        <f t="shared" si="71"/>
        <v>175000</v>
      </c>
      <c r="F1498" s="57"/>
      <c r="G1498" s="56">
        <f t="shared" si="73"/>
        <v>1327999.9999999993</v>
      </c>
    </row>
    <row r="1499" spans="2:7">
      <c r="B1499" s="76">
        <v>41549</v>
      </c>
      <c r="C1499" s="78">
        <v>690.21</v>
      </c>
      <c r="D1499" s="55">
        <f t="shared" si="72"/>
        <v>-3.6600000000000819</v>
      </c>
      <c r="E1499" s="56">
        <f t="shared" si="71"/>
        <v>-183000.0000000041</v>
      </c>
      <c r="F1499" s="57"/>
      <c r="G1499" s="56">
        <f t="shared" si="73"/>
        <v>1327999.9999999993</v>
      </c>
    </row>
    <row r="1500" spans="2:7">
      <c r="B1500" s="76">
        <v>41548</v>
      </c>
      <c r="C1500" s="78">
        <v>685.52</v>
      </c>
      <c r="D1500" s="55">
        <f t="shared" si="72"/>
        <v>4.6900000000000546</v>
      </c>
      <c r="E1500" s="56">
        <f t="shared" si="71"/>
        <v>234500.00000000274</v>
      </c>
      <c r="F1500" s="57"/>
      <c r="G1500" s="56">
        <f t="shared" si="73"/>
        <v>1327999.9999999993</v>
      </c>
    </row>
    <row r="1501" spans="2:7">
      <c r="B1501" s="76">
        <v>41547</v>
      </c>
      <c r="C1501" s="78">
        <v>676.1</v>
      </c>
      <c r="D1501" s="55">
        <f t="shared" si="72"/>
        <v>9.4199999999999591</v>
      </c>
      <c r="E1501" s="56">
        <f t="shared" si="71"/>
        <v>470999.99999999796</v>
      </c>
      <c r="F1501" s="57"/>
      <c r="G1501" s="56">
        <f t="shared" si="73"/>
        <v>1327999.9999999993</v>
      </c>
    </row>
    <row r="1502" spans="2:7">
      <c r="B1502" s="76">
        <v>41546</v>
      </c>
      <c r="C1502" s="78">
        <v>677.3</v>
      </c>
      <c r="D1502" s="55">
        <f t="shared" si="72"/>
        <v>-1.1999999999999318</v>
      </c>
      <c r="E1502" s="56">
        <f t="shared" si="71"/>
        <v>-59999.999999996588</v>
      </c>
      <c r="F1502" s="57"/>
      <c r="G1502" s="56">
        <f t="shared" si="73"/>
        <v>1327999.9999999993</v>
      </c>
    </row>
    <row r="1503" spans="2:7">
      <c r="B1503" s="76">
        <v>41545</v>
      </c>
      <c r="C1503" s="78">
        <v>677.9</v>
      </c>
      <c r="D1503" s="55">
        <f t="shared" si="72"/>
        <v>-0.60000000000002274</v>
      </c>
      <c r="E1503" s="56">
        <f t="shared" si="71"/>
        <v>-30000.000000001135</v>
      </c>
      <c r="F1503" s="57"/>
      <c r="G1503" s="56">
        <f t="shared" si="73"/>
        <v>1327999.9999999993</v>
      </c>
    </row>
    <row r="1504" spans="2:7">
      <c r="B1504" s="76">
        <v>41544</v>
      </c>
      <c r="C1504" s="78">
        <v>670.75</v>
      </c>
      <c r="D1504" s="55">
        <f t="shared" si="72"/>
        <v>7.1499999999999773</v>
      </c>
      <c r="E1504" s="56">
        <f t="shared" si="71"/>
        <v>357499.99999999884</v>
      </c>
      <c r="F1504" s="57"/>
      <c r="G1504" s="56">
        <f t="shared" si="73"/>
        <v>1327999.9999999993</v>
      </c>
    </row>
    <row r="1505" spans="2:7">
      <c r="B1505" s="76">
        <v>41543</v>
      </c>
      <c r="C1505" s="78">
        <v>675</v>
      </c>
      <c r="D1505" s="55">
        <f t="shared" si="72"/>
        <v>-4.25</v>
      </c>
      <c r="E1505" s="56">
        <f t="shared" si="71"/>
        <v>-212500</v>
      </c>
      <c r="F1505" s="57"/>
      <c r="G1505" s="56">
        <f t="shared" si="73"/>
        <v>1327999.9999999993</v>
      </c>
    </row>
    <row r="1506" spans="2:7">
      <c r="B1506" s="76">
        <v>41542</v>
      </c>
      <c r="C1506" s="78">
        <v>674.45</v>
      </c>
      <c r="D1506" s="55">
        <f t="shared" si="72"/>
        <v>0.54999999999995453</v>
      </c>
      <c r="E1506" s="56">
        <f t="shared" si="71"/>
        <v>27499.999999997726</v>
      </c>
      <c r="F1506" s="57"/>
      <c r="G1506" s="56">
        <f t="shared" si="73"/>
        <v>1327999.9999999993</v>
      </c>
    </row>
    <row r="1507" spans="2:7">
      <c r="B1507" s="76">
        <v>41541</v>
      </c>
      <c r="C1507" s="78">
        <v>674.35</v>
      </c>
      <c r="D1507" s="55">
        <f t="shared" si="72"/>
        <v>0.10000000000002274</v>
      </c>
      <c r="E1507" s="56">
        <f t="shared" si="71"/>
        <v>5000.0000000011369</v>
      </c>
      <c r="F1507" s="57"/>
      <c r="G1507" s="56">
        <f t="shared" si="73"/>
        <v>1327999.9999999993</v>
      </c>
    </row>
    <row r="1508" spans="2:7">
      <c r="B1508" s="76">
        <v>41540</v>
      </c>
      <c r="C1508" s="78">
        <v>663.95</v>
      </c>
      <c r="D1508" s="55">
        <f t="shared" si="72"/>
        <v>10.399999999999977</v>
      </c>
      <c r="E1508" s="56">
        <f t="shared" si="71"/>
        <v>519999.99999999884</v>
      </c>
      <c r="F1508" s="57"/>
      <c r="G1508" s="56">
        <f t="shared" si="73"/>
        <v>1327999.9999999993</v>
      </c>
    </row>
    <row r="1509" spans="2:7">
      <c r="B1509" s="76">
        <v>41539</v>
      </c>
      <c r="C1509" s="78">
        <v>664</v>
      </c>
      <c r="D1509" s="55">
        <f t="shared" si="72"/>
        <v>-4.9999999999954525E-2</v>
      </c>
      <c r="E1509" s="56">
        <f t="shared" si="71"/>
        <v>-2499.9999999977263</v>
      </c>
      <c r="F1509" s="57"/>
      <c r="G1509" s="56">
        <f t="shared" si="73"/>
        <v>1327999.9999999993</v>
      </c>
    </row>
    <row r="1510" spans="2:7">
      <c r="B1510" s="76">
        <v>41538</v>
      </c>
      <c r="C1510" s="78">
        <v>663.8</v>
      </c>
      <c r="D1510" s="55">
        <f t="shared" si="72"/>
        <v>0.20000000000004547</v>
      </c>
      <c r="E1510" s="56">
        <f t="shared" si="71"/>
        <v>10000.000000002274</v>
      </c>
      <c r="F1510" s="57"/>
      <c r="G1510" s="56">
        <f t="shared" si="73"/>
        <v>1327999.9999999993</v>
      </c>
    </row>
    <row r="1511" spans="2:7">
      <c r="B1511" s="76">
        <v>41537</v>
      </c>
      <c r="C1511" s="78">
        <v>661.5</v>
      </c>
      <c r="D1511" s="55">
        <f t="shared" si="72"/>
        <v>2.2999999999999545</v>
      </c>
      <c r="E1511" s="56">
        <f t="shared" si="71"/>
        <v>114999.99999999773</v>
      </c>
      <c r="F1511" s="57"/>
      <c r="G1511" s="56">
        <f t="shared" si="73"/>
        <v>1327999.9999999993</v>
      </c>
    </row>
    <row r="1512" spans="2:7">
      <c r="B1512" s="76">
        <v>41536</v>
      </c>
      <c r="C1512" s="78">
        <v>665.56</v>
      </c>
      <c r="D1512" s="55">
        <f t="shared" si="72"/>
        <v>-4.0599999999999454</v>
      </c>
      <c r="E1512" s="56">
        <f t="shared" si="71"/>
        <v>-202999.99999999726</v>
      </c>
      <c r="F1512" s="57"/>
      <c r="G1512" s="56">
        <f t="shared" si="73"/>
        <v>1327999.9999999993</v>
      </c>
    </row>
    <row r="1513" spans="2:7">
      <c r="B1513" s="76">
        <v>41535</v>
      </c>
      <c r="C1513" s="78">
        <v>664.41</v>
      </c>
      <c r="D1513" s="55">
        <f t="shared" si="72"/>
        <v>1.1499999999999773</v>
      </c>
      <c r="E1513" s="56">
        <f t="shared" si="71"/>
        <v>57499.999999998865</v>
      </c>
      <c r="F1513" s="57"/>
      <c r="G1513" s="56">
        <f t="shared" si="73"/>
        <v>1327999.9999999993</v>
      </c>
    </row>
    <row r="1514" spans="2:7">
      <c r="B1514" s="76">
        <v>41534</v>
      </c>
      <c r="C1514" s="78">
        <v>664.1</v>
      </c>
      <c r="D1514" s="55">
        <f t="shared" si="72"/>
        <v>0.30999999999994543</v>
      </c>
      <c r="E1514" s="56">
        <f t="shared" si="71"/>
        <v>15499.999999997272</v>
      </c>
      <c r="F1514" s="57"/>
      <c r="G1514" s="56">
        <f t="shared" si="73"/>
        <v>1327999.9999999993</v>
      </c>
    </row>
    <row r="1515" spans="2:7">
      <c r="B1515" s="76">
        <v>41533</v>
      </c>
      <c r="C1515" s="78">
        <v>657.4</v>
      </c>
      <c r="D1515" s="55">
        <f t="shared" si="72"/>
        <v>6.7000000000000455</v>
      </c>
      <c r="E1515" s="56">
        <f t="shared" si="71"/>
        <v>335000.00000000227</v>
      </c>
      <c r="F1515" s="57"/>
      <c r="G1515" s="56">
        <f t="shared" si="73"/>
        <v>1327999.9999999993</v>
      </c>
    </row>
    <row r="1516" spans="2:7">
      <c r="B1516" s="76">
        <v>41532</v>
      </c>
      <c r="C1516" s="78">
        <v>664</v>
      </c>
      <c r="D1516" s="55">
        <f t="shared" si="72"/>
        <v>-6.6000000000000227</v>
      </c>
      <c r="E1516" s="56">
        <f t="shared" si="71"/>
        <v>-330000.00000000116</v>
      </c>
      <c r="F1516" s="57"/>
      <c r="G1516" s="56">
        <f t="shared" si="73"/>
        <v>1327999.9999999993</v>
      </c>
    </row>
    <row r="1517" spans="2:7">
      <c r="B1517" s="76">
        <v>41531</v>
      </c>
      <c r="C1517" s="78">
        <v>664.2</v>
      </c>
      <c r="D1517" s="55">
        <f t="shared" si="72"/>
        <v>-0.20000000000004547</v>
      </c>
      <c r="E1517" s="56">
        <f t="shared" si="71"/>
        <v>-10000.000000002274</v>
      </c>
      <c r="F1517" s="57"/>
      <c r="G1517" s="56">
        <f t="shared" si="73"/>
        <v>1327999.9999999993</v>
      </c>
    </row>
    <row r="1518" spans="2:7">
      <c r="B1518" s="76">
        <v>41530</v>
      </c>
      <c r="C1518" s="78">
        <v>658.8</v>
      </c>
      <c r="D1518" s="55">
        <f t="shared" si="72"/>
        <v>5.4000000000000909</v>
      </c>
      <c r="E1518" s="56">
        <f t="shared" si="71"/>
        <v>270000.00000000454</v>
      </c>
      <c r="F1518" s="57"/>
      <c r="G1518" s="56">
        <f t="shared" si="73"/>
        <v>1327999.9999999993</v>
      </c>
    </row>
    <row r="1519" spans="2:7">
      <c r="B1519" s="76">
        <v>41529</v>
      </c>
      <c r="C1519" s="78">
        <v>654.20000000000005</v>
      </c>
      <c r="D1519" s="55">
        <f t="shared" si="72"/>
        <v>4.5999999999999091</v>
      </c>
      <c r="E1519" s="56">
        <f t="shared" si="71"/>
        <v>229999.99999999546</v>
      </c>
      <c r="F1519" s="57"/>
      <c r="G1519" s="56">
        <f t="shared" si="73"/>
        <v>1327999.9999999993</v>
      </c>
    </row>
    <row r="1520" spans="2:7">
      <c r="B1520" s="76">
        <v>41528</v>
      </c>
      <c r="C1520" s="78">
        <v>653.4</v>
      </c>
      <c r="D1520" s="55">
        <f t="shared" si="72"/>
        <v>0.80000000000006821</v>
      </c>
      <c r="E1520" s="56">
        <f t="shared" si="71"/>
        <v>40000.000000003412</v>
      </c>
      <c r="F1520" s="57"/>
      <c r="G1520" s="56">
        <f t="shared" si="73"/>
        <v>1327999.9999999993</v>
      </c>
    </row>
    <row r="1521" spans="2:7">
      <c r="B1521" s="76">
        <v>41527</v>
      </c>
      <c r="C1521" s="78">
        <v>646.6</v>
      </c>
      <c r="D1521" s="55">
        <f t="shared" si="72"/>
        <v>6.7999999999999545</v>
      </c>
      <c r="E1521" s="56">
        <f t="shared" si="71"/>
        <v>339999.99999999773</v>
      </c>
      <c r="F1521" s="57"/>
      <c r="G1521" s="56">
        <f t="shared" si="73"/>
        <v>1327999.9999999993</v>
      </c>
    </row>
    <row r="1522" spans="2:7">
      <c r="B1522" s="76">
        <v>41526</v>
      </c>
      <c r="C1522" s="78">
        <v>644.70000000000005</v>
      </c>
      <c r="D1522" s="55">
        <f t="shared" si="72"/>
        <v>1.8999999999999773</v>
      </c>
      <c r="E1522" s="56">
        <f t="shared" si="71"/>
        <v>94999.999999998865</v>
      </c>
      <c r="F1522" s="57"/>
      <c r="G1522" s="56">
        <f t="shared" si="73"/>
        <v>1327999.9999999993</v>
      </c>
    </row>
    <row r="1523" spans="2:7">
      <c r="B1523" s="76">
        <v>41525</v>
      </c>
      <c r="C1523" s="78">
        <v>643.79999999999995</v>
      </c>
      <c r="D1523" s="55">
        <f t="shared" si="72"/>
        <v>0.90000000000009095</v>
      </c>
      <c r="E1523" s="56">
        <f t="shared" si="71"/>
        <v>45000.000000004547</v>
      </c>
      <c r="F1523" s="57"/>
      <c r="G1523" s="56">
        <f t="shared" si="73"/>
        <v>1327999.9999999993</v>
      </c>
    </row>
    <row r="1524" spans="2:7">
      <c r="B1524" s="76">
        <v>41524</v>
      </c>
      <c r="C1524" s="78">
        <v>650.5</v>
      </c>
      <c r="D1524" s="55">
        <f t="shared" si="72"/>
        <v>-6.7000000000000455</v>
      </c>
      <c r="E1524" s="56">
        <f t="shared" si="71"/>
        <v>-335000.00000000227</v>
      </c>
      <c r="F1524" s="57"/>
      <c r="G1524" s="56">
        <f t="shared" si="73"/>
        <v>1327999.9999999993</v>
      </c>
    </row>
    <row r="1525" spans="2:7">
      <c r="B1525" s="76">
        <v>41523</v>
      </c>
      <c r="C1525" s="78">
        <v>650.28</v>
      </c>
      <c r="D1525" s="55">
        <f t="shared" si="72"/>
        <v>0.22000000000002728</v>
      </c>
      <c r="E1525" s="56">
        <f t="shared" si="71"/>
        <v>11000.000000001364</v>
      </c>
      <c r="F1525" s="57"/>
      <c r="G1525" s="56">
        <f t="shared" si="73"/>
        <v>1327999.9999999993</v>
      </c>
    </row>
    <row r="1526" spans="2:7">
      <c r="B1526" s="76">
        <v>41522</v>
      </c>
      <c r="C1526" s="78">
        <v>651.79999999999995</v>
      </c>
      <c r="D1526" s="55">
        <f t="shared" si="72"/>
        <v>-1.5199999999999818</v>
      </c>
      <c r="E1526" s="56">
        <f t="shared" si="71"/>
        <v>-75999.999999999098</v>
      </c>
      <c r="F1526" s="57"/>
      <c r="G1526" s="56">
        <f t="shared" si="73"/>
        <v>1327999.9999999993</v>
      </c>
    </row>
    <row r="1527" spans="2:7">
      <c r="B1527" s="76">
        <v>41521</v>
      </c>
      <c r="C1527" s="78">
        <v>649</v>
      </c>
      <c r="D1527" s="55">
        <f t="shared" si="72"/>
        <v>2.7999999999999545</v>
      </c>
      <c r="E1527" s="56">
        <f t="shared" si="71"/>
        <v>139999.99999999773</v>
      </c>
      <c r="F1527" s="57"/>
      <c r="G1527" s="56">
        <f t="shared" si="73"/>
        <v>1327999.9999999993</v>
      </c>
    </row>
    <row r="1528" spans="2:7">
      <c r="B1528" s="76">
        <v>41520</v>
      </c>
      <c r="C1528" s="78">
        <v>646.5</v>
      </c>
      <c r="D1528" s="55">
        <f t="shared" si="72"/>
        <v>2.5</v>
      </c>
      <c r="E1528" s="56">
        <f t="shared" si="71"/>
        <v>125000</v>
      </c>
      <c r="F1528" s="57"/>
      <c r="G1528" s="56">
        <f t="shared" si="73"/>
        <v>1327999.9999999993</v>
      </c>
    </row>
    <row r="1529" spans="2:7">
      <c r="B1529" s="76">
        <v>41519</v>
      </c>
      <c r="C1529" s="78">
        <v>636.6</v>
      </c>
      <c r="D1529" s="55">
        <f t="shared" si="72"/>
        <v>9.8999999999999773</v>
      </c>
      <c r="E1529" s="56">
        <f t="shared" si="71"/>
        <v>494999.99999999884</v>
      </c>
      <c r="F1529" s="57"/>
      <c r="G1529" s="56">
        <f t="shared" si="73"/>
        <v>1327999.9999999993</v>
      </c>
    </row>
    <row r="1530" spans="2:7">
      <c r="B1530" s="76">
        <v>41518</v>
      </c>
      <c r="C1530" s="78">
        <v>642.45000000000005</v>
      </c>
      <c r="D1530" s="55">
        <f t="shared" si="72"/>
        <v>-5.8500000000000227</v>
      </c>
      <c r="E1530" s="56">
        <f t="shared" si="71"/>
        <v>-292500.00000000116</v>
      </c>
      <c r="F1530" s="57"/>
      <c r="G1530" s="56">
        <f t="shared" si="73"/>
        <v>1327999.9999999993</v>
      </c>
    </row>
    <row r="1531" spans="2:7">
      <c r="B1531" s="76">
        <v>41517</v>
      </c>
      <c r="C1531" s="78">
        <v>664.45</v>
      </c>
      <c r="D1531" s="55">
        <f t="shared" si="72"/>
        <v>-22</v>
      </c>
      <c r="E1531" s="56">
        <f t="shared" si="71"/>
        <v>-1100000</v>
      </c>
      <c r="F1531" s="57"/>
      <c r="G1531" s="56">
        <f t="shared" si="73"/>
        <v>1327999.9999999993</v>
      </c>
    </row>
    <row r="1532" spans="2:7">
      <c r="B1532" s="76">
        <v>41516</v>
      </c>
      <c r="C1532" s="78">
        <v>669.35</v>
      </c>
      <c r="D1532" s="55">
        <f t="shared" si="72"/>
        <v>-4.8999999999999773</v>
      </c>
      <c r="E1532" s="56">
        <f t="shared" si="71"/>
        <v>-244999.99999999886</v>
      </c>
      <c r="F1532" s="57"/>
      <c r="G1532" s="56">
        <f t="shared" si="73"/>
        <v>1327999.9999999993</v>
      </c>
    </row>
    <row r="1533" spans="2:7">
      <c r="B1533" s="76">
        <v>41515</v>
      </c>
      <c r="C1533" s="78">
        <v>663.35</v>
      </c>
      <c r="D1533" s="55">
        <f t="shared" si="72"/>
        <v>6</v>
      </c>
      <c r="E1533" s="56">
        <f t="shared" si="71"/>
        <v>300000</v>
      </c>
      <c r="F1533" s="57"/>
      <c r="G1533" s="56">
        <f t="shared" si="73"/>
        <v>1327999.9999999993</v>
      </c>
    </row>
    <row r="1534" spans="2:7">
      <c r="B1534" s="76">
        <v>41514</v>
      </c>
      <c r="C1534" s="78">
        <v>686.55</v>
      </c>
      <c r="D1534" s="55">
        <f t="shared" si="72"/>
        <v>-23.199999999999932</v>
      </c>
      <c r="E1534" s="56">
        <f t="shared" si="71"/>
        <v>-1159999.9999999965</v>
      </c>
      <c r="F1534" s="57"/>
      <c r="G1534" s="56">
        <f t="shared" si="73"/>
        <v>1327999.9999999993</v>
      </c>
    </row>
    <row r="1535" spans="2:7">
      <c r="B1535" s="76">
        <v>41513</v>
      </c>
      <c r="C1535" s="78">
        <v>682.55</v>
      </c>
      <c r="D1535" s="55">
        <f t="shared" si="72"/>
        <v>4</v>
      </c>
      <c r="E1535" s="56">
        <f t="shared" si="71"/>
        <v>200000</v>
      </c>
      <c r="F1535" s="57"/>
      <c r="G1535" s="56">
        <f t="shared" si="73"/>
        <v>1327999.9999999993</v>
      </c>
    </row>
    <row r="1536" spans="2:7">
      <c r="B1536" s="76">
        <v>41512</v>
      </c>
      <c r="C1536" s="78">
        <v>677.45</v>
      </c>
      <c r="D1536" s="55">
        <f t="shared" si="72"/>
        <v>5.0999999999999091</v>
      </c>
      <c r="E1536" s="56">
        <f t="shared" si="71"/>
        <v>254999.99999999546</v>
      </c>
      <c r="F1536" s="57"/>
      <c r="G1536" s="56">
        <f t="shared" si="73"/>
        <v>1327999.9999999993</v>
      </c>
    </row>
    <row r="1537" spans="2:7">
      <c r="B1537" s="76">
        <v>41511</v>
      </c>
      <c r="C1537" s="78">
        <v>678.85</v>
      </c>
      <c r="D1537" s="55">
        <f t="shared" si="72"/>
        <v>-1.3999999999999773</v>
      </c>
      <c r="E1537" s="56">
        <f t="shared" si="71"/>
        <v>-69999.999999998865</v>
      </c>
      <c r="F1537" s="57"/>
      <c r="G1537" s="56">
        <f t="shared" si="73"/>
        <v>1327999.9999999993</v>
      </c>
    </row>
    <row r="1538" spans="2:7">
      <c r="B1538" s="76">
        <v>41510</v>
      </c>
      <c r="C1538" s="78">
        <v>657.25</v>
      </c>
      <c r="D1538" s="55">
        <f t="shared" si="72"/>
        <v>21.600000000000023</v>
      </c>
      <c r="E1538" s="56">
        <f t="shared" si="71"/>
        <v>1080000.0000000012</v>
      </c>
      <c r="F1538" s="57"/>
      <c r="G1538" s="56">
        <f t="shared" si="73"/>
        <v>1327999.9999999993</v>
      </c>
    </row>
    <row r="1539" spans="2:7">
      <c r="B1539" s="76">
        <v>41509</v>
      </c>
      <c r="C1539" s="78">
        <v>670.75</v>
      </c>
      <c r="D1539" s="55">
        <f t="shared" si="72"/>
        <v>-13.5</v>
      </c>
      <c r="E1539" s="56">
        <f t="shared" si="71"/>
        <v>-675000</v>
      </c>
      <c r="F1539" s="57"/>
      <c r="G1539" s="56">
        <f t="shared" si="73"/>
        <v>1327999.9999999993</v>
      </c>
    </row>
    <row r="1540" spans="2:7">
      <c r="B1540" s="76">
        <v>41508</v>
      </c>
      <c r="C1540" s="78">
        <v>669.05</v>
      </c>
      <c r="D1540" s="55">
        <f t="shared" si="72"/>
        <v>1.7000000000000455</v>
      </c>
      <c r="E1540" s="56">
        <f t="shared" si="71"/>
        <v>85000.00000000227</v>
      </c>
      <c r="F1540" s="57"/>
      <c r="G1540" s="56">
        <f t="shared" si="73"/>
        <v>1327999.9999999993</v>
      </c>
    </row>
    <row r="1541" spans="2:7">
      <c r="B1541" s="76">
        <v>41507</v>
      </c>
      <c r="C1541" s="78">
        <v>669.75</v>
      </c>
      <c r="D1541" s="55">
        <f t="shared" si="72"/>
        <v>-0.70000000000004547</v>
      </c>
      <c r="E1541" s="56">
        <f t="shared" si="71"/>
        <v>-35000.00000000227</v>
      </c>
      <c r="F1541" s="57"/>
      <c r="G1541" s="56">
        <f t="shared" si="73"/>
        <v>1327999.9999999993</v>
      </c>
    </row>
    <row r="1542" spans="2:7">
      <c r="B1542" s="76">
        <v>41506</v>
      </c>
      <c r="C1542" s="78">
        <v>669.13</v>
      </c>
      <c r="D1542" s="55">
        <f t="shared" si="72"/>
        <v>0.62000000000000455</v>
      </c>
      <c r="E1542" s="56">
        <f t="shared" si="71"/>
        <v>31000.000000000226</v>
      </c>
      <c r="F1542" s="57"/>
      <c r="G1542" s="56">
        <f t="shared" si="73"/>
        <v>1327999.9999999993</v>
      </c>
    </row>
    <row r="1543" spans="2:7">
      <c r="B1543" s="76">
        <v>41505</v>
      </c>
      <c r="C1543" s="78">
        <v>664.25</v>
      </c>
      <c r="D1543" s="55">
        <f t="shared" si="72"/>
        <v>4.8799999999999955</v>
      </c>
      <c r="E1543" s="56">
        <f t="shared" si="71"/>
        <v>243999.99999999977</v>
      </c>
      <c r="F1543" s="57"/>
      <c r="G1543" s="56">
        <f t="shared" si="73"/>
        <v>1327999.9999999993</v>
      </c>
    </row>
    <row r="1544" spans="2:7">
      <c r="B1544" s="76">
        <v>41504</v>
      </c>
      <c r="C1544" s="78">
        <v>661.1</v>
      </c>
      <c r="D1544" s="55">
        <f t="shared" si="72"/>
        <v>3.1499999999999773</v>
      </c>
      <c r="E1544" s="56">
        <f t="shared" si="71"/>
        <v>157499.99999999886</v>
      </c>
      <c r="F1544" s="57"/>
      <c r="G1544" s="56">
        <f t="shared" si="73"/>
        <v>1327999.9999999993</v>
      </c>
    </row>
    <row r="1545" spans="2:7">
      <c r="B1545" s="76">
        <v>41503</v>
      </c>
      <c r="C1545" s="78">
        <v>666.85</v>
      </c>
      <c r="D1545" s="55">
        <f t="shared" si="72"/>
        <v>-5.75</v>
      </c>
      <c r="E1545" s="56">
        <f t="shared" ref="E1545:E1608" si="74">$J$8*D1545</f>
        <v>-287500</v>
      </c>
      <c r="F1545" s="57"/>
      <c r="G1545" s="56">
        <f t="shared" si="73"/>
        <v>1327999.9999999993</v>
      </c>
    </row>
    <row r="1546" spans="2:7">
      <c r="B1546" s="76">
        <v>41502</v>
      </c>
      <c r="C1546" s="78">
        <v>660.45</v>
      </c>
      <c r="D1546" s="55">
        <f t="shared" ref="D1546:D1609" si="75">C1545-C1546</f>
        <v>6.3999999999999773</v>
      </c>
      <c r="E1546" s="56">
        <f t="shared" si="74"/>
        <v>319999.99999999884</v>
      </c>
      <c r="F1546" s="57"/>
      <c r="G1546" s="56">
        <f t="shared" ref="G1546:G1609" si="76">-PERCENTILE(E1546:E1806,1-$J$7)</f>
        <v>1327999.9999999993</v>
      </c>
    </row>
    <row r="1547" spans="2:7">
      <c r="B1547" s="76">
        <v>41501</v>
      </c>
      <c r="C1547" s="78">
        <v>651.45000000000005</v>
      </c>
      <c r="D1547" s="55">
        <f t="shared" si="75"/>
        <v>9</v>
      </c>
      <c r="E1547" s="56">
        <f t="shared" si="74"/>
        <v>450000</v>
      </c>
      <c r="F1547" s="57"/>
      <c r="G1547" s="56">
        <f t="shared" si="76"/>
        <v>1327999.9999999993</v>
      </c>
    </row>
    <row r="1548" spans="2:7">
      <c r="B1548" s="76">
        <v>41500</v>
      </c>
      <c r="C1548" s="78">
        <v>653.29999999999995</v>
      </c>
      <c r="D1548" s="55">
        <f t="shared" si="75"/>
        <v>-1.8499999999999091</v>
      </c>
      <c r="E1548" s="56">
        <f t="shared" si="74"/>
        <v>-92499.99999999546</v>
      </c>
      <c r="F1548" s="57"/>
      <c r="G1548" s="56">
        <f t="shared" si="76"/>
        <v>1327999.9999999993</v>
      </c>
    </row>
    <row r="1549" spans="2:7">
      <c r="B1549" s="76">
        <v>41499</v>
      </c>
      <c r="C1549" s="78">
        <v>648.45000000000005</v>
      </c>
      <c r="D1549" s="55">
        <f t="shared" si="75"/>
        <v>4.8499999999999091</v>
      </c>
      <c r="E1549" s="56">
        <f t="shared" si="74"/>
        <v>242499.99999999546</v>
      </c>
      <c r="F1549" s="57"/>
      <c r="G1549" s="56">
        <f t="shared" si="76"/>
        <v>1327999.9999999993</v>
      </c>
    </row>
    <row r="1550" spans="2:7">
      <c r="B1550" s="76">
        <v>41498</v>
      </c>
      <c r="C1550" s="78">
        <v>647.85</v>
      </c>
      <c r="D1550" s="55">
        <f t="shared" si="75"/>
        <v>0.60000000000002274</v>
      </c>
      <c r="E1550" s="56">
        <f t="shared" si="74"/>
        <v>30000.000000001135</v>
      </c>
      <c r="F1550" s="57"/>
      <c r="G1550" s="56">
        <f t="shared" si="76"/>
        <v>1327999.9999999993</v>
      </c>
    </row>
    <row r="1551" spans="2:7">
      <c r="B1551" s="76">
        <v>41497</v>
      </c>
      <c r="C1551" s="78">
        <v>657.2</v>
      </c>
      <c r="D1551" s="55">
        <f t="shared" si="75"/>
        <v>-9.3500000000000227</v>
      </c>
      <c r="E1551" s="56">
        <f t="shared" si="74"/>
        <v>-467500.00000000116</v>
      </c>
      <c r="F1551" s="57"/>
      <c r="G1551" s="56">
        <f t="shared" si="76"/>
        <v>1327999.9999999993</v>
      </c>
    </row>
    <row r="1552" spans="2:7">
      <c r="B1552" s="76">
        <v>41496</v>
      </c>
      <c r="C1552" s="78">
        <v>653.20000000000005</v>
      </c>
      <c r="D1552" s="55">
        <f t="shared" si="75"/>
        <v>4</v>
      </c>
      <c r="E1552" s="56">
        <f t="shared" si="74"/>
        <v>200000</v>
      </c>
      <c r="F1552" s="57"/>
      <c r="G1552" s="56">
        <f t="shared" si="76"/>
        <v>1327999.9999999993</v>
      </c>
    </row>
    <row r="1553" spans="2:7">
      <c r="B1553" s="76">
        <v>41495</v>
      </c>
      <c r="C1553" s="78">
        <v>647.29999999999995</v>
      </c>
      <c r="D1553" s="55">
        <f t="shared" si="75"/>
        <v>5.9000000000000909</v>
      </c>
      <c r="E1553" s="56">
        <f t="shared" si="74"/>
        <v>295000.00000000454</v>
      </c>
      <c r="F1553" s="57"/>
      <c r="G1553" s="56">
        <f t="shared" si="76"/>
        <v>1327999.9999999993</v>
      </c>
    </row>
    <row r="1554" spans="2:7">
      <c r="B1554" s="76">
        <v>41494</v>
      </c>
      <c r="C1554" s="78">
        <v>643.70000000000005</v>
      </c>
      <c r="D1554" s="55">
        <f t="shared" si="75"/>
        <v>3.5999999999999091</v>
      </c>
      <c r="E1554" s="56">
        <f t="shared" si="74"/>
        <v>179999.99999999546</v>
      </c>
      <c r="F1554" s="57"/>
      <c r="G1554" s="56">
        <f t="shared" si="76"/>
        <v>1327999.9999999993</v>
      </c>
    </row>
    <row r="1555" spans="2:7">
      <c r="B1555" s="76">
        <v>41493</v>
      </c>
      <c r="C1555" s="78">
        <v>646</v>
      </c>
      <c r="D1555" s="55">
        <f t="shared" si="75"/>
        <v>-2.2999999999999545</v>
      </c>
      <c r="E1555" s="56">
        <f t="shared" si="74"/>
        <v>-114999.99999999773</v>
      </c>
      <c r="F1555" s="57"/>
      <c r="G1555" s="56">
        <f t="shared" si="76"/>
        <v>1327999.9999999993</v>
      </c>
    </row>
    <row r="1556" spans="2:7">
      <c r="B1556" s="76">
        <v>41492</v>
      </c>
      <c r="C1556" s="78">
        <v>646.1</v>
      </c>
      <c r="D1556" s="55">
        <f t="shared" si="75"/>
        <v>-0.10000000000002274</v>
      </c>
      <c r="E1556" s="56">
        <f t="shared" si="74"/>
        <v>-5000.0000000011369</v>
      </c>
      <c r="F1556" s="57"/>
      <c r="G1556" s="56">
        <f t="shared" si="76"/>
        <v>1327999.9999999993</v>
      </c>
    </row>
    <row r="1557" spans="2:7">
      <c r="B1557" s="76">
        <v>41491</v>
      </c>
      <c r="C1557" s="78">
        <v>648.79999999999995</v>
      </c>
      <c r="D1557" s="55">
        <f t="shared" si="75"/>
        <v>-2.6999999999999318</v>
      </c>
      <c r="E1557" s="56">
        <f t="shared" si="74"/>
        <v>-134999.99999999659</v>
      </c>
      <c r="F1557" s="57"/>
      <c r="G1557" s="56">
        <f t="shared" si="76"/>
        <v>1327999.9999999993</v>
      </c>
    </row>
    <row r="1558" spans="2:7">
      <c r="B1558" s="76">
        <v>41490</v>
      </c>
      <c r="C1558" s="78">
        <v>646.70000000000005</v>
      </c>
      <c r="D1558" s="55">
        <f t="shared" si="75"/>
        <v>2.0999999999999091</v>
      </c>
      <c r="E1558" s="56">
        <f t="shared" si="74"/>
        <v>104999.99999999546</v>
      </c>
      <c r="F1558" s="57"/>
      <c r="G1558" s="56">
        <f t="shared" si="76"/>
        <v>1327999.9999999993</v>
      </c>
    </row>
    <row r="1559" spans="2:7">
      <c r="B1559" s="76">
        <v>41489</v>
      </c>
      <c r="C1559" s="78">
        <v>633.4</v>
      </c>
      <c r="D1559" s="55">
        <f t="shared" si="75"/>
        <v>13.300000000000068</v>
      </c>
      <c r="E1559" s="56">
        <f t="shared" si="74"/>
        <v>665000.00000000338</v>
      </c>
      <c r="F1559" s="57"/>
      <c r="G1559" s="56">
        <f t="shared" si="76"/>
        <v>1327999.9999999993</v>
      </c>
    </row>
    <row r="1560" spans="2:7">
      <c r="B1560" s="76">
        <v>41488</v>
      </c>
      <c r="C1560" s="78">
        <v>635.4</v>
      </c>
      <c r="D1560" s="55">
        <f t="shared" si="75"/>
        <v>-2</v>
      </c>
      <c r="E1560" s="56">
        <f t="shared" si="74"/>
        <v>-100000</v>
      </c>
      <c r="F1560" s="57"/>
      <c r="G1560" s="56">
        <f t="shared" si="76"/>
        <v>1327999.9999999993</v>
      </c>
    </row>
    <row r="1561" spans="2:7">
      <c r="B1561" s="76">
        <v>41487</v>
      </c>
      <c r="C1561" s="78">
        <v>627.70000000000005</v>
      </c>
      <c r="D1561" s="55">
        <f t="shared" si="75"/>
        <v>7.6999999999999318</v>
      </c>
      <c r="E1561" s="56">
        <f t="shared" si="74"/>
        <v>384999.99999999657</v>
      </c>
      <c r="F1561" s="57"/>
      <c r="G1561" s="56">
        <f t="shared" si="76"/>
        <v>1327999.9999999993</v>
      </c>
    </row>
    <row r="1562" spans="2:7">
      <c r="B1562" s="76">
        <v>41486</v>
      </c>
      <c r="C1562" s="78">
        <v>631.79999999999995</v>
      </c>
      <c r="D1562" s="55">
        <f t="shared" si="75"/>
        <v>-4.0999999999999091</v>
      </c>
      <c r="E1562" s="56">
        <f t="shared" si="74"/>
        <v>-204999.99999999546</v>
      </c>
      <c r="F1562" s="57"/>
      <c r="G1562" s="56">
        <f t="shared" si="76"/>
        <v>1327999.9999999993</v>
      </c>
    </row>
    <row r="1563" spans="2:7">
      <c r="B1563" s="76">
        <v>41485</v>
      </c>
      <c r="C1563" s="78">
        <v>624.79999999999995</v>
      </c>
      <c r="D1563" s="55">
        <f t="shared" si="75"/>
        <v>7</v>
      </c>
      <c r="E1563" s="56">
        <f t="shared" si="74"/>
        <v>350000</v>
      </c>
      <c r="F1563" s="57"/>
      <c r="G1563" s="56">
        <f t="shared" si="76"/>
        <v>1327999.9999999993</v>
      </c>
    </row>
    <row r="1564" spans="2:7">
      <c r="B1564" s="76">
        <v>41484</v>
      </c>
      <c r="C1564" s="78">
        <v>626.70000000000005</v>
      </c>
      <c r="D1564" s="55">
        <f t="shared" si="75"/>
        <v>-1.9000000000000909</v>
      </c>
      <c r="E1564" s="56">
        <f t="shared" si="74"/>
        <v>-95000.00000000454</v>
      </c>
      <c r="F1564" s="57"/>
      <c r="G1564" s="56">
        <f t="shared" si="76"/>
        <v>1327999.9999999993</v>
      </c>
    </row>
    <row r="1565" spans="2:7">
      <c r="B1565" s="76">
        <v>41483</v>
      </c>
      <c r="C1565" s="78">
        <v>627.20000000000005</v>
      </c>
      <c r="D1565" s="55">
        <f t="shared" si="75"/>
        <v>-0.5</v>
      </c>
      <c r="E1565" s="56">
        <f t="shared" si="74"/>
        <v>-25000</v>
      </c>
      <c r="F1565" s="57"/>
      <c r="G1565" s="56">
        <f t="shared" si="76"/>
        <v>1327999.9999999993</v>
      </c>
    </row>
    <row r="1566" spans="2:7">
      <c r="B1566" s="76">
        <v>41482</v>
      </c>
      <c r="C1566" s="78">
        <v>611.6</v>
      </c>
      <c r="D1566" s="55">
        <f t="shared" si="75"/>
        <v>15.600000000000023</v>
      </c>
      <c r="E1566" s="56">
        <f t="shared" si="74"/>
        <v>780000.00000000116</v>
      </c>
      <c r="F1566" s="57"/>
      <c r="G1566" s="56">
        <f t="shared" si="76"/>
        <v>1327999.9999999993</v>
      </c>
    </row>
    <row r="1567" spans="2:7">
      <c r="B1567" s="76">
        <v>41481</v>
      </c>
      <c r="C1567" s="78">
        <v>611.29999999999995</v>
      </c>
      <c r="D1567" s="55">
        <f t="shared" si="75"/>
        <v>0.30000000000006821</v>
      </c>
      <c r="E1567" s="56">
        <f t="shared" si="74"/>
        <v>15000.000000003411</v>
      </c>
      <c r="F1567" s="57"/>
      <c r="G1567" s="56">
        <f t="shared" si="76"/>
        <v>1327999.9999999993</v>
      </c>
    </row>
    <row r="1568" spans="2:7">
      <c r="B1568" s="76">
        <v>41480</v>
      </c>
      <c r="C1568" s="78">
        <v>613.70000000000005</v>
      </c>
      <c r="D1568" s="55">
        <f t="shared" si="75"/>
        <v>-2.4000000000000909</v>
      </c>
      <c r="E1568" s="56">
        <f t="shared" si="74"/>
        <v>-120000.00000000454</v>
      </c>
      <c r="F1568" s="57"/>
      <c r="G1568" s="56">
        <f t="shared" si="76"/>
        <v>1327999.9999999993</v>
      </c>
    </row>
    <row r="1569" spans="2:7">
      <c r="B1569" s="76">
        <v>41479</v>
      </c>
      <c r="C1569" s="78">
        <v>610</v>
      </c>
      <c r="D1569" s="55">
        <f t="shared" si="75"/>
        <v>3.7000000000000455</v>
      </c>
      <c r="E1569" s="56">
        <f t="shared" si="74"/>
        <v>185000.00000000227</v>
      </c>
      <c r="F1569" s="57"/>
      <c r="G1569" s="56">
        <f t="shared" si="76"/>
        <v>1327999.9999999993</v>
      </c>
    </row>
    <row r="1570" spans="2:7">
      <c r="B1570" s="76">
        <v>41478</v>
      </c>
      <c r="C1570" s="78">
        <v>607.4</v>
      </c>
      <c r="D1570" s="55">
        <f t="shared" si="75"/>
        <v>2.6000000000000227</v>
      </c>
      <c r="E1570" s="56">
        <f t="shared" si="74"/>
        <v>130000.00000000114</v>
      </c>
      <c r="F1570" s="57"/>
      <c r="G1570" s="56">
        <f t="shared" si="76"/>
        <v>1327999.9999999993</v>
      </c>
    </row>
    <row r="1571" spans="2:7">
      <c r="B1571" s="76">
        <v>41477</v>
      </c>
      <c r="C1571" s="78">
        <v>622</v>
      </c>
      <c r="D1571" s="55">
        <f t="shared" si="75"/>
        <v>-14.600000000000023</v>
      </c>
      <c r="E1571" s="56">
        <f t="shared" si="74"/>
        <v>-730000.00000000116</v>
      </c>
      <c r="F1571" s="57"/>
      <c r="G1571" s="56">
        <f t="shared" si="76"/>
        <v>1327999.9999999993</v>
      </c>
    </row>
    <row r="1572" spans="2:7">
      <c r="B1572" s="76">
        <v>41476</v>
      </c>
      <c r="C1572" s="78">
        <v>627.5</v>
      </c>
      <c r="D1572" s="55">
        <f t="shared" si="75"/>
        <v>-5.5</v>
      </c>
      <c r="E1572" s="56">
        <f t="shared" si="74"/>
        <v>-275000</v>
      </c>
      <c r="F1572" s="57"/>
      <c r="G1572" s="56">
        <f t="shared" si="76"/>
        <v>1327999.9999999993</v>
      </c>
    </row>
    <row r="1573" spans="2:7">
      <c r="B1573" s="76">
        <v>41475</v>
      </c>
      <c r="C1573" s="78">
        <v>640.5</v>
      </c>
      <c r="D1573" s="55">
        <f t="shared" si="75"/>
        <v>-13</v>
      </c>
      <c r="E1573" s="56">
        <f t="shared" si="74"/>
        <v>-650000</v>
      </c>
      <c r="F1573" s="57"/>
      <c r="G1573" s="56">
        <f t="shared" si="76"/>
        <v>1327999.9999999993</v>
      </c>
    </row>
    <row r="1574" spans="2:7">
      <c r="B1574" s="76">
        <v>41474</v>
      </c>
      <c r="C1574" s="78">
        <v>636.79999999999995</v>
      </c>
      <c r="D1574" s="55">
        <f t="shared" si="75"/>
        <v>3.7000000000000455</v>
      </c>
      <c r="E1574" s="56">
        <f t="shared" si="74"/>
        <v>185000.00000000227</v>
      </c>
      <c r="F1574" s="57"/>
      <c r="G1574" s="56">
        <f t="shared" si="76"/>
        <v>1327999.9999999993</v>
      </c>
    </row>
    <row r="1575" spans="2:7">
      <c r="B1575" s="76">
        <v>41473</v>
      </c>
      <c r="C1575" s="78">
        <v>636.70000000000005</v>
      </c>
      <c r="D1575" s="55">
        <f t="shared" si="75"/>
        <v>9.9999999999909051E-2</v>
      </c>
      <c r="E1575" s="56">
        <f t="shared" si="74"/>
        <v>4999.9999999954525</v>
      </c>
      <c r="F1575" s="57"/>
      <c r="G1575" s="56">
        <f t="shared" si="76"/>
        <v>1327999.9999999993</v>
      </c>
    </row>
    <row r="1576" spans="2:7">
      <c r="B1576" s="76">
        <v>41472</v>
      </c>
      <c r="C1576" s="78">
        <v>634.9</v>
      </c>
      <c r="D1576" s="55">
        <f t="shared" si="75"/>
        <v>1.8000000000000682</v>
      </c>
      <c r="E1576" s="56">
        <f t="shared" si="74"/>
        <v>90000.000000003405</v>
      </c>
      <c r="F1576" s="57"/>
      <c r="G1576" s="56">
        <f t="shared" si="76"/>
        <v>1327999.9999999993</v>
      </c>
    </row>
    <row r="1577" spans="2:7">
      <c r="B1577" s="76">
        <v>41471</v>
      </c>
      <c r="C1577" s="78">
        <v>627.20000000000005</v>
      </c>
      <c r="D1577" s="55">
        <f t="shared" si="75"/>
        <v>7.6999999999999318</v>
      </c>
      <c r="E1577" s="56">
        <f t="shared" si="74"/>
        <v>384999.99999999657</v>
      </c>
      <c r="F1577" s="57"/>
      <c r="G1577" s="56">
        <f t="shared" si="76"/>
        <v>1327999.9999999993</v>
      </c>
    </row>
    <row r="1578" spans="2:7">
      <c r="B1578" s="76">
        <v>41470</v>
      </c>
      <c r="C1578" s="78">
        <v>624.70000000000005</v>
      </c>
      <c r="D1578" s="55">
        <f t="shared" si="75"/>
        <v>2.5</v>
      </c>
      <c r="E1578" s="56">
        <f t="shared" si="74"/>
        <v>125000</v>
      </c>
      <c r="F1578" s="57"/>
      <c r="G1578" s="56">
        <f t="shared" si="76"/>
        <v>1327999.9999999993</v>
      </c>
    </row>
    <row r="1579" spans="2:7">
      <c r="B1579" s="76">
        <v>41469</v>
      </c>
      <c r="C1579" s="78">
        <v>620.75</v>
      </c>
      <c r="D1579" s="55">
        <f t="shared" si="75"/>
        <v>3.9500000000000455</v>
      </c>
      <c r="E1579" s="56">
        <f t="shared" si="74"/>
        <v>197500.00000000227</v>
      </c>
      <c r="F1579" s="57"/>
      <c r="G1579" s="56">
        <f t="shared" si="76"/>
        <v>1327999.9999999993</v>
      </c>
    </row>
    <row r="1580" spans="2:7">
      <c r="B1580" s="76">
        <v>41468</v>
      </c>
      <c r="C1580" s="78">
        <v>621.01</v>
      </c>
      <c r="D1580" s="55">
        <f t="shared" si="75"/>
        <v>-0.25999999999999091</v>
      </c>
      <c r="E1580" s="56">
        <f t="shared" si="74"/>
        <v>-12999.999999999545</v>
      </c>
      <c r="F1580" s="57"/>
      <c r="G1580" s="56">
        <f t="shared" si="76"/>
        <v>1327999.9999999993</v>
      </c>
    </row>
    <row r="1581" spans="2:7">
      <c r="B1581" s="76">
        <v>41467</v>
      </c>
      <c r="C1581" s="78">
        <v>618.5</v>
      </c>
      <c r="D1581" s="55">
        <f t="shared" si="75"/>
        <v>2.5099999999999909</v>
      </c>
      <c r="E1581" s="56">
        <f t="shared" si="74"/>
        <v>125499.99999999955</v>
      </c>
      <c r="F1581" s="57"/>
      <c r="G1581" s="56">
        <f t="shared" si="76"/>
        <v>1327999.9999999993</v>
      </c>
    </row>
    <row r="1582" spans="2:7">
      <c r="B1582" s="76">
        <v>41466</v>
      </c>
      <c r="C1582" s="78">
        <v>620.45000000000005</v>
      </c>
      <c r="D1582" s="55">
        <f t="shared" si="75"/>
        <v>-1.9500000000000455</v>
      </c>
      <c r="E1582" s="56">
        <f t="shared" si="74"/>
        <v>-97500.00000000227</v>
      </c>
      <c r="F1582" s="57"/>
      <c r="G1582" s="56">
        <f t="shared" si="76"/>
        <v>1327999.9999999993</v>
      </c>
    </row>
    <row r="1583" spans="2:7">
      <c r="B1583" s="76">
        <v>41465</v>
      </c>
      <c r="C1583" s="78">
        <v>622.95000000000005</v>
      </c>
      <c r="D1583" s="55">
        <f t="shared" si="75"/>
        <v>-2.5</v>
      </c>
      <c r="E1583" s="56">
        <f t="shared" si="74"/>
        <v>-125000</v>
      </c>
      <c r="F1583" s="57"/>
      <c r="G1583" s="56">
        <f t="shared" si="76"/>
        <v>1327999.9999999993</v>
      </c>
    </row>
    <row r="1584" spans="2:7">
      <c r="B1584" s="76">
        <v>41464</v>
      </c>
      <c r="C1584" s="78">
        <v>616.25</v>
      </c>
      <c r="D1584" s="55">
        <f t="shared" si="75"/>
        <v>6.7000000000000455</v>
      </c>
      <c r="E1584" s="56">
        <f t="shared" si="74"/>
        <v>335000.00000000227</v>
      </c>
      <c r="F1584" s="57"/>
      <c r="G1584" s="56">
        <f t="shared" si="76"/>
        <v>1327999.9999999993</v>
      </c>
    </row>
    <row r="1585" spans="2:7">
      <c r="B1585" s="76">
        <v>41463</v>
      </c>
      <c r="C1585" s="78">
        <v>615.35</v>
      </c>
      <c r="D1585" s="55">
        <f t="shared" si="75"/>
        <v>0.89999999999997726</v>
      </c>
      <c r="E1585" s="56">
        <f t="shared" si="74"/>
        <v>44999.999999998865</v>
      </c>
      <c r="F1585" s="57"/>
      <c r="G1585" s="56">
        <f t="shared" si="76"/>
        <v>1327999.9999999993</v>
      </c>
    </row>
    <row r="1586" spans="2:7">
      <c r="B1586" s="76">
        <v>41462</v>
      </c>
      <c r="C1586" s="78">
        <v>625.85</v>
      </c>
      <c r="D1586" s="55">
        <f t="shared" si="75"/>
        <v>-10.5</v>
      </c>
      <c r="E1586" s="56">
        <f t="shared" si="74"/>
        <v>-525000</v>
      </c>
      <c r="F1586" s="57"/>
      <c r="G1586" s="56">
        <f t="shared" si="76"/>
        <v>1327999.9999999993</v>
      </c>
    </row>
    <row r="1587" spans="2:7">
      <c r="B1587" s="76">
        <v>41461</v>
      </c>
      <c r="C1587" s="78">
        <v>628.75</v>
      </c>
      <c r="D1587" s="55">
        <f t="shared" si="75"/>
        <v>-2.8999999999999773</v>
      </c>
      <c r="E1587" s="56">
        <f t="shared" si="74"/>
        <v>-144999.99999999886</v>
      </c>
      <c r="F1587" s="57"/>
      <c r="G1587" s="56">
        <f t="shared" si="76"/>
        <v>1327999.9999999993</v>
      </c>
    </row>
    <row r="1588" spans="2:7">
      <c r="B1588" s="76">
        <v>41460</v>
      </c>
      <c r="C1588" s="78">
        <v>630.04999999999995</v>
      </c>
      <c r="D1588" s="55">
        <f t="shared" si="75"/>
        <v>-1.2999999999999545</v>
      </c>
      <c r="E1588" s="56">
        <f t="shared" si="74"/>
        <v>-64999.99999999773</v>
      </c>
      <c r="F1588" s="57"/>
      <c r="G1588" s="56">
        <f t="shared" si="76"/>
        <v>1327999.9999999993</v>
      </c>
    </row>
    <row r="1589" spans="2:7">
      <c r="B1589" s="76">
        <v>41459</v>
      </c>
      <c r="C1589" s="78">
        <v>630.45000000000005</v>
      </c>
      <c r="D1589" s="55">
        <f t="shared" si="75"/>
        <v>-0.40000000000009095</v>
      </c>
      <c r="E1589" s="56">
        <f t="shared" si="74"/>
        <v>-20000.000000004547</v>
      </c>
      <c r="F1589" s="57"/>
      <c r="G1589" s="56">
        <f t="shared" si="76"/>
        <v>1327999.9999999993</v>
      </c>
    </row>
    <row r="1590" spans="2:7">
      <c r="B1590" s="76">
        <v>41458</v>
      </c>
      <c r="C1590" s="78">
        <v>625.15</v>
      </c>
      <c r="D1590" s="55">
        <f t="shared" si="75"/>
        <v>5.3000000000000682</v>
      </c>
      <c r="E1590" s="56">
        <f t="shared" si="74"/>
        <v>265000.00000000343</v>
      </c>
      <c r="F1590" s="57"/>
      <c r="G1590" s="56">
        <f t="shared" si="76"/>
        <v>1327999.9999999993</v>
      </c>
    </row>
    <row r="1591" spans="2:7">
      <c r="B1591" s="76">
        <v>41457</v>
      </c>
      <c r="C1591" s="78">
        <v>633.84</v>
      </c>
      <c r="D1591" s="55">
        <f t="shared" si="75"/>
        <v>-8.6900000000000546</v>
      </c>
      <c r="E1591" s="56">
        <f t="shared" si="74"/>
        <v>-434500.00000000274</v>
      </c>
      <c r="F1591" s="57"/>
      <c r="G1591" s="56">
        <f t="shared" si="76"/>
        <v>1327999.9999999993</v>
      </c>
    </row>
    <row r="1592" spans="2:7">
      <c r="B1592" s="76">
        <v>41456</v>
      </c>
      <c r="C1592" s="78">
        <v>630.95000000000005</v>
      </c>
      <c r="D1592" s="55">
        <f t="shared" si="75"/>
        <v>2.8899999999999864</v>
      </c>
      <c r="E1592" s="56">
        <f t="shared" si="74"/>
        <v>144499.99999999933</v>
      </c>
      <c r="F1592" s="57"/>
      <c r="G1592" s="56">
        <f t="shared" si="76"/>
        <v>1327999.9999999993</v>
      </c>
    </row>
    <row r="1593" spans="2:7">
      <c r="B1593" s="76">
        <v>41455</v>
      </c>
      <c r="C1593" s="78">
        <v>643.15</v>
      </c>
      <c r="D1593" s="55">
        <f t="shared" si="75"/>
        <v>-12.199999999999932</v>
      </c>
      <c r="E1593" s="56">
        <f t="shared" si="74"/>
        <v>-609999.99999999662</v>
      </c>
      <c r="F1593" s="57"/>
      <c r="G1593" s="56">
        <f t="shared" si="76"/>
        <v>1327999.9999999993</v>
      </c>
    </row>
    <row r="1594" spans="2:7">
      <c r="B1594" s="76">
        <v>41454</v>
      </c>
      <c r="C1594" s="78">
        <v>646.20000000000005</v>
      </c>
      <c r="D1594" s="55">
        <f t="shared" si="75"/>
        <v>-3.0500000000000682</v>
      </c>
      <c r="E1594" s="56">
        <f t="shared" si="74"/>
        <v>-152500.00000000341</v>
      </c>
      <c r="F1594" s="57"/>
      <c r="G1594" s="56">
        <f t="shared" si="76"/>
        <v>1327999.9999999993</v>
      </c>
    </row>
    <row r="1595" spans="2:7">
      <c r="B1595" s="76">
        <v>41453</v>
      </c>
      <c r="C1595" s="78">
        <v>645.6</v>
      </c>
      <c r="D1595" s="55">
        <f t="shared" si="75"/>
        <v>0.60000000000002274</v>
      </c>
      <c r="E1595" s="56">
        <f t="shared" si="74"/>
        <v>30000.000000001135</v>
      </c>
      <c r="F1595" s="57"/>
      <c r="G1595" s="56">
        <f t="shared" si="76"/>
        <v>1327999.9999999993</v>
      </c>
    </row>
    <row r="1596" spans="2:7">
      <c r="B1596" s="76">
        <v>41452</v>
      </c>
      <c r="C1596" s="78">
        <v>648</v>
      </c>
      <c r="D1596" s="55">
        <f t="shared" si="75"/>
        <v>-2.3999999999999773</v>
      </c>
      <c r="E1596" s="56">
        <f t="shared" si="74"/>
        <v>-119999.99999999886</v>
      </c>
      <c r="F1596" s="57"/>
      <c r="G1596" s="56">
        <f t="shared" si="76"/>
        <v>1327999.9999999993</v>
      </c>
    </row>
    <row r="1597" spans="2:7">
      <c r="B1597" s="76">
        <v>41451</v>
      </c>
      <c r="C1597" s="78">
        <v>636.65</v>
      </c>
      <c r="D1597" s="55">
        <f t="shared" si="75"/>
        <v>11.350000000000023</v>
      </c>
      <c r="E1597" s="56">
        <f t="shared" si="74"/>
        <v>567500.00000000116</v>
      </c>
      <c r="F1597" s="57"/>
      <c r="G1597" s="56">
        <f t="shared" si="76"/>
        <v>1327999.9999999993</v>
      </c>
    </row>
    <row r="1598" spans="2:7">
      <c r="B1598" s="76">
        <v>41450</v>
      </c>
      <c r="C1598" s="78">
        <v>640</v>
      </c>
      <c r="D1598" s="55">
        <f t="shared" si="75"/>
        <v>-3.3500000000000227</v>
      </c>
      <c r="E1598" s="56">
        <f t="shared" si="74"/>
        <v>-167500.00000000114</v>
      </c>
      <c r="F1598" s="57"/>
      <c r="G1598" s="56">
        <f t="shared" si="76"/>
        <v>1327999.9999999993</v>
      </c>
    </row>
    <row r="1599" spans="2:7">
      <c r="B1599" s="76">
        <v>41449</v>
      </c>
      <c r="C1599" s="78">
        <v>640.6</v>
      </c>
      <c r="D1599" s="55">
        <f t="shared" si="75"/>
        <v>-0.60000000000002274</v>
      </c>
      <c r="E1599" s="56">
        <f t="shared" si="74"/>
        <v>-30000.000000001135</v>
      </c>
      <c r="F1599" s="57"/>
      <c r="G1599" s="56">
        <f t="shared" si="76"/>
        <v>1327999.9999999993</v>
      </c>
    </row>
    <row r="1600" spans="2:7">
      <c r="B1600" s="76">
        <v>41448</v>
      </c>
      <c r="C1600" s="78">
        <v>638.20000000000005</v>
      </c>
      <c r="D1600" s="55">
        <f t="shared" si="75"/>
        <v>2.3999999999999773</v>
      </c>
      <c r="E1600" s="56">
        <f t="shared" si="74"/>
        <v>119999.99999999886</v>
      </c>
      <c r="F1600" s="57"/>
      <c r="G1600" s="56">
        <f t="shared" si="76"/>
        <v>1327999.9999999993</v>
      </c>
    </row>
    <row r="1601" spans="2:7">
      <c r="B1601" s="76">
        <v>41447</v>
      </c>
      <c r="C1601" s="78">
        <v>631.25</v>
      </c>
      <c r="D1601" s="55">
        <f t="shared" si="75"/>
        <v>6.9500000000000455</v>
      </c>
      <c r="E1601" s="56">
        <f t="shared" si="74"/>
        <v>347500.00000000227</v>
      </c>
      <c r="F1601" s="57"/>
      <c r="G1601" s="56">
        <f t="shared" si="76"/>
        <v>1327999.9999999993</v>
      </c>
    </row>
    <row r="1602" spans="2:7">
      <c r="B1602" s="76">
        <v>41446</v>
      </c>
      <c r="C1602" s="78">
        <v>630.29999999999995</v>
      </c>
      <c r="D1602" s="55">
        <f t="shared" si="75"/>
        <v>0.95000000000004547</v>
      </c>
      <c r="E1602" s="56">
        <f t="shared" si="74"/>
        <v>47500.00000000227</v>
      </c>
      <c r="F1602" s="57"/>
      <c r="G1602" s="56">
        <f t="shared" si="76"/>
        <v>1327999.9999999993</v>
      </c>
    </row>
    <row r="1603" spans="2:7">
      <c r="B1603" s="76">
        <v>41445</v>
      </c>
      <c r="C1603" s="78">
        <v>627.5</v>
      </c>
      <c r="D1603" s="55">
        <f t="shared" si="75"/>
        <v>2.7999999999999545</v>
      </c>
      <c r="E1603" s="56">
        <f t="shared" si="74"/>
        <v>139999.99999999773</v>
      </c>
      <c r="F1603" s="57"/>
      <c r="G1603" s="56">
        <f t="shared" si="76"/>
        <v>1327999.9999999993</v>
      </c>
    </row>
    <row r="1604" spans="2:7">
      <c r="B1604" s="76">
        <v>41444</v>
      </c>
      <c r="C1604" s="78">
        <v>622.9</v>
      </c>
      <c r="D1604" s="55">
        <f t="shared" si="75"/>
        <v>4.6000000000000227</v>
      </c>
      <c r="E1604" s="56">
        <f t="shared" si="74"/>
        <v>230000.00000000114</v>
      </c>
      <c r="F1604" s="57"/>
      <c r="G1604" s="56">
        <f t="shared" si="76"/>
        <v>1327999.9999999993</v>
      </c>
    </row>
    <row r="1605" spans="2:7">
      <c r="B1605" s="76">
        <v>41443</v>
      </c>
      <c r="C1605" s="78">
        <v>621.70000000000005</v>
      </c>
      <c r="D1605" s="55">
        <f t="shared" si="75"/>
        <v>1.1999999999999318</v>
      </c>
      <c r="E1605" s="56">
        <f t="shared" si="74"/>
        <v>59999.999999996588</v>
      </c>
      <c r="F1605" s="57"/>
      <c r="G1605" s="56">
        <f t="shared" si="76"/>
        <v>1327999.9999999993</v>
      </c>
    </row>
    <row r="1606" spans="2:7">
      <c r="B1606" s="76">
        <v>41442</v>
      </c>
      <c r="C1606" s="78">
        <v>618.25</v>
      </c>
      <c r="D1606" s="55">
        <f t="shared" si="75"/>
        <v>3.4500000000000455</v>
      </c>
      <c r="E1606" s="56">
        <f t="shared" si="74"/>
        <v>172500.00000000227</v>
      </c>
      <c r="F1606" s="57"/>
      <c r="G1606" s="56">
        <f t="shared" si="76"/>
        <v>1327999.9999999993</v>
      </c>
    </row>
    <row r="1607" spans="2:7">
      <c r="B1607" s="76">
        <v>41441</v>
      </c>
      <c r="C1607" s="78">
        <v>623.1</v>
      </c>
      <c r="D1607" s="55">
        <f t="shared" si="75"/>
        <v>-4.8500000000000227</v>
      </c>
      <c r="E1607" s="56">
        <f t="shared" si="74"/>
        <v>-242500.00000000114</v>
      </c>
      <c r="F1607" s="57"/>
      <c r="G1607" s="56">
        <f t="shared" si="76"/>
        <v>1327999.9999999993</v>
      </c>
    </row>
    <row r="1608" spans="2:7">
      <c r="B1608" s="76">
        <v>41440</v>
      </c>
      <c r="C1608" s="78">
        <v>620.88</v>
      </c>
      <c r="D1608" s="55">
        <f t="shared" si="75"/>
        <v>2.2200000000000273</v>
      </c>
      <c r="E1608" s="56">
        <f t="shared" si="74"/>
        <v>111000.00000000137</v>
      </c>
      <c r="F1608" s="57"/>
      <c r="G1608" s="56">
        <f t="shared" si="76"/>
        <v>1327999.9999999993</v>
      </c>
    </row>
    <row r="1609" spans="2:7">
      <c r="B1609" s="76">
        <v>41439</v>
      </c>
      <c r="C1609" s="78">
        <v>625.70000000000005</v>
      </c>
      <c r="D1609" s="55">
        <f t="shared" si="75"/>
        <v>-4.82000000000005</v>
      </c>
      <c r="E1609" s="56">
        <f t="shared" ref="E1609:E1672" si="77">$J$8*D1609</f>
        <v>-241000.0000000025</v>
      </c>
      <c r="F1609" s="57"/>
      <c r="G1609" s="56">
        <f t="shared" si="76"/>
        <v>1327999.9999999993</v>
      </c>
    </row>
    <row r="1610" spans="2:7">
      <c r="B1610" s="76">
        <v>41438</v>
      </c>
      <c r="C1610" s="78">
        <v>628.55999999999995</v>
      </c>
      <c r="D1610" s="55">
        <f t="shared" ref="D1610:D1673" si="78">C1609-C1610</f>
        <v>-2.8599999999999</v>
      </c>
      <c r="E1610" s="56">
        <f t="shared" si="77"/>
        <v>-142999.99999999499</v>
      </c>
      <c r="F1610" s="57"/>
      <c r="G1610" s="56">
        <f t="shared" ref="G1610:G1673" si="79">-PERCENTILE(E1610:E1870,1-$J$7)</f>
        <v>1327999.9999999993</v>
      </c>
    </row>
    <row r="1611" spans="2:7">
      <c r="B1611" s="76">
        <v>41437</v>
      </c>
      <c r="C1611" s="78">
        <v>633.41</v>
      </c>
      <c r="D1611" s="55">
        <f t="shared" si="78"/>
        <v>-4.8500000000000227</v>
      </c>
      <c r="E1611" s="56">
        <f t="shared" si="77"/>
        <v>-242500.00000000114</v>
      </c>
      <c r="F1611" s="57"/>
      <c r="G1611" s="56">
        <f t="shared" si="79"/>
        <v>1327999.9999999993</v>
      </c>
    </row>
    <row r="1612" spans="2:7">
      <c r="B1612" s="76">
        <v>41436</v>
      </c>
      <c r="C1612" s="78">
        <v>615.79999999999995</v>
      </c>
      <c r="D1612" s="55">
        <f t="shared" si="78"/>
        <v>17.610000000000014</v>
      </c>
      <c r="E1612" s="56">
        <f t="shared" si="77"/>
        <v>880500.0000000007</v>
      </c>
      <c r="F1612" s="57"/>
      <c r="G1612" s="56">
        <f t="shared" si="79"/>
        <v>1327999.9999999993</v>
      </c>
    </row>
    <row r="1613" spans="2:7">
      <c r="B1613" s="76">
        <v>41435</v>
      </c>
      <c r="C1613" s="78">
        <v>624.79999999999995</v>
      </c>
      <c r="D1613" s="55">
        <f t="shared" si="78"/>
        <v>-9</v>
      </c>
      <c r="E1613" s="56">
        <f t="shared" si="77"/>
        <v>-450000</v>
      </c>
      <c r="F1613" s="57"/>
      <c r="G1613" s="56">
        <f t="shared" si="79"/>
        <v>1327999.9999999993</v>
      </c>
    </row>
    <row r="1614" spans="2:7">
      <c r="B1614" s="76">
        <v>41434</v>
      </c>
      <c r="C1614" s="78">
        <v>623.20000000000005</v>
      </c>
      <c r="D1614" s="55">
        <f t="shared" si="78"/>
        <v>1.5999999999999091</v>
      </c>
      <c r="E1614" s="56">
        <f t="shared" si="77"/>
        <v>79999.99999999546</v>
      </c>
      <c r="F1614" s="57"/>
      <c r="G1614" s="56">
        <f t="shared" si="79"/>
        <v>1327999.9999999993</v>
      </c>
    </row>
    <row r="1615" spans="2:7">
      <c r="B1615" s="76">
        <v>41433</v>
      </c>
      <c r="C1615" s="78">
        <v>627.4</v>
      </c>
      <c r="D1615" s="55">
        <f t="shared" si="78"/>
        <v>-4.1999999999999318</v>
      </c>
      <c r="E1615" s="56">
        <f t="shared" si="77"/>
        <v>-209999.99999999659</v>
      </c>
      <c r="F1615" s="57"/>
      <c r="G1615" s="56">
        <f t="shared" si="79"/>
        <v>1327999.9999999993</v>
      </c>
    </row>
    <row r="1616" spans="2:7">
      <c r="B1616" s="76">
        <v>41432</v>
      </c>
      <c r="C1616" s="78">
        <v>624.70000000000005</v>
      </c>
      <c r="D1616" s="55">
        <f t="shared" si="78"/>
        <v>2.6999999999999318</v>
      </c>
      <c r="E1616" s="56">
        <f t="shared" si="77"/>
        <v>134999.99999999659</v>
      </c>
      <c r="F1616" s="57"/>
      <c r="G1616" s="56">
        <f t="shared" si="79"/>
        <v>1327999.9999999993</v>
      </c>
    </row>
    <row r="1617" spans="2:7">
      <c r="B1617" s="76">
        <v>41431</v>
      </c>
      <c r="C1617" s="78">
        <v>617.6</v>
      </c>
      <c r="D1617" s="55">
        <f t="shared" si="78"/>
        <v>7.1000000000000227</v>
      </c>
      <c r="E1617" s="56">
        <f t="shared" si="77"/>
        <v>355000.00000000116</v>
      </c>
      <c r="F1617" s="57"/>
      <c r="G1617" s="56">
        <f t="shared" si="79"/>
        <v>1327999.9999999993</v>
      </c>
    </row>
    <row r="1618" spans="2:7">
      <c r="B1618" s="76">
        <v>41430</v>
      </c>
      <c r="C1618" s="78">
        <v>606.6</v>
      </c>
      <c r="D1618" s="55">
        <f t="shared" si="78"/>
        <v>11</v>
      </c>
      <c r="E1618" s="56">
        <f t="shared" si="77"/>
        <v>550000</v>
      </c>
      <c r="F1618" s="57"/>
      <c r="G1618" s="56">
        <f t="shared" si="79"/>
        <v>1327999.9999999993</v>
      </c>
    </row>
    <row r="1619" spans="2:7">
      <c r="B1619" s="76">
        <v>41429</v>
      </c>
      <c r="C1619" s="78">
        <v>604.1</v>
      </c>
      <c r="D1619" s="55">
        <f t="shared" si="78"/>
        <v>2.5</v>
      </c>
      <c r="E1619" s="56">
        <f t="shared" si="77"/>
        <v>125000</v>
      </c>
      <c r="F1619" s="57"/>
      <c r="G1619" s="56">
        <f t="shared" si="79"/>
        <v>1327999.9999999993</v>
      </c>
    </row>
    <row r="1620" spans="2:7">
      <c r="B1620" s="76">
        <v>41428</v>
      </c>
      <c r="C1620" s="78">
        <v>599.95000000000005</v>
      </c>
      <c r="D1620" s="55">
        <f t="shared" si="78"/>
        <v>4.1499999999999773</v>
      </c>
      <c r="E1620" s="56">
        <f t="shared" si="77"/>
        <v>207499.99999999886</v>
      </c>
      <c r="F1620" s="57"/>
      <c r="G1620" s="56">
        <f t="shared" si="79"/>
        <v>1327999.9999999993</v>
      </c>
    </row>
    <row r="1621" spans="2:7">
      <c r="B1621" s="76">
        <v>41427</v>
      </c>
      <c r="C1621" s="78">
        <v>597.15</v>
      </c>
      <c r="D1621" s="55">
        <f t="shared" si="78"/>
        <v>2.8000000000000682</v>
      </c>
      <c r="E1621" s="56">
        <f t="shared" si="77"/>
        <v>140000.00000000341</v>
      </c>
      <c r="F1621" s="57"/>
      <c r="G1621" s="56">
        <f t="shared" si="79"/>
        <v>1327999.9999999993</v>
      </c>
    </row>
    <row r="1622" spans="2:7">
      <c r="B1622" s="76">
        <v>41426</v>
      </c>
      <c r="C1622" s="78">
        <v>591.04999999999995</v>
      </c>
      <c r="D1622" s="55">
        <f t="shared" si="78"/>
        <v>6.1000000000000227</v>
      </c>
      <c r="E1622" s="56">
        <f t="shared" si="77"/>
        <v>305000.00000000116</v>
      </c>
      <c r="F1622" s="57"/>
      <c r="G1622" s="56">
        <f t="shared" si="79"/>
        <v>1327999.9999999993</v>
      </c>
    </row>
    <row r="1623" spans="2:7">
      <c r="B1623" s="76">
        <v>41425</v>
      </c>
      <c r="C1623" s="78">
        <v>586.45000000000005</v>
      </c>
      <c r="D1623" s="55">
        <f t="shared" si="78"/>
        <v>4.5999999999999091</v>
      </c>
      <c r="E1623" s="56">
        <f t="shared" si="77"/>
        <v>229999.99999999546</v>
      </c>
      <c r="F1623" s="57"/>
      <c r="G1623" s="56">
        <f t="shared" si="79"/>
        <v>1327999.9999999993</v>
      </c>
    </row>
    <row r="1624" spans="2:7">
      <c r="B1624" s="76">
        <v>41424</v>
      </c>
      <c r="C1624" s="78">
        <v>581.95000000000005</v>
      </c>
      <c r="D1624" s="55">
        <f t="shared" si="78"/>
        <v>4.5</v>
      </c>
      <c r="E1624" s="56">
        <f t="shared" si="77"/>
        <v>225000</v>
      </c>
      <c r="F1624" s="57"/>
      <c r="G1624" s="56">
        <f t="shared" si="79"/>
        <v>1327999.9999999993</v>
      </c>
    </row>
    <row r="1625" spans="2:7">
      <c r="B1625" s="76">
        <v>41423</v>
      </c>
      <c r="C1625" s="78">
        <v>591.5</v>
      </c>
      <c r="D1625" s="55">
        <f t="shared" si="78"/>
        <v>-9.5499999999999545</v>
      </c>
      <c r="E1625" s="56">
        <f t="shared" si="77"/>
        <v>-477499.99999999773</v>
      </c>
      <c r="F1625" s="57"/>
      <c r="G1625" s="56">
        <f t="shared" si="79"/>
        <v>1327999.9999999993</v>
      </c>
    </row>
    <row r="1626" spans="2:7">
      <c r="B1626" s="76">
        <v>41422</v>
      </c>
      <c r="C1626" s="78">
        <v>599.4</v>
      </c>
      <c r="D1626" s="55">
        <f t="shared" si="78"/>
        <v>-7.8999999999999773</v>
      </c>
      <c r="E1626" s="56">
        <f t="shared" si="77"/>
        <v>-394999.99999999884</v>
      </c>
      <c r="F1626" s="57"/>
      <c r="G1626" s="56">
        <f t="shared" si="79"/>
        <v>1327999.9999999993</v>
      </c>
    </row>
    <row r="1627" spans="2:7">
      <c r="B1627" s="76">
        <v>41421</v>
      </c>
      <c r="C1627" s="78">
        <v>590.20000000000005</v>
      </c>
      <c r="D1627" s="55">
        <f t="shared" si="78"/>
        <v>9.1999999999999318</v>
      </c>
      <c r="E1627" s="56">
        <f t="shared" si="77"/>
        <v>459999.99999999657</v>
      </c>
      <c r="F1627" s="57"/>
      <c r="G1627" s="56">
        <f t="shared" si="79"/>
        <v>1327999.9999999993</v>
      </c>
    </row>
    <row r="1628" spans="2:7">
      <c r="B1628" s="76">
        <v>41420</v>
      </c>
      <c r="C1628" s="78">
        <v>590.1</v>
      </c>
      <c r="D1628" s="55">
        <f t="shared" si="78"/>
        <v>0.10000000000002274</v>
      </c>
      <c r="E1628" s="56">
        <f t="shared" si="77"/>
        <v>5000.0000000011369</v>
      </c>
      <c r="F1628" s="57"/>
      <c r="G1628" s="56">
        <f t="shared" si="79"/>
        <v>1327999.9999999993</v>
      </c>
    </row>
    <row r="1629" spans="2:7">
      <c r="B1629" s="76">
        <v>41419</v>
      </c>
      <c r="C1629" s="78">
        <v>596</v>
      </c>
      <c r="D1629" s="55">
        <f t="shared" si="78"/>
        <v>-5.8999999999999773</v>
      </c>
      <c r="E1629" s="56">
        <f t="shared" si="77"/>
        <v>-294999.99999999884</v>
      </c>
      <c r="F1629" s="57"/>
      <c r="G1629" s="56">
        <f t="shared" si="79"/>
        <v>1327999.9999999993</v>
      </c>
    </row>
    <row r="1630" spans="2:7">
      <c r="B1630" s="76">
        <v>41418</v>
      </c>
      <c r="C1630" s="78">
        <v>590.4</v>
      </c>
      <c r="D1630" s="55">
        <f t="shared" si="78"/>
        <v>5.6000000000000227</v>
      </c>
      <c r="E1630" s="56">
        <f t="shared" si="77"/>
        <v>280000.00000000116</v>
      </c>
      <c r="F1630" s="57"/>
      <c r="G1630" s="56">
        <f t="shared" si="79"/>
        <v>1327999.9999999993</v>
      </c>
    </row>
    <row r="1631" spans="2:7">
      <c r="B1631" s="76">
        <v>41417</v>
      </c>
      <c r="C1631" s="78">
        <v>579.29999999999995</v>
      </c>
      <c r="D1631" s="55">
        <f t="shared" si="78"/>
        <v>11.100000000000023</v>
      </c>
      <c r="E1631" s="56">
        <f t="shared" si="77"/>
        <v>555000.00000000116</v>
      </c>
      <c r="F1631" s="57"/>
      <c r="G1631" s="56">
        <f t="shared" si="79"/>
        <v>1327999.9999999993</v>
      </c>
    </row>
    <row r="1632" spans="2:7">
      <c r="B1632" s="76">
        <v>41416</v>
      </c>
      <c r="C1632" s="78">
        <v>573</v>
      </c>
      <c r="D1632" s="55">
        <f t="shared" si="78"/>
        <v>6.2999999999999545</v>
      </c>
      <c r="E1632" s="56">
        <f t="shared" si="77"/>
        <v>314999.99999999773</v>
      </c>
      <c r="F1632" s="57"/>
      <c r="G1632" s="56">
        <f t="shared" si="79"/>
        <v>1327999.9999999993</v>
      </c>
    </row>
    <row r="1633" spans="2:7">
      <c r="B1633" s="76">
        <v>41415</v>
      </c>
      <c r="C1633" s="78">
        <v>573</v>
      </c>
      <c r="D1633" s="55">
        <f t="shared" si="78"/>
        <v>0</v>
      </c>
      <c r="E1633" s="56">
        <f t="shared" si="77"/>
        <v>0</v>
      </c>
      <c r="F1633" s="57"/>
      <c r="G1633" s="56">
        <f t="shared" si="79"/>
        <v>1327999.9999999993</v>
      </c>
    </row>
    <row r="1634" spans="2:7">
      <c r="B1634" s="76">
        <v>41414</v>
      </c>
      <c r="C1634" s="78">
        <v>577.1</v>
      </c>
      <c r="D1634" s="55">
        <f t="shared" si="78"/>
        <v>-4.1000000000000227</v>
      </c>
      <c r="E1634" s="56">
        <f t="shared" si="77"/>
        <v>-205000.00000000114</v>
      </c>
      <c r="F1634" s="57"/>
      <c r="G1634" s="56">
        <f t="shared" si="79"/>
        <v>1327999.9999999993</v>
      </c>
    </row>
    <row r="1635" spans="2:7">
      <c r="B1635" s="76">
        <v>41413</v>
      </c>
      <c r="C1635" s="78">
        <v>574.1</v>
      </c>
      <c r="D1635" s="55">
        <f t="shared" si="78"/>
        <v>3</v>
      </c>
      <c r="E1635" s="56">
        <f t="shared" si="77"/>
        <v>150000</v>
      </c>
      <c r="F1635" s="57"/>
      <c r="G1635" s="56">
        <f t="shared" si="79"/>
        <v>1327999.9999999993</v>
      </c>
    </row>
    <row r="1636" spans="2:7">
      <c r="B1636" s="76">
        <v>41412</v>
      </c>
      <c r="C1636" s="78">
        <v>574.29999999999995</v>
      </c>
      <c r="D1636" s="55">
        <f t="shared" si="78"/>
        <v>-0.19999999999993179</v>
      </c>
      <c r="E1636" s="56">
        <f t="shared" si="77"/>
        <v>-9999.9999999965894</v>
      </c>
      <c r="F1636" s="57"/>
      <c r="G1636" s="56">
        <f t="shared" si="79"/>
        <v>1327999.9999999993</v>
      </c>
    </row>
    <row r="1637" spans="2:7">
      <c r="B1637" s="76">
        <v>41411</v>
      </c>
      <c r="C1637" s="78">
        <v>567</v>
      </c>
      <c r="D1637" s="55">
        <f t="shared" si="78"/>
        <v>7.2999999999999545</v>
      </c>
      <c r="E1637" s="56">
        <f t="shared" si="77"/>
        <v>364999.99999999773</v>
      </c>
      <c r="F1637" s="57"/>
      <c r="G1637" s="56">
        <f t="shared" si="79"/>
        <v>1327999.9999999993</v>
      </c>
    </row>
    <row r="1638" spans="2:7">
      <c r="B1638" s="76">
        <v>41410</v>
      </c>
      <c r="C1638" s="78">
        <v>574.5</v>
      </c>
      <c r="D1638" s="55">
        <f t="shared" si="78"/>
        <v>-7.5</v>
      </c>
      <c r="E1638" s="56">
        <f t="shared" si="77"/>
        <v>-375000</v>
      </c>
      <c r="F1638" s="57"/>
      <c r="G1638" s="56">
        <f t="shared" si="79"/>
        <v>1327999.9999999993</v>
      </c>
    </row>
    <row r="1639" spans="2:7">
      <c r="B1639" s="76">
        <v>41409</v>
      </c>
      <c r="C1639" s="78">
        <v>596.70000000000005</v>
      </c>
      <c r="D1639" s="55">
        <f t="shared" si="78"/>
        <v>-22.200000000000045</v>
      </c>
      <c r="E1639" s="56">
        <f t="shared" si="77"/>
        <v>-1110000.0000000023</v>
      </c>
      <c r="F1639" s="57"/>
      <c r="G1639" s="56">
        <f t="shared" si="79"/>
        <v>1327999.9999999993</v>
      </c>
    </row>
    <row r="1640" spans="2:7">
      <c r="B1640" s="76">
        <v>41408</v>
      </c>
      <c r="C1640" s="78">
        <v>598.29999999999995</v>
      </c>
      <c r="D1640" s="55">
        <f t="shared" si="78"/>
        <v>-1.5999999999999091</v>
      </c>
      <c r="E1640" s="56">
        <f t="shared" si="77"/>
        <v>-79999.99999999546</v>
      </c>
      <c r="F1640" s="57"/>
      <c r="G1640" s="56">
        <f t="shared" si="79"/>
        <v>1327999.9999999993</v>
      </c>
    </row>
    <row r="1641" spans="2:7">
      <c r="B1641" s="76">
        <v>41407</v>
      </c>
      <c r="C1641" s="78">
        <v>601.29999999999995</v>
      </c>
      <c r="D1641" s="55">
        <f t="shared" si="78"/>
        <v>-3</v>
      </c>
      <c r="E1641" s="56">
        <f t="shared" si="77"/>
        <v>-150000</v>
      </c>
      <c r="F1641" s="57"/>
      <c r="G1641" s="56">
        <f t="shared" si="79"/>
        <v>1327999.9999999993</v>
      </c>
    </row>
    <row r="1642" spans="2:7">
      <c r="B1642" s="76">
        <v>41406</v>
      </c>
      <c r="C1642" s="78">
        <v>603.1</v>
      </c>
      <c r="D1642" s="55">
        <f t="shared" si="78"/>
        <v>-1.8000000000000682</v>
      </c>
      <c r="E1642" s="56">
        <f t="shared" si="77"/>
        <v>-90000.000000003405</v>
      </c>
      <c r="F1642" s="57"/>
      <c r="G1642" s="56">
        <f t="shared" si="79"/>
        <v>1327999.9999999993</v>
      </c>
    </row>
    <row r="1643" spans="2:7">
      <c r="B1643" s="76">
        <v>41405</v>
      </c>
      <c r="C1643" s="78">
        <v>592</v>
      </c>
      <c r="D1643" s="55">
        <f t="shared" si="78"/>
        <v>11.100000000000023</v>
      </c>
      <c r="E1643" s="56">
        <f t="shared" si="77"/>
        <v>555000.00000000116</v>
      </c>
      <c r="F1643" s="57"/>
      <c r="G1643" s="56">
        <f t="shared" si="79"/>
        <v>1327999.9999999993</v>
      </c>
    </row>
    <row r="1644" spans="2:7">
      <c r="B1644" s="76">
        <v>41404</v>
      </c>
      <c r="C1644" s="78">
        <v>590.79999999999995</v>
      </c>
      <c r="D1644" s="55">
        <f t="shared" si="78"/>
        <v>1.2000000000000455</v>
      </c>
      <c r="E1644" s="56">
        <f t="shared" si="77"/>
        <v>60000.00000000227</v>
      </c>
      <c r="F1644" s="57"/>
      <c r="G1644" s="56">
        <f t="shared" si="79"/>
        <v>1327999.9999999993</v>
      </c>
    </row>
    <row r="1645" spans="2:7">
      <c r="B1645" s="76">
        <v>41403</v>
      </c>
      <c r="C1645" s="78">
        <v>589.6</v>
      </c>
      <c r="D1645" s="55">
        <f t="shared" si="78"/>
        <v>1.1999999999999318</v>
      </c>
      <c r="E1645" s="56">
        <f t="shared" si="77"/>
        <v>59999.999999996588</v>
      </c>
      <c r="F1645" s="57"/>
      <c r="G1645" s="56">
        <f t="shared" si="79"/>
        <v>1327999.9999999993</v>
      </c>
    </row>
    <row r="1646" spans="2:7">
      <c r="B1646" s="76">
        <v>41402</v>
      </c>
      <c r="C1646" s="78">
        <v>584.20000000000005</v>
      </c>
      <c r="D1646" s="55">
        <f t="shared" si="78"/>
        <v>5.3999999999999773</v>
      </c>
      <c r="E1646" s="56">
        <f t="shared" si="77"/>
        <v>269999.99999999884</v>
      </c>
      <c r="F1646" s="57"/>
      <c r="G1646" s="56">
        <f t="shared" si="79"/>
        <v>1327999.9999999993</v>
      </c>
    </row>
    <row r="1647" spans="2:7">
      <c r="B1647" s="76">
        <v>41401</v>
      </c>
      <c r="C1647" s="78">
        <v>576.79999999999995</v>
      </c>
      <c r="D1647" s="55">
        <f t="shared" si="78"/>
        <v>7.4000000000000909</v>
      </c>
      <c r="E1647" s="56">
        <f t="shared" si="77"/>
        <v>370000.00000000454</v>
      </c>
      <c r="F1647" s="57"/>
      <c r="G1647" s="56">
        <f t="shared" si="79"/>
        <v>1327999.9999999993</v>
      </c>
    </row>
    <row r="1648" spans="2:7">
      <c r="B1648" s="76">
        <v>41400</v>
      </c>
      <c r="C1648" s="78">
        <v>573.65</v>
      </c>
      <c r="D1648" s="55">
        <f t="shared" si="78"/>
        <v>3.1499999999999773</v>
      </c>
      <c r="E1648" s="56">
        <f t="shared" si="77"/>
        <v>157499.99999999886</v>
      </c>
      <c r="F1648" s="57"/>
      <c r="G1648" s="56">
        <f t="shared" si="79"/>
        <v>1327999.9999999993</v>
      </c>
    </row>
    <row r="1649" spans="2:7">
      <c r="B1649" s="76">
        <v>41399</v>
      </c>
      <c r="C1649" s="78">
        <v>587.20000000000005</v>
      </c>
      <c r="D1649" s="55">
        <f t="shared" si="78"/>
        <v>-13.550000000000068</v>
      </c>
      <c r="E1649" s="56">
        <f t="shared" si="77"/>
        <v>-677500.00000000338</v>
      </c>
      <c r="F1649" s="57"/>
      <c r="G1649" s="56">
        <f t="shared" si="79"/>
        <v>1327999.9999999993</v>
      </c>
    </row>
    <row r="1650" spans="2:7">
      <c r="B1650" s="76">
        <v>41398</v>
      </c>
      <c r="C1650" s="78">
        <v>579.34</v>
      </c>
      <c r="D1650" s="55">
        <f t="shared" si="78"/>
        <v>7.8600000000000136</v>
      </c>
      <c r="E1650" s="56">
        <f t="shared" si="77"/>
        <v>393000.0000000007</v>
      </c>
      <c r="F1650" s="57"/>
      <c r="G1650" s="56">
        <f t="shared" si="79"/>
        <v>1327999.9999999993</v>
      </c>
    </row>
    <row r="1651" spans="2:7">
      <c r="B1651" s="76">
        <v>41397</v>
      </c>
      <c r="C1651" s="78">
        <v>575.25</v>
      </c>
      <c r="D1651" s="55">
        <f t="shared" si="78"/>
        <v>4.0900000000000318</v>
      </c>
      <c r="E1651" s="56">
        <f t="shared" si="77"/>
        <v>204500.0000000016</v>
      </c>
      <c r="F1651" s="57"/>
      <c r="G1651" s="56">
        <f t="shared" si="79"/>
        <v>1327999.9999999993</v>
      </c>
    </row>
    <row r="1652" spans="2:7">
      <c r="B1652" s="76">
        <v>41396</v>
      </c>
      <c r="C1652" s="78">
        <v>590.20000000000005</v>
      </c>
      <c r="D1652" s="55">
        <f t="shared" si="78"/>
        <v>-14.950000000000045</v>
      </c>
      <c r="E1652" s="56">
        <f t="shared" si="77"/>
        <v>-747500.00000000233</v>
      </c>
      <c r="F1652" s="57"/>
      <c r="G1652" s="56">
        <f t="shared" si="79"/>
        <v>1327999.9999999993</v>
      </c>
    </row>
    <row r="1653" spans="2:7">
      <c r="B1653" s="76">
        <v>41395</v>
      </c>
      <c r="C1653" s="78">
        <v>587.45000000000005</v>
      </c>
      <c r="D1653" s="55">
        <f t="shared" si="78"/>
        <v>2.75</v>
      </c>
      <c r="E1653" s="56">
        <f t="shared" si="77"/>
        <v>137500</v>
      </c>
      <c r="F1653" s="57"/>
      <c r="G1653" s="56">
        <f t="shared" si="79"/>
        <v>1327999.9999999993</v>
      </c>
    </row>
    <row r="1654" spans="2:7">
      <c r="B1654" s="76">
        <v>41394</v>
      </c>
      <c r="C1654" s="78">
        <v>589.75</v>
      </c>
      <c r="D1654" s="55">
        <f t="shared" si="78"/>
        <v>-2.2999999999999545</v>
      </c>
      <c r="E1654" s="56">
        <f t="shared" si="77"/>
        <v>-114999.99999999773</v>
      </c>
      <c r="F1654" s="57"/>
      <c r="G1654" s="56">
        <f t="shared" si="79"/>
        <v>1327999.9999999993</v>
      </c>
    </row>
    <row r="1655" spans="2:7">
      <c r="B1655" s="76">
        <v>41393</v>
      </c>
      <c r="C1655" s="78">
        <v>610.79999999999995</v>
      </c>
      <c r="D1655" s="55">
        <f t="shared" si="78"/>
        <v>-21.049999999999955</v>
      </c>
      <c r="E1655" s="56">
        <f t="shared" si="77"/>
        <v>-1052499.9999999977</v>
      </c>
      <c r="F1655" s="57"/>
      <c r="G1655" s="56">
        <f t="shared" si="79"/>
        <v>1327999.9999999993</v>
      </c>
    </row>
    <row r="1656" spans="2:7">
      <c r="B1656" s="76">
        <v>41392</v>
      </c>
      <c r="C1656" s="78">
        <v>616.79999999999995</v>
      </c>
      <c r="D1656" s="55">
        <f t="shared" si="78"/>
        <v>-6</v>
      </c>
      <c r="E1656" s="56">
        <f t="shared" si="77"/>
        <v>-300000</v>
      </c>
      <c r="F1656" s="57"/>
      <c r="G1656" s="56">
        <f t="shared" si="79"/>
        <v>1327999.9999999993</v>
      </c>
    </row>
    <row r="1657" spans="2:7">
      <c r="B1657" s="76">
        <v>41391</v>
      </c>
      <c r="C1657" s="78">
        <v>633.70000000000005</v>
      </c>
      <c r="D1657" s="55">
        <f t="shared" si="78"/>
        <v>-16.900000000000091</v>
      </c>
      <c r="E1657" s="56">
        <f t="shared" si="77"/>
        <v>-845000.00000000454</v>
      </c>
      <c r="F1657" s="57"/>
      <c r="G1657" s="56">
        <f t="shared" si="79"/>
        <v>1327999.9999999993</v>
      </c>
    </row>
    <row r="1658" spans="2:7">
      <c r="B1658" s="76">
        <v>41390</v>
      </c>
      <c r="C1658" s="78">
        <v>638.29999999999995</v>
      </c>
      <c r="D1658" s="55">
        <f t="shared" si="78"/>
        <v>-4.5999999999999091</v>
      </c>
      <c r="E1658" s="56">
        <f t="shared" si="77"/>
        <v>-229999.99999999546</v>
      </c>
      <c r="F1658" s="57"/>
      <c r="G1658" s="56">
        <f t="shared" si="79"/>
        <v>1327999.9999999993</v>
      </c>
    </row>
    <row r="1659" spans="2:7">
      <c r="B1659" s="76">
        <v>41389</v>
      </c>
      <c r="C1659" s="78">
        <v>626.5</v>
      </c>
      <c r="D1659" s="55">
        <f t="shared" si="78"/>
        <v>11.799999999999955</v>
      </c>
      <c r="E1659" s="56">
        <f t="shared" si="77"/>
        <v>589999.99999999767</v>
      </c>
      <c r="F1659" s="57"/>
      <c r="G1659" s="56">
        <f t="shared" si="79"/>
        <v>1327999.9999999993</v>
      </c>
    </row>
    <row r="1660" spans="2:7">
      <c r="B1660" s="76">
        <v>41388</v>
      </c>
      <c r="C1660" s="78">
        <v>625.45000000000005</v>
      </c>
      <c r="D1660" s="55">
        <f t="shared" si="78"/>
        <v>1.0499999999999545</v>
      </c>
      <c r="E1660" s="56">
        <f t="shared" si="77"/>
        <v>52499.99999999773</v>
      </c>
      <c r="F1660" s="57"/>
      <c r="G1660" s="56">
        <f t="shared" si="79"/>
        <v>1327999.9999999993</v>
      </c>
    </row>
    <row r="1661" spans="2:7">
      <c r="B1661" s="76">
        <v>41387</v>
      </c>
      <c r="C1661" s="78">
        <v>627.29999999999995</v>
      </c>
      <c r="D1661" s="55">
        <f t="shared" si="78"/>
        <v>-1.8499999999999091</v>
      </c>
      <c r="E1661" s="56">
        <f t="shared" si="77"/>
        <v>-92499.99999999546</v>
      </c>
      <c r="F1661" s="57"/>
      <c r="G1661" s="56">
        <f t="shared" si="79"/>
        <v>1327999.9999999993</v>
      </c>
    </row>
    <row r="1662" spans="2:7">
      <c r="B1662" s="76">
        <v>41386</v>
      </c>
      <c r="C1662" s="78">
        <v>619.28</v>
      </c>
      <c r="D1662" s="55">
        <f t="shared" si="78"/>
        <v>8.0199999999999818</v>
      </c>
      <c r="E1662" s="56">
        <f t="shared" si="77"/>
        <v>400999.99999999907</v>
      </c>
      <c r="F1662" s="57"/>
      <c r="G1662" s="56">
        <f t="shared" si="79"/>
        <v>1327999.9999999993</v>
      </c>
    </row>
    <row r="1663" spans="2:7">
      <c r="B1663" s="76">
        <v>41385</v>
      </c>
      <c r="C1663" s="78">
        <v>614.95000000000005</v>
      </c>
      <c r="D1663" s="55">
        <f t="shared" si="78"/>
        <v>4.3299999999999272</v>
      </c>
      <c r="E1663" s="56">
        <f t="shared" si="77"/>
        <v>216499.99999999636</v>
      </c>
      <c r="F1663" s="57"/>
      <c r="G1663" s="56">
        <f t="shared" si="79"/>
        <v>1327999.9999999993</v>
      </c>
    </row>
    <row r="1664" spans="2:7">
      <c r="B1664" s="76">
        <v>41384</v>
      </c>
      <c r="C1664" s="78">
        <v>614.78</v>
      </c>
      <c r="D1664" s="55">
        <f t="shared" si="78"/>
        <v>0.17000000000007276</v>
      </c>
      <c r="E1664" s="56">
        <f t="shared" si="77"/>
        <v>8500.000000003638</v>
      </c>
      <c r="F1664" s="57"/>
      <c r="G1664" s="56">
        <f t="shared" si="79"/>
        <v>1327999.9999999993</v>
      </c>
    </row>
    <row r="1665" spans="2:7">
      <c r="B1665" s="76">
        <v>41383</v>
      </c>
      <c r="C1665" s="78">
        <v>622.53</v>
      </c>
      <c r="D1665" s="55">
        <f t="shared" si="78"/>
        <v>-7.75</v>
      </c>
      <c r="E1665" s="56">
        <f t="shared" si="77"/>
        <v>-387500</v>
      </c>
      <c r="F1665" s="57"/>
      <c r="G1665" s="56">
        <f t="shared" si="79"/>
        <v>1327999.9999999993</v>
      </c>
    </row>
    <row r="1666" spans="2:7">
      <c r="B1666" s="76">
        <v>41382</v>
      </c>
      <c r="C1666" s="78">
        <v>621.4</v>
      </c>
      <c r="D1666" s="55">
        <f t="shared" si="78"/>
        <v>1.1299999999999955</v>
      </c>
      <c r="E1666" s="56">
        <f t="shared" si="77"/>
        <v>56499.999999999774</v>
      </c>
      <c r="F1666" s="57"/>
      <c r="G1666" s="56">
        <f t="shared" si="79"/>
        <v>1327999.9999999993</v>
      </c>
    </row>
    <row r="1667" spans="2:7">
      <c r="B1667" s="76">
        <v>41381</v>
      </c>
      <c r="C1667" s="78">
        <v>622.35</v>
      </c>
      <c r="D1667" s="55">
        <f t="shared" si="78"/>
        <v>-0.95000000000004547</v>
      </c>
      <c r="E1667" s="56">
        <f t="shared" si="77"/>
        <v>-47500.00000000227</v>
      </c>
      <c r="F1667" s="57"/>
      <c r="G1667" s="56">
        <f t="shared" si="79"/>
        <v>1327999.9999999993</v>
      </c>
    </row>
    <row r="1668" spans="2:7">
      <c r="B1668" s="76">
        <v>41380</v>
      </c>
      <c r="C1668" s="78">
        <v>625</v>
      </c>
      <c r="D1668" s="55">
        <f t="shared" si="78"/>
        <v>-2.6499999999999773</v>
      </c>
      <c r="E1668" s="56">
        <f t="shared" si="77"/>
        <v>-132499.99999999886</v>
      </c>
      <c r="F1668" s="57"/>
      <c r="G1668" s="56">
        <f t="shared" si="79"/>
        <v>1327999.9999999993</v>
      </c>
    </row>
    <row r="1669" spans="2:7">
      <c r="B1669" s="76">
        <v>41379</v>
      </c>
      <c r="C1669" s="78">
        <v>628.1</v>
      </c>
      <c r="D1669" s="55">
        <f t="shared" si="78"/>
        <v>-3.1000000000000227</v>
      </c>
      <c r="E1669" s="56">
        <f t="shared" si="77"/>
        <v>-155000.00000000114</v>
      </c>
      <c r="F1669" s="57"/>
      <c r="G1669" s="56">
        <f t="shared" si="79"/>
        <v>1327999.9999999993</v>
      </c>
    </row>
    <row r="1670" spans="2:7">
      <c r="B1670" s="76">
        <v>41378</v>
      </c>
      <c r="C1670" s="78">
        <v>614.9</v>
      </c>
      <c r="D1670" s="55">
        <f t="shared" si="78"/>
        <v>13.200000000000045</v>
      </c>
      <c r="E1670" s="56">
        <f t="shared" si="77"/>
        <v>660000.00000000233</v>
      </c>
      <c r="F1670" s="57"/>
      <c r="G1670" s="56">
        <f t="shared" si="79"/>
        <v>1327999.9999999993</v>
      </c>
    </row>
    <row r="1671" spans="2:7">
      <c r="B1671" s="76">
        <v>41377</v>
      </c>
      <c r="C1671" s="78">
        <v>614</v>
      </c>
      <c r="D1671" s="55">
        <f t="shared" si="78"/>
        <v>0.89999999999997726</v>
      </c>
      <c r="E1671" s="56">
        <f t="shared" si="77"/>
        <v>44999.999999998865</v>
      </c>
      <c r="F1671" s="57"/>
      <c r="G1671" s="56">
        <f t="shared" si="79"/>
        <v>1327999.9999999993</v>
      </c>
    </row>
    <row r="1672" spans="2:7">
      <c r="B1672" s="76">
        <v>41376</v>
      </c>
      <c r="C1672" s="78">
        <v>629.04999999999995</v>
      </c>
      <c r="D1672" s="55">
        <f t="shared" si="78"/>
        <v>-15.049999999999955</v>
      </c>
      <c r="E1672" s="56">
        <f t="shared" si="77"/>
        <v>-752499.99999999767</v>
      </c>
      <c r="F1672" s="57"/>
      <c r="G1672" s="56">
        <f t="shared" si="79"/>
        <v>1327999.9999999993</v>
      </c>
    </row>
    <row r="1673" spans="2:7">
      <c r="B1673" s="76">
        <v>41375</v>
      </c>
      <c r="C1673" s="78">
        <v>624.79999999999995</v>
      </c>
      <c r="D1673" s="55">
        <f t="shared" si="78"/>
        <v>4.25</v>
      </c>
      <c r="E1673" s="56">
        <f t="shared" ref="E1673:E1736" si="80">$J$8*D1673</f>
        <v>212500</v>
      </c>
      <c r="F1673" s="57"/>
      <c r="G1673" s="56">
        <f t="shared" si="79"/>
        <v>1327999.9999999993</v>
      </c>
    </row>
    <row r="1674" spans="2:7">
      <c r="B1674" s="76">
        <v>41374</v>
      </c>
      <c r="C1674" s="78">
        <v>626.70000000000005</v>
      </c>
      <c r="D1674" s="55">
        <f t="shared" ref="D1674:D1737" si="81">C1673-C1674</f>
        <v>-1.9000000000000909</v>
      </c>
      <c r="E1674" s="56">
        <f t="shared" si="80"/>
        <v>-95000.00000000454</v>
      </c>
      <c r="F1674" s="57"/>
      <c r="G1674" s="56">
        <f t="shared" ref="G1674:G1737" si="82">-PERCENTILE(E1674:E1934,1-$J$7)</f>
        <v>1327999.9999999993</v>
      </c>
    </row>
    <row r="1675" spans="2:7">
      <c r="B1675" s="76">
        <v>41373</v>
      </c>
      <c r="C1675" s="78">
        <v>632.54999999999995</v>
      </c>
      <c r="D1675" s="55">
        <f t="shared" si="81"/>
        <v>-5.8499999999999091</v>
      </c>
      <c r="E1675" s="56">
        <f t="shared" si="80"/>
        <v>-292499.99999999546</v>
      </c>
      <c r="F1675" s="57"/>
      <c r="G1675" s="56">
        <f t="shared" si="82"/>
        <v>1327999.9999999993</v>
      </c>
    </row>
    <row r="1676" spans="2:7">
      <c r="B1676" s="76">
        <v>41372</v>
      </c>
      <c r="C1676" s="78">
        <v>636.25</v>
      </c>
      <c r="D1676" s="55">
        <f t="shared" si="81"/>
        <v>-3.7000000000000455</v>
      </c>
      <c r="E1676" s="56">
        <f t="shared" si="80"/>
        <v>-185000.00000000227</v>
      </c>
      <c r="F1676" s="57"/>
      <c r="G1676" s="56">
        <f t="shared" si="82"/>
        <v>1327999.9999999993</v>
      </c>
    </row>
    <row r="1677" spans="2:7">
      <c r="B1677" s="76">
        <v>41371</v>
      </c>
      <c r="C1677" s="78">
        <v>650.03</v>
      </c>
      <c r="D1677" s="55">
        <f t="shared" si="81"/>
        <v>-13.779999999999973</v>
      </c>
      <c r="E1677" s="56">
        <f t="shared" si="80"/>
        <v>-688999.9999999986</v>
      </c>
      <c r="F1677" s="57"/>
      <c r="G1677" s="56">
        <f t="shared" si="82"/>
        <v>1327999.9999999993</v>
      </c>
    </row>
    <row r="1678" spans="2:7">
      <c r="B1678" s="76">
        <v>41370</v>
      </c>
      <c r="C1678" s="78">
        <v>642.54999999999995</v>
      </c>
      <c r="D1678" s="55">
        <f t="shared" si="81"/>
        <v>7.4800000000000182</v>
      </c>
      <c r="E1678" s="56">
        <f t="shared" si="80"/>
        <v>374000.00000000093</v>
      </c>
      <c r="F1678" s="57"/>
      <c r="G1678" s="56">
        <f t="shared" si="82"/>
        <v>1327999.9999999993</v>
      </c>
    </row>
    <row r="1679" spans="2:7">
      <c r="B1679" s="76">
        <v>41369</v>
      </c>
      <c r="C1679" s="78">
        <v>648.65</v>
      </c>
      <c r="D1679" s="55">
        <f t="shared" si="81"/>
        <v>-6.1000000000000227</v>
      </c>
      <c r="E1679" s="56">
        <f t="shared" si="80"/>
        <v>-305000.00000000116</v>
      </c>
      <c r="F1679" s="57"/>
      <c r="G1679" s="56">
        <f t="shared" si="82"/>
        <v>1327999.9999999993</v>
      </c>
    </row>
    <row r="1680" spans="2:7">
      <c r="B1680" s="76">
        <v>41368</v>
      </c>
      <c r="C1680" s="78">
        <v>646.5</v>
      </c>
      <c r="D1680" s="55">
        <f t="shared" si="81"/>
        <v>2.1499999999999773</v>
      </c>
      <c r="E1680" s="56">
        <f t="shared" si="80"/>
        <v>107499.99999999886</v>
      </c>
      <c r="F1680" s="57"/>
      <c r="G1680" s="56">
        <f t="shared" si="82"/>
        <v>1327999.9999999993</v>
      </c>
    </row>
    <row r="1681" spans="2:7">
      <c r="B1681" s="76">
        <v>41367</v>
      </c>
      <c r="C1681" s="78">
        <v>644.92999999999995</v>
      </c>
      <c r="D1681" s="55">
        <f t="shared" si="81"/>
        <v>1.57000000000005</v>
      </c>
      <c r="E1681" s="56">
        <f t="shared" si="80"/>
        <v>78500.000000002503</v>
      </c>
      <c r="F1681" s="57"/>
      <c r="G1681" s="56">
        <f t="shared" si="82"/>
        <v>1327999.9999999993</v>
      </c>
    </row>
    <row r="1682" spans="2:7">
      <c r="B1682" s="76">
        <v>41366</v>
      </c>
      <c r="C1682" s="78">
        <v>651.25</v>
      </c>
      <c r="D1682" s="55">
        <f t="shared" si="81"/>
        <v>-6.32000000000005</v>
      </c>
      <c r="E1682" s="56">
        <f t="shared" si="80"/>
        <v>-316000.0000000025</v>
      </c>
      <c r="F1682" s="57"/>
      <c r="G1682" s="56">
        <f t="shared" si="82"/>
        <v>1327999.9999999993</v>
      </c>
    </row>
    <row r="1683" spans="2:7">
      <c r="B1683" s="76">
        <v>41365</v>
      </c>
      <c r="C1683" s="78">
        <v>646.85</v>
      </c>
      <c r="D1683" s="55">
        <f t="shared" si="81"/>
        <v>4.3999999999999773</v>
      </c>
      <c r="E1683" s="56">
        <f t="shared" si="80"/>
        <v>219999.99999999886</v>
      </c>
      <c r="F1683" s="57"/>
      <c r="G1683" s="56">
        <f t="shared" si="82"/>
        <v>1327999.9999999993</v>
      </c>
    </row>
    <row r="1684" spans="2:7">
      <c r="B1684" s="76">
        <v>41364</v>
      </c>
      <c r="C1684" s="78">
        <v>636.75</v>
      </c>
      <c r="D1684" s="55">
        <f t="shared" si="81"/>
        <v>10.100000000000023</v>
      </c>
      <c r="E1684" s="56">
        <f t="shared" si="80"/>
        <v>505000.00000000116</v>
      </c>
      <c r="F1684" s="57"/>
      <c r="G1684" s="56">
        <f t="shared" si="82"/>
        <v>1327999.9999999993</v>
      </c>
    </row>
    <row r="1685" spans="2:7">
      <c r="B1685" s="76">
        <v>41363</v>
      </c>
      <c r="C1685" s="78">
        <v>634.75</v>
      </c>
      <c r="D1685" s="55">
        <f t="shared" si="81"/>
        <v>2</v>
      </c>
      <c r="E1685" s="56">
        <f t="shared" si="80"/>
        <v>100000</v>
      </c>
      <c r="F1685" s="57"/>
      <c r="G1685" s="56">
        <f t="shared" si="82"/>
        <v>1327999.9999999993</v>
      </c>
    </row>
    <row r="1686" spans="2:7">
      <c r="B1686" s="76">
        <v>41362</v>
      </c>
      <c r="C1686" s="78">
        <v>634.35</v>
      </c>
      <c r="D1686" s="55">
        <f t="shared" si="81"/>
        <v>0.39999999999997726</v>
      </c>
      <c r="E1686" s="56">
        <f t="shared" si="80"/>
        <v>19999.999999998865</v>
      </c>
      <c r="F1686" s="57"/>
      <c r="G1686" s="56">
        <f t="shared" si="82"/>
        <v>1327999.9999999993</v>
      </c>
    </row>
    <row r="1687" spans="2:7">
      <c r="B1687" s="76">
        <v>41361</v>
      </c>
      <c r="C1687" s="78">
        <v>624.75</v>
      </c>
      <c r="D1687" s="55">
        <f t="shared" si="81"/>
        <v>9.6000000000000227</v>
      </c>
      <c r="E1687" s="56">
        <f t="shared" si="80"/>
        <v>480000.00000000116</v>
      </c>
      <c r="F1687" s="57"/>
      <c r="G1687" s="56">
        <f t="shared" si="82"/>
        <v>1327999.9999999993</v>
      </c>
    </row>
    <row r="1688" spans="2:7">
      <c r="B1688" s="76">
        <v>41360</v>
      </c>
      <c r="C1688" s="78">
        <v>619.13</v>
      </c>
      <c r="D1688" s="55">
        <f t="shared" si="81"/>
        <v>5.6200000000000045</v>
      </c>
      <c r="E1688" s="56">
        <f t="shared" si="80"/>
        <v>281000.00000000023</v>
      </c>
      <c r="F1688" s="57"/>
      <c r="G1688" s="56">
        <f t="shared" si="82"/>
        <v>1327999.9999999993</v>
      </c>
    </row>
    <row r="1689" spans="2:7">
      <c r="B1689" s="76">
        <v>41359</v>
      </c>
      <c r="C1689" s="78">
        <v>615.25</v>
      </c>
      <c r="D1689" s="55">
        <f t="shared" si="81"/>
        <v>3.8799999999999955</v>
      </c>
      <c r="E1689" s="56">
        <f t="shared" si="80"/>
        <v>193999.99999999977</v>
      </c>
      <c r="F1689" s="57"/>
      <c r="G1689" s="56">
        <f t="shared" si="82"/>
        <v>1327999.9999999993</v>
      </c>
    </row>
    <row r="1690" spans="2:7">
      <c r="B1690" s="76">
        <v>41358</v>
      </c>
      <c r="C1690" s="78">
        <v>619.75</v>
      </c>
      <c r="D1690" s="55">
        <f t="shared" si="81"/>
        <v>-4.5</v>
      </c>
      <c r="E1690" s="56">
        <f t="shared" si="80"/>
        <v>-225000</v>
      </c>
      <c r="F1690" s="57"/>
      <c r="G1690" s="56">
        <f t="shared" si="82"/>
        <v>1327999.9999999993</v>
      </c>
    </row>
    <row r="1691" spans="2:7">
      <c r="B1691" s="76">
        <v>41357</v>
      </c>
      <c r="C1691" s="78">
        <v>628.15</v>
      </c>
      <c r="D1691" s="55">
        <f t="shared" si="81"/>
        <v>-8.3999999999999773</v>
      </c>
      <c r="E1691" s="56">
        <f t="shared" si="80"/>
        <v>-419999.99999999884</v>
      </c>
      <c r="F1691" s="57"/>
      <c r="G1691" s="56">
        <f t="shared" si="82"/>
        <v>1327999.9999999993</v>
      </c>
    </row>
    <row r="1692" spans="2:7">
      <c r="B1692" s="76">
        <v>41356</v>
      </c>
      <c r="C1692" s="78">
        <v>642.75</v>
      </c>
      <c r="D1692" s="55">
        <f t="shared" si="81"/>
        <v>-14.600000000000023</v>
      </c>
      <c r="E1692" s="56">
        <f t="shared" si="80"/>
        <v>-730000.00000000116</v>
      </c>
      <c r="F1692" s="57"/>
      <c r="G1692" s="56">
        <f t="shared" si="82"/>
        <v>1327999.9999999993</v>
      </c>
    </row>
    <row r="1693" spans="2:7">
      <c r="B1693" s="76">
        <v>41355</v>
      </c>
      <c r="C1693" s="78">
        <v>633.04999999999995</v>
      </c>
      <c r="D1693" s="55">
        <f t="shared" si="81"/>
        <v>9.7000000000000455</v>
      </c>
      <c r="E1693" s="56">
        <f t="shared" si="80"/>
        <v>485000.00000000227</v>
      </c>
      <c r="F1693" s="57"/>
      <c r="G1693" s="56">
        <f t="shared" si="82"/>
        <v>1327999.9999999993</v>
      </c>
    </row>
    <row r="1694" spans="2:7">
      <c r="B1694" s="76">
        <v>41354</v>
      </c>
      <c r="C1694" s="78">
        <v>643.03</v>
      </c>
      <c r="D1694" s="55">
        <f t="shared" si="81"/>
        <v>-9.9800000000000182</v>
      </c>
      <c r="E1694" s="56">
        <f t="shared" si="80"/>
        <v>-499000.00000000093</v>
      </c>
      <c r="F1694" s="57"/>
      <c r="G1694" s="56">
        <f t="shared" si="82"/>
        <v>1327999.9999999993</v>
      </c>
    </row>
    <row r="1695" spans="2:7">
      <c r="B1695" s="76">
        <v>41353</v>
      </c>
      <c r="C1695" s="78">
        <v>664.15</v>
      </c>
      <c r="D1695" s="55">
        <f t="shared" si="81"/>
        <v>-21.120000000000005</v>
      </c>
      <c r="E1695" s="56">
        <f t="shared" si="80"/>
        <v>-1056000.0000000002</v>
      </c>
      <c r="F1695" s="57"/>
      <c r="G1695" s="56">
        <f t="shared" si="82"/>
        <v>1327999.9999999993</v>
      </c>
    </row>
    <row r="1696" spans="2:7">
      <c r="B1696" s="76">
        <v>41352</v>
      </c>
      <c r="C1696" s="78">
        <v>660.05</v>
      </c>
      <c r="D1696" s="55">
        <f t="shared" si="81"/>
        <v>4.1000000000000227</v>
      </c>
      <c r="E1696" s="56">
        <f t="shared" si="80"/>
        <v>205000.00000000114</v>
      </c>
      <c r="F1696" s="57"/>
      <c r="G1696" s="56">
        <f t="shared" si="82"/>
        <v>1327999.9999999993</v>
      </c>
    </row>
    <row r="1697" spans="2:7">
      <c r="B1697" s="76">
        <v>41351</v>
      </c>
      <c r="C1697" s="78">
        <v>651.53</v>
      </c>
      <c r="D1697" s="55">
        <f t="shared" si="81"/>
        <v>8.5199999999999818</v>
      </c>
      <c r="E1697" s="56">
        <f t="shared" si="80"/>
        <v>425999.99999999907</v>
      </c>
      <c r="F1697" s="57"/>
      <c r="G1697" s="56">
        <f t="shared" si="82"/>
        <v>1327999.9999999993</v>
      </c>
    </row>
    <row r="1698" spans="2:7">
      <c r="B1698" s="76">
        <v>41350</v>
      </c>
      <c r="C1698" s="78">
        <v>641.45000000000005</v>
      </c>
      <c r="D1698" s="55">
        <f t="shared" si="81"/>
        <v>10.079999999999927</v>
      </c>
      <c r="E1698" s="56">
        <f t="shared" si="80"/>
        <v>503999.99999999639</v>
      </c>
      <c r="F1698" s="57"/>
      <c r="G1698" s="56">
        <f t="shared" si="82"/>
        <v>1327999.9999999993</v>
      </c>
    </row>
    <row r="1699" spans="2:7">
      <c r="B1699" s="76">
        <v>41349</v>
      </c>
      <c r="C1699" s="78">
        <v>624.15</v>
      </c>
      <c r="D1699" s="55">
        <f t="shared" si="81"/>
        <v>17.300000000000068</v>
      </c>
      <c r="E1699" s="56">
        <f t="shared" si="80"/>
        <v>865000.00000000338</v>
      </c>
      <c r="F1699" s="57"/>
      <c r="G1699" s="56">
        <f t="shared" si="82"/>
        <v>1327999.9999999993</v>
      </c>
    </row>
    <row r="1700" spans="2:7">
      <c r="B1700" s="76">
        <v>41348</v>
      </c>
      <c r="C1700" s="78">
        <v>629.25</v>
      </c>
      <c r="D1700" s="55">
        <f t="shared" si="81"/>
        <v>-5.1000000000000227</v>
      </c>
      <c r="E1700" s="56">
        <f t="shared" si="80"/>
        <v>-255000.00000000114</v>
      </c>
      <c r="F1700" s="57"/>
      <c r="G1700" s="56">
        <f t="shared" si="82"/>
        <v>1327999.9999999993</v>
      </c>
    </row>
    <row r="1701" spans="2:7">
      <c r="B1701" s="76">
        <v>41347</v>
      </c>
      <c r="C1701" s="78">
        <v>633.03</v>
      </c>
      <c r="D1701" s="55">
        <f t="shared" si="81"/>
        <v>-3.7799999999999727</v>
      </c>
      <c r="E1701" s="56">
        <f t="shared" si="80"/>
        <v>-188999.99999999863</v>
      </c>
      <c r="F1701" s="57"/>
      <c r="G1701" s="56">
        <f t="shared" si="82"/>
        <v>1327999.9999999993</v>
      </c>
    </row>
    <row r="1702" spans="2:7">
      <c r="B1702" s="76">
        <v>41346</v>
      </c>
      <c r="C1702" s="78">
        <v>628.15</v>
      </c>
      <c r="D1702" s="55">
        <f t="shared" si="81"/>
        <v>4.8799999999999955</v>
      </c>
      <c r="E1702" s="56">
        <f t="shared" si="80"/>
        <v>243999.99999999977</v>
      </c>
      <c r="F1702" s="57"/>
      <c r="G1702" s="56">
        <f t="shared" si="82"/>
        <v>1327999.9999999993</v>
      </c>
    </row>
    <row r="1703" spans="2:7">
      <c r="B1703" s="76">
        <v>41345</v>
      </c>
      <c r="C1703" s="78">
        <v>620.25</v>
      </c>
      <c r="D1703" s="55">
        <f t="shared" si="81"/>
        <v>7.8999999999999773</v>
      </c>
      <c r="E1703" s="56">
        <f t="shared" si="80"/>
        <v>394999.99999999884</v>
      </c>
      <c r="F1703" s="57"/>
      <c r="G1703" s="56">
        <f t="shared" si="82"/>
        <v>1327999.9999999993</v>
      </c>
    </row>
    <row r="1704" spans="2:7">
      <c r="B1704" s="76">
        <v>41344</v>
      </c>
      <c r="C1704" s="78">
        <v>623.5</v>
      </c>
      <c r="D1704" s="55">
        <f t="shared" si="81"/>
        <v>-3.25</v>
      </c>
      <c r="E1704" s="56">
        <f t="shared" si="80"/>
        <v>-162500</v>
      </c>
      <c r="F1704" s="57"/>
      <c r="G1704" s="56">
        <f t="shared" si="82"/>
        <v>1327999.9999999993</v>
      </c>
    </row>
    <row r="1705" spans="2:7">
      <c r="B1705" s="76">
        <v>41343</v>
      </c>
      <c r="C1705" s="78">
        <v>615.85</v>
      </c>
      <c r="D1705" s="55">
        <f t="shared" si="81"/>
        <v>7.6499999999999773</v>
      </c>
      <c r="E1705" s="56">
        <f t="shared" si="80"/>
        <v>382499.99999999884</v>
      </c>
      <c r="F1705" s="57"/>
      <c r="G1705" s="56">
        <f t="shared" si="82"/>
        <v>1327999.9999999993</v>
      </c>
    </row>
    <row r="1706" spans="2:7">
      <c r="B1706" s="76">
        <v>41342</v>
      </c>
      <c r="C1706" s="78">
        <v>599.65</v>
      </c>
      <c r="D1706" s="55">
        <f t="shared" si="81"/>
        <v>16.200000000000045</v>
      </c>
      <c r="E1706" s="56">
        <f t="shared" si="80"/>
        <v>810000.00000000233</v>
      </c>
      <c r="F1706" s="57"/>
      <c r="G1706" s="56">
        <f t="shared" si="82"/>
        <v>1327999.9999999993</v>
      </c>
    </row>
    <row r="1707" spans="2:7">
      <c r="B1707" s="76">
        <v>41341</v>
      </c>
      <c r="C1707" s="78">
        <v>580.15</v>
      </c>
      <c r="D1707" s="55">
        <f t="shared" si="81"/>
        <v>19.5</v>
      </c>
      <c r="E1707" s="56">
        <f t="shared" si="80"/>
        <v>975000</v>
      </c>
      <c r="F1707" s="57"/>
      <c r="G1707" s="56">
        <f t="shared" si="82"/>
        <v>1327999.9999999993</v>
      </c>
    </row>
    <row r="1708" spans="2:7">
      <c r="B1708" s="76">
        <v>41340</v>
      </c>
      <c r="C1708" s="78">
        <v>579.04999999999995</v>
      </c>
      <c r="D1708" s="55">
        <f t="shared" si="81"/>
        <v>1.1000000000000227</v>
      </c>
      <c r="E1708" s="56">
        <f t="shared" si="80"/>
        <v>55000.000000001135</v>
      </c>
      <c r="F1708" s="57"/>
      <c r="G1708" s="56">
        <f t="shared" si="82"/>
        <v>1327999.9999999993</v>
      </c>
    </row>
    <row r="1709" spans="2:7">
      <c r="B1709" s="76">
        <v>41339</v>
      </c>
      <c r="C1709" s="78">
        <v>585.25</v>
      </c>
      <c r="D1709" s="55">
        <f t="shared" si="81"/>
        <v>-6.2000000000000455</v>
      </c>
      <c r="E1709" s="56">
        <f t="shared" si="80"/>
        <v>-310000.00000000227</v>
      </c>
      <c r="F1709" s="57"/>
      <c r="G1709" s="56">
        <f t="shared" si="82"/>
        <v>1327999.9999999993</v>
      </c>
    </row>
    <row r="1710" spans="2:7">
      <c r="B1710" s="76">
        <v>41338</v>
      </c>
      <c r="C1710" s="78">
        <v>583.04999999999995</v>
      </c>
      <c r="D1710" s="55">
        <f t="shared" si="81"/>
        <v>2.2000000000000455</v>
      </c>
      <c r="E1710" s="56">
        <f t="shared" si="80"/>
        <v>110000.00000000227</v>
      </c>
      <c r="F1710" s="57"/>
      <c r="G1710" s="56">
        <f t="shared" si="82"/>
        <v>1327999.9999999993</v>
      </c>
    </row>
    <row r="1711" spans="2:7">
      <c r="B1711" s="76">
        <v>41337</v>
      </c>
      <c r="C1711" s="78">
        <v>580.65</v>
      </c>
      <c r="D1711" s="55">
        <f t="shared" si="81"/>
        <v>2.3999999999999773</v>
      </c>
      <c r="E1711" s="56">
        <f t="shared" si="80"/>
        <v>119999.99999999886</v>
      </c>
      <c r="F1711" s="57"/>
      <c r="G1711" s="56">
        <f t="shared" si="82"/>
        <v>1327999.9999999993</v>
      </c>
    </row>
    <row r="1712" spans="2:7">
      <c r="B1712" s="76">
        <v>41336</v>
      </c>
      <c r="C1712" s="78">
        <v>587.54999999999995</v>
      </c>
      <c r="D1712" s="55">
        <f t="shared" si="81"/>
        <v>-6.8999999999999773</v>
      </c>
      <c r="E1712" s="56">
        <f t="shared" si="80"/>
        <v>-344999.99999999884</v>
      </c>
      <c r="F1712" s="57"/>
      <c r="G1712" s="56">
        <f t="shared" si="82"/>
        <v>1327999.9999999993</v>
      </c>
    </row>
    <row r="1713" spans="2:7">
      <c r="B1713" s="76">
        <v>41335</v>
      </c>
      <c r="C1713" s="78">
        <v>575.85</v>
      </c>
      <c r="D1713" s="55">
        <f t="shared" si="81"/>
        <v>11.699999999999932</v>
      </c>
      <c r="E1713" s="56">
        <f t="shared" si="80"/>
        <v>584999.99999999662</v>
      </c>
      <c r="F1713" s="57"/>
      <c r="G1713" s="56">
        <f t="shared" si="82"/>
        <v>1327999.9999999993</v>
      </c>
    </row>
    <row r="1714" spans="2:7">
      <c r="B1714" s="76">
        <v>41334</v>
      </c>
      <c r="C1714" s="78">
        <v>565.25</v>
      </c>
      <c r="D1714" s="55">
        <f t="shared" si="81"/>
        <v>10.600000000000023</v>
      </c>
      <c r="E1714" s="56">
        <f t="shared" si="80"/>
        <v>530000.00000000116</v>
      </c>
      <c r="F1714" s="57"/>
      <c r="G1714" s="56">
        <f t="shared" si="82"/>
        <v>1327999.9999999993</v>
      </c>
    </row>
    <row r="1715" spans="2:7">
      <c r="B1715" s="76">
        <v>41333</v>
      </c>
      <c r="C1715" s="78">
        <v>581.15</v>
      </c>
      <c r="D1715" s="55">
        <f t="shared" si="81"/>
        <v>-15.899999999999977</v>
      </c>
      <c r="E1715" s="56">
        <f t="shared" si="80"/>
        <v>-794999.99999999884</v>
      </c>
      <c r="F1715" s="57"/>
      <c r="G1715" s="56">
        <f t="shared" si="82"/>
        <v>1327999.9999999993</v>
      </c>
    </row>
    <row r="1716" spans="2:7">
      <c r="B1716" s="76">
        <v>41332</v>
      </c>
      <c r="C1716" s="78">
        <v>577.04999999999995</v>
      </c>
      <c r="D1716" s="55">
        <f t="shared" si="81"/>
        <v>4.1000000000000227</v>
      </c>
      <c r="E1716" s="56">
        <f t="shared" si="80"/>
        <v>205000.00000000114</v>
      </c>
      <c r="F1716" s="57"/>
      <c r="G1716" s="56">
        <f t="shared" si="82"/>
        <v>1327999.9999999993</v>
      </c>
    </row>
    <row r="1717" spans="2:7">
      <c r="B1717" s="76">
        <v>41331</v>
      </c>
      <c r="C1717" s="78">
        <v>559.75</v>
      </c>
      <c r="D1717" s="55">
        <f t="shared" si="81"/>
        <v>17.299999999999955</v>
      </c>
      <c r="E1717" s="56">
        <f t="shared" si="80"/>
        <v>864999.99999999767</v>
      </c>
      <c r="F1717" s="57"/>
      <c r="G1717" s="56">
        <f t="shared" si="82"/>
        <v>1327999.9999999993</v>
      </c>
    </row>
    <row r="1718" spans="2:7">
      <c r="B1718" s="76">
        <v>41330</v>
      </c>
      <c r="C1718" s="78">
        <v>562.04999999999995</v>
      </c>
      <c r="D1718" s="55">
        <f t="shared" si="81"/>
        <v>-2.2999999999999545</v>
      </c>
      <c r="E1718" s="56">
        <f t="shared" si="80"/>
        <v>-114999.99999999773</v>
      </c>
      <c r="F1718" s="57"/>
      <c r="G1718" s="56">
        <f t="shared" si="82"/>
        <v>1327999.9999999993</v>
      </c>
    </row>
    <row r="1719" spans="2:7">
      <c r="B1719" s="76">
        <v>41329</v>
      </c>
      <c r="C1719" s="78">
        <v>604.25</v>
      </c>
      <c r="D1719" s="55">
        <f t="shared" si="81"/>
        <v>-42.200000000000045</v>
      </c>
      <c r="E1719" s="56">
        <f t="shared" si="80"/>
        <v>-2110000.0000000023</v>
      </c>
      <c r="F1719" s="57"/>
      <c r="G1719" s="56">
        <f t="shared" si="82"/>
        <v>1327999.9999999993</v>
      </c>
    </row>
    <row r="1720" spans="2:7">
      <c r="B1720" s="76">
        <v>41328</v>
      </c>
      <c r="C1720" s="78">
        <v>607.45000000000005</v>
      </c>
      <c r="D1720" s="55">
        <f t="shared" si="81"/>
        <v>-3.2000000000000455</v>
      </c>
      <c r="E1720" s="56">
        <f t="shared" si="80"/>
        <v>-160000.00000000227</v>
      </c>
      <c r="F1720" s="57"/>
      <c r="G1720" s="56">
        <f t="shared" si="82"/>
        <v>1256999.9999999967</v>
      </c>
    </row>
    <row r="1721" spans="2:7">
      <c r="B1721" s="76">
        <v>41327</v>
      </c>
      <c r="C1721" s="78">
        <v>613.25</v>
      </c>
      <c r="D1721" s="55">
        <f t="shared" si="81"/>
        <v>-5.7999999999999545</v>
      </c>
      <c r="E1721" s="56">
        <f t="shared" si="80"/>
        <v>-289999.99999999773</v>
      </c>
      <c r="F1721" s="57"/>
      <c r="G1721" s="56">
        <f t="shared" si="82"/>
        <v>1256999.9999999967</v>
      </c>
    </row>
    <row r="1722" spans="2:7">
      <c r="B1722" s="76">
        <v>41326</v>
      </c>
      <c r="C1722" s="78">
        <v>626.45000000000005</v>
      </c>
      <c r="D1722" s="55">
        <f t="shared" si="81"/>
        <v>-13.200000000000045</v>
      </c>
      <c r="E1722" s="56">
        <f t="shared" si="80"/>
        <v>-660000.00000000233</v>
      </c>
      <c r="F1722" s="57"/>
      <c r="G1722" s="56">
        <f t="shared" si="82"/>
        <v>1256999.9999999967</v>
      </c>
    </row>
    <row r="1723" spans="2:7">
      <c r="B1723" s="76">
        <v>41325</v>
      </c>
      <c r="C1723" s="78">
        <v>630.65</v>
      </c>
      <c r="D1723" s="55">
        <f t="shared" si="81"/>
        <v>-4.1999999999999318</v>
      </c>
      <c r="E1723" s="56">
        <f t="shared" si="80"/>
        <v>-209999.99999999659</v>
      </c>
      <c r="F1723" s="57"/>
      <c r="G1723" s="56">
        <f t="shared" si="82"/>
        <v>1256999.9999999967</v>
      </c>
    </row>
    <row r="1724" spans="2:7">
      <c r="B1724" s="76">
        <v>41324</v>
      </c>
      <c r="C1724" s="78">
        <v>637.15</v>
      </c>
      <c r="D1724" s="55">
        <f t="shared" si="81"/>
        <v>-6.5</v>
      </c>
      <c r="E1724" s="56">
        <f t="shared" si="80"/>
        <v>-325000</v>
      </c>
      <c r="F1724" s="57"/>
      <c r="G1724" s="56">
        <f t="shared" si="82"/>
        <v>1256999.9999999967</v>
      </c>
    </row>
    <row r="1725" spans="2:7">
      <c r="B1725" s="76">
        <v>41323</v>
      </c>
      <c r="C1725" s="78">
        <v>638.20000000000005</v>
      </c>
      <c r="D1725" s="55">
        <f t="shared" si="81"/>
        <v>-1.0500000000000682</v>
      </c>
      <c r="E1725" s="56">
        <f t="shared" si="80"/>
        <v>-52500.000000003412</v>
      </c>
      <c r="F1725" s="57"/>
      <c r="G1725" s="56">
        <f t="shared" si="82"/>
        <v>1256999.9999999967</v>
      </c>
    </row>
    <row r="1726" spans="2:7">
      <c r="B1726" s="76">
        <v>41322</v>
      </c>
      <c r="C1726" s="78">
        <v>629.6</v>
      </c>
      <c r="D1726" s="55">
        <f t="shared" si="81"/>
        <v>8.6000000000000227</v>
      </c>
      <c r="E1726" s="56">
        <f t="shared" si="80"/>
        <v>430000.00000000116</v>
      </c>
      <c r="F1726" s="57"/>
      <c r="G1726" s="56">
        <f t="shared" si="82"/>
        <v>1256999.9999999967</v>
      </c>
    </row>
    <row r="1727" spans="2:7">
      <c r="B1727" s="76">
        <v>41321</v>
      </c>
      <c r="C1727" s="78">
        <v>645.20000000000005</v>
      </c>
      <c r="D1727" s="55">
        <f t="shared" si="81"/>
        <v>-15.600000000000023</v>
      </c>
      <c r="E1727" s="56">
        <f t="shared" si="80"/>
        <v>-780000.00000000116</v>
      </c>
      <c r="F1727" s="57"/>
      <c r="G1727" s="56">
        <f t="shared" si="82"/>
        <v>1256999.9999999967</v>
      </c>
    </row>
    <row r="1728" spans="2:7">
      <c r="B1728" s="76">
        <v>41320</v>
      </c>
      <c r="C1728" s="78">
        <v>652.9</v>
      </c>
      <c r="D1728" s="55">
        <f t="shared" si="81"/>
        <v>-7.6999999999999318</v>
      </c>
      <c r="E1728" s="56">
        <f t="shared" si="80"/>
        <v>-384999.99999999657</v>
      </c>
      <c r="F1728" s="57"/>
      <c r="G1728" s="56">
        <f t="shared" si="82"/>
        <v>1256999.9999999967</v>
      </c>
    </row>
    <row r="1729" spans="2:7">
      <c r="B1729" s="76">
        <v>41319</v>
      </c>
      <c r="C1729" s="78">
        <v>647.77</v>
      </c>
      <c r="D1729" s="55">
        <f t="shared" si="81"/>
        <v>5.1299999999999955</v>
      </c>
      <c r="E1729" s="56">
        <f t="shared" si="80"/>
        <v>256499.99999999977</v>
      </c>
      <c r="F1729" s="57"/>
      <c r="G1729" s="56">
        <f t="shared" si="82"/>
        <v>1256999.9999999967</v>
      </c>
    </row>
    <row r="1730" spans="2:7">
      <c r="B1730" s="76">
        <v>41318</v>
      </c>
      <c r="C1730" s="78">
        <v>653.70000000000005</v>
      </c>
      <c r="D1730" s="55">
        <f t="shared" si="81"/>
        <v>-5.9300000000000637</v>
      </c>
      <c r="E1730" s="56">
        <f t="shared" si="80"/>
        <v>-296500.0000000032</v>
      </c>
      <c r="F1730" s="57"/>
      <c r="G1730" s="56">
        <f t="shared" si="82"/>
        <v>1256999.9999999967</v>
      </c>
    </row>
    <row r="1731" spans="2:7">
      <c r="B1731" s="76">
        <v>41317</v>
      </c>
      <c r="C1731" s="78">
        <v>650.9</v>
      </c>
      <c r="D1731" s="55">
        <f t="shared" si="81"/>
        <v>2.8000000000000682</v>
      </c>
      <c r="E1731" s="56">
        <f t="shared" si="80"/>
        <v>140000.00000000341</v>
      </c>
      <c r="F1731" s="57"/>
      <c r="G1731" s="56">
        <f t="shared" si="82"/>
        <v>1256999.9999999967</v>
      </c>
    </row>
    <row r="1732" spans="2:7">
      <c r="B1732" s="76">
        <v>41316</v>
      </c>
      <c r="C1732" s="78">
        <v>640.70000000000005</v>
      </c>
      <c r="D1732" s="55">
        <f t="shared" si="81"/>
        <v>10.199999999999932</v>
      </c>
      <c r="E1732" s="56">
        <f t="shared" si="80"/>
        <v>509999.99999999657</v>
      </c>
      <c r="F1732" s="57"/>
      <c r="G1732" s="56">
        <f t="shared" si="82"/>
        <v>1256999.9999999967</v>
      </c>
    </row>
    <row r="1733" spans="2:7">
      <c r="B1733" s="76">
        <v>41315</v>
      </c>
      <c r="C1733" s="78">
        <v>666.5</v>
      </c>
      <c r="D1733" s="55">
        <f t="shared" si="81"/>
        <v>-25.799999999999955</v>
      </c>
      <c r="E1733" s="56">
        <f t="shared" si="80"/>
        <v>-1289999.9999999977</v>
      </c>
      <c r="F1733" s="57"/>
      <c r="G1733" s="56">
        <f t="shared" si="82"/>
        <v>1256999.9999999967</v>
      </c>
    </row>
    <row r="1734" spans="2:7">
      <c r="B1734" s="76">
        <v>41314</v>
      </c>
      <c r="C1734" s="78">
        <v>656.05</v>
      </c>
      <c r="D1734" s="55">
        <f t="shared" si="81"/>
        <v>10.450000000000045</v>
      </c>
      <c r="E1734" s="56">
        <f t="shared" si="80"/>
        <v>522500.00000000227</v>
      </c>
      <c r="F1734" s="57"/>
      <c r="G1734" s="56">
        <f t="shared" si="82"/>
        <v>1137499.999999996</v>
      </c>
    </row>
    <row r="1735" spans="2:7">
      <c r="B1735" s="76">
        <v>41313</v>
      </c>
      <c r="C1735" s="78">
        <v>657.6</v>
      </c>
      <c r="D1735" s="55">
        <f t="shared" si="81"/>
        <v>-1.5500000000000682</v>
      </c>
      <c r="E1735" s="56">
        <f t="shared" si="80"/>
        <v>-77500.000000003405</v>
      </c>
      <c r="F1735" s="57"/>
      <c r="G1735" s="56">
        <f t="shared" si="82"/>
        <v>1137499.999999996</v>
      </c>
    </row>
    <row r="1736" spans="2:7">
      <c r="B1736" s="76">
        <v>41312</v>
      </c>
      <c r="C1736" s="78">
        <v>682.3</v>
      </c>
      <c r="D1736" s="55">
        <f t="shared" si="81"/>
        <v>-24.699999999999932</v>
      </c>
      <c r="E1736" s="56">
        <f t="shared" si="80"/>
        <v>-1234999.9999999965</v>
      </c>
      <c r="F1736" s="57"/>
      <c r="G1736" s="56">
        <f t="shared" si="82"/>
        <v>1137499.999999996</v>
      </c>
    </row>
    <row r="1737" spans="2:7">
      <c r="B1737" s="76">
        <v>41311</v>
      </c>
      <c r="C1737" s="78">
        <v>687.1</v>
      </c>
      <c r="D1737" s="55">
        <f t="shared" si="81"/>
        <v>-4.8000000000000682</v>
      </c>
      <c r="E1737" s="56">
        <f t="shared" ref="E1737:E1800" si="83">$J$8*D1737</f>
        <v>-240000.00000000341</v>
      </c>
      <c r="F1737" s="57"/>
      <c r="G1737" s="56">
        <f t="shared" si="82"/>
        <v>830999.99999999697</v>
      </c>
    </row>
    <row r="1738" spans="2:7">
      <c r="B1738" s="76">
        <v>41310</v>
      </c>
      <c r="C1738" s="78">
        <v>690.4</v>
      </c>
      <c r="D1738" s="55">
        <f t="shared" ref="D1738:D1801" si="84">C1737-C1738</f>
        <v>-3.2999999999999545</v>
      </c>
      <c r="E1738" s="56">
        <f t="shared" si="83"/>
        <v>-164999.99999999773</v>
      </c>
      <c r="F1738" s="57"/>
      <c r="G1738" s="56">
        <f t="shared" ref="G1738:G1801" si="85">-PERCENTILE(E1738:E1998,1-$J$7)</f>
        <v>830999.99999999697</v>
      </c>
    </row>
    <row r="1739" spans="2:7">
      <c r="B1739" s="76">
        <v>41309</v>
      </c>
      <c r="C1739" s="78">
        <v>677.4</v>
      </c>
      <c r="D1739" s="55">
        <f t="shared" si="84"/>
        <v>13</v>
      </c>
      <c r="E1739" s="56">
        <f t="shared" si="83"/>
        <v>650000</v>
      </c>
      <c r="F1739" s="57"/>
      <c r="G1739" s="56">
        <f t="shared" si="85"/>
        <v>830999.99999999697</v>
      </c>
    </row>
    <row r="1740" spans="2:7">
      <c r="B1740" s="76">
        <v>41308</v>
      </c>
      <c r="C1740" s="78">
        <v>714.8</v>
      </c>
      <c r="D1740" s="55">
        <f t="shared" si="84"/>
        <v>-37.399999999999977</v>
      </c>
      <c r="E1740" s="56">
        <f t="shared" si="83"/>
        <v>-1869999.9999999988</v>
      </c>
      <c r="F1740" s="57"/>
      <c r="G1740" s="56">
        <f t="shared" si="85"/>
        <v>830999.99999999697</v>
      </c>
    </row>
    <row r="1741" spans="2:7">
      <c r="B1741" s="76">
        <v>41307</v>
      </c>
      <c r="C1741" s="78">
        <v>714.3</v>
      </c>
      <c r="D1741" s="55">
        <f t="shared" si="84"/>
        <v>0.5</v>
      </c>
      <c r="E1741" s="56">
        <f t="shared" si="83"/>
        <v>25000</v>
      </c>
      <c r="F1741" s="57"/>
      <c r="G1741" s="56">
        <f t="shared" si="85"/>
        <v>666399.99999999872</v>
      </c>
    </row>
    <row r="1742" spans="2:7">
      <c r="B1742" s="76">
        <v>41306</v>
      </c>
      <c r="C1742" s="78">
        <v>707.9</v>
      </c>
      <c r="D1742" s="55">
        <f t="shared" si="84"/>
        <v>6.3999999999999773</v>
      </c>
      <c r="E1742" s="56">
        <f t="shared" si="83"/>
        <v>319999.99999999884</v>
      </c>
      <c r="F1742" s="57"/>
      <c r="G1742" s="56">
        <f t="shared" si="85"/>
        <v>666399.99999999872</v>
      </c>
    </row>
    <row r="1743" spans="2:7">
      <c r="B1743" s="76">
        <v>41305</v>
      </c>
      <c r="C1743" s="78">
        <v>700.9</v>
      </c>
      <c r="D1743" s="55">
        <f t="shared" si="84"/>
        <v>7</v>
      </c>
      <c r="E1743" s="56">
        <f t="shared" si="83"/>
        <v>350000</v>
      </c>
      <c r="F1743" s="57"/>
      <c r="G1743" s="56">
        <f t="shared" si="85"/>
        <v>666399.99999999872</v>
      </c>
    </row>
    <row r="1744" spans="2:7">
      <c r="B1744" s="76">
        <v>41304</v>
      </c>
      <c r="C1744" s="78">
        <v>678.7</v>
      </c>
      <c r="D1744" s="55">
        <f t="shared" si="84"/>
        <v>22.199999999999932</v>
      </c>
      <c r="E1744" s="56">
        <f t="shared" si="83"/>
        <v>1109999.9999999965</v>
      </c>
      <c r="F1744" s="57"/>
      <c r="G1744" s="56">
        <f t="shared" si="85"/>
        <v>666399.99999999872</v>
      </c>
    </row>
    <row r="1745" spans="2:7">
      <c r="B1745" s="76">
        <v>41303</v>
      </c>
      <c r="C1745" s="78">
        <v>683.8</v>
      </c>
      <c r="D1745" s="55">
        <f t="shared" si="84"/>
        <v>-5.0999999999999091</v>
      </c>
      <c r="E1745" s="56">
        <f t="shared" si="83"/>
        <v>-254999.99999999546</v>
      </c>
      <c r="F1745" s="57"/>
      <c r="G1745" s="56">
        <f t="shared" si="85"/>
        <v>666399.99999999872</v>
      </c>
    </row>
    <row r="1746" spans="2:7">
      <c r="B1746" s="76">
        <v>41302</v>
      </c>
      <c r="C1746" s="78">
        <v>679.7</v>
      </c>
      <c r="D1746" s="55">
        <f t="shared" si="84"/>
        <v>4.0999999999999091</v>
      </c>
      <c r="E1746" s="56">
        <f t="shared" si="83"/>
        <v>204999.99999999546</v>
      </c>
      <c r="F1746" s="57"/>
      <c r="G1746" s="56">
        <f t="shared" si="85"/>
        <v>666399.99999999872</v>
      </c>
    </row>
    <row r="1747" spans="2:7">
      <c r="B1747" s="76">
        <v>41301</v>
      </c>
      <c r="C1747" s="78">
        <v>667</v>
      </c>
      <c r="D1747" s="55">
        <f t="shared" si="84"/>
        <v>12.700000000000045</v>
      </c>
      <c r="E1747" s="56">
        <f t="shared" si="83"/>
        <v>635000.00000000233</v>
      </c>
      <c r="F1747" s="57"/>
      <c r="G1747" s="56">
        <f t="shared" si="85"/>
        <v>666399.99999999872</v>
      </c>
    </row>
    <row r="1748" spans="2:7">
      <c r="B1748" s="76">
        <v>41300</v>
      </c>
      <c r="C1748" s="78">
        <v>668.8</v>
      </c>
      <c r="D1748" s="55">
        <f t="shared" si="84"/>
        <v>-1.7999999999999545</v>
      </c>
      <c r="E1748" s="56">
        <f t="shared" si="83"/>
        <v>-89999.99999999773</v>
      </c>
      <c r="F1748" s="57"/>
      <c r="G1748" s="56">
        <f t="shared" si="85"/>
        <v>666399.99999999872</v>
      </c>
    </row>
    <row r="1749" spans="2:7">
      <c r="B1749" s="76">
        <v>41299</v>
      </c>
      <c r="C1749" s="78">
        <v>655.1</v>
      </c>
      <c r="D1749" s="55">
        <f t="shared" si="84"/>
        <v>13.699999999999932</v>
      </c>
      <c r="E1749" s="56">
        <f t="shared" si="83"/>
        <v>684999.99999999662</v>
      </c>
      <c r="F1749" s="57"/>
      <c r="G1749" s="56">
        <f t="shared" si="85"/>
        <v>666399.99999999872</v>
      </c>
    </row>
    <row r="1750" spans="2:7">
      <c r="B1750" s="76">
        <v>41298</v>
      </c>
      <c r="C1750" s="78">
        <v>654.42999999999995</v>
      </c>
      <c r="D1750" s="55">
        <f t="shared" si="84"/>
        <v>0.67000000000007276</v>
      </c>
      <c r="E1750" s="56">
        <f t="shared" si="83"/>
        <v>33500.000000003638</v>
      </c>
      <c r="F1750" s="57"/>
      <c r="G1750" s="56">
        <f t="shared" si="85"/>
        <v>666399.99999999872</v>
      </c>
    </row>
    <row r="1751" spans="2:7">
      <c r="B1751" s="76">
        <v>41297</v>
      </c>
      <c r="C1751" s="78">
        <v>633.63</v>
      </c>
      <c r="D1751" s="55">
        <f t="shared" si="84"/>
        <v>20.799999999999955</v>
      </c>
      <c r="E1751" s="56">
        <f t="shared" si="83"/>
        <v>1039999.9999999977</v>
      </c>
      <c r="F1751" s="57"/>
      <c r="G1751" s="56">
        <f t="shared" si="85"/>
        <v>666399.99999999872</v>
      </c>
    </row>
    <row r="1752" spans="2:7">
      <c r="B1752" s="76">
        <v>41296</v>
      </c>
      <c r="C1752" s="78">
        <v>638.63</v>
      </c>
      <c r="D1752" s="55">
        <f t="shared" si="84"/>
        <v>-5</v>
      </c>
      <c r="E1752" s="56">
        <f t="shared" si="83"/>
        <v>-250000</v>
      </c>
      <c r="F1752" s="57"/>
      <c r="G1752" s="56">
        <f t="shared" si="85"/>
        <v>666399.99999999872</v>
      </c>
    </row>
    <row r="1753" spans="2:7">
      <c r="B1753" s="76">
        <v>41295</v>
      </c>
      <c r="C1753" s="78">
        <v>630.29999999999995</v>
      </c>
      <c r="D1753" s="55">
        <f t="shared" si="84"/>
        <v>8.3300000000000409</v>
      </c>
      <c r="E1753" s="56">
        <f t="shared" si="83"/>
        <v>416500.00000000204</v>
      </c>
      <c r="F1753" s="57"/>
      <c r="G1753" s="56">
        <f t="shared" si="85"/>
        <v>666399.99999999872</v>
      </c>
    </row>
    <row r="1754" spans="2:7">
      <c r="B1754" s="76">
        <v>41294</v>
      </c>
      <c r="C1754" s="78">
        <v>620.70000000000005</v>
      </c>
      <c r="D1754" s="55">
        <f t="shared" si="84"/>
        <v>9.5999999999999091</v>
      </c>
      <c r="E1754" s="56">
        <f t="shared" si="83"/>
        <v>479999.99999999546</v>
      </c>
      <c r="F1754" s="57"/>
      <c r="G1754" s="56">
        <f t="shared" si="85"/>
        <v>666399.99999999872</v>
      </c>
    </row>
    <row r="1755" spans="2:7">
      <c r="B1755" s="76">
        <v>41293</v>
      </c>
      <c r="C1755" s="78">
        <v>633.98</v>
      </c>
      <c r="D1755" s="55">
        <f t="shared" si="84"/>
        <v>-13.279999999999973</v>
      </c>
      <c r="E1755" s="56">
        <f t="shared" si="83"/>
        <v>-663999.9999999986</v>
      </c>
      <c r="F1755" s="57"/>
      <c r="G1755" s="56">
        <f t="shared" si="85"/>
        <v>666399.99999999872</v>
      </c>
    </row>
    <row r="1756" spans="2:7">
      <c r="B1756" s="76">
        <v>41292</v>
      </c>
      <c r="C1756" s="78">
        <v>612.5</v>
      </c>
      <c r="D1756" s="55">
        <f t="shared" si="84"/>
        <v>21.480000000000018</v>
      </c>
      <c r="E1756" s="56">
        <f t="shared" si="83"/>
        <v>1074000.0000000009</v>
      </c>
      <c r="F1756" s="57"/>
      <c r="G1756" s="56">
        <f t="shared" si="85"/>
        <v>634000.00000000081</v>
      </c>
    </row>
    <row r="1757" spans="2:7">
      <c r="B1757" s="76">
        <v>41291</v>
      </c>
      <c r="C1757" s="78">
        <v>640.20000000000005</v>
      </c>
      <c r="D1757" s="55">
        <f t="shared" si="84"/>
        <v>-27.700000000000045</v>
      </c>
      <c r="E1757" s="56">
        <f t="shared" si="83"/>
        <v>-1385000.0000000023</v>
      </c>
      <c r="F1757" s="57"/>
      <c r="G1757" s="56">
        <f t="shared" si="85"/>
        <v>634000.00000000081</v>
      </c>
    </row>
    <row r="1758" spans="2:7">
      <c r="B1758" s="76">
        <v>41290</v>
      </c>
      <c r="C1758" s="78">
        <v>621.08000000000004</v>
      </c>
      <c r="D1758" s="55">
        <f t="shared" si="84"/>
        <v>19.120000000000005</v>
      </c>
      <c r="E1758" s="56">
        <f t="shared" si="83"/>
        <v>956000.00000000023</v>
      </c>
      <c r="F1758" s="57"/>
      <c r="G1758" s="56">
        <f t="shared" si="85"/>
        <v>599499.99999999814</v>
      </c>
    </row>
    <row r="1759" spans="2:7">
      <c r="B1759" s="76">
        <v>41289</v>
      </c>
      <c r="C1759" s="78">
        <v>613.48</v>
      </c>
      <c r="D1759" s="55">
        <f t="shared" si="84"/>
        <v>7.6000000000000227</v>
      </c>
      <c r="E1759" s="56">
        <f t="shared" si="83"/>
        <v>380000.00000000116</v>
      </c>
      <c r="F1759" s="57"/>
      <c r="G1759" s="56">
        <f t="shared" si="85"/>
        <v>599499.99999999814</v>
      </c>
    </row>
    <row r="1760" spans="2:7">
      <c r="B1760" s="76">
        <v>41288</v>
      </c>
      <c r="C1760" s="78">
        <v>603</v>
      </c>
      <c r="D1760" s="55">
        <f t="shared" si="84"/>
        <v>10.480000000000018</v>
      </c>
      <c r="E1760" s="56">
        <f t="shared" si="83"/>
        <v>524000.00000000093</v>
      </c>
      <c r="F1760" s="57"/>
      <c r="G1760" s="56">
        <f t="shared" si="85"/>
        <v>599499.99999999814</v>
      </c>
    </row>
    <row r="1761" spans="2:7">
      <c r="B1761" s="76">
        <v>41287</v>
      </c>
      <c r="C1761" s="78">
        <v>596.48</v>
      </c>
      <c r="D1761" s="55">
        <f t="shared" si="84"/>
        <v>6.5199999999999818</v>
      </c>
      <c r="E1761" s="56">
        <f t="shared" si="83"/>
        <v>325999.99999999907</v>
      </c>
      <c r="F1761" s="57"/>
      <c r="G1761" s="56">
        <f t="shared" si="85"/>
        <v>599499.99999999814</v>
      </c>
    </row>
    <row r="1762" spans="2:7">
      <c r="B1762" s="76">
        <v>41286</v>
      </c>
      <c r="C1762" s="78">
        <v>598.38</v>
      </c>
      <c r="D1762" s="55">
        <f t="shared" si="84"/>
        <v>-1.8999999999999773</v>
      </c>
      <c r="E1762" s="56">
        <f t="shared" si="83"/>
        <v>-94999.999999998865</v>
      </c>
      <c r="F1762" s="57"/>
      <c r="G1762" s="56">
        <f t="shared" si="85"/>
        <v>599499.99999999814</v>
      </c>
    </row>
    <row r="1763" spans="2:7">
      <c r="B1763" s="76">
        <v>41285</v>
      </c>
      <c r="C1763" s="78">
        <v>593.41999999999996</v>
      </c>
      <c r="D1763" s="55">
        <f t="shared" si="84"/>
        <v>4.9600000000000364</v>
      </c>
      <c r="E1763" s="56">
        <f t="shared" si="83"/>
        <v>248000.0000000018</v>
      </c>
      <c r="F1763" s="57"/>
      <c r="G1763" s="56">
        <f t="shared" si="85"/>
        <v>599499.99999999814</v>
      </c>
    </row>
    <row r="1764" spans="2:7">
      <c r="B1764" s="76">
        <v>41284</v>
      </c>
      <c r="C1764" s="78">
        <v>599.75</v>
      </c>
      <c r="D1764" s="55">
        <f t="shared" si="84"/>
        <v>-6.3300000000000409</v>
      </c>
      <c r="E1764" s="56">
        <f t="shared" si="83"/>
        <v>-316500.00000000204</v>
      </c>
      <c r="F1764" s="57"/>
      <c r="G1764" s="56">
        <f t="shared" si="85"/>
        <v>599499.99999999814</v>
      </c>
    </row>
    <row r="1765" spans="2:7">
      <c r="B1765" s="76">
        <v>41283</v>
      </c>
      <c r="C1765" s="78">
        <v>588.85</v>
      </c>
      <c r="D1765" s="55">
        <f t="shared" si="84"/>
        <v>10.899999999999977</v>
      </c>
      <c r="E1765" s="56">
        <f t="shared" si="83"/>
        <v>544999.99999999884</v>
      </c>
      <c r="F1765" s="57"/>
      <c r="G1765" s="56">
        <f t="shared" si="85"/>
        <v>599499.99999999814</v>
      </c>
    </row>
    <row r="1766" spans="2:7">
      <c r="B1766" s="76">
        <v>41282</v>
      </c>
      <c r="C1766" s="78">
        <v>595.29999999999995</v>
      </c>
      <c r="D1766" s="55">
        <f t="shared" si="84"/>
        <v>-6.4499999999999318</v>
      </c>
      <c r="E1766" s="56">
        <f t="shared" si="83"/>
        <v>-322499.99999999657</v>
      </c>
      <c r="F1766" s="57"/>
      <c r="G1766" s="56">
        <f t="shared" si="85"/>
        <v>599499.99999999814</v>
      </c>
    </row>
    <row r="1767" spans="2:7">
      <c r="B1767" s="76">
        <v>41281</v>
      </c>
      <c r="C1767" s="78">
        <v>588.5</v>
      </c>
      <c r="D1767" s="55">
        <f t="shared" si="84"/>
        <v>6.7999999999999545</v>
      </c>
      <c r="E1767" s="56">
        <f t="shared" si="83"/>
        <v>339999.99999999773</v>
      </c>
      <c r="F1767" s="57"/>
      <c r="G1767" s="56">
        <f t="shared" si="85"/>
        <v>599499.99999999814</v>
      </c>
    </row>
    <row r="1768" spans="2:7">
      <c r="B1768" s="76">
        <v>41280</v>
      </c>
      <c r="C1768" s="78">
        <v>586.70000000000005</v>
      </c>
      <c r="D1768" s="55">
        <f t="shared" si="84"/>
        <v>1.7999999999999545</v>
      </c>
      <c r="E1768" s="56">
        <f t="shared" si="83"/>
        <v>89999.99999999773</v>
      </c>
      <c r="F1768" s="57"/>
      <c r="G1768" s="56">
        <f t="shared" si="85"/>
        <v>599499.99999999814</v>
      </c>
    </row>
    <row r="1769" spans="2:7">
      <c r="B1769" s="76">
        <v>41279</v>
      </c>
      <c r="C1769" s="78">
        <v>587.85</v>
      </c>
      <c r="D1769" s="55">
        <f t="shared" si="84"/>
        <v>-1.1499999999999773</v>
      </c>
      <c r="E1769" s="56">
        <f t="shared" si="83"/>
        <v>-57499.999999998865</v>
      </c>
      <c r="F1769" s="57"/>
      <c r="G1769" s="56">
        <f t="shared" si="85"/>
        <v>599499.99999999814</v>
      </c>
    </row>
    <row r="1770" spans="2:7">
      <c r="B1770" s="76">
        <v>41278</v>
      </c>
      <c r="C1770" s="78">
        <v>583.65</v>
      </c>
      <c r="D1770" s="55">
        <f t="shared" si="84"/>
        <v>4.2000000000000455</v>
      </c>
      <c r="E1770" s="56">
        <f t="shared" si="83"/>
        <v>210000.00000000227</v>
      </c>
      <c r="F1770" s="57"/>
      <c r="G1770" s="56">
        <f t="shared" si="85"/>
        <v>599499.99999999814</v>
      </c>
    </row>
    <row r="1771" spans="2:7">
      <c r="B1771" s="76">
        <v>41277</v>
      </c>
      <c r="C1771" s="78">
        <v>588.65</v>
      </c>
      <c r="D1771" s="55">
        <f t="shared" si="84"/>
        <v>-5</v>
      </c>
      <c r="E1771" s="56">
        <f t="shared" si="83"/>
        <v>-250000</v>
      </c>
      <c r="F1771" s="57"/>
      <c r="G1771" s="56">
        <f t="shared" si="85"/>
        <v>599499.99999999814</v>
      </c>
    </row>
    <row r="1772" spans="2:7">
      <c r="B1772" s="76">
        <v>41276</v>
      </c>
      <c r="C1772" s="78">
        <v>573.6</v>
      </c>
      <c r="D1772" s="55">
        <f t="shared" si="84"/>
        <v>15.049999999999955</v>
      </c>
      <c r="E1772" s="56">
        <f t="shared" si="83"/>
        <v>752499.99999999767</v>
      </c>
      <c r="F1772" s="57"/>
      <c r="G1772" s="56">
        <f t="shared" si="85"/>
        <v>599499.99999999814</v>
      </c>
    </row>
    <row r="1773" spans="2:7">
      <c r="B1773" s="76">
        <v>41275</v>
      </c>
      <c r="C1773" s="78">
        <v>563.6</v>
      </c>
      <c r="D1773" s="55">
        <f t="shared" si="84"/>
        <v>10</v>
      </c>
      <c r="E1773" s="56">
        <f t="shared" si="83"/>
        <v>500000</v>
      </c>
      <c r="F1773" s="57"/>
      <c r="G1773" s="56">
        <f t="shared" si="85"/>
        <v>599499.99999999814</v>
      </c>
    </row>
    <row r="1774" spans="2:7">
      <c r="B1774" s="76">
        <v>41274</v>
      </c>
      <c r="C1774" s="78">
        <v>567.29999999999995</v>
      </c>
      <c r="D1774" s="55">
        <f t="shared" si="84"/>
        <v>-3.6999999999999318</v>
      </c>
      <c r="E1774" s="56">
        <f t="shared" si="83"/>
        <v>-184999.99999999659</v>
      </c>
      <c r="F1774" s="57"/>
      <c r="G1774" s="56">
        <f t="shared" si="85"/>
        <v>599499.99999999814</v>
      </c>
    </row>
    <row r="1775" spans="2:7">
      <c r="B1775" s="76">
        <v>41273</v>
      </c>
      <c r="C1775" s="78">
        <v>560.13</v>
      </c>
      <c r="D1775" s="55">
        <f t="shared" si="84"/>
        <v>7.1699999999999591</v>
      </c>
      <c r="E1775" s="56">
        <f t="shared" si="83"/>
        <v>358499.99999999796</v>
      </c>
      <c r="F1775" s="57"/>
      <c r="G1775" s="56">
        <f t="shared" si="85"/>
        <v>599499.99999999814</v>
      </c>
    </row>
    <row r="1776" spans="2:7">
      <c r="B1776" s="76">
        <v>41272</v>
      </c>
      <c r="C1776" s="78">
        <v>549.79999999999995</v>
      </c>
      <c r="D1776" s="55">
        <f t="shared" si="84"/>
        <v>10.330000000000041</v>
      </c>
      <c r="E1776" s="56">
        <f t="shared" si="83"/>
        <v>516500.00000000204</v>
      </c>
      <c r="F1776" s="57"/>
      <c r="G1776" s="56">
        <f t="shared" si="85"/>
        <v>599499.99999999814</v>
      </c>
    </row>
    <row r="1777" spans="2:7">
      <c r="B1777" s="76">
        <v>41271</v>
      </c>
      <c r="C1777" s="78">
        <v>550.79999999999995</v>
      </c>
      <c r="D1777" s="55">
        <f t="shared" si="84"/>
        <v>-1</v>
      </c>
      <c r="E1777" s="56">
        <f t="shared" si="83"/>
        <v>-50000</v>
      </c>
      <c r="F1777" s="57"/>
      <c r="G1777" s="56">
        <f t="shared" si="85"/>
        <v>599499.99999999814</v>
      </c>
    </row>
    <row r="1778" spans="2:7">
      <c r="B1778" s="76">
        <v>41270</v>
      </c>
      <c r="C1778" s="78">
        <v>552.1</v>
      </c>
      <c r="D1778" s="55">
        <f t="shared" si="84"/>
        <v>-1.3000000000000682</v>
      </c>
      <c r="E1778" s="56">
        <f t="shared" si="83"/>
        <v>-65000.000000003412</v>
      </c>
      <c r="F1778" s="57"/>
      <c r="G1778" s="56">
        <f t="shared" si="85"/>
        <v>599499.99999999814</v>
      </c>
    </row>
    <row r="1779" spans="2:7">
      <c r="B1779" s="76">
        <v>41269</v>
      </c>
      <c r="C1779" s="78">
        <v>554.9</v>
      </c>
      <c r="D1779" s="55">
        <f t="shared" si="84"/>
        <v>-2.7999999999999545</v>
      </c>
      <c r="E1779" s="56">
        <f t="shared" si="83"/>
        <v>-139999.99999999773</v>
      </c>
      <c r="F1779" s="57"/>
      <c r="G1779" s="56">
        <f t="shared" si="85"/>
        <v>599499.99999999814</v>
      </c>
    </row>
    <row r="1780" spans="2:7">
      <c r="B1780" s="76">
        <v>41268</v>
      </c>
      <c r="C1780" s="78">
        <v>554.1</v>
      </c>
      <c r="D1780" s="55">
        <f t="shared" si="84"/>
        <v>0.79999999999995453</v>
      </c>
      <c r="E1780" s="56">
        <f t="shared" si="83"/>
        <v>39999.99999999773</v>
      </c>
      <c r="F1780" s="57"/>
      <c r="G1780" s="56">
        <f t="shared" si="85"/>
        <v>599499.99999999814</v>
      </c>
    </row>
    <row r="1781" spans="2:7">
      <c r="B1781" s="76">
        <v>41267</v>
      </c>
      <c r="C1781" s="78">
        <v>555.4</v>
      </c>
      <c r="D1781" s="55">
        <f t="shared" si="84"/>
        <v>-1.2999999999999545</v>
      </c>
      <c r="E1781" s="56">
        <f t="shared" si="83"/>
        <v>-64999.99999999773</v>
      </c>
      <c r="F1781" s="57"/>
      <c r="G1781" s="56">
        <f t="shared" si="85"/>
        <v>599499.99999999814</v>
      </c>
    </row>
    <row r="1782" spans="2:7">
      <c r="B1782" s="76">
        <v>41266</v>
      </c>
      <c r="C1782" s="78">
        <v>552.95000000000005</v>
      </c>
      <c r="D1782" s="55">
        <f t="shared" si="84"/>
        <v>2.4499999999999318</v>
      </c>
      <c r="E1782" s="56">
        <f t="shared" si="83"/>
        <v>122499.99999999659</v>
      </c>
      <c r="F1782" s="57"/>
      <c r="G1782" s="56">
        <f t="shared" si="85"/>
        <v>599499.99999999814</v>
      </c>
    </row>
    <row r="1783" spans="2:7">
      <c r="B1783" s="76">
        <v>41265</v>
      </c>
      <c r="C1783" s="78">
        <v>551.04999999999995</v>
      </c>
      <c r="D1783" s="55">
        <f t="shared" si="84"/>
        <v>1.9000000000000909</v>
      </c>
      <c r="E1783" s="56">
        <f t="shared" si="83"/>
        <v>95000.00000000454</v>
      </c>
      <c r="F1783" s="57"/>
      <c r="G1783" s="56">
        <f t="shared" si="85"/>
        <v>599499.99999999814</v>
      </c>
    </row>
    <row r="1784" spans="2:7">
      <c r="B1784" s="76">
        <v>41264</v>
      </c>
      <c r="C1784" s="78">
        <v>545.9</v>
      </c>
      <c r="D1784" s="55">
        <f t="shared" si="84"/>
        <v>5.1499999999999773</v>
      </c>
      <c r="E1784" s="56">
        <f t="shared" si="83"/>
        <v>257499.99999999886</v>
      </c>
      <c r="F1784" s="57"/>
      <c r="G1784" s="56">
        <f t="shared" si="85"/>
        <v>599499.99999999814</v>
      </c>
    </row>
    <row r="1785" spans="2:7">
      <c r="B1785" s="76">
        <v>41263</v>
      </c>
      <c r="C1785" s="78">
        <v>541.04999999999995</v>
      </c>
      <c r="D1785" s="55">
        <f t="shared" si="84"/>
        <v>4.8500000000000227</v>
      </c>
      <c r="E1785" s="56">
        <f t="shared" si="83"/>
        <v>242500.00000000114</v>
      </c>
      <c r="F1785" s="57"/>
      <c r="G1785" s="56">
        <f t="shared" si="85"/>
        <v>599499.99999999814</v>
      </c>
    </row>
    <row r="1786" spans="2:7">
      <c r="B1786" s="76">
        <v>41262</v>
      </c>
      <c r="C1786" s="78">
        <v>546.04999999999995</v>
      </c>
      <c r="D1786" s="55">
        <f t="shared" si="84"/>
        <v>-5</v>
      </c>
      <c r="E1786" s="56">
        <f t="shared" si="83"/>
        <v>-250000</v>
      </c>
      <c r="F1786" s="57"/>
      <c r="G1786" s="56">
        <f t="shared" si="85"/>
        <v>599499.99999999814</v>
      </c>
    </row>
    <row r="1787" spans="2:7">
      <c r="B1787" s="76">
        <v>41261</v>
      </c>
      <c r="C1787" s="78">
        <v>543.54999999999995</v>
      </c>
      <c r="D1787" s="55">
        <f t="shared" si="84"/>
        <v>2.5</v>
      </c>
      <c r="E1787" s="56">
        <f t="shared" si="83"/>
        <v>125000</v>
      </c>
      <c r="F1787" s="57"/>
      <c r="G1787" s="56">
        <f t="shared" si="85"/>
        <v>599499.99999999814</v>
      </c>
    </row>
    <row r="1788" spans="2:7">
      <c r="B1788" s="76">
        <v>41260</v>
      </c>
      <c r="C1788" s="78">
        <v>552.70000000000005</v>
      </c>
      <c r="D1788" s="55">
        <f t="shared" si="84"/>
        <v>-9.1500000000000909</v>
      </c>
      <c r="E1788" s="56">
        <f t="shared" si="83"/>
        <v>-457500.00000000454</v>
      </c>
      <c r="F1788" s="57"/>
      <c r="G1788" s="56">
        <f t="shared" si="85"/>
        <v>599499.99999999814</v>
      </c>
    </row>
    <row r="1789" spans="2:7">
      <c r="B1789" s="76">
        <v>41259</v>
      </c>
      <c r="C1789" s="78">
        <v>555.35</v>
      </c>
      <c r="D1789" s="55">
        <f t="shared" si="84"/>
        <v>-2.6499999999999773</v>
      </c>
      <c r="E1789" s="56">
        <f t="shared" si="83"/>
        <v>-132499.99999999886</v>
      </c>
      <c r="F1789" s="57"/>
      <c r="G1789" s="56">
        <f t="shared" si="85"/>
        <v>599499.99999999814</v>
      </c>
    </row>
    <row r="1790" spans="2:7">
      <c r="B1790" s="76">
        <v>41258</v>
      </c>
      <c r="C1790" s="78">
        <v>565.4</v>
      </c>
      <c r="D1790" s="55">
        <f t="shared" si="84"/>
        <v>-10.049999999999955</v>
      </c>
      <c r="E1790" s="56">
        <f t="shared" si="83"/>
        <v>-502499.99999999773</v>
      </c>
      <c r="F1790" s="57"/>
      <c r="G1790" s="56">
        <f t="shared" si="85"/>
        <v>599499.99999999814</v>
      </c>
    </row>
    <row r="1791" spans="2:7">
      <c r="B1791" s="76">
        <v>41257</v>
      </c>
      <c r="C1791" s="78">
        <v>569.85</v>
      </c>
      <c r="D1791" s="55">
        <f t="shared" si="84"/>
        <v>-4.4500000000000455</v>
      </c>
      <c r="E1791" s="56">
        <f t="shared" si="83"/>
        <v>-222500.00000000227</v>
      </c>
      <c r="F1791" s="57"/>
      <c r="G1791" s="56">
        <f t="shared" si="85"/>
        <v>599499.99999999814</v>
      </c>
    </row>
    <row r="1792" spans="2:7">
      <c r="B1792" s="76">
        <v>41256</v>
      </c>
      <c r="C1792" s="78">
        <v>562.95000000000005</v>
      </c>
      <c r="D1792" s="55">
        <f t="shared" si="84"/>
        <v>6.8999999999999773</v>
      </c>
      <c r="E1792" s="56">
        <f t="shared" si="83"/>
        <v>344999.99999999884</v>
      </c>
      <c r="F1792" s="57"/>
      <c r="G1792" s="56">
        <f t="shared" si="85"/>
        <v>599499.99999999814</v>
      </c>
    </row>
    <row r="1793" spans="2:7">
      <c r="B1793" s="76">
        <v>41255</v>
      </c>
      <c r="C1793" s="78">
        <v>561.54999999999995</v>
      </c>
      <c r="D1793" s="55">
        <f t="shared" si="84"/>
        <v>1.4000000000000909</v>
      </c>
      <c r="E1793" s="56">
        <f t="shared" si="83"/>
        <v>70000.00000000454</v>
      </c>
      <c r="F1793" s="57"/>
      <c r="G1793" s="56">
        <f t="shared" si="85"/>
        <v>599499.99999999814</v>
      </c>
    </row>
    <row r="1794" spans="2:7">
      <c r="B1794" s="76">
        <v>41254</v>
      </c>
      <c r="C1794" s="78">
        <v>553.95000000000005</v>
      </c>
      <c r="D1794" s="55">
        <f t="shared" si="84"/>
        <v>7.5999999999999091</v>
      </c>
      <c r="E1794" s="56">
        <f t="shared" si="83"/>
        <v>379999.99999999546</v>
      </c>
      <c r="F1794" s="57"/>
      <c r="G1794" s="56">
        <f t="shared" si="85"/>
        <v>599499.99999999814</v>
      </c>
    </row>
    <row r="1795" spans="2:7">
      <c r="B1795" s="76">
        <v>41253</v>
      </c>
      <c r="C1795" s="78">
        <v>559.04999999999995</v>
      </c>
      <c r="D1795" s="55">
        <f t="shared" si="84"/>
        <v>-5.0999999999999091</v>
      </c>
      <c r="E1795" s="56">
        <f t="shared" si="83"/>
        <v>-254999.99999999546</v>
      </c>
      <c r="F1795" s="57"/>
      <c r="G1795" s="56">
        <f t="shared" si="85"/>
        <v>599499.99999999814</v>
      </c>
    </row>
    <row r="1796" spans="2:7">
      <c r="B1796" s="76">
        <v>41252</v>
      </c>
      <c r="C1796" s="78">
        <v>548.85</v>
      </c>
      <c r="D1796" s="55">
        <f t="shared" si="84"/>
        <v>10.199999999999932</v>
      </c>
      <c r="E1796" s="56">
        <f t="shared" si="83"/>
        <v>509999.99999999657</v>
      </c>
      <c r="F1796" s="57"/>
      <c r="G1796" s="56">
        <f t="shared" si="85"/>
        <v>599499.99999999814</v>
      </c>
    </row>
    <row r="1797" spans="2:7">
      <c r="B1797" s="76">
        <v>41251</v>
      </c>
      <c r="C1797" s="78">
        <v>555.20000000000005</v>
      </c>
      <c r="D1797" s="55">
        <f t="shared" si="84"/>
        <v>-6.3500000000000227</v>
      </c>
      <c r="E1797" s="56">
        <f t="shared" si="83"/>
        <v>-317500.00000000116</v>
      </c>
      <c r="F1797" s="57"/>
      <c r="G1797" s="56">
        <f t="shared" si="85"/>
        <v>599499.99999999814</v>
      </c>
    </row>
    <row r="1798" spans="2:7">
      <c r="B1798" s="76">
        <v>41250</v>
      </c>
      <c r="C1798" s="78">
        <v>554.35</v>
      </c>
      <c r="D1798" s="55">
        <f t="shared" si="84"/>
        <v>0.85000000000002274</v>
      </c>
      <c r="E1798" s="56">
        <f t="shared" si="83"/>
        <v>42500.000000001135</v>
      </c>
      <c r="F1798" s="57"/>
      <c r="G1798" s="56">
        <f t="shared" si="85"/>
        <v>599499.99999999814</v>
      </c>
    </row>
    <row r="1799" spans="2:7">
      <c r="B1799" s="76">
        <v>41249</v>
      </c>
      <c r="C1799" s="78">
        <v>555.85</v>
      </c>
      <c r="D1799" s="55">
        <f t="shared" si="84"/>
        <v>-1.5</v>
      </c>
      <c r="E1799" s="56">
        <f t="shared" si="83"/>
        <v>-75000</v>
      </c>
      <c r="F1799" s="57"/>
      <c r="G1799" s="56">
        <f t="shared" si="85"/>
        <v>599499.99999999814</v>
      </c>
    </row>
    <row r="1800" spans="2:7">
      <c r="B1800" s="76">
        <v>41248</v>
      </c>
      <c r="C1800" s="78">
        <v>552.1</v>
      </c>
      <c r="D1800" s="55">
        <f t="shared" si="84"/>
        <v>3.75</v>
      </c>
      <c r="E1800" s="56">
        <f t="shared" si="83"/>
        <v>187500</v>
      </c>
      <c r="F1800" s="57"/>
      <c r="G1800" s="56">
        <f t="shared" si="85"/>
        <v>599499.99999999814</v>
      </c>
    </row>
    <row r="1801" spans="2:7">
      <c r="B1801" s="76">
        <v>41247</v>
      </c>
      <c r="C1801" s="78">
        <v>548.15</v>
      </c>
      <c r="D1801" s="55">
        <f t="shared" si="84"/>
        <v>3.9500000000000455</v>
      </c>
      <c r="E1801" s="56">
        <f t="shared" ref="E1801:E1864" si="86">$J$8*D1801</f>
        <v>197500.00000000227</v>
      </c>
      <c r="F1801" s="57"/>
      <c r="G1801" s="56">
        <f t="shared" si="85"/>
        <v>599499.99999999814</v>
      </c>
    </row>
    <row r="1802" spans="2:7">
      <c r="B1802" s="76">
        <v>41246</v>
      </c>
      <c r="C1802" s="78">
        <v>539.95000000000005</v>
      </c>
      <c r="D1802" s="55">
        <f t="shared" ref="D1802:D1865" si="87">C1801-C1802</f>
        <v>8.1999999999999318</v>
      </c>
      <c r="E1802" s="56">
        <f t="shared" si="86"/>
        <v>409999.99999999657</v>
      </c>
      <c r="F1802" s="57"/>
      <c r="G1802" s="56">
        <f t="shared" ref="G1802:G1865" si="88">-PERCENTILE(E1802:E2062,1-$J$7)</f>
        <v>599499.99999999814</v>
      </c>
    </row>
    <row r="1803" spans="2:7">
      <c r="B1803" s="76">
        <v>41245</v>
      </c>
      <c r="C1803" s="78">
        <v>547.54999999999995</v>
      </c>
      <c r="D1803" s="55">
        <f t="shared" si="87"/>
        <v>-7.5999999999999091</v>
      </c>
      <c r="E1803" s="56">
        <f t="shared" si="86"/>
        <v>-379999.99999999546</v>
      </c>
      <c r="F1803" s="57"/>
      <c r="G1803" s="56">
        <f t="shared" si="88"/>
        <v>599499.99999999814</v>
      </c>
    </row>
    <row r="1804" spans="2:7">
      <c r="B1804" s="76">
        <v>41244</v>
      </c>
      <c r="C1804" s="78">
        <v>540.35</v>
      </c>
      <c r="D1804" s="55">
        <f t="shared" si="87"/>
        <v>7.1999999999999318</v>
      </c>
      <c r="E1804" s="56">
        <f t="shared" si="86"/>
        <v>359999.99999999657</v>
      </c>
      <c r="F1804" s="57"/>
      <c r="G1804" s="56">
        <f t="shared" si="88"/>
        <v>599499.99999999814</v>
      </c>
    </row>
    <row r="1805" spans="2:7">
      <c r="B1805" s="76">
        <v>41243</v>
      </c>
      <c r="C1805" s="78">
        <v>551</v>
      </c>
      <c r="D1805" s="55">
        <f t="shared" si="87"/>
        <v>-10.649999999999977</v>
      </c>
      <c r="E1805" s="56">
        <f t="shared" si="86"/>
        <v>-532499.99999999884</v>
      </c>
      <c r="F1805" s="57"/>
      <c r="G1805" s="56">
        <f t="shared" si="88"/>
        <v>599499.99999999814</v>
      </c>
    </row>
    <row r="1806" spans="2:7">
      <c r="B1806" s="76">
        <v>41242</v>
      </c>
      <c r="C1806" s="78">
        <v>564.4</v>
      </c>
      <c r="D1806" s="55">
        <f t="shared" si="87"/>
        <v>-13.399999999999977</v>
      </c>
      <c r="E1806" s="56">
        <f t="shared" si="86"/>
        <v>-669999.99999999884</v>
      </c>
      <c r="F1806" s="57"/>
      <c r="G1806" s="56">
        <f t="shared" si="88"/>
        <v>599499.99999999814</v>
      </c>
    </row>
    <row r="1807" spans="2:7">
      <c r="B1807" s="76">
        <v>41241</v>
      </c>
      <c r="C1807" s="78">
        <v>551.45000000000005</v>
      </c>
      <c r="D1807" s="55">
        <f t="shared" si="87"/>
        <v>12.949999999999932</v>
      </c>
      <c r="E1807" s="56">
        <f t="shared" si="86"/>
        <v>647499.99999999662</v>
      </c>
      <c r="F1807" s="57"/>
      <c r="G1807" s="56">
        <f t="shared" si="88"/>
        <v>583499.99999999849</v>
      </c>
    </row>
    <row r="1808" spans="2:7">
      <c r="B1808" s="76">
        <v>41240</v>
      </c>
      <c r="C1808" s="78">
        <v>548.45000000000005</v>
      </c>
      <c r="D1808" s="55">
        <f t="shared" si="87"/>
        <v>3</v>
      </c>
      <c r="E1808" s="56">
        <f t="shared" si="86"/>
        <v>150000</v>
      </c>
      <c r="F1808" s="57"/>
      <c r="G1808" s="56">
        <f t="shared" si="88"/>
        <v>583499.99999999849</v>
      </c>
    </row>
    <row r="1809" spans="2:7">
      <c r="B1809" s="76">
        <v>41239</v>
      </c>
      <c r="C1809" s="78">
        <v>569.9</v>
      </c>
      <c r="D1809" s="55">
        <f t="shared" si="87"/>
        <v>-21.449999999999932</v>
      </c>
      <c r="E1809" s="56">
        <f t="shared" si="86"/>
        <v>-1072499.9999999965</v>
      </c>
      <c r="F1809" s="57"/>
      <c r="G1809" s="56">
        <f t="shared" si="88"/>
        <v>583499.99999999849</v>
      </c>
    </row>
    <row r="1810" spans="2:7">
      <c r="B1810" s="76">
        <v>41238</v>
      </c>
      <c r="C1810" s="78">
        <v>568.9</v>
      </c>
      <c r="D1810" s="55">
        <f t="shared" si="87"/>
        <v>1</v>
      </c>
      <c r="E1810" s="56">
        <f t="shared" si="86"/>
        <v>50000</v>
      </c>
      <c r="F1810" s="57"/>
      <c r="G1810" s="56">
        <f t="shared" si="88"/>
        <v>519000.0000000007</v>
      </c>
    </row>
    <row r="1811" spans="2:7">
      <c r="B1811" s="76">
        <v>41237</v>
      </c>
      <c r="C1811" s="78">
        <v>572.20000000000005</v>
      </c>
      <c r="D1811" s="55">
        <f t="shared" si="87"/>
        <v>-3.3000000000000682</v>
      </c>
      <c r="E1811" s="56">
        <f t="shared" si="86"/>
        <v>-165000.00000000341</v>
      </c>
      <c r="F1811" s="57"/>
      <c r="G1811" s="56">
        <f t="shared" si="88"/>
        <v>519000.0000000007</v>
      </c>
    </row>
    <row r="1812" spans="2:7">
      <c r="B1812" s="76">
        <v>41236</v>
      </c>
      <c r="C1812" s="78">
        <v>569.35</v>
      </c>
      <c r="D1812" s="55">
        <f t="shared" si="87"/>
        <v>2.8500000000000227</v>
      </c>
      <c r="E1812" s="56">
        <f t="shared" si="86"/>
        <v>142500.00000000114</v>
      </c>
      <c r="F1812" s="57"/>
      <c r="G1812" s="56">
        <f t="shared" si="88"/>
        <v>519000.0000000007</v>
      </c>
    </row>
    <row r="1813" spans="2:7">
      <c r="B1813" s="76">
        <v>41235</v>
      </c>
      <c r="C1813" s="78">
        <v>568.9</v>
      </c>
      <c r="D1813" s="55">
        <f t="shared" si="87"/>
        <v>0.45000000000004547</v>
      </c>
      <c r="E1813" s="56">
        <f t="shared" si="86"/>
        <v>22500.000000002274</v>
      </c>
      <c r="F1813" s="57"/>
      <c r="G1813" s="56">
        <f t="shared" si="88"/>
        <v>519000.0000000007</v>
      </c>
    </row>
    <row r="1814" spans="2:7">
      <c r="B1814" s="76">
        <v>41234</v>
      </c>
      <c r="C1814" s="78">
        <v>568.35</v>
      </c>
      <c r="D1814" s="55">
        <f t="shared" si="87"/>
        <v>0.54999999999995453</v>
      </c>
      <c r="E1814" s="56">
        <f t="shared" si="86"/>
        <v>27499.999999997726</v>
      </c>
      <c r="F1814" s="57"/>
      <c r="G1814" s="56">
        <f t="shared" si="88"/>
        <v>519000.0000000007</v>
      </c>
    </row>
    <row r="1815" spans="2:7">
      <c r="B1815" s="76">
        <v>41233</v>
      </c>
      <c r="C1815" s="78">
        <v>559.5</v>
      </c>
      <c r="D1815" s="55">
        <f t="shared" si="87"/>
        <v>8.8500000000000227</v>
      </c>
      <c r="E1815" s="56">
        <f t="shared" si="86"/>
        <v>442500.00000000116</v>
      </c>
      <c r="F1815" s="57"/>
      <c r="G1815" s="56">
        <f t="shared" si="88"/>
        <v>519000.0000000007</v>
      </c>
    </row>
    <row r="1816" spans="2:7">
      <c r="B1816" s="76">
        <v>41232</v>
      </c>
      <c r="C1816" s="78">
        <v>560.65</v>
      </c>
      <c r="D1816" s="55">
        <f t="shared" si="87"/>
        <v>-1.1499999999999773</v>
      </c>
      <c r="E1816" s="56">
        <f t="shared" si="86"/>
        <v>-57499.999999998865</v>
      </c>
      <c r="F1816" s="57"/>
      <c r="G1816" s="56">
        <f t="shared" si="88"/>
        <v>519000.0000000007</v>
      </c>
    </row>
    <row r="1817" spans="2:7">
      <c r="B1817" s="76">
        <v>41231</v>
      </c>
      <c r="C1817" s="78">
        <v>563.4</v>
      </c>
      <c r="D1817" s="55">
        <f t="shared" si="87"/>
        <v>-2.75</v>
      </c>
      <c r="E1817" s="56">
        <f t="shared" si="86"/>
        <v>-137500</v>
      </c>
      <c r="F1817" s="57"/>
      <c r="G1817" s="56">
        <f t="shared" si="88"/>
        <v>519000.0000000007</v>
      </c>
    </row>
    <row r="1818" spans="2:7">
      <c r="B1818" s="76">
        <v>41230</v>
      </c>
      <c r="C1818" s="78">
        <v>558.6</v>
      </c>
      <c r="D1818" s="55">
        <f t="shared" si="87"/>
        <v>4.7999999999999545</v>
      </c>
      <c r="E1818" s="56">
        <f t="shared" si="86"/>
        <v>239999.99999999773</v>
      </c>
      <c r="F1818" s="57"/>
      <c r="G1818" s="56">
        <f t="shared" si="88"/>
        <v>519000.0000000007</v>
      </c>
    </row>
    <row r="1819" spans="2:7">
      <c r="B1819" s="76">
        <v>41229</v>
      </c>
      <c r="C1819" s="78">
        <v>559.4</v>
      </c>
      <c r="D1819" s="55">
        <f t="shared" si="87"/>
        <v>-0.79999999999995453</v>
      </c>
      <c r="E1819" s="56">
        <f t="shared" si="86"/>
        <v>-39999.99999999773</v>
      </c>
      <c r="F1819" s="57"/>
      <c r="G1819" s="56">
        <f t="shared" si="88"/>
        <v>519000.0000000007</v>
      </c>
    </row>
    <row r="1820" spans="2:7">
      <c r="B1820" s="76">
        <v>41228</v>
      </c>
      <c r="C1820" s="78">
        <v>554.5</v>
      </c>
      <c r="D1820" s="55">
        <f t="shared" si="87"/>
        <v>4.8999999999999773</v>
      </c>
      <c r="E1820" s="56">
        <f t="shared" si="86"/>
        <v>244999.99999999886</v>
      </c>
      <c r="F1820" s="57"/>
      <c r="G1820" s="56">
        <f t="shared" si="88"/>
        <v>519000.0000000007</v>
      </c>
    </row>
    <row r="1821" spans="2:7">
      <c r="B1821" s="76">
        <v>41227</v>
      </c>
      <c r="C1821" s="78">
        <v>557.79999999999995</v>
      </c>
      <c r="D1821" s="55">
        <f t="shared" si="87"/>
        <v>-3.2999999999999545</v>
      </c>
      <c r="E1821" s="56">
        <f t="shared" si="86"/>
        <v>-164999.99999999773</v>
      </c>
      <c r="F1821" s="57"/>
      <c r="G1821" s="56">
        <f t="shared" si="88"/>
        <v>519000.0000000007</v>
      </c>
    </row>
    <row r="1822" spans="2:7">
      <c r="B1822" s="76">
        <v>41226</v>
      </c>
      <c r="C1822" s="78">
        <v>542.95000000000005</v>
      </c>
      <c r="D1822" s="55">
        <f t="shared" si="87"/>
        <v>14.849999999999909</v>
      </c>
      <c r="E1822" s="56">
        <f t="shared" si="86"/>
        <v>742499.99999999546</v>
      </c>
      <c r="F1822" s="57"/>
      <c r="G1822" s="56">
        <f t="shared" si="88"/>
        <v>519000.0000000007</v>
      </c>
    </row>
    <row r="1823" spans="2:7">
      <c r="B1823" s="76">
        <v>41225</v>
      </c>
      <c r="C1823" s="78">
        <v>554.79999999999995</v>
      </c>
      <c r="D1823" s="55">
        <f t="shared" si="87"/>
        <v>-11.849999999999909</v>
      </c>
      <c r="E1823" s="56">
        <f t="shared" si="86"/>
        <v>-592499.99999999546</v>
      </c>
      <c r="F1823" s="57"/>
      <c r="G1823" s="56">
        <f t="shared" si="88"/>
        <v>519000.0000000007</v>
      </c>
    </row>
    <row r="1824" spans="2:7">
      <c r="B1824" s="76">
        <v>41224</v>
      </c>
      <c r="C1824" s="78">
        <v>562.20000000000005</v>
      </c>
      <c r="D1824" s="55">
        <f t="shared" si="87"/>
        <v>-7.4000000000000909</v>
      </c>
      <c r="E1824" s="56">
        <f t="shared" si="86"/>
        <v>-370000.00000000454</v>
      </c>
      <c r="F1824" s="57"/>
      <c r="G1824" s="56">
        <f t="shared" si="88"/>
        <v>470999.99999999907</v>
      </c>
    </row>
    <row r="1825" spans="2:7">
      <c r="B1825" s="76">
        <v>41223</v>
      </c>
      <c r="C1825" s="78">
        <v>557.35</v>
      </c>
      <c r="D1825" s="55">
        <f t="shared" si="87"/>
        <v>4.8500000000000227</v>
      </c>
      <c r="E1825" s="56">
        <f t="shared" si="86"/>
        <v>242500.00000000114</v>
      </c>
      <c r="F1825" s="57"/>
      <c r="G1825" s="56">
        <f t="shared" si="88"/>
        <v>470999.99999999907</v>
      </c>
    </row>
    <row r="1826" spans="2:7">
      <c r="B1826" s="76">
        <v>41222</v>
      </c>
      <c r="C1826" s="78">
        <v>546.4</v>
      </c>
      <c r="D1826" s="55">
        <f t="shared" si="87"/>
        <v>10.950000000000045</v>
      </c>
      <c r="E1826" s="56">
        <f t="shared" si="86"/>
        <v>547500.00000000233</v>
      </c>
      <c r="F1826" s="57"/>
      <c r="G1826" s="56">
        <f t="shared" si="88"/>
        <v>470999.99999999907</v>
      </c>
    </row>
    <row r="1827" spans="2:7">
      <c r="B1827" s="76">
        <v>41221</v>
      </c>
      <c r="C1827" s="78">
        <v>547.5</v>
      </c>
      <c r="D1827" s="55">
        <f t="shared" si="87"/>
        <v>-1.1000000000000227</v>
      </c>
      <c r="E1827" s="56">
        <f t="shared" si="86"/>
        <v>-55000.000000001135</v>
      </c>
      <c r="F1827" s="57"/>
      <c r="G1827" s="56">
        <f t="shared" si="88"/>
        <v>470999.99999999907</v>
      </c>
    </row>
    <row r="1828" spans="2:7">
      <c r="B1828" s="76">
        <v>41220</v>
      </c>
      <c r="C1828" s="78">
        <v>542.5</v>
      </c>
      <c r="D1828" s="55">
        <f t="shared" si="87"/>
        <v>5</v>
      </c>
      <c r="E1828" s="56">
        <f t="shared" si="86"/>
        <v>250000</v>
      </c>
      <c r="F1828" s="57"/>
      <c r="G1828" s="56">
        <f t="shared" si="88"/>
        <v>470999.99999999907</v>
      </c>
    </row>
    <row r="1829" spans="2:7">
      <c r="B1829" s="76">
        <v>41219</v>
      </c>
      <c r="C1829" s="78">
        <v>548.95000000000005</v>
      </c>
      <c r="D1829" s="55">
        <f t="shared" si="87"/>
        <v>-6.4500000000000455</v>
      </c>
      <c r="E1829" s="56">
        <f t="shared" si="86"/>
        <v>-322500.00000000227</v>
      </c>
      <c r="F1829" s="57"/>
      <c r="G1829" s="56">
        <f t="shared" si="88"/>
        <v>470999.99999999907</v>
      </c>
    </row>
    <row r="1830" spans="2:7">
      <c r="B1830" s="76">
        <v>41218</v>
      </c>
      <c r="C1830" s="78">
        <v>539.95000000000005</v>
      </c>
      <c r="D1830" s="55">
        <f t="shared" si="87"/>
        <v>9</v>
      </c>
      <c r="E1830" s="56">
        <f t="shared" si="86"/>
        <v>450000</v>
      </c>
      <c r="F1830" s="57"/>
      <c r="G1830" s="56">
        <f t="shared" si="88"/>
        <v>470999.99999999907</v>
      </c>
    </row>
    <row r="1831" spans="2:7">
      <c r="B1831" s="76">
        <v>41217</v>
      </c>
      <c r="C1831" s="78">
        <v>524.79999999999995</v>
      </c>
      <c r="D1831" s="55">
        <f t="shared" si="87"/>
        <v>15.150000000000091</v>
      </c>
      <c r="E1831" s="56">
        <f t="shared" si="86"/>
        <v>757500.00000000454</v>
      </c>
      <c r="F1831" s="57"/>
      <c r="G1831" s="56">
        <f t="shared" si="88"/>
        <v>470999.99999999907</v>
      </c>
    </row>
    <row r="1832" spans="2:7">
      <c r="B1832" s="76">
        <v>41216</v>
      </c>
      <c r="C1832" s="78">
        <v>534.4</v>
      </c>
      <c r="D1832" s="55">
        <f t="shared" si="87"/>
        <v>-9.6000000000000227</v>
      </c>
      <c r="E1832" s="56">
        <f t="shared" si="86"/>
        <v>-480000.00000000116</v>
      </c>
      <c r="F1832" s="57"/>
      <c r="G1832" s="56">
        <f t="shared" si="88"/>
        <v>470999.99999999907</v>
      </c>
    </row>
    <row r="1833" spans="2:7">
      <c r="B1833" s="76">
        <v>41215</v>
      </c>
      <c r="C1833" s="78">
        <v>534.15</v>
      </c>
      <c r="D1833" s="55">
        <f t="shared" si="87"/>
        <v>0.25</v>
      </c>
      <c r="E1833" s="56">
        <f t="shared" si="86"/>
        <v>12500</v>
      </c>
      <c r="F1833" s="57"/>
      <c r="G1833" s="56">
        <f t="shared" si="88"/>
        <v>435299.99999999907</v>
      </c>
    </row>
    <row r="1834" spans="2:7">
      <c r="B1834" s="76">
        <v>41214</v>
      </c>
      <c r="C1834" s="78">
        <v>516.88</v>
      </c>
      <c r="D1834" s="55">
        <f t="shared" si="87"/>
        <v>17.269999999999982</v>
      </c>
      <c r="E1834" s="56">
        <f t="shared" si="86"/>
        <v>863499.99999999907</v>
      </c>
      <c r="F1834" s="57"/>
      <c r="G1834" s="56">
        <f t="shared" si="88"/>
        <v>435299.99999999907</v>
      </c>
    </row>
    <row r="1835" spans="2:7">
      <c r="B1835" s="76">
        <v>41213</v>
      </c>
      <c r="C1835" s="78">
        <v>517</v>
      </c>
      <c r="D1835" s="55">
        <f t="shared" si="87"/>
        <v>-0.12000000000000455</v>
      </c>
      <c r="E1835" s="56">
        <f t="shared" si="86"/>
        <v>-6000.0000000002274</v>
      </c>
      <c r="F1835" s="57"/>
      <c r="G1835" s="56">
        <f t="shared" si="88"/>
        <v>452999.99999999837</v>
      </c>
    </row>
    <row r="1836" spans="2:7">
      <c r="B1836" s="76">
        <v>41212</v>
      </c>
      <c r="C1836" s="78">
        <v>516.9</v>
      </c>
      <c r="D1836" s="55">
        <f t="shared" si="87"/>
        <v>0.10000000000002274</v>
      </c>
      <c r="E1836" s="56">
        <f t="shared" si="86"/>
        <v>5000.0000000011369</v>
      </c>
      <c r="F1836" s="57"/>
      <c r="G1836" s="56">
        <f t="shared" si="88"/>
        <v>452999.99999999837</v>
      </c>
    </row>
    <row r="1837" spans="2:7">
      <c r="B1837" s="76">
        <v>41211</v>
      </c>
      <c r="C1837" s="78">
        <v>516.6</v>
      </c>
      <c r="D1837" s="55">
        <f t="shared" si="87"/>
        <v>0.29999999999995453</v>
      </c>
      <c r="E1837" s="56">
        <f t="shared" si="86"/>
        <v>14999.999999997726</v>
      </c>
      <c r="F1837" s="57"/>
      <c r="G1837" s="56">
        <f t="shared" si="88"/>
        <v>452999.99999999837</v>
      </c>
    </row>
    <row r="1838" spans="2:7">
      <c r="B1838" s="76">
        <v>41210</v>
      </c>
      <c r="C1838" s="78">
        <v>507.9</v>
      </c>
      <c r="D1838" s="55">
        <f t="shared" si="87"/>
        <v>8.7000000000000455</v>
      </c>
      <c r="E1838" s="56">
        <f t="shared" si="86"/>
        <v>435000.00000000227</v>
      </c>
      <c r="F1838" s="57"/>
      <c r="G1838" s="56">
        <f t="shared" si="88"/>
        <v>452999.99999999837</v>
      </c>
    </row>
    <row r="1839" spans="2:7">
      <c r="B1839" s="76">
        <v>41209</v>
      </c>
      <c r="C1839" s="78">
        <v>505.13</v>
      </c>
      <c r="D1839" s="55">
        <f t="shared" si="87"/>
        <v>2.7699999999999818</v>
      </c>
      <c r="E1839" s="56">
        <f t="shared" si="86"/>
        <v>138499.9999999991</v>
      </c>
      <c r="F1839" s="57"/>
      <c r="G1839" s="56">
        <f t="shared" si="88"/>
        <v>452999.99999999837</v>
      </c>
    </row>
    <row r="1840" spans="2:7">
      <c r="B1840" s="76">
        <v>41208</v>
      </c>
      <c r="C1840" s="78">
        <v>502.8</v>
      </c>
      <c r="D1840" s="55">
        <f t="shared" si="87"/>
        <v>2.3299999999999841</v>
      </c>
      <c r="E1840" s="56">
        <f t="shared" si="86"/>
        <v>116499.9999999992</v>
      </c>
      <c r="F1840" s="57"/>
      <c r="G1840" s="56">
        <f t="shared" si="88"/>
        <v>452999.99999999837</v>
      </c>
    </row>
    <row r="1841" spans="2:7">
      <c r="B1841" s="76">
        <v>41207</v>
      </c>
      <c r="C1841" s="78">
        <v>504.33</v>
      </c>
      <c r="D1841" s="55">
        <f t="shared" si="87"/>
        <v>-1.5299999999999727</v>
      </c>
      <c r="E1841" s="56">
        <f t="shared" si="86"/>
        <v>-76499.999999998632</v>
      </c>
      <c r="F1841" s="57"/>
      <c r="G1841" s="56">
        <f t="shared" si="88"/>
        <v>452999.99999999837</v>
      </c>
    </row>
    <row r="1842" spans="2:7">
      <c r="B1842" s="76">
        <v>41206</v>
      </c>
      <c r="C1842" s="78">
        <v>495.33</v>
      </c>
      <c r="D1842" s="55">
        <f t="shared" si="87"/>
        <v>9</v>
      </c>
      <c r="E1842" s="56">
        <f t="shared" si="86"/>
        <v>450000</v>
      </c>
      <c r="F1842" s="57"/>
      <c r="G1842" s="56">
        <f t="shared" si="88"/>
        <v>452999.99999999837</v>
      </c>
    </row>
    <row r="1843" spans="2:7">
      <c r="B1843" s="76">
        <v>41205</v>
      </c>
      <c r="C1843" s="78">
        <v>492.25</v>
      </c>
      <c r="D1843" s="55">
        <f t="shared" si="87"/>
        <v>3.0799999999999841</v>
      </c>
      <c r="E1843" s="56">
        <f t="shared" si="86"/>
        <v>153999.99999999921</v>
      </c>
      <c r="F1843" s="57"/>
      <c r="G1843" s="56">
        <f t="shared" si="88"/>
        <v>452999.99999999837</v>
      </c>
    </row>
    <row r="1844" spans="2:7">
      <c r="B1844" s="76">
        <v>41204</v>
      </c>
      <c r="C1844" s="78">
        <v>503.8</v>
      </c>
      <c r="D1844" s="55">
        <f t="shared" si="87"/>
        <v>-11.550000000000011</v>
      </c>
      <c r="E1844" s="56">
        <f t="shared" si="86"/>
        <v>-577500.00000000058</v>
      </c>
      <c r="F1844" s="57"/>
      <c r="G1844" s="56">
        <f t="shared" si="88"/>
        <v>452999.99999999837</v>
      </c>
    </row>
    <row r="1845" spans="2:7">
      <c r="B1845" s="76">
        <v>41203</v>
      </c>
      <c r="C1845" s="78">
        <v>503.25</v>
      </c>
      <c r="D1845" s="55">
        <f t="shared" si="87"/>
        <v>0.55000000000001137</v>
      </c>
      <c r="E1845" s="56">
        <f t="shared" si="86"/>
        <v>27500.000000000568</v>
      </c>
      <c r="F1845" s="57"/>
      <c r="G1845" s="56">
        <f t="shared" si="88"/>
        <v>427299.99999999953</v>
      </c>
    </row>
    <row r="1846" spans="2:7">
      <c r="B1846" s="76">
        <v>41202</v>
      </c>
      <c r="C1846" s="78">
        <v>502.98</v>
      </c>
      <c r="D1846" s="55">
        <f t="shared" si="87"/>
        <v>0.26999999999998181</v>
      </c>
      <c r="E1846" s="56">
        <f t="shared" si="86"/>
        <v>13499.999999999091</v>
      </c>
      <c r="F1846" s="57"/>
      <c r="G1846" s="56">
        <f t="shared" si="88"/>
        <v>427299.99999999953</v>
      </c>
    </row>
    <row r="1847" spans="2:7">
      <c r="B1847" s="76">
        <v>41201</v>
      </c>
      <c r="C1847" s="78">
        <v>506.5</v>
      </c>
      <c r="D1847" s="55">
        <f t="shared" si="87"/>
        <v>-3.5199999999999818</v>
      </c>
      <c r="E1847" s="56">
        <f t="shared" si="86"/>
        <v>-175999.9999999991</v>
      </c>
      <c r="F1847" s="57"/>
      <c r="G1847" s="56">
        <f t="shared" si="88"/>
        <v>427299.99999999953</v>
      </c>
    </row>
    <row r="1848" spans="2:7">
      <c r="B1848" s="76">
        <v>41200</v>
      </c>
      <c r="C1848" s="78">
        <v>518.70000000000005</v>
      </c>
      <c r="D1848" s="55">
        <f t="shared" si="87"/>
        <v>-12.200000000000045</v>
      </c>
      <c r="E1848" s="56">
        <f t="shared" si="86"/>
        <v>-610000.00000000233</v>
      </c>
      <c r="F1848" s="57"/>
      <c r="G1848" s="56">
        <f t="shared" si="88"/>
        <v>427299.99999999953</v>
      </c>
    </row>
    <row r="1849" spans="2:7">
      <c r="B1849" s="76">
        <v>41199</v>
      </c>
      <c r="C1849" s="78">
        <v>528</v>
      </c>
      <c r="D1849" s="55">
        <f t="shared" si="87"/>
        <v>-9.2999999999999545</v>
      </c>
      <c r="E1849" s="56">
        <f t="shared" si="86"/>
        <v>-464999.99999999773</v>
      </c>
      <c r="F1849" s="57"/>
      <c r="G1849" s="56">
        <f t="shared" si="88"/>
        <v>410700.00000000105</v>
      </c>
    </row>
    <row r="1850" spans="2:7">
      <c r="B1850" s="76">
        <v>41198</v>
      </c>
      <c r="C1850" s="78">
        <v>526.4</v>
      </c>
      <c r="D1850" s="55">
        <f t="shared" si="87"/>
        <v>1.6000000000000227</v>
      </c>
      <c r="E1850" s="56">
        <f t="shared" si="86"/>
        <v>80000.000000001135</v>
      </c>
      <c r="F1850" s="57"/>
      <c r="G1850" s="56">
        <f t="shared" si="88"/>
        <v>406000.0000000014</v>
      </c>
    </row>
    <row r="1851" spans="2:7">
      <c r="B1851" s="76">
        <v>41197</v>
      </c>
      <c r="C1851" s="78">
        <v>521.13</v>
      </c>
      <c r="D1851" s="55">
        <f t="shared" si="87"/>
        <v>5.2699999999999818</v>
      </c>
      <c r="E1851" s="56">
        <f t="shared" si="86"/>
        <v>263499.99999999907</v>
      </c>
      <c r="F1851" s="57"/>
      <c r="G1851" s="56">
        <f t="shared" si="88"/>
        <v>406000.0000000014</v>
      </c>
    </row>
    <row r="1852" spans="2:7">
      <c r="B1852" s="76">
        <v>41196</v>
      </c>
      <c r="C1852" s="78">
        <v>515.20000000000005</v>
      </c>
      <c r="D1852" s="55">
        <f t="shared" si="87"/>
        <v>5.92999999999995</v>
      </c>
      <c r="E1852" s="56">
        <f t="shared" si="86"/>
        <v>296499.9999999975</v>
      </c>
      <c r="F1852" s="57"/>
      <c r="G1852" s="56">
        <f t="shared" si="88"/>
        <v>406000.0000000014</v>
      </c>
    </row>
    <row r="1853" spans="2:7">
      <c r="B1853" s="76">
        <v>41195</v>
      </c>
      <c r="C1853" s="78">
        <v>511.4</v>
      </c>
      <c r="D1853" s="55">
        <f t="shared" si="87"/>
        <v>3.8000000000000682</v>
      </c>
      <c r="E1853" s="56">
        <f t="shared" si="86"/>
        <v>190000.00000000341</v>
      </c>
      <c r="F1853" s="57"/>
      <c r="G1853" s="56">
        <f t="shared" si="88"/>
        <v>410700.00000000105</v>
      </c>
    </row>
    <row r="1854" spans="2:7">
      <c r="B1854" s="76">
        <v>41194</v>
      </c>
      <c r="C1854" s="78">
        <v>509.4</v>
      </c>
      <c r="D1854" s="55">
        <f t="shared" si="87"/>
        <v>2</v>
      </c>
      <c r="E1854" s="56">
        <f t="shared" si="86"/>
        <v>100000</v>
      </c>
      <c r="F1854" s="57"/>
      <c r="G1854" s="56">
        <f t="shared" si="88"/>
        <v>410700.00000000105</v>
      </c>
    </row>
    <row r="1855" spans="2:7">
      <c r="B1855" s="76">
        <v>41193</v>
      </c>
      <c r="C1855" s="78">
        <v>503.38</v>
      </c>
      <c r="D1855" s="55">
        <f t="shared" si="87"/>
        <v>6.0199999999999818</v>
      </c>
      <c r="E1855" s="56">
        <f t="shared" si="86"/>
        <v>300999.99999999907</v>
      </c>
      <c r="F1855" s="57"/>
      <c r="G1855" s="56">
        <f t="shared" si="88"/>
        <v>410700.00000000105</v>
      </c>
    </row>
    <row r="1856" spans="2:7">
      <c r="B1856" s="76">
        <v>41192</v>
      </c>
      <c r="C1856" s="78">
        <v>503.9</v>
      </c>
      <c r="D1856" s="55">
        <f t="shared" si="87"/>
        <v>-0.51999999999998181</v>
      </c>
      <c r="E1856" s="56">
        <f t="shared" si="86"/>
        <v>-25999.999999999091</v>
      </c>
      <c r="F1856" s="57"/>
      <c r="G1856" s="56">
        <f t="shared" si="88"/>
        <v>410700.00000000105</v>
      </c>
    </row>
    <row r="1857" spans="2:7">
      <c r="B1857" s="76">
        <v>41191</v>
      </c>
      <c r="C1857" s="78">
        <v>493.08</v>
      </c>
      <c r="D1857" s="55">
        <f t="shared" si="87"/>
        <v>10.819999999999993</v>
      </c>
      <c r="E1857" s="56">
        <f t="shared" si="86"/>
        <v>540999.99999999965</v>
      </c>
      <c r="F1857" s="57"/>
      <c r="G1857" s="56">
        <f t="shared" si="88"/>
        <v>410700.00000000105</v>
      </c>
    </row>
    <row r="1858" spans="2:7">
      <c r="B1858" s="76">
        <v>41190</v>
      </c>
      <c r="C1858" s="78">
        <v>499.8</v>
      </c>
      <c r="D1858" s="55">
        <f t="shared" si="87"/>
        <v>-6.7200000000000273</v>
      </c>
      <c r="E1858" s="56">
        <f t="shared" si="86"/>
        <v>-336000.00000000134</v>
      </c>
      <c r="F1858" s="57"/>
      <c r="G1858" s="56">
        <f t="shared" si="88"/>
        <v>410700.00000000105</v>
      </c>
    </row>
    <row r="1859" spans="2:7">
      <c r="B1859" s="76">
        <v>41189</v>
      </c>
      <c r="C1859" s="78">
        <v>498.7</v>
      </c>
      <c r="D1859" s="55">
        <f t="shared" si="87"/>
        <v>1.1000000000000227</v>
      </c>
      <c r="E1859" s="56">
        <f t="shared" si="86"/>
        <v>55000.000000001135</v>
      </c>
      <c r="F1859" s="57"/>
      <c r="G1859" s="56">
        <f t="shared" si="88"/>
        <v>410700.00000000105</v>
      </c>
    </row>
    <row r="1860" spans="2:7">
      <c r="B1860" s="76">
        <v>41188</v>
      </c>
      <c r="C1860" s="78">
        <v>496.08</v>
      </c>
      <c r="D1860" s="55">
        <f t="shared" si="87"/>
        <v>2.6200000000000045</v>
      </c>
      <c r="E1860" s="56">
        <f t="shared" si="86"/>
        <v>131000.00000000023</v>
      </c>
      <c r="F1860" s="57"/>
      <c r="G1860" s="56">
        <f t="shared" si="88"/>
        <v>410700.00000000105</v>
      </c>
    </row>
    <row r="1861" spans="2:7">
      <c r="B1861" s="76">
        <v>41187</v>
      </c>
      <c r="C1861" s="78">
        <v>493.5</v>
      </c>
      <c r="D1861" s="55">
        <f t="shared" si="87"/>
        <v>2.5799999999999841</v>
      </c>
      <c r="E1861" s="56">
        <f t="shared" si="86"/>
        <v>128999.9999999992</v>
      </c>
      <c r="F1861" s="57"/>
      <c r="G1861" s="56">
        <f t="shared" si="88"/>
        <v>410700.00000000105</v>
      </c>
    </row>
    <row r="1862" spans="2:7">
      <c r="B1862" s="76">
        <v>41186</v>
      </c>
      <c r="C1862" s="78">
        <v>492.5</v>
      </c>
      <c r="D1862" s="55">
        <f t="shared" si="87"/>
        <v>1</v>
      </c>
      <c r="E1862" s="56">
        <f t="shared" si="86"/>
        <v>50000</v>
      </c>
      <c r="F1862" s="57"/>
      <c r="G1862" s="56">
        <f t="shared" si="88"/>
        <v>410700.00000000105</v>
      </c>
    </row>
    <row r="1863" spans="2:7">
      <c r="B1863" s="76">
        <v>41185</v>
      </c>
      <c r="C1863" s="78">
        <v>494.58</v>
      </c>
      <c r="D1863" s="55">
        <f t="shared" si="87"/>
        <v>-2.0799999999999841</v>
      </c>
      <c r="E1863" s="56">
        <f t="shared" si="86"/>
        <v>-103999.9999999992</v>
      </c>
      <c r="F1863" s="57"/>
      <c r="G1863" s="56">
        <f t="shared" si="88"/>
        <v>410700.00000000105</v>
      </c>
    </row>
    <row r="1864" spans="2:7">
      <c r="B1864" s="76">
        <v>41184</v>
      </c>
      <c r="C1864" s="78">
        <v>491.76</v>
      </c>
      <c r="D1864" s="55">
        <f t="shared" si="87"/>
        <v>2.8199999999999932</v>
      </c>
      <c r="E1864" s="56">
        <f t="shared" si="86"/>
        <v>140999.99999999965</v>
      </c>
      <c r="F1864" s="57"/>
      <c r="G1864" s="56">
        <f t="shared" si="88"/>
        <v>410700.00000000105</v>
      </c>
    </row>
    <row r="1865" spans="2:7">
      <c r="B1865" s="76">
        <v>41183</v>
      </c>
      <c r="C1865" s="78">
        <v>485.8</v>
      </c>
      <c r="D1865" s="55">
        <f t="shared" si="87"/>
        <v>5.9599999999999795</v>
      </c>
      <c r="E1865" s="56">
        <f t="shared" ref="E1865:E1928" si="89">$J$8*D1865</f>
        <v>297999.99999999895</v>
      </c>
      <c r="F1865" s="57"/>
      <c r="G1865" s="56">
        <f t="shared" si="88"/>
        <v>410700.00000000105</v>
      </c>
    </row>
    <row r="1866" spans="2:7">
      <c r="B1866" s="76">
        <v>41182</v>
      </c>
      <c r="C1866" s="78">
        <v>486</v>
      </c>
      <c r="D1866" s="55">
        <f t="shared" ref="D1866:D1929" si="90">C1865-C1866</f>
        <v>-0.19999999999998863</v>
      </c>
      <c r="E1866" s="56">
        <f t="shared" si="89"/>
        <v>-9999.9999999994325</v>
      </c>
      <c r="F1866" s="57"/>
      <c r="G1866" s="56">
        <f t="shared" ref="G1866:G1929" si="91">-PERCENTILE(E1866:E2126,1-$J$7)</f>
        <v>410700.00000000105</v>
      </c>
    </row>
    <row r="1867" spans="2:7">
      <c r="B1867" s="76">
        <v>41181</v>
      </c>
      <c r="C1867" s="78">
        <v>479.3</v>
      </c>
      <c r="D1867" s="55">
        <f t="shared" si="90"/>
        <v>6.6999999999999886</v>
      </c>
      <c r="E1867" s="56">
        <f t="shared" si="89"/>
        <v>334999.99999999942</v>
      </c>
      <c r="F1867" s="57"/>
      <c r="G1867" s="56">
        <f t="shared" si="91"/>
        <v>410700.00000000105</v>
      </c>
    </row>
    <row r="1868" spans="2:7">
      <c r="B1868" s="76">
        <v>41180</v>
      </c>
      <c r="C1868" s="78">
        <v>468.53</v>
      </c>
      <c r="D1868" s="55">
        <f t="shared" si="90"/>
        <v>10.770000000000039</v>
      </c>
      <c r="E1868" s="56">
        <f t="shared" si="89"/>
        <v>538500.00000000198</v>
      </c>
      <c r="F1868" s="57"/>
      <c r="G1868" s="56">
        <f t="shared" si="91"/>
        <v>410700.00000000105</v>
      </c>
    </row>
    <row r="1869" spans="2:7">
      <c r="B1869" s="76">
        <v>41179</v>
      </c>
      <c r="C1869" s="78">
        <v>467.5</v>
      </c>
      <c r="D1869" s="55">
        <f t="shared" si="90"/>
        <v>1.0299999999999727</v>
      </c>
      <c r="E1869" s="56">
        <f t="shared" si="89"/>
        <v>51499.999999998632</v>
      </c>
      <c r="F1869" s="57"/>
      <c r="G1869" s="56">
        <f t="shared" si="91"/>
        <v>410700.00000000105</v>
      </c>
    </row>
    <row r="1870" spans="2:7">
      <c r="B1870" s="76">
        <v>41178</v>
      </c>
      <c r="C1870" s="78">
        <v>468.7</v>
      </c>
      <c r="D1870" s="55">
        <f t="shared" si="90"/>
        <v>-1.1999999999999886</v>
      </c>
      <c r="E1870" s="56">
        <f t="shared" si="89"/>
        <v>-59999.999999999432</v>
      </c>
      <c r="F1870" s="57"/>
      <c r="G1870" s="56">
        <f t="shared" si="91"/>
        <v>410700.00000000105</v>
      </c>
    </row>
    <row r="1871" spans="2:7">
      <c r="B1871" s="76">
        <v>41177</v>
      </c>
      <c r="C1871" s="78">
        <v>466.85</v>
      </c>
      <c r="D1871" s="55">
        <f t="shared" si="90"/>
        <v>1.8499999999999659</v>
      </c>
      <c r="E1871" s="56">
        <f t="shared" si="89"/>
        <v>92499.999999998297</v>
      </c>
      <c r="F1871" s="57"/>
      <c r="G1871" s="56">
        <f t="shared" si="91"/>
        <v>410700.00000000105</v>
      </c>
    </row>
    <row r="1872" spans="2:7">
      <c r="B1872" s="76">
        <v>41176</v>
      </c>
      <c r="C1872" s="78">
        <v>467.1</v>
      </c>
      <c r="D1872" s="55">
        <f t="shared" si="90"/>
        <v>-0.25</v>
      </c>
      <c r="E1872" s="56">
        <f t="shared" si="89"/>
        <v>-12500</v>
      </c>
      <c r="F1872" s="57"/>
      <c r="G1872" s="56">
        <f t="shared" si="91"/>
        <v>410700.00000000105</v>
      </c>
    </row>
    <row r="1873" spans="2:7">
      <c r="B1873" s="76">
        <v>41175</v>
      </c>
      <c r="C1873" s="78">
        <v>460.8</v>
      </c>
      <c r="D1873" s="55">
        <f t="shared" si="90"/>
        <v>6.3000000000000114</v>
      </c>
      <c r="E1873" s="56">
        <f t="shared" si="89"/>
        <v>315000.00000000058</v>
      </c>
      <c r="F1873" s="57"/>
      <c r="G1873" s="56">
        <f t="shared" si="91"/>
        <v>410700.00000000105</v>
      </c>
    </row>
    <row r="1874" spans="2:7">
      <c r="B1874" s="76">
        <v>41174</v>
      </c>
      <c r="C1874" s="78">
        <v>459.6</v>
      </c>
      <c r="D1874" s="55">
        <f t="shared" si="90"/>
        <v>1.1999999999999886</v>
      </c>
      <c r="E1874" s="56">
        <f t="shared" si="89"/>
        <v>59999.999999999432</v>
      </c>
      <c r="F1874" s="57"/>
      <c r="G1874" s="56">
        <f t="shared" si="91"/>
        <v>410700.00000000105</v>
      </c>
    </row>
    <row r="1875" spans="2:7">
      <c r="B1875" s="76">
        <v>41173</v>
      </c>
      <c r="C1875" s="78">
        <v>456.9</v>
      </c>
      <c r="D1875" s="55">
        <f t="shared" si="90"/>
        <v>2.7000000000000455</v>
      </c>
      <c r="E1875" s="56">
        <f t="shared" si="89"/>
        <v>135000.00000000227</v>
      </c>
      <c r="F1875" s="57"/>
      <c r="G1875" s="56">
        <f t="shared" si="91"/>
        <v>410700.00000000105</v>
      </c>
    </row>
    <row r="1876" spans="2:7">
      <c r="B1876" s="76">
        <v>41172</v>
      </c>
      <c r="C1876" s="78">
        <v>461.1</v>
      </c>
      <c r="D1876" s="55">
        <f t="shared" si="90"/>
        <v>-4.2000000000000455</v>
      </c>
      <c r="E1876" s="56">
        <f t="shared" si="89"/>
        <v>-210000.00000000227</v>
      </c>
      <c r="F1876" s="57"/>
      <c r="G1876" s="56">
        <f t="shared" si="91"/>
        <v>410700.00000000105</v>
      </c>
    </row>
    <row r="1877" spans="2:7">
      <c r="B1877" s="76">
        <v>41171</v>
      </c>
      <c r="C1877" s="78">
        <v>463.2</v>
      </c>
      <c r="D1877" s="55">
        <f t="shared" si="90"/>
        <v>-2.0999999999999659</v>
      </c>
      <c r="E1877" s="56">
        <f t="shared" si="89"/>
        <v>-104999.9999999983</v>
      </c>
      <c r="F1877" s="57"/>
      <c r="G1877" s="56">
        <f t="shared" si="91"/>
        <v>410700.00000000105</v>
      </c>
    </row>
    <row r="1878" spans="2:7">
      <c r="B1878" s="76">
        <v>41170</v>
      </c>
      <c r="C1878" s="78">
        <v>459.15</v>
      </c>
      <c r="D1878" s="55">
        <f t="shared" si="90"/>
        <v>4.0500000000000114</v>
      </c>
      <c r="E1878" s="56">
        <f t="shared" si="89"/>
        <v>202500.00000000058</v>
      </c>
      <c r="F1878" s="57"/>
      <c r="G1878" s="56">
        <f t="shared" si="91"/>
        <v>410700.00000000105</v>
      </c>
    </row>
    <row r="1879" spans="2:7">
      <c r="B1879" s="76">
        <v>41169</v>
      </c>
      <c r="C1879" s="78">
        <v>465.19</v>
      </c>
      <c r="D1879" s="55">
        <f t="shared" si="90"/>
        <v>-6.0400000000000205</v>
      </c>
      <c r="E1879" s="56">
        <f t="shared" si="89"/>
        <v>-302000.00000000105</v>
      </c>
      <c r="F1879" s="57"/>
      <c r="G1879" s="56">
        <f t="shared" si="91"/>
        <v>410700.00000000105</v>
      </c>
    </row>
    <row r="1880" spans="2:7">
      <c r="B1880" s="76">
        <v>41168</v>
      </c>
      <c r="C1880" s="78">
        <v>473.5</v>
      </c>
      <c r="D1880" s="55">
        <f t="shared" si="90"/>
        <v>-8.3100000000000023</v>
      </c>
      <c r="E1880" s="56">
        <f t="shared" si="89"/>
        <v>-415500.00000000012</v>
      </c>
      <c r="F1880" s="57"/>
      <c r="G1880" s="56">
        <f t="shared" si="91"/>
        <v>410700.00000000105</v>
      </c>
    </row>
    <row r="1881" spans="2:7">
      <c r="B1881" s="76">
        <v>41167</v>
      </c>
      <c r="C1881" s="78">
        <v>473.65</v>
      </c>
      <c r="D1881" s="55">
        <f t="shared" si="90"/>
        <v>-0.14999999999997726</v>
      </c>
      <c r="E1881" s="56">
        <f t="shared" si="89"/>
        <v>-7499.9999999988631</v>
      </c>
      <c r="F1881" s="57"/>
      <c r="G1881" s="56">
        <f t="shared" si="91"/>
        <v>406000.0000000014</v>
      </c>
    </row>
    <row r="1882" spans="2:7">
      <c r="B1882" s="76">
        <v>41166</v>
      </c>
      <c r="C1882" s="78">
        <v>470.95</v>
      </c>
      <c r="D1882" s="55">
        <f t="shared" si="90"/>
        <v>2.6999999999999886</v>
      </c>
      <c r="E1882" s="56">
        <f t="shared" si="89"/>
        <v>134999.99999999942</v>
      </c>
      <c r="F1882" s="57"/>
      <c r="G1882" s="56">
        <f t="shared" si="91"/>
        <v>406000.0000000014</v>
      </c>
    </row>
    <row r="1883" spans="2:7">
      <c r="B1883" s="76">
        <v>41165</v>
      </c>
      <c r="C1883" s="78">
        <v>472.6</v>
      </c>
      <c r="D1883" s="55">
        <f t="shared" si="90"/>
        <v>-1.6500000000000341</v>
      </c>
      <c r="E1883" s="56">
        <f t="shared" si="89"/>
        <v>-82500.000000001703</v>
      </c>
      <c r="F1883" s="57"/>
      <c r="G1883" s="56">
        <f t="shared" si="91"/>
        <v>406000.0000000014</v>
      </c>
    </row>
    <row r="1884" spans="2:7">
      <c r="B1884" s="76">
        <v>41164</v>
      </c>
      <c r="C1884" s="78">
        <v>465.25</v>
      </c>
      <c r="D1884" s="55">
        <f t="shared" si="90"/>
        <v>7.3500000000000227</v>
      </c>
      <c r="E1884" s="56">
        <f t="shared" si="89"/>
        <v>367500.00000000116</v>
      </c>
      <c r="F1884" s="57"/>
      <c r="G1884" s="56">
        <f t="shared" si="91"/>
        <v>406000.0000000014</v>
      </c>
    </row>
    <row r="1885" spans="2:7">
      <c r="B1885" s="76">
        <v>41163</v>
      </c>
      <c r="C1885" s="78">
        <v>466.9</v>
      </c>
      <c r="D1885" s="55">
        <f t="shared" si="90"/>
        <v>-1.6499999999999773</v>
      </c>
      <c r="E1885" s="56">
        <f t="shared" si="89"/>
        <v>-82499.999999998865</v>
      </c>
      <c r="F1885" s="57"/>
      <c r="G1885" s="56">
        <f t="shared" si="91"/>
        <v>406000.0000000014</v>
      </c>
    </row>
    <row r="1886" spans="2:7">
      <c r="B1886" s="76">
        <v>41162</v>
      </c>
      <c r="C1886" s="78">
        <v>461.2</v>
      </c>
      <c r="D1886" s="55">
        <f t="shared" si="90"/>
        <v>5.6999999999999886</v>
      </c>
      <c r="E1886" s="56">
        <f t="shared" si="89"/>
        <v>284999.99999999942</v>
      </c>
      <c r="F1886" s="57"/>
      <c r="G1886" s="56">
        <f t="shared" si="91"/>
        <v>406000.0000000014</v>
      </c>
    </row>
    <row r="1887" spans="2:7">
      <c r="B1887" s="76">
        <v>41161</v>
      </c>
      <c r="C1887" s="78">
        <v>464.55</v>
      </c>
      <c r="D1887" s="55">
        <f t="shared" si="90"/>
        <v>-3.3500000000000227</v>
      </c>
      <c r="E1887" s="56">
        <f t="shared" si="89"/>
        <v>-167500.00000000114</v>
      </c>
      <c r="F1887" s="57"/>
      <c r="G1887" s="56">
        <f t="shared" si="91"/>
        <v>406000.0000000014</v>
      </c>
    </row>
    <row r="1888" spans="2:7">
      <c r="B1888" s="76">
        <v>41160</v>
      </c>
      <c r="C1888" s="78">
        <v>472.2</v>
      </c>
      <c r="D1888" s="55">
        <f t="shared" si="90"/>
        <v>-7.6499999999999773</v>
      </c>
      <c r="E1888" s="56">
        <f t="shared" si="89"/>
        <v>-382499.99999999884</v>
      </c>
      <c r="F1888" s="57"/>
      <c r="G1888" s="56">
        <f t="shared" si="91"/>
        <v>406000.0000000014</v>
      </c>
    </row>
    <row r="1889" spans="2:7">
      <c r="B1889" s="76">
        <v>41159</v>
      </c>
      <c r="C1889" s="78">
        <v>474</v>
      </c>
      <c r="D1889" s="55">
        <f t="shared" si="90"/>
        <v>-1.8000000000000114</v>
      </c>
      <c r="E1889" s="56">
        <f t="shared" si="89"/>
        <v>-90000.000000000568</v>
      </c>
      <c r="F1889" s="57"/>
      <c r="G1889" s="56">
        <f t="shared" si="91"/>
        <v>406000.0000000014</v>
      </c>
    </row>
    <row r="1890" spans="2:7">
      <c r="B1890" s="76">
        <v>41158</v>
      </c>
      <c r="C1890" s="78">
        <v>469.7</v>
      </c>
      <c r="D1890" s="55">
        <f t="shared" si="90"/>
        <v>4.3000000000000114</v>
      </c>
      <c r="E1890" s="56">
        <f t="shared" si="89"/>
        <v>215000.00000000058</v>
      </c>
      <c r="F1890" s="57"/>
      <c r="G1890" s="56">
        <f t="shared" si="91"/>
        <v>406000.0000000014</v>
      </c>
    </row>
    <row r="1891" spans="2:7">
      <c r="B1891" s="76">
        <v>41157</v>
      </c>
      <c r="C1891" s="78">
        <v>471.6</v>
      </c>
      <c r="D1891" s="55">
        <f t="shared" si="90"/>
        <v>-1.9000000000000341</v>
      </c>
      <c r="E1891" s="56">
        <f t="shared" si="89"/>
        <v>-95000.000000001703</v>
      </c>
      <c r="F1891" s="57"/>
      <c r="G1891" s="56">
        <f t="shared" si="91"/>
        <v>406000.0000000014</v>
      </c>
    </row>
    <row r="1892" spans="2:7">
      <c r="B1892" s="76">
        <v>41156</v>
      </c>
      <c r="C1892" s="78">
        <v>470.9</v>
      </c>
      <c r="D1892" s="55">
        <f t="shared" si="90"/>
        <v>0.70000000000004547</v>
      </c>
      <c r="E1892" s="56">
        <f t="shared" si="89"/>
        <v>35000.00000000227</v>
      </c>
      <c r="F1892" s="57"/>
      <c r="G1892" s="56">
        <f t="shared" si="91"/>
        <v>406000.0000000014</v>
      </c>
    </row>
    <row r="1893" spans="2:7">
      <c r="B1893" s="76">
        <v>41155</v>
      </c>
      <c r="C1893" s="78">
        <v>475.5</v>
      </c>
      <c r="D1893" s="55">
        <f t="shared" si="90"/>
        <v>-4.6000000000000227</v>
      </c>
      <c r="E1893" s="56">
        <f t="shared" si="89"/>
        <v>-230000.00000000114</v>
      </c>
      <c r="F1893" s="57"/>
      <c r="G1893" s="56">
        <f t="shared" si="91"/>
        <v>406000.0000000014</v>
      </c>
    </row>
    <row r="1894" spans="2:7">
      <c r="B1894" s="76">
        <v>41154</v>
      </c>
      <c r="C1894" s="78">
        <v>475.25</v>
      </c>
      <c r="D1894" s="55">
        <f t="shared" si="90"/>
        <v>0.25</v>
      </c>
      <c r="E1894" s="56">
        <f t="shared" si="89"/>
        <v>12500</v>
      </c>
      <c r="F1894" s="57"/>
      <c r="G1894" s="56">
        <f t="shared" si="91"/>
        <v>406000.0000000014</v>
      </c>
    </row>
    <row r="1895" spans="2:7">
      <c r="B1895" s="76">
        <v>41153</v>
      </c>
      <c r="C1895" s="78">
        <v>474.85</v>
      </c>
      <c r="D1895" s="55">
        <f t="shared" si="90"/>
        <v>0.39999999999997726</v>
      </c>
      <c r="E1895" s="56">
        <f t="shared" si="89"/>
        <v>19999.999999998865</v>
      </c>
      <c r="F1895" s="57"/>
      <c r="G1895" s="56">
        <f t="shared" si="91"/>
        <v>406000.0000000014</v>
      </c>
    </row>
    <row r="1896" spans="2:7">
      <c r="B1896" s="76">
        <v>41152</v>
      </c>
      <c r="C1896" s="78">
        <v>473.45</v>
      </c>
      <c r="D1896" s="55">
        <f t="shared" si="90"/>
        <v>1.4000000000000341</v>
      </c>
      <c r="E1896" s="56">
        <f t="shared" si="89"/>
        <v>70000.000000001703</v>
      </c>
      <c r="F1896" s="57"/>
      <c r="G1896" s="56">
        <f t="shared" si="91"/>
        <v>406000.0000000014</v>
      </c>
    </row>
    <row r="1897" spans="2:7">
      <c r="B1897" s="76">
        <v>41151</v>
      </c>
      <c r="C1897" s="78">
        <v>464.75</v>
      </c>
      <c r="D1897" s="55">
        <f t="shared" si="90"/>
        <v>8.6999999999999886</v>
      </c>
      <c r="E1897" s="56">
        <f t="shared" si="89"/>
        <v>434999.99999999942</v>
      </c>
      <c r="F1897" s="57"/>
      <c r="G1897" s="56">
        <f t="shared" si="91"/>
        <v>406000.0000000014</v>
      </c>
    </row>
    <row r="1898" spans="2:7">
      <c r="B1898" s="76">
        <v>41150</v>
      </c>
      <c r="C1898" s="78">
        <v>466.25</v>
      </c>
      <c r="D1898" s="55">
        <f t="shared" si="90"/>
        <v>-1.5</v>
      </c>
      <c r="E1898" s="56">
        <f t="shared" si="89"/>
        <v>-75000</v>
      </c>
      <c r="F1898" s="57"/>
      <c r="G1898" s="56">
        <f t="shared" si="91"/>
        <v>406000.0000000014</v>
      </c>
    </row>
    <row r="1899" spans="2:7">
      <c r="B1899" s="76">
        <v>41149</v>
      </c>
      <c r="C1899" s="78">
        <v>465.95</v>
      </c>
      <c r="D1899" s="55">
        <f t="shared" si="90"/>
        <v>0.30000000000001137</v>
      </c>
      <c r="E1899" s="56">
        <f t="shared" si="89"/>
        <v>15000.000000000568</v>
      </c>
      <c r="F1899" s="57"/>
      <c r="G1899" s="56">
        <f t="shared" si="91"/>
        <v>406000.0000000014</v>
      </c>
    </row>
    <row r="1900" spans="2:7">
      <c r="B1900" s="76">
        <v>41148</v>
      </c>
      <c r="C1900" s="78">
        <v>469.3</v>
      </c>
      <c r="D1900" s="55">
        <f t="shared" si="90"/>
        <v>-3.3500000000000227</v>
      </c>
      <c r="E1900" s="56">
        <f t="shared" si="89"/>
        <v>-167500.00000000114</v>
      </c>
      <c r="F1900" s="57"/>
      <c r="G1900" s="56">
        <f t="shared" si="91"/>
        <v>406000.0000000014</v>
      </c>
    </row>
    <row r="1901" spans="2:7">
      <c r="B1901" s="76">
        <v>41147</v>
      </c>
      <c r="C1901" s="78">
        <v>472.15</v>
      </c>
      <c r="D1901" s="55">
        <f t="shared" si="90"/>
        <v>-2.8499999999999659</v>
      </c>
      <c r="E1901" s="56">
        <f t="shared" si="89"/>
        <v>-142499.99999999828</v>
      </c>
      <c r="F1901" s="57"/>
      <c r="G1901" s="56">
        <f t="shared" si="91"/>
        <v>406000.0000000014</v>
      </c>
    </row>
    <row r="1902" spans="2:7">
      <c r="B1902" s="76">
        <v>41146</v>
      </c>
      <c r="C1902" s="78">
        <v>469</v>
      </c>
      <c r="D1902" s="55">
        <f t="shared" si="90"/>
        <v>3.1499999999999773</v>
      </c>
      <c r="E1902" s="56">
        <f t="shared" si="89"/>
        <v>157499.99999999886</v>
      </c>
      <c r="F1902" s="57"/>
      <c r="G1902" s="56">
        <f t="shared" si="91"/>
        <v>406000.0000000014</v>
      </c>
    </row>
    <row r="1903" spans="2:7">
      <c r="B1903" s="76">
        <v>41145</v>
      </c>
      <c r="C1903" s="78">
        <v>462.5</v>
      </c>
      <c r="D1903" s="55">
        <f t="shared" si="90"/>
        <v>6.5</v>
      </c>
      <c r="E1903" s="56">
        <f t="shared" si="89"/>
        <v>325000</v>
      </c>
      <c r="F1903" s="57"/>
      <c r="G1903" s="56">
        <f t="shared" si="91"/>
        <v>406000.0000000014</v>
      </c>
    </row>
    <row r="1904" spans="2:7">
      <c r="B1904" s="76">
        <v>41144</v>
      </c>
      <c r="C1904" s="78">
        <v>466.65</v>
      </c>
      <c r="D1904" s="55">
        <f t="shared" si="90"/>
        <v>-4.1499999999999773</v>
      </c>
      <c r="E1904" s="56">
        <f t="shared" si="89"/>
        <v>-207499.99999999886</v>
      </c>
      <c r="F1904" s="57"/>
      <c r="G1904" s="56">
        <f t="shared" si="91"/>
        <v>406000.0000000014</v>
      </c>
    </row>
    <row r="1905" spans="2:7">
      <c r="B1905" s="76">
        <v>41143</v>
      </c>
      <c r="C1905" s="78">
        <v>463.25</v>
      </c>
      <c r="D1905" s="55">
        <f t="shared" si="90"/>
        <v>3.3999999999999773</v>
      </c>
      <c r="E1905" s="56">
        <f t="shared" si="89"/>
        <v>169999.99999999886</v>
      </c>
      <c r="F1905" s="57"/>
      <c r="G1905" s="56">
        <f t="shared" si="91"/>
        <v>406000.0000000014</v>
      </c>
    </row>
    <row r="1906" spans="2:7">
      <c r="B1906" s="76">
        <v>41142</v>
      </c>
      <c r="C1906" s="78">
        <v>466.05</v>
      </c>
      <c r="D1906" s="55">
        <f t="shared" si="90"/>
        <v>-2.8000000000000114</v>
      </c>
      <c r="E1906" s="56">
        <f t="shared" si="89"/>
        <v>-140000.00000000058</v>
      </c>
      <c r="F1906" s="57"/>
      <c r="G1906" s="56">
        <f t="shared" si="91"/>
        <v>406000.0000000014</v>
      </c>
    </row>
    <row r="1907" spans="2:7">
      <c r="B1907" s="76">
        <v>41141</v>
      </c>
      <c r="C1907" s="78">
        <v>472.35</v>
      </c>
      <c r="D1907" s="55">
        <f t="shared" si="90"/>
        <v>-6.3000000000000114</v>
      </c>
      <c r="E1907" s="56">
        <f t="shared" si="89"/>
        <v>-315000.00000000058</v>
      </c>
      <c r="F1907" s="57"/>
      <c r="G1907" s="56">
        <f t="shared" si="91"/>
        <v>406000.0000000014</v>
      </c>
    </row>
    <row r="1908" spans="2:7">
      <c r="B1908" s="76">
        <v>41140</v>
      </c>
      <c r="C1908" s="78">
        <v>463.85</v>
      </c>
      <c r="D1908" s="55">
        <f t="shared" si="90"/>
        <v>8.5</v>
      </c>
      <c r="E1908" s="56">
        <f t="shared" si="89"/>
        <v>425000</v>
      </c>
      <c r="F1908" s="57"/>
      <c r="G1908" s="56">
        <f t="shared" si="91"/>
        <v>406000.0000000014</v>
      </c>
    </row>
    <row r="1909" spans="2:7">
      <c r="B1909" s="76">
        <v>41139</v>
      </c>
      <c r="C1909" s="78">
        <v>464.75</v>
      </c>
      <c r="D1909" s="55">
        <f t="shared" si="90"/>
        <v>-0.89999999999997726</v>
      </c>
      <c r="E1909" s="56">
        <f t="shared" si="89"/>
        <v>-44999.999999998865</v>
      </c>
      <c r="F1909" s="57"/>
      <c r="G1909" s="56">
        <f t="shared" si="91"/>
        <v>406000.0000000014</v>
      </c>
    </row>
    <row r="1910" spans="2:7">
      <c r="B1910" s="76">
        <v>41138</v>
      </c>
      <c r="C1910" s="78">
        <v>459.75</v>
      </c>
      <c r="D1910" s="55">
        <f t="shared" si="90"/>
        <v>5</v>
      </c>
      <c r="E1910" s="56">
        <f t="shared" si="89"/>
        <v>250000</v>
      </c>
      <c r="F1910" s="57"/>
      <c r="G1910" s="56">
        <f t="shared" si="91"/>
        <v>406000.0000000014</v>
      </c>
    </row>
    <row r="1911" spans="2:7">
      <c r="B1911" s="76">
        <v>41137</v>
      </c>
      <c r="C1911" s="78">
        <v>455.75</v>
      </c>
      <c r="D1911" s="55">
        <f t="shared" si="90"/>
        <v>4</v>
      </c>
      <c r="E1911" s="56">
        <f t="shared" si="89"/>
        <v>200000</v>
      </c>
      <c r="F1911" s="57"/>
      <c r="G1911" s="56">
        <f t="shared" si="91"/>
        <v>406000.0000000014</v>
      </c>
    </row>
    <row r="1912" spans="2:7">
      <c r="B1912" s="76">
        <v>41136</v>
      </c>
      <c r="C1912" s="78">
        <v>450.3</v>
      </c>
      <c r="D1912" s="55">
        <f t="shared" si="90"/>
        <v>5.4499999999999886</v>
      </c>
      <c r="E1912" s="56">
        <f t="shared" si="89"/>
        <v>272499.99999999942</v>
      </c>
      <c r="F1912" s="57"/>
      <c r="G1912" s="56">
        <f t="shared" si="91"/>
        <v>406000.0000000014</v>
      </c>
    </row>
    <row r="1913" spans="2:7">
      <c r="B1913" s="76">
        <v>41135</v>
      </c>
      <c r="C1913" s="78">
        <v>446.5</v>
      </c>
      <c r="D1913" s="55">
        <f t="shared" si="90"/>
        <v>3.8000000000000114</v>
      </c>
      <c r="E1913" s="56">
        <f t="shared" si="89"/>
        <v>190000.00000000058</v>
      </c>
      <c r="F1913" s="57"/>
      <c r="G1913" s="56">
        <f t="shared" si="91"/>
        <v>406000.0000000014</v>
      </c>
    </row>
    <row r="1914" spans="2:7">
      <c r="B1914" s="76">
        <v>41134</v>
      </c>
      <c r="C1914" s="78">
        <v>449.75</v>
      </c>
      <c r="D1914" s="55">
        <f t="shared" si="90"/>
        <v>-3.25</v>
      </c>
      <c r="E1914" s="56">
        <f t="shared" si="89"/>
        <v>-162500</v>
      </c>
      <c r="F1914" s="57"/>
      <c r="G1914" s="56">
        <f t="shared" si="91"/>
        <v>406000.0000000014</v>
      </c>
    </row>
    <row r="1915" spans="2:7">
      <c r="B1915" s="76">
        <v>41133</v>
      </c>
      <c r="C1915" s="78">
        <v>449.2</v>
      </c>
      <c r="D1915" s="55">
        <f t="shared" si="90"/>
        <v>0.55000000000001137</v>
      </c>
      <c r="E1915" s="56">
        <f t="shared" si="89"/>
        <v>27500.000000000568</v>
      </c>
      <c r="F1915" s="57"/>
      <c r="G1915" s="56">
        <f t="shared" si="91"/>
        <v>406000.0000000014</v>
      </c>
    </row>
    <row r="1916" spans="2:7">
      <c r="B1916" s="76">
        <v>41132</v>
      </c>
      <c r="C1916" s="78">
        <v>447.4</v>
      </c>
      <c r="D1916" s="55">
        <f t="shared" si="90"/>
        <v>1.8000000000000114</v>
      </c>
      <c r="E1916" s="56">
        <f t="shared" si="89"/>
        <v>90000.000000000568</v>
      </c>
      <c r="F1916" s="57"/>
      <c r="G1916" s="56">
        <f t="shared" si="91"/>
        <v>406000.0000000014</v>
      </c>
    </row>
    <row r="1917" spans="2:7">
      <c r="B1917" s="76">
        <v>41131</v>
      </c>
      <c r="C1917" s="78">
        <v>444.7</v>
      </c>
      <c r="D1917" s="55">
        <f t="shared" si="90"/>
        <v>2.6999999999999886</v>
      </c>
      <c r="E1917" s="56">
        <f t="shared" si="89"/>
        <v>134999.99999999942</v>
      </c>
      <c r="F1917" s="57"/>
      <c r="G1917" s="56">
        <f t="shared" si="91"/>
        <v>406000.0000000014</v>
      </c>
    </row>
    <row r="1918" spans="2:7">
      <c r="B1918" s="76">
        <v>41130</v>
      </c>
      <c r="C1918" s="78">
        <v>444</v>
      </c>
      <c r="D1918" s="55">
        <f t="shared" si="90"/>
        <v>0.69999999999998863</v>
      </c>
      <c r="E1918" s="56">
        <f t="shared" si="89"/>
        <v>34999.999999999432</v>
      </c>
      <c r="F1918" s="57"/>
      <c r="G1918" s="56">
        <f t="shared" si="91"/>
        <v>406000.0000000014</v>
      </c>
    </row>
    <row r="1919" spans="2:7">
      <c r="B1919" s="76">
        <v>41129</v>
      </c>
      <c r="C1919" s="78">
        <v>445.35</v>
      </c>
      <c r="D1919" s="55">
        <f t="shared" si="90"/>
        <v>-1.3500000000000227</v>
      </c>
      <c r="E1919" s="56">
        <f t="shared" si="89"/>
        <v>-67500.000000001135</v>
      </c>
      <c r="F1919" s="57"/>
      <c r="G1919" s="56">
        <f t="shared" si="91"/>
        <v>406000.0000000014</v>
      </c>
    </row>
    <row r="1920" spans="2:7">
      <c r="B1920" s="76">
        <v>41128</v>
      </c>
      <c r="C1920" s="78">
        <v>444.4</v>
      </c>
      <c r="D1920" s="55">
        <f t="shared" si="90"/>
        <v>0.95000000000004547</v>
      </c>
      <c r="E1920" s="56">
        <f t="shared" si="89"/>
        <v>47500.00000000227</v>
      </c>
      <c r="F1920" s="57"/>
      <c r="G1920" s="56">
        <f t="shared" si="91"/>
        <v>406000.0000000014</v>
      </c>
    </row>
    <row r="1921" spans="2:7">
      <c r="B1921" s="76">
        <v>41127</v>
      </c>
      <c r="C1921" s="78">
        <v>443.25</v>
      </c>
      <c r="D1921" s="55">
        <f t="shared" si="90"/>
        <v>1.1499999999999773</v>
      </c>
      <c r="E1921" s="56">
        <f t="shared" si="89"/>
        <v>57499.999999998865</v>
      </c>
      <c r="F1921" s="57"/>
      <c r="G1921" s="56">
        <f t="shared" si="91"/>
        <v>406000.0000000014</v>
      </c>
    </row>
    <row r="1922" spans="2:7">
      <c r="B1922" s="76">
        <v>41126</v>
      </c>
      <c r="C1922" s="78">
        <v>435.2</v>
      </c>
      <c r="D1922" s="55">
        <f t="shared" si="90"/>
        <v>8.0500000000000114</v>
      </c>
      <c r="E1922" s="56">
        <f t="shared" si="89"/>
        <v>402500.00000000058</v>
      </c>
      <c r="F1922" s="57"/>
      <c r="G1922" s="56">
        <f t="shared" si="91"/>
        <v>406000.0000000014</v>
      </c>
    </row>
    <row r="1923" spans="2:7">
      <c r="B1923" s="76">
        <v>41125</v>
      </c>
      <c r="C1923" s="78">
        <v>431.6</v>
      </c>
      <c r="D1923" s="55">
        <f t="shared" si="90"/>
        <v>3.5999999999999659</v>
      </c>
      <c r="E1923" s="56">
        <f t="shared" si="89"/>
        <v>179999.99999999828</v>
      </c>
      <c r="F1923" s="57"/>
      <c r="G1923" s="56">
        <f t="shared" si="91"/>
        <v>406000.0000000014</v>
      </c>
    </row>
    <row r="1924" spans="2:7">
      <c r="B1924" s="76">
        <v>41124</v>
      </c>
      <c r="C1924" s="78">
        <v>436.9</v>
      </c>
      <c r="D1924" s="55">
        <f t="shared" si="90"/>
        <v>-5.2999999999999545</v>
      </c>
      <c r="E1924" s="56">
        <f t="shared" si="89"/>
        <v>-264999.99999999773</v>
      </c>
      <c r="F1924" s="57"/>
      <c r="G1924" s="56">
        <f t="shared" si="91"/>
        <v>406000.0000000014</v>
      </c>
    </row>
    <row r="1925" spans="2:7">
      <c r="B1925" s="76">
        <v>41123</v>
      </c>
      <c r="C1925" s="78">
        <v>437.7</v>
      </c>
      <c r="D1925" s="55">
        <f t="shared" si="90"/>
        <v>-0.80000000000001137</v>
      </c>
      <c r="E1925" s="56">
        <f t="shared" si="89"/>
        <v>-40000.000000000568</v>
      </c>
      <c r="F1925" s="57"/>
      <c r="G1925" s="56">
        <f t="shared" si="91"/>
        <v>406000.0000000014</v>
      </c>
    </row>
    <row r="1926" spans="2:7">
      <c r="B1926" s="76">
        <v>41122</v>
      </c>
      <c r="C1926" s="78">
        <v>438.7</v>
      </c>
      <c r="D1926" s="55">
        <f t="shared" si="90"/>
        <v>-1</v>
      </c>
      <c r="E1926" s="56">
        <f t="shared" si="89"/>
        <v>-50000</v>
      </c>
      <c r="F1926" s="57"/>
      <c r="G1926" s="56">
        <f t="shared" si="91"/>
        <v>406000.0000000014</v>
      </c>
    </row>
    <row r="1927" spans="2:7">
      <c r="B1927" s="76">
        <v>41121</v>
      </c>
      <c r="C1927" s="78">
        <v>437.68</v>
      </c>
      <c r="D1927" s="55">
        <f t="shared" si="90"/>
        <v>1.0199999999999818</v>
      </c>
      <c r="E1927" s="56">
        <f t="shared" si="89"/>
        <v>50999.999999999091</v>
      </c>
      <c r="F1927" s="57"/>
      <c r="G1927" s="56">
        <f t="shared" si="91"/>
        <v>406000.0000000014</v>
      </c>
    </row>
    <row r="1928" spans="2:7">
      <c r="B1928" s="76">
        <v>41120</v>
      </c>
      <c r="C1928" s="78">
        <v>439.2</v>
      </c>
      <c r="D1928" s="55">
        <f t="shared" si="90"/>
        <v>-1.5199999999999818</v>
      </c>
      <c r="E1928" s="56">
        <f t="shared" si="89"/>
        <v>-75999.999999999098</v>
      </c>
      <c r="F1928" s="57"/>
      <c r="G1928" s="56">
        <f t="shared" si="91"/>
        <v>406000.0000000014</v>
      </c>
    </row>
    <row r="1929" spans="2:7">
      <c r="B1929" s="76">
        <v>41119</v>
      </c>
      <c r="C1929" s="78">
        <v>438.2</v>
      </c>
      <c r="D1929" s="55">
        <f t="shared" si="90"/>
        <v>1</v>
      </c>
      <c r="E1929" s="56">
        <f t="shared" ref="E1929:E1992" si="92">$J$8*D1929</f>
        <v>50000</v>
      </c>
      <c r="F1929" s="57"/>
      <c r="G1929" s="56">
        <f t="shared" si="91"/>
        <v>406000.0000000014</v>
      </c>
    </row>
    <row r="1930" spans="2:7">
      <c r="B1930" s="76">
        <v>41118</v>
      </c>
      <c r="C1930" s="78">
        <v>436.3</v>
      </c>
      <c r="D1930" s="55">
        <f t="shared" ref="D1930:D1993" si="93">C1929-C1930</f>
        <v>1.8999999999999773</v>
      </c>
      <c r="E1930" s="56">
        <f t="shared" si="92"/>
        <v>94999.999999998865</v>
      </c>
      <c r="F1930" s="57"/>
      <c r="G1930" s="56">
        <f t="shared" ref="G1930:G1993" si="94">-PERCENTILE(E1930:E2190,1-$J$7)</f>
        <v>406000.0000000014</v>
      </c>
    </row>
    <row r="1931" spans="2:7">
      <c r="B1931" s="76">
        <v>41117</v>
      </c>
      <c r="C1931" s="78">
        <v>439.7</v>
      </c>
      <c r="D1931" s="55">
        <f t="shared" si="93"/>
        <v>-3.3999999999999773</v>
      </c>
      <c r="E1931" s="56">
        <f t="shared" si="92"/>
        <v>-169999.99999999886</v>
      </c>
      <c r="F1931" s="57"/>
      <c r="G1931" s="56">
        <f t="shared" si="94"/>
        <v>406000.0000000014</v>
      </c>
    </row>
    <row r="1932" spans="2:7">
      <c r="B1932" s="76">
        <v>41116</v>
      </c>
      <c r="C1932" s="78">
        <v>440.1</v>
      </c>
      <c r="D1932" s="55">
        <f t="shared" si="93"/>
        <v>-0.40000000000003411</v>
      </c>
      <c r="E1932" s="56">
        <f t="shared" si="92"/>
        <v>-20000.000000001706</v>
      </c>
      <c r="F1932" s="57"/>
      <c r="G1932" s="56">
        <f t="shared" si="94"/>
        <v>406000.0000000014</v>
      </c>
    </row>
    <row r="1933" spans="2:7">
      <c r="B1933" s="76">
        <v>41115</v>
      </c>
      <c r="C1933" s="78">
        <v>446.15</v>
      </c>
      <c r="D1933" s="55">
        <f t="shared" si="93"/>
        <v>-6.0499999999999545</v>
      </c>
      <c r="E1933" s="56">
        <f t="shared" si="92"/>
        <v>-302499.99999999773</v>
      </c>
      <c r="F1933" s="57"/>
      <c r="G1933" s="56">
        <f t="shared" si="94"/>
        <v>406000.0000000014</v>
      </c>
    </row>
    <row r="1934" spans="2:7">
      <c r="B1934" s="76">
        <v>41114</v>
      </c>
      <c r="C1934" s="78">
        <v>442.4</v>
      </c>
      <c r="D1934" s="55">
        <f t="shared" si="93"/>
        <v>3.75</v>
      </c>
      <c r="E1934" s="56">
        <f t="shared" si="92"/>
        <v>187500</v>
      </c>
      <c r="F1934" s="57"/>
      <c r="G1934" s="56">
        <f t="shared" si="94"/>
        <v>406000.0000000014</v>
      </c>
    </row>
    <row r="1935" spans="2:7">
      <c r="B1935" s="76">
        <v>41113</v>
      </c>
      <c r="C1935" s="78">
        <v>446.2</v>
      </c>
      <c r="D1935" s="55">
        <f t="shared" si="93"/>
        <v>-3.8000000000000114</v>
      </c>
      <c r="E1935" s="56">
        <f t="shared" si="92"/>
        <v>-190000.00000000058</v>
      </c>
      <c r="F1935" s="57"/>
      <c r="G1935" s="56">
        <f t="shared" si="94"/>
        <v>406000.0000000014</v>
      </c>
    </row>
    <row r="1936" spans="2:7">
      <c r="B1936" s="76">
        <v>41112</v>
      </c>
      <c r="C1936" s="78">
        <v>445.9</v>
      </c>
      <c r="D1936" s="55">
        <f t="shared" si="93"/>
        <v>0.30000000000001137</v>
      </c>
      <c r="E1936" s="56">
        <f t="shared" si="92"/>
        <v>15000.000000000568</v>
      </c>
      <c r="F1936" s="57"/>
      <c r="G1936" s="56">
        <f t="shared" si="94"/>
        <v>406000.0000000014</v>
      </c>
    </row>
    <row r="1937" spans="2:7">
      <c r="B1937" s="76">
        <v>41111</v>
      </c>
      <c r="C1937" s="78">
        <v>437.6</v>
      </c>
      <c r="D1937" s="55">
        <f t="shared" si="93"/>
        <v>8.2999999999999545</v>
      </c>
      <c r="E1937" s="56">
        <f t="shared" si="92"/>
        <v>414999.99999999773</v>
      </c>
      <c r="F1937" s="57"/>
      <c r="G1937" s="56">
        <f t="shared" si="94"/>
        <v>406000.0000000014</v>
      </c>
    </row>
    <row r="1938" spans="2:7">
      <c r="B1938" s="76">
        <v>41110</v>
      </c>
      <c r="C1938" s="78">
        <v>434.8</v>
      </c>
      <c r="D1938" s="55">
        <f t="shared" si="93"/>
        <v>2.8000000000000114</v>
      </c>
      <c r="E1938" s="56">
        <f t="shared" si="92"/>
        <v>140000.00000000058</v>
      </c>
      <c r="F1938" s="57"/>
      <c r="G1938" s="56">
        <f t="shared" si="94"/>
        <v>406000.0000000014</v>
      </c>
    </row>
    <row r="1939" spans="2:7">
      <c r="B1939" s="76">
        <v>41109</v>
      </c>
      <c r="C1939" s="78">
        <v>435</v>
      </c>
      <c r="D1939" s="55">
        <f t="shared" si="93"/>
        <v>-0.19999999999998863</v>
      </c>
      <c r="E1939" s="56">
        <f t="shared" si="92"/>
        <v>-9999.9999999994325</v>
      </c>
      <c r="F1939" s="57"/>
      <c r="G1939" s="56">
        <f t="shared" si="94"/>
        <v>406000.0000000014</v>
      </c>
    </row>
    <row r="1940" spans="2:7">
      <c r="B1940" s="76">
        <v>41108</v>
      </c>
      <c r="C1940" s="78">
        <v>437.3</v>
      </c>
      <c r="D1940" s="55">
        <f t="shared" si="93"/>
        <v>-2.3000000000000114</v>
      </c>
      <c r="E1940" s="56">
        <f t="shared" si="92"/>
        <v>-115000.00000000057</v>
      </c>
      <c r="F1940" s="57"/>
      <c r="G1940" s="56">
        <f t="shared" si="94"/>
        <v>406000.0000000014</v>
      </c>
    </row>
    <row r="1941" spans="2:7">
      <c r="B1941" s="76">
        <v>41107</v>
      </c>
      <c r="C1941" s="78">
        <v>437.6</v>
      </c>
      <c r="D1941" s="55">
        <f t="shared" si="93"/>
        <v>-0.30000000000001137</v>
      </c>
      <c r="E1941" s="56">
        <f t="shared" si="92"/>
        <v>-15000.000000000568</v>
      </c>
      <c r="F1941" s="57"/>
      <c r="G1941" s="56">
        <f t="shared" si="94"/>
        <v>406000.0000000014</v>
      </c>
    </row>
    <row r="1942" spans="2:7">
      <c r="B1942" s="76">
        <v>41106</v>
      </c>
      <c r="C1942" s="78">
        <v>436.8</v>
      </c>
      <c r="D1942" s="55">
        <f t="shared" si="93"/>
        <v>0.80000000000001137</v>
      </c>
      <c r="E1942" s="56">
        <f t="shared" si="92"/>
        <v>40000.000000000568</v>
      </c>
      <c r="F1942" s="57"/>
      <c r="G1942" s="56">
        <f t="shared" si="94"/>
        <v>406000.0000000014</v>
      </c>
    </row>
    <row r="1943" spans="2:7">
      <c r="B1943" s="76">
        <v>41105</v>
      </c>
      <c r="C1943" s="78">
        <v>432.3</v>
      </c>
      <c r="D1943" s="55">
        <f t="shared" si="93"/>
        <v>4.5</v>
      </c>
      <c r="E1943" s="56">
        <f t="shared" si="92"/>
        <v>225000</v>
      </c>
      <c r="F1943" s="57"/>
      <c r="G1943" s="56">
        <f t="shared" si="94"/>
        <v>406000.0000000014</v>
      </c>
    </row>
    <row r="1944" spans="2:7">
      <c r="B1944" s="76">
        <v>41104</v>
      </c>
      <c r="C1944" s="78">
        <v>432.2</v>
      </c>
      <c r="D1944" s="55">
        <f t="shared" si="93"/>
        <v>0.10000000000002274</v>
      </c>
      <c r="E1944" s="56">
        <f t="shared" si="92"/>
        <v>5000.0000000011369</v>
      </c>
      <c r="F1944" s="57"/>
      <c r="G1944" s="56">
        <f t="shared" si="94"/>
        <v>406000.0000000014</v>
      </c>
    </row>
    <row r="1945" spans="2:7">
      <c r="B1945" s="76">
        <v>41103</v>
      </c>
      <c r="C1945" s="78">
        <v>429.8</v>
      </c>
      <c r="D1945" s="55">
        <f t="shared" si="93"/>
        <v>2.3999999999999773</v>
      </c>
      <c r="E1945" s="56">
        <f t="shared" si="92"/>
        <v>119999.99999999886</v>
      </c>
      <c r="F1945" s="57"/>
      <c r="G1945" s="56">
        <f t="shared" si="94"/>
        <v>406000.0000000014</v>
      </c>
    </row>
    <row r="1946" spans="2:7">
      <c r="B1946" s="76">
        <v>41102</v>
      </c>
      <c r="C1946" s="78">
        <v>428</v>
      </c>
      <c r="D1946" s="55">
        <f t="shared" si="93"/>
        <v>1.8000000000000114</v>
      </c>
      <c r="E1946" s="56">
        <f t="shared" si="92"/>
        <v>90000.000000000568</v>
      </c>
      <c r="F1946" s="57"/>
      <c r="G1946" s="56">
        <f t="shared" si="94"/>
        <v>406000.0000000014</v>
      </c>
    </row>
    <row r="1947" spans="2:7">
      <c r="B1947" s="76">
        <v>41101</v>
      </c>
      <c r="C1947" s="78">
        <v>425.5</v>
      </c>
      <c r="D1947" s="55">
        <f t="shared" si="93"/>
        <v>2.5</v>
      </c>
      <c r="E1947" s="56">
        <f t="shared" si="92"/>
        <v>125000</v>
      </c>
      <c r="F1947" s="57"/>
      <c r="G1947" s="56">
        <f t="shared" si="94"/>
        <v>406000.0000000014</v>
      </c>
    </row>
    <row r="1948" spans="2:7">
      <c r="B1948" s="76">
        <v>41100</v>
      </c>
      <c r="C1948" s="78">
        <v>423.5</v>
      </c>
      <c r="D1948" s="55">
        <f t="shared" si="93"/>
        <v>2</v>
      </c>
      <c r="E1948" s="56">
        <f t="shared" si="92"/>
        <v>100000</v>
      </c>
      <c r="F1948" s="57"/>
      <c r="G1948" s="56">
        <f t="shared" si="94"/>
        <v>406000.0000000014</v>
      </c>
    </row>
    <row r="1949" spans="2:7">
      <c r="B1949" s="76">
        <v>41099</v>
      </c>
      <c r="C1949" s="78">
        <v>425.85</v>
      </c>
      <c r="D1949" s="55">
        <f t="shared" si="93"/>
        <v>-2.3500000000000227</v>
      </c>
      <c r="E1949" s="56">
        <f t="shared" si="92"/>
        <v>-117500.00000000114</v>
      </c>
      <c r="F1949" s="57"/>
      <c r="G1949" s="56">
        <f t="shared" si="94"/>
        <v>406000.0000000014</v>
      </c>
    </row>
    <row r="1950" spans="2:7">
      <c r="B1950" s="76">
        <v>41098</v>
      </c>
      <c r="C1950" s="78">
        <v>425</v>
      </c>
      <c r="D1950" s="55">
        <f t="shared" si="93"/>
        <v>0.85000000000002274</v>
      </c>
      <c r="E1950" s="56">
        <f t="shared" si="92"/>
        <v>42500.000000001135</v>
      </c>
      <c r="F1950" s="57"/>
      <c r="G1950" s="56">
        <f t="shared" si="94"/>
        <v>406000.0000000014</v>
      </c>
    </row>
    <row r="1951" spans="2:7">
      <c r="B1951" s="76">
        <v>41097</v>
      </c>
      <c r="C1951" s="78">
        <v>425.6</v>
      </c>
      <c r="D1951" s="55">
        <f t="shared" si="93"/>
        <v>-0.60000000000002274</v>
      </c>
      <c r="E1951" s="56">
        <f t="shared" si="92"/>
        <v>-30000.000000001135</v>
      </c>
      <c r="F1951" s="57"/>
      <c r="G1951" s="56">
        <f t="shared" si="94"/>
        <v>406000.0000000014</v>
      </c>
    </row>
    <row r="1952" spans="2:7">
      <c r="B1952" s="76">
        <v>41096</v>
      </c>
      <c r="C1952" s="78">
        <v>423.15</v>
      </c>
      <c r="D1952" s="55">
        <f t="shared" si="93"/>
        <v>2.4500000000000455</v>
      </c>
      <c r="E1952" s="56">
        <f t="shared" si="92"/>
        <v>122500.00000000227</v>
      </c>
      <c r="F1952" s="57"/>
      <c r="G1952" s="56">
        <f t="shared" si="94"/>
        <v>406000.0000000014</v>
      </c>
    </row>
    <row r="1953" spans="2:7">
      <c r="B1953" s="76">
        <v>41095</v>
      </c>
      <c r="C1953" s="78">
        <v>420.1</v>
      </c>
      <c r="D1953" s="55">
        <f t="shared" si="93"/>
        <v>3.0499999999999545</v>
      </c>
      <c r="E1953" s="56">
        <f t="shared" si="92"/>
        <v>152499.99999999773</v>
      </c>
      <c r="F1953" s="57"/>
      <c r="G1953" s="56">
        <f t="shared" si="94"/>
        <v>406000.0000000014</v>
      </c>
    </row>
    <row r="1954" spans="2:7">
      <c r="B1954" s="76">
        <v>41094</v>
      </c>
      <c r="C1954" s="78">
        <v>421.05</v>
      </c>
      <c r="D1954" s="55">
        <f t="shared" si="93"/>
        <v>-0.94999999999998863</v>
      </c>
      <c r="E1954" s="56">
        <f t="shared" si="92"/>
        <v>-47499.999999999432</v>
      </c>
      <c r="F1954" s="57"/>
      <c r="G1954" s="56">
        <f t="shared" si="94"/>
        <v>406000.0000000014</v>
      </c>
    </row>
    <row r="1955" spans="2:7">
      <c r="B1955" s="76">
        <v>41093</v>
      </c>
      <c r="C1955" s="78">
        <v>421.55</v>
      </c>
      <c r="D1955" s="55">
        <f t="shared" si="93"/>
        <v>-0.5</v>
      </c>
      <c r="E1955" s="56">
        <f t="shared" si="92"/>
        <v>-25000</v>
      </c>
      <c r="F1955" s="57"/>
      <c r="G1955" s="56">
        <f t="shared" si="94"/>
        <v>406000.0000000014</v>
      </c>
    </row>
    <row r="1956" spans="2:7">
      <c r="B1956" s="76">
        <v>41092</v>
      </c>
      <c r="C1956" s="78">
        <v>419.6</v>
      </c>
      <c r="D1956" s="55">
        <f t="shared" si="93"/>
        <v>1.9499999999999886</v>
      </c>
      <c r="E1956" s="56">
        <f t="shared" si="92"/>
        <v>97499.999999999432</v>
      </c>
      <c r="F1956" s="57"/>
      <c r="G1956" s="56">
        <f t="shared" si="94"/>
        <v>406000.0000000014</v>
      </c>
    </row>
    <row r="1957" spans="2:7">
      <c r="B1957" s="76">
        <v>41091</v>
      </c>
      <c r="C1957" s="78">
        <v>424.1</v>
      </c>
      <c r="D1957" s="55">
        <f t="shared" si="93"/>
        <v>-4.5</v>
      </c>
      <c r="E1957" s="56">
        <f t="shared" si="92"/>
        <v>-225000</v>
      </c>
      <c r="F1957" s="57"/>
      <c r="G1957" s="56">
        <f t="shared" si="94"/>
        <v>406000.0000000014</v>
      </c>
    </row>
    <row r="1958" spans="2:7">
      <c r="B1958" s="76">
        <v>41090</v>
      </c>
      <c r="C1958" s="78">
        <v>426.95</v>
      </c>
      <c r="D1958" s="55">
        <f t="shared" si="93"/>
        <v>-2.8499999999999659</v>
      </c>
      <c r="E1958" s="56">
        <f t="shared" si="92"/>
        <v>-142499.99999999828</v>
      </c>
      <c r="F1958" s="57"/>
      <c r="G1958" s="56">
        <f t="shared" si="94"/>
        <v>406000.0000000014</v>
      </c>
    </row>
    <row r="1959" spans="2:7">
      <c r="B1959" s="76">
        <v>41089</v>
      </c>
      <c r="C1959" s="78">
        <v>425.9</v>
      </c>
      <c r="D1959" s="55">
        <f t="shared" si="93"/>
        <v>1.0500000000000114</v>
      </c>
      <c r="E1959" s="56">
        <f t="shared" si="92"/>
        <v>52500.000000000568</v>
      </c>
      <c r="F1959" s="57"/>
      <c r="G1959" s="56">
        <f t="shared" si="94"/>
        <v>406000.0000000014</v>
      </c>
    </row>
    <row r="1960" spans="2:7">
      <c r="B1960" s="76">
        <v>41088</v>
      </c>
      <c r="C1960" s="78">
        <v>423.1</v>
      </c>
      <c r="D1960" s="55">
        <f t="shared" si="93"/>
        <v>2.7999999999999545</v>
      </c>
      <c r="E1960" s="56">
        <f t="shared" si="92"/>
        <v>139999.99999999773</v>
      </c>
      <c r="F1960" s="57"/>
      <c r="G1960" s="56">
        <f t="shared" si="94"/>
        <v>406000.0000000014</v>
      </c>
    </row>
    <row r="1961" spans="2:7">
      <c r="B1961" s="76">
        <v>41087</v>
      </c>
      <c r="C1961" s="78">
        <v>424.2</v>
      </c>
      <c r="D1961" s="55">
        <f t="shared" si="93"/>
        <v>-1.0999999999999659</v>
      </c>
      <c r="E1961" s="56">
        <f t="shared" si="92"/>
        <v>-54999.999999998297</v>
      </c>
      <c r="F1961" s="57"/>
      <c r="G1961" s="56">
        <f t="shared" si="94"/>
        <v>406000.0000000014</v>
      </c>
    </row>
    <row r="1962" spans="2:7">
      <c r="B1962" s="76">
        <v>41086</v>
      </c>
      <c r="C1962" s="78">
        <v>423.76</v>
      </c>
      <c r="D1962" s="55">
        <f t="shared" si="93"/>
        <v>0.43999999999999773</v>
      </c>
      <c r="E1962" s="56">
        <f t="shared" si="92"/>
        <v>21999.999999999887</v>
      </c>
      <c r="F1962" s="57"/>
      <c r="G1962" s="56">
        <f t="shared" si="94"/>
        <v>406000.0000000014</v>
      </c>
    </row>
    <row r="1963" spans="2:7">
      <c r="B1963" s="76">
        <v>41085</v>
      </c>
      <c r="C1963" s="78">
        <v>423.6</v>
      </c>
      <c r="D1963" s="55">
        <f t="shared" si="93"/>
        <v>0.15999999999996817</v>
      </c>
      <c r="E1963" s="56">
        <f t="shared" si="92"/>
        <v>7999.9999999984084</v>
      </c>
      <c r="F1963" s="57"/>
      <c r="G1963" s="56">
        <f t="shared" si="94"/>
        <v>406000.0000000014</v>
      </c>
    </row>
    <row r="1964" spans="2:7">
      <c r="B1964" s="76">
        <v>41084</v>
      </c>
      <c r="C1964" s="78">
        <v>427.9</v>
      </c>
      <c r="D1964" s="55">
        <f t="shared" si="93"/>
        <v>-4.2999999999999545</v>
      </c>
      <c r="E1964" s="56">
        <f t="shared" si="92"/>
        <v>-214999.99999999773</v>
      </c>
      <c r="F1964" s="57"/>
      <c r="G1964" s="56">
        <f t="shared" si="94"/>
        <v>406000.0000000014</v>
      </c>
    </row>
    <row r="1965" spans="2:7">
      <c r="B1965" s="76">
        <v>41083</v>
      </c>
      <c r="C1965" s="78">
        <v>427.4</v>
      </c>
      <c r="D1965" s="55">
        <f t="shared" si="93"/>
        <v>0.5</v>
      </c>
      <c r="E1965" s="56">
        <f t="shared" si="92"/>
        <v>25000</v>
      </c>
      <c r="F1965" s="57"/>
      <c r="G1965" s="56">
        <f t="shared" si="94"/>
        <v>406000.0000000014</v>
      </c>
    </row>
    <row r="1966" spans="2:7">
      <c r="B1966" s="76">
        <v>41082</v>
      </c>
      <c r="C1966" s="78">
        <v>435.5</v>
      </c>
      <c r="D1966" s="55">
        <f t="shared" si="93"/>
        <v>-8.1000000000000227</v>
      </c>
      <c r="E1966" s="56">
        <f t="shared" si="92"/>
        <v>-405000.00000000116</v>
      </c>
      <c r="F1966" s="57"/>
      <c r="G1966" s="56">
        <f t="shared" si="94"/>
        <v>406000.0000000014</v>
      </c>
    </row>
    <row r="1967" spans="2:7">
      <c r="B1967" s="76">
        <v>41081</v>
      </c>
      <c r="C1967" s="78">
        <v>437.25</v>
      </c>
      <c r="D1967" s="55">
        <f t="shared" si="93"/>
        <v>-1.75</v>
      </c>
      <c r="E1967" s="56">
        <f t="shared" si="92"/>
        <v>-87500</v>
      </c>
      <c r="F1967" s="57"/>
      <c r="G1967" s="56">
        <f t="shared" si="94"/>
        <v>381700.00000000122</v>
      </c>
    </row>
    <row r="1968" spans="2:7">
      <c r="B1968" s="76">
        <v>41080</v>
      </c>
      <c r="C1968" s="78">
        <v>435.55</v>
      </c>
      <c r="D1968" s="55">
        <f t="shared" si="93"/>
        <v>1.6999999999999886</v>
      </c>
      <c r="E1968" s="56">
        <f t="shared" si="92"/>
        <v>84999.999999999432</v>
      </c>
      <c r="F1968" s="57"/>
      <c r="G1968" s="56">
        <f t="shared" si="94"/>
        <v>381700.00000000122</v>
      </c>
    </row>
    <row r="1969" spans="2:7">
      <c r="B1969" s="76">
        <v>41079</v>
      </c>
      <c r="C1969" s="78">
        <v>439.8</v>
      </c>
      <c r="D1969" s="55">
        <f t="shared" si="93"/>
        <v>-4.25</v>
      </c>
      <c r="E1969" s="56">
        <f t="shared" si="92"/>
        <v>-212500</v>
      </c>
      <c r="F1969" s="57"/>
      <c r="G1969" s="56">
        <f t="shared" si="94"/>
        <v>411100.00000000064</v>
      </c>
    </row>
    <row r="1970" spans="2:7">
      <c r="B1970" s="76">
        <v>41078</v>
      </c>
      <c r="C1970" s="78">
        <v>439.95</v>
      </c>
      <c r="D1970" s="55">
        <f t="shared" si="93"/>
        <v>-0.14999999999997726</v>
      </c>
      <c r="E1970" s="56">
        <f t="shared" si="92"/>
        <v>-7499.9999999988631</v>
      </c>
      <c r="F1970" s="57"/>
      <c r="G1970" s="56">
        <f t="shared" si="94"/>
        <v>411100.00000000064</v>
      </c>
    </row>
    <row r="1971" spans="2:7">
      <c r="B1971" s="76">
        <v>41077</v>
      </c>
      <c r="C1971" s="78">
        <v>441.3</v>
      </c>
      <c r="D1971" s="55">
        <f t="shared" si="93"/>
        <v>-1.3500000000000227</v>
      </c>
      <c r="E1971" s="56">
        <f t="shared" si="92"/>
        <v>-67500.000000001135</v>
      </c>
      <c r="F1971" s="57"/>
      <c r="G1971" s="56">
        <f t="shared" si="94"/>
        <v>411100.00000000064</v>
      </c>
    </row>
    <row r="1972" spans="2:7">
      <c r="B1972" s="76">
        <v>41076</v>
      </c>
      <c r="C1972" s="78">
        <v>438.15</v>
      </c>
      <c r="D1972" s="55">
        <f t="shared" si="93"/>
        <v>3.1500000000000341</v>
      </c>
      <c r="E1972" s="56">
        <f t="shared" si="92"/>
        <v>157500.00000000172</v>
      </c>
      <c r="F1972" s="57"/>
      <c r="G1972" s="56">
        <f t="shared" si="94"/>
        <v>411100.00000000064</v>
      </c>
    </row>
    <row r="1973" spans="2:7">
      <c r="B1973" s="76">
        <v>41075</v>
      </c>
      <c r="C1973" s="78">
        <v>438.6</v>
      </c>
      <c r="D1973" s="55">
        <f t="shared" si="93"/>
        <v>-0.45000000000004547</v>
      </c>
      <c r="E1973" s="56">
        <f t="shared" si="92"/>
        <v>-22500.000000002274</v>
      </c>
      <c r="F1973" s="57"/>
      <c r="G1973" s="56">
        <f t="shared" si="94"/>
        <v>411100.00000000064</v>
      </c>
    </row>
    <row r="1974" spans="2:7">
      <c r="B1974" s="76">
        <v>41074</v>
      </c>
      <c r="C1974" s="78">
        <v>437.9</v>
      </c>
      <c r="D1974" s="55">
        <f t="shared" si="93"/>
        <v>0.70000000000004547</v>
      </c>
      <c r="E1974" s="56">
        <f t="shared" si="92"/>
        <v>35000.00000000227</v>
      </c>
      <c r="F1974" s="57"/>
      <c r="G1974" s="56">
        <f t="shared" si="94"/>
        <v>411100.00000000064</v>
      </c>
    </row>
    <row r="1975" spans="2:7">
      <c r="B1975" s="76">
        <v>41073</v>
      </c>
      <c r="C1975" s="78">
        <v>437.65</v>
      </c>
      <c r="D1975" s="55">
        <f t="shared" si="93"/>
        <v>0.25</v>
      </c>
      <c r="E1975" s="56">
        <f t="shared" si="92"/>
        <v>12500</v>
      </c>
      <c r="F1975" s="57"/>
      <c r="G1975" s="56">
        <f t="shared" si="94"/>
        <v>411100.00000000064</v>
      </c>
    </row>
    <row r="1976" spans="2:7">
      <c r="B1976" s="76">
        <v>41072</v>
      </c>
      <c r="C1976" s="78">
        <v>435.65</v>
      </c>
      <c r="D1976" s="55">
        <f t="shared" si="93"/>
        <v>2</v>
      </c>
      <c r="E1976" s="56">
        <f t="shared" si="92"/>
        <v>100000</v>
      </c>
      <c r="F1976" s="57"/>
      <c r="G1976" s="56">
        <f t="shared" si="94"/>
        <v>411100.00000000064</v>
      </c>
    </row>
    <row r="1977" spans="2:7">
      <c r="B1977" s="76">
        <v>41071</v>
      </c>
      <c r="C1977" s="78">
        <v>428.9</v>
      </c>
      <c r="D1977" s="55">
        <f t="shared" si="93"/>
        <v>6.75</v>
      </c>
      <c r="E1977" s="56">
        <f t="shared" si="92"/>
        <v>337500</v>
      </c>
      <c r="F1977" s="57"/>
      <c r="G1977" s="56">
        <f t="shared" si="94"/>
        <v>411100.00000000064</v>
      </c>
    </row>
    <row r="1978" spans="2:7">
      <c r="B1978" s="76">
        <v>41070</v>
      </c>
      <c r="C1978" s="78">
        <v>426.85</v>
      </c>
      <c r="D1978" s="55">
        <f t="shared" si="93"/>
        <v>2.0499999999999545</v>
      </c>
      <c r="E1978" s="56">
        <f t="shared" si="92"/>
        <v>102499.99999999773</v>
      </c>
      <c r="F1978" s="57"/>
      <c r="G1978" s="56">
        <f t="shared" si="94"/>
        <v>411100.00000000064</v>
      </c>
    </row>
    <row r="1979" spans="2:7">
      <c r="B1979" s="76">
        <v>41069</v>
      </c>
      <c r="C1979" s="78">
        <v>428.9</v>
      </c>
      <c r="D1979" s="55">
        <f t="shared" si="93"/>
        <v>-2.0499999999999545</v>
      </c>
      <c r="E1979" s="56">
        <f t="shared" si="92"/>
        <v>-102499.99999999773</v>
      </c>
      <c r="F1979" s="57"/>
      <c r="G1979" s="56">
        <f t="shared" si="94"/>
        <v>411100.00000000064</v>
      </c>
    </row>
    <row r="1980" spans="2:7">
      <c r="B1980" s="76">
        <v>41068</v>
      </c>
      <c r="C1980" s="78">
        <v>427.05</v>
      </c>
      <c r="D1980" s="55">
        <f t="shared" si="93"/>
        <v>1.8499999999999659</v>
      </c>
      <c r="E1980" s="56">
        <f t="shared" si="92"/>
        <v>92499.999999998297</v>
      </c>
      <c r="F1980" s="57"/>
      <c r="G1980" s="56">
        <f t="shared" si="94"/>
        <v>411100.00000000064</v>
      </c>
    </row>
    <row r="1981" spans="2:7">
      <c r="B1981" s="76">
        <v>41067</v>
      </c>
      <c r="C1981" s="78">
        <v>423.7</v>
      </c>
      <c r="D1981" s="55">
        <f t="shared" si="93"/>
        <v>3.3500000000000227</v>
      </c>
      <c r="E1981" s="56">
        <f t="shared" si="92"/>
        <v>167500.00000000114</v>
      </c>
      <c r="F1981" s="57"/>
      <c r="G1981" s="56">
        <f t="shared" si="94"/>
        <v>411100.00000000064</v>
      </c>
    </row>
    <row r="1982" spans="2:7">
      <c r="B1982" s="76">
        <v>41066</v>
      </c>
      <c r="C1982" s="78">
        <v>423.15</v>
      </c>
      <c r="D1982" s="55">
        <f t="shared" si="93"/>
        <v>0.55000000000001137</v>
      </c>
      <c r="E1982" s="56">
        <f t="shared" si="92"/>
        <v>27500.000000000568</v>
      </c>
      <c r="F1982" s="57"/>
      <c r="G1982" s="56">
        <f t="shared" si="94"/>
        <v>411100.00000000064</v>
      </c>
    </row>
    <row r="1983" spans="2:7">
      <c r="B1983" s="76">
        <v>41065</v>
      </c>
      <c r="C1983" s="78">
        <v>424.75</v>
      </c>
      <c r="D1983" s="55">
        <f t="shared" si="93"/>
        <v>-1.6000000000000227</v>
      </c>
      <c r="E1983" s="56">
        <f t="shared" si="92"/>
        <v>-80000.000000001135</v>
      </c>
      <c r="F1983" s="57"/>
      <c r="G1983" s="56">
        <f t="shared" si="94"/>
        <v>411100.00000000064</v>
      </c>
    </row>
    <row r="1984" spans="2:7">
      <c r="B1984" s="76">
        <v>41064</v>
      </c>
      <c r="C1984" s="78">
        <v>425.95</v>
      </c>
      <c r="D1984" s="55">
        <f t="shared" si="93"/>
        <v>-1.1999999999999886</v>
      </c>
      <c r="E1984" s="56">
        <f t="shared" si="92"/>
        <v>-59999.999999999432</v>
      </c>
      <c r="F1984" s="57"/>
      <c r="G1984" s="56">
        <f t="shared" si="94"/>
        <v>411100.00000000064</v>
      </c>
    </row>
    <row r="1985" spans="2:7">
      <c r="B1985" s="76">
        <v>41063</v>
      </c>
      <c r="C1985" s="78">
        <v>422.45</v>
      </c>
      <c r="D1985" s="55">
        <f t="shared" si="93"/>
        <v>3.5</v>
      </c>
      <c r="E1985" s="56">
        <f t="shared" si="92"/>
        <v>175000</v>
      </c>
      <c r="F1985" s="57"/>
      <c r="G1985" s="56">
        <f t="shared" si="94"/>
        <v>411100.00000000064</v>
      </c>
    </row>
    <row r="1986" spans="2:7">
      <c r="B1986" s="76">
        <v>41062</v>
      </c>
      <c r="C1986" s="78">
        <v>421.8</v>
      </c>
      <c r="D1986" s="55">
        <f t="shared" si="93"/>
        <v>0.64999999999997726</v>
      </c>
      <c r="E1986" s="56">
        <f t="shared" si="92"/>
        <v>32499.999999998865</v>
      </c>
      <c r="F1986" s="57"/>
      <c r="G1986" s="56">
        <f t="shared" si="94"/>
        <v>411100.00000000064</v>
      </c>
    </row>
    <row r="1987" spans="2:7">
      <c r="B1987" s="76">
        <v>41061</v>
      </c>
      <c r="C1987" s="78">
        <v>415.4</v>
      </c>
      <c r="D1987" s="55">
        <f t="shared" si="93"/>
        <v>6.4000000000000341</v>
      </c>
      <c r="E1987" s="56">
        <f t="shared" si="92"/>
        <v>320000.00000000169</v>
      </c>
      <c r="F1987" s="57"/>
      <c r="G1987" s="56">
        <f t="shared" si="94"/>
        <v>411100.00000000064</v>
      </c>
    </row>
    <row r="1988" spans="2:7">
      <c r="B1988" s="76">
        <v>41060</v>
      </c>
      <c r="C1988" s="78">
        <v>417.25</v>
      </c>
      <c r="D1988" s="55">
        <f t="shared" si="93"/>
        <v>-1.8500000000000227</v>
      </c>
      <c r="E1988" s="56">
        <f t="shared" si="92"/>
        <v>-92500.000000001135</v>
      </c>
      <c r="F1988" s="57"/>
      <c r="G1988" s="56">
        <f t="shared" si="94"/>
        <v>411100.00000000064</v>
      </c>
    </row>
    <row r="1989" spans="2:7">
      <c r="B1989" s="76">
        <v>41059</v>
      </c>
      <c r="C1989" s="78">
        <v>418.55</v>
      </c>
      <c r="D1989" s="55">
        <f t="shared" si="93"/>
        <v>-1.3000000000000114</v>
      </c>
      <c r="E1989" s="56">
        <f t="shared" si="92"/>
        <v>-65000.000000000568</v>
      </c>
      <c r="F1989" s="57"/>
      <c r="G1989" s="56">
        <f t="shared" si="94"/>
        <v>411100.00000000064</v>
      </c>
    </row>
    <row r="1990" spans="2:7">
      <c r="B1990" s="76">
        <v>41058</v>
      </c>
      <c r="C1990" s="78">
        <v>420.45</v>
      </c>
      <c r="D1990" s="55">
        <f t="shared" si="93"/>
        <v>-1.8999999999999773</v>
      </c>
      <c r="E1990" s="56">
        <f t="shared" si="92"/>
        <v>-94999.999999998865</v>
      </c>
      <c r="F1990" s="57"/>
      <c r="G1990" s="56">
        <f t="shared" si="94"/>
        <v>411100.00000000064</v>
      </c>
    </row>
    <row r="1991" spans="2:7">
      <c r="B1991" s="76">
        <v>41057</v>
      </c>
      <c r="C1991" s="78">
        <v>417.8</v>
      </c>
      <c r="D1991" s="55">
        <f t="shared" si="93"/>
        <v>2.6499999999999773</v>
      </c>
      <c r="E1991" s="56">
        <f t="shared" si="92"/>
        <v>132499.99999999886</v>
      </c>
      <c r="F1991" s="57"/>
      <c r="G1991" s="56">
        <f t="shared" si="94"/>
        <v>411100.00000000064</v>
      </c>
    </row>
    <row r="1992" spans="2:7">
      <c r="B1992" s="76">
        <v>41056</v>
      </c>
      <c r="C1992" s="78">
        <v>419.55</v>
      </c>
      <c r="D1992" s="55">
        <f t="shared" si="93"/>
        <v>-1.75</v>
      </c>
      <c r="E1992" s="56">
        <f t="shared" si="92"/>
        <v>-87500</v>
      </c>
      <c r="F1992" s="57"/>
      <c r="G1992" s="56">
        <f t="shared" si="94"/>
        <v>411100.00000000064</v>
      </c>
    </row>
    <row r="1993" spans="2:7">
      <c r="B1993" s="76">
        <v>41055</v>
      </c>
      <c r="C1993" s="78">
        <v>418.35</v>
      </c>
      <c r="D1993" s="55">
        <f t="shared" si="93"/>
        <v>1.1999999999999886</v>
      </c>
      <c r="E1993" s="56">
        <f t="shared" ref="E1993:E2056" si="95">$J$8*D1993</f>
        <v>59999.999999999432</v>
      </c>
      <c r="F1993" s="57"/>
      <c r="G1993" s="56">
        <f t="shared" si="94"/>
        <v>411100.00000000064</v>
      </c>
    </row>
    <row r="1994" spans="2:7">
      <c r="B1994" s="76">
        <v>41054</v>
      </c>
      <c r="C1994" s="78">
        <v>417.55</v>
      </c>
      <c r="D1994" s="55">
        <f t="shared" ref="D1994:D2057" si="96">C1993-C1994</f>
        <v>0.80000000000001137</v>
      </c>
      <c r="E1994" s="56">
        <f t="shared" si="95"/>
        <v>40000.000000000568</v>
      </c>
      <c r="F1994" s="57"/>
      <c r="G1994" s="56">
        <f t="shared" ref="G1994:G2057" si="97">-PERCENTILE(E1994:E2254,1-$J$7)</f>
        <v>411100.00000000064</v>
      </c>
    </row>
    <row r="1995" spans="2:7">
      <c r="B1995" s="76">
        <v>41053</v>
      </c>
      <c r="C1995" s="78">
        <v>417.65</v>
      </c>
      <c r="D1995" s="55">
        <f t="shared" si="96"/>
        <v>-9.9999999999965894E-2</v>
      </c>
      <c r="E1995" s="56">
        <f t="shared" si="95"/>
        <v>-4999.9999999982947</v>
      </c>
      <c r="F1995" s="57"/>
      <c r="G1995" s="56">
        <f t="shared" si="97"/>
        <v>411100.00000000064</v>
      </c>
    </row>
    <row r="1996" spans="2:7">
      <c r="B1996" s="76">
        <v>41052</v>
      </c>
      <c r="C1996" s="78">
        <v>420.6</v>
      </c>
      <c r="D1996" s="55">
        <f t="shared" si="96"/>
        <v>-2.9500000000000455</v>
      </c>
      <c r="E1996" s="56">
        <f t="shared" si="95"/>
        <v>-147500.00000000227</v>
      </c>
      <c r="F1996" s="57"/>
      <c r="G1996" s="56">
        <f t="shared" si="97"/>
        <v>411100.00000000064</v>
      </c>
    </row>
    <row r="1997" spans="2:7">
      <c r="B1997" s="76">
        <v>41051</v>
      </c>
      <c r="C1997" s="78">
        <v>421.75</v>
      </c>
      <c r="D1997" s="55">
        <f t="shared" si="96"/>
        <v>-1.1499999999999773</v>
      </c>
      <c r="E1997" s="56">
        <f t="shared" si="95"/>
        <v>-57499.999999998865</v>
      </c>
      <c r="F1997" s="57"/>
      <c r="G1997" s="56">
        <f t="shared" si="97"/>
        <v>411100.00000000064</v>
      </c>
    </row>
    <row r="1998" spans="2:7">
      <c r="B1998" s="76">
        <v>41050</v>
      </c>
      <c r="C1998" s="78">
        <v>418.75</v>
      </c>
      <c r="D1998" s="55">
        <f t="shared" si="96"/>
        <v>3</v>
      </c>
      <c r="E1998" s="56">
        <f t="shared" si="95"/>
        <v>150000</v>
      </c>
      <c r="F1998" s="57"/>
      <c r="G1998" s="56">
        <f t="shared" si="97"/>
        <v>411100.00000000064</v>
      </c>
    </row>
    <row r="1999" spans="2:7">
      <c r="B1999" s="76">
        <v>41049</v>
      </c>
      <c r="C1999" s="78">
        <v>419.75</v>
      </c>
      <c r="D1999" s="55">
        <f t="shared" si="96"/>
        <v>-1</v>
      </c>
      <c r="E1999" s="56">
        <f t="shared" si="95"/>
        <v>-50000</v>
      </c>
      <c r="F1999" s="57"/>
      <c r="G1999" s="56">
        <f t="shared" si="97"/>
        <v>411100.00000000064</v>
      </c>
    </row>
    <row r="2000" spans="2:7">
      <c r="B2000" s="76">
        <v>41048</v>
      </c>
      <c r="C2000" s="78">
        <v>420.4</v>
      </c>
      <c r="D2000" s="55">
        <f t="shared" si="96"/>
        <v>-0.64999999999997726</v>
      </c>
      <c r="E2000" s="56">
        <f t="shared" si="95"/>
        <v>-32499.999999998865</v>
      </c>
      <c r="F2000" s="57"/>
      <c r="G2000" s="56">
        <f t="shared" si="97"/>
        <v>411100.00000000064</v>
      </c>
    </row>
    <row r="2001" spans="2:7">
      <c r="B2001" s="76">
        <v>41047</v>
      </c>
      <c r="C2001" s="78">
        <v>422.4</v>
      </c>
      <c r="D2001" s="55">
        <f t="shared" si="96"/>
        <v>-2</v>
      </c>
      <c r="E2001" s="56">
        <f t="shared" si="95"/>
        <v>-100000</v>
      </c>
      <c r="F2001" s="57"/>
      <c r="G2001" s="56">
        <f t="shared" si="97"/>
        <v>411100.00000000064</v>
      </c>
    </row>
    <row r="2002" spans="2:7">
      <c r="B2002" s="76">
        <v>41046</v>
      </c>
      <c r="C2002" s="78">
        <v>427.4</v>
      </c>
      <c r="D2002" s="55">
        <f t="shared" si="96"/>
        <v>-5</v>
      </c>
      <c r="E2002" s="56">
        <f t="shared" si="95"/>
        <v>-250000</v>
      </c>
      <c r="F2002" s="57"/>
      <c r="G2002" s="56">
        <f t="shared" si="97"/>
        <v>411100.00000000064</v>
      </c>
    </row>
    <row r="2003" spans="2:7">
      <c r="B2003" s="76">
        <v>41045</v>
      </c>
      <c r="C2003" s="78">
        <v>426.6</v>
      </c>
      <c r="D2003" s="55">
        <f t="shared" si="96"/>
        <v>0.79999999999995453</v>
      </c>
      <c r="E2003" s="56">
        <f t="shared" si="95"/>
        <v>39999.99999999773</v>
      </c>
      <c r="F2003" s="57"/>
      <c r="G2003" s="56">
        <f t="shared" si="97"/>
        <v>411100.00000000064</v>
      </c>
    </row>
    <row r="2004" spans="2:7">
      <c r="B2004" s="76">
        <v>41044</v>
      </c>
      <c r="C2004" s="78">
        <v>426.1</v>
      </c>
      <c r="D2004" s="55">
        <f t="shared" si="96"/>
        <v>0.5</v>
      </c>
      <c r="E2004" s="56">
        <f t="shared" si="95"/>
        <v>25000</v>
      </c>
      <c r="F2004" s="57"/>
      <c r="G2004" s="56">
        <f t="shared" si="97"/>
        <v>411100.00000000064</v>
      </c>
    </row>
    <row r="2005" spans="2:7">
      <c r="B2005" s="76">
        <v>41043</v>
      </c>
      <c r="C2005" s="78">
        <v>426.2</v>
      </c>
      <c r="D2005" s="55">
        <f t="shared" si="96"/>
        <v>-9.9999999999965894E-2</v>
      </c>
      <c r="E2005" s="56">
        <f t="shared" si="95"/>
        <v>-4999.9999999982947</v>
      </c>
      <c r="F2005" s="57"/>
      <c r="G2005" s="56">
        <f t="shared" si="97"/>
        <v>411100.00000000064</v>
      </c>
    </row>
    <row r="2006" spans="2:7">
      <c r="B2006" s="76">
        <v>41042</v>
      </c>
      <c r="C2006" s="78">
        <v>430.4</v>
      </c>
      <c r="D2006" s="55">
        <f t="shared" si="96"/>
        <v>-4.1999999999999886</v>
      </c>
      <c r="E2006" s="56">
        <f t="shared" si="95"/>
        <v>-209999.99999999942</v>
      </c>
      <c r="F2006" s="57"/>
      <c r="G2006" s="56">
        <f t="shared" si="97"/>
        <v>427899.99999999895</v>
      </c>
    </row>
    <row r="2007" spans="2:7">
      <c r="B2007" s="76">
        <v>41041</v>
      </c>
      <c r="C2007" s="78">
        <v>429.8</v>
      </c>
      <c r="D2007" s="55">
        <f t="shared" si="96"/>
        <v>0.59999999999996589</v>
      </c>
      <c r="E2007" s="56">
        <f t="shared" si="95"/>
        <v>29999.999999998294</v>
      </c>
      <c r="F2007" s="57"/>
      <c r="G2007" s="56">
        <f t="shared" si="97"/>
        <v>427899.99999999895</v>
      </c>
    </row>
    <row r="2008" spans="2:7">
      <c r="B2008" s="76">
        <v>41040</v>
      </c>
      <c r="C2008" s="78">
        <v>427.9</v>
      </c>
      <c r="D2008" s="55">
        <f t="shared" si="96"/>
        <v>1.9000000000000341</v>
      </c>
      <c r="E2008" s="56">
        <f t="shared" si="95"/>
        <v>95000.000000001703</v>
      </c>
      <c r="F2008" s="57"/>
      <c r="G2008" s="56">
        <f t="shared" si="97"/>
        <v>427899.99999999895</v>
      </c>
    </row>
    <row r="2009" spans="2:7">
      <c r="B2009" s="76">
        <v>41039</v>
      </c>
      <c r="C2009" s="78">
        <v>429.8</v>
      </c>
      <c r="D2009" s="55">
        <f t="shared" si="96"/>
        <v>-1.9000000000000341</v>
      </c>
      <c r="E2009" s="56">
        <f t="shared" si="95"/>
        <v>-95000.000000001703</v>
      </c>
      <c r="F2009" s="57"/>
      <c r="G2009" s="56">
        <f t="shared" si="97"/>
        <v>427899.99999999895</v>
      </c>
    </row>
    <row r="2010" spans="2:7">
      <c r="B2010" s="76">
        <v>41038</v>
      </c>
      <c r="C2010" s="78">
        <v>434.4</v>
      </c>
      <c r="D2010" s="55">
        <f t="shared" si="96"/>
        <v>-4.5999999999999659</v>
      </c>
      <c r="E2010" s="56">
        <f t="shared" si="95"/>
        <v>-229999.99999999828</v>
      </c>
      <c r="F2010" s="57"/>
      <c r="G2010" s="56">
        <f t="shared" si="97"/>
        <v>427899.99999999895</v>
      </c>
    </row>
    <row r="2011" spans="2:7">
      <c r="B2011" s="76">
        <v>41037</v>
      </c>
      <c r="C2011" s="78">
        <v>431.4</v>
      </c>
      <c r="D2011" s="55">
        <f t="shared" si="96"/>
        <v>3</v>
      </c>
      <c r="E2011" s="56">
        <f t="shared" si="95"/>
        <v>150000</v>
      </c>
      <c r="F2011" s="57"/>
      <c r="G2011" s="56">
        <f t="shared" si="97"/>
        <v>427899.99999999895</v>
      </c>
    </row>
    <row r="2012" spans="2:7">
      <c r="B2012" s="76">
        <v>41036</v>
      </c>
      <c r="C2012" s="78">
        <v>432.47</v>
      </c>
      <c r="D2012" s="55">
        <f t="shared" si="96"/>
        <v>-1.07000000000005</v>
      </c>
      <c r="E2012" s="56">
        <f t="shared" si="95"/>
        <v>-53500.000000002503</v>
      </c>
      <c r="F2012" s="57"/>
      <c r="G2012" s="56">
        <f t="shared" si="97"/>
        <v>427899.99999999895</v>
      </c>
    </row>
    <row r="2013" spans="2:7">
      <c r="B2013" s="76">
        <v>41035</v>
      </c>
      <c r="C2013" s="78">
        <v>437.1</v>
      </c>
      <c r="D2013" s="55">
        <f t="shared" si="96"/>
        <v>-4.6299999999999955</v>
      </c>
      <c r="E2013" s="56">
        <f t="shared" si="95"/>
        <v>-231499.99999999977</v>
      </c>
      <c r="F2013" s="57"/>
      <c r="G2013" s="56">
        <f t="shared" si="97"/>
        <v>446999.9999999993</v>
      </c>
    </row>
    <row r="2014" spans="2:7">
      <c r="B2014" s="76">
        <v>41034</v>
      </c>
      <c r="C2014" s="78">
        <v>434.7</v>
      </c>
      <c r="D2014" s="55">
        <f t="shared" si="96"/>
        <v>2.4000000000000341</v>
      </c>
      <c r="E2014" s="56">
        <f t="shared" si="95"/>
        <v>120000.0000000017</v>
      </c>
      <c r="F2014" s="57"/>
      <c r="G2014" s="56">
        <f t="shared" si="97"/>
        <v>446999.9999999993</v>
      </c>
    </row>
    <row r="2015" spans="2:7">
      <c r="B2015" s="76">
        <v>41033</v>
      </c>
      <c r="C2015" s="78">
        <v>434.6</v>
      </c>
      <c r="D2015" s="55">
        <f t="shared" si="96"/>
        <v>9.9999999999965894E-2</v>
      </c>
      <c r="E2015" s="56">
        <f t="shared" si="95"/>
        <v>4999.9999999982947</v>
      </c>
      <c r="F2015" s="57"/>
      <c r="G2015" s="56">
        <f t="shared" si="97"/>
        <v>446999.9999999993</v>
      </c>
    </row>
    <row r="2016" spans="2:7">
      <c r="B2016" s="76">
        <v>41032</v>
      </c>
      <c r="C2016" s="78">
        <v>432.57</v>
      </c>
      <c r="D2016" s="55">
        <f t="shared" si="96"/>
        <v>2.0300000000000296</v>
      </c>
      <c r="E2016" s="56">
        <f t="shared" si="95"/>
        <v>101500.00000000148</v>
      </c>
      <c r="F2016" s="57"/>
      <c r="G2016" s="56">
        <f t="shared" si="97"/>
        <v>446999.9999999993</v>
      </c>
    </row>
    <row r="2017" spans="2:7">
      <c r="B2017" s="76">
        <v>41031</v>
      </c>
      <c r="C2017" s="78">
        <v>434.6</v>
      </c>
      <c r="D2017" s="55">
        <f t="shared" si="96"/>
        <v>-2.0300000000000296</v>
      </c>
      <c r="E2017" s="56">
        <f t="shared" si="95"/>
        <v>-101500.00000000148</v>
      </c>
      <c r="F2017" s="57"/>
      <c r="G2017" s="56">
        <f t="shared" si="97"/>
        <v>446999.9999999993</v>
      </c>
    </row>
    <row r="2018" spans="2:7">
      <c r="B2018" s="76">
        <v>41030</v>
      </c>
      <c r="C2018" s="78">
        <v>434</v>
      </c>
      <c r="D2018" s="55">
        <f t="shared" si="96"/>
        <v>0.60000000000002274</v>
      </c>
      <c r="E2018" s="56">
        <f t="shared" si="95"/>
        <v>30000.000000001135</v>
      </c>
      <c r="F2018" s="57"/>
      <c r="G2018" s="56">
        <f t="shared" si="97"/>
        <v>446999.9999999993</v>
      </c>
    </row>
    <row r="2019" spans="2:7">
      <c r="B2019" s="76">
        <v>41029</v>
      </c>
      <c r="C2019" s="78">
        <v>427.35</v>
      </c>
      <c r="D2019" s="55">
        <f t="shared" si="96"/>
        <v>6.6499999999999773</v>
      </c>
      <c r="E2019" s="56">
        <f t="shared" si="95"/>
        <v>332499.99999999884</v>
      </c>
      <c r="F2019" s="57"/>
      <c r="G2019" s="56">
        <f t="shared" si="97"/>
        <v>446999.9999999993</v>
      </c>
    </row>
    <row r="2020" spans="2:7">
      <c r="B2020" s="76">
        <v>41028</v>
      </c>
      <c r="C2020" s="78">
        <v>424.9</v>
      </c>
      <c r="D2020" s="55">
        <f t="shared" si="96"/>
        <v>2.4500000000000455</v>
      </c>
      <c r="E2020" s="56">
        <f t="shared" si="95"/>
        <v>122500.00000000227</v>
      </c>
      <c r="F2020" s="57"/>
      <c r="G2020" s="56">
        <f t="shared" si="97"/>
        <v>446999.9999999993</v>
      </c>
    </row>
    <row r="2021" spans="2:7">
      <c r="B2021" s="76">
        <v>41027</v>
      </c>
      <c r="C2021" s="78">
        <v>424</v>
      </c>
      <c r="D2021" s="55">
        <f t="shared" si="96"/>
        <v>0.89999999999997726</v>
      </c>
      <c r="E2021" s="56">
        <f t="shared" si="95"/>
        <v>44999.999999998865</v>
      </c>
      <c r="F2021" s="57"/>
      <c r="G2021" s="56">
        <f t="shared" si="97"/>
        <v>446999.9999999993</v>
      </c>
    </row>
    <row r="2022" spans="2:7">
      <c r="B2022" s="76">
        <v>41026</v>
      </c>
      <c r="C2022" s="78">
        <v>428.9</v>
      </c>
      <c r="D2022" s="55">
        <f t="shared" si="96"/>
        <v>-4.8999999999999773</v>
      </c>
      <c r="E2022" s="56">
        <f t="shared" si="95"/>
        <v>-244999.99999999886</v>
      </c>
      <c r="F2022" s="57"/>
      <c r="G2022" s="56">
        <f t="shared" si="97"/>
        <v>446999.9999999993</v>
      </c>
    </row>
    <row r="2023" spans="2:7">
      <c r="B2023" s="76">
        <v>41025</v>
      </c>
      <c r="C2023" s="78">
        <v>428.2</v>
      </c>
      <c r="D2023" s="55">
        <f t="shared" si="96"/>
        <v>0.69999999999998863</v>
      </c>
      <c r="E2023" s="56">
        <f t="shared" si="95"/>
        <v>34999.999999999432</v>
      </c>
      <c r="F2023" s="57"/>
      <c r="G2023" s="56">
        <f t="shared" si="97"/>
        <v>446999.9999999993</v>
      </c>
    </row>
    <row r="2024" spans="2:7">
      <c r="B2024" s="76">
        <v>41024</v>
      </c>
      <c r="C2024" s="78">
        <v>428</v>
      </c>
      <c r="D2024" s="55">
        <f t="shared" si="96"/>
        <v>0.19999999999998863</v>
      </c>
      <c r="E2024" s="56">
        <f t="shared" si="95"/>
        <v>9999.9999999994325</v>
      </c>
      <c r="F2024" s="57"/>
      <c r="G2024" s="56">
        <f t="shared" si="97"/>
        <v>475999.99999999895</v>
      </c>
    </row>
    <row r="2025" spans="2:7">
      <c r="B2025" s="76">
        <v>41023</v>
      </c>
      <c r="C2025" s="78">
        <v>427.1</v>
      </c>
      <c r="D2025" s="55">
        <f t="shared" si="96"/>
        <v>0.89999999999997726</v>
      </c>
      <c r="E2025" s="56">
        <f t="shared" si="95"/>
        <v>44999.999999998865</v>
      </c>
      <c r="F2025" s="57"/>
      <c r="G2025" s="56">
        <f t="shared" si="97"/>
        <v>475999.99999999895</v>
      </c>
    </row>
    <row r="2026" spans="2:7">
      <c r="B2026" s="76">
        <v>41022</v>
      </c>
      <c r="C2026" s="78">
        <v>425.9</v>
      </c>
      <c r="D2026" s="55">
        <f t="shared" si="96"/>
        <v>1.2000000000000455</v>
      </c>
      <c r="E2026" s="56">
        <f t="shared" si="95"/>
        <v>60000.00000000227</v>
      </c>
      <c r="F2026" s="57"/>
      <c r="G2026" s="56">
        <f t="shared" si="97"/>
        <v>475999.99999999895</v>
      </c>
    </row>
    <row r="2027" spans="2:7">
      <c r="B2027" s="76">
        <v>41021</v>
      </c>
      <c r="C2027" s="78">
        <v>426.7</v>
      </c>
      <c r="D2027" s="55">
        <f t="shared" si="96"/>
        <v>-0.80000000000001137</v>
      </c>
      <c r="E2027" s="56">
        <f t="shared" si="95"/>
        <v>-40000.000000000568</v>
      </c>
      <c r="F2027" s="57"/>
      <c r="G2027" s="56">
        <f t="shared" si="97"/>
        <v>475999.99999999895</v>
      </c>
    </row>
    <row r="2028" spans="2:7">
      <c r="B2028" s="76">
        <v>41020</v>
      </c>
      <c r="C2028" s="78">
        <v>425.35</v>
      </c>
      <c r="D2028" s="55">
        <f t="shared" si="96"/>
        <v>1.3499999999999659</v>
      </c>
      <c r="E2028" s="56">
        <f t="shared" si="95"/>
        <v>67499.999999998297</v>
      </c>
      <c r="F2028" s="57"/>
      <c r="G2028" s="56">
        <f t="shared" si="97"/>
        <v>475999.99999999895</v>
      </c>
    </row>
    <row r="2029" spans="2:7">
      <c r="B2029" s="76">
        <v>41019</v>
      </c>
      <c r="C2029" s="78">
        <v>424.25</v>
      </c>
      <c r="D2029" s="55">
        <f t="shared" si="96"/>
        <v>1.1000000000000227</v>
      </c>
      <c r="E2029" s="56">
        <f t="shared" si="95"/>
        <v>55000.000000001135</v>
      </c>
      <c r="F2029" s="57"/>
      <c r="G2029" s="56">
        <f t="shared" si="97"/>
        <v>475999.99999999895</v>
      </c>
    </row>
    <row r="2030" spans="2:7">
      <c r="B2030" s="76">
        <v>41018</v>
      </c>
      <c r="C2030" s="78">
        <v>426.25</v>
      </c>
      <c r="D2030" s="55">
        <f t="shared" si="96"/>
        <v>-2</v>
      </c>
      <c r="E2030" s="56">
        <f t="shared" si="95"/>
        <v>-100000</v>
      </c>
      <c r="F2030" s="57"/>
      <c r="G2030" s="56">
        <f t="shared" si="97"/>
        <v>475999.99999999895</v>
      </c>
    </row>
    <row r="2031" spans="2:7">
      <c r="B2031" s="76">
        <v>41017</v>
      </c>
      <c r="C2031" s="78">
        <v>428.35</v>
      </c>
      <c r="D2031" s="55">
        <f t="shared" si="96"/>
        <v>-2.1000000000000227</v>
      </c>
      <c r="E2031" s="56">
        <f t="shared" si="95"/>
        <v>-105000.00000000114</v>
      </c>
      <c r="F2031" s="57"/>
      <c r="G2031" s="56">
        <f t="shared" si="97"/>
        <v>475999.99999999895</v>
      </c>
    </row>
    <row r="2032" spans="2:7">
      <c r="B2032" s="76">
        <v>41016</v>
      </c>
      <c r="C2032" s="78">
        <v>426.35</v>
      </c>
      <c r="D2032" s="55">
        <f t="shared" si="96"/>
        <v>2</v>
      </c>
      <c r="E2032" s="56">
        <f t="shared" si="95"/>
        <v>100000</v>
      </c>
      <c r="F2032" s="57"/>
      <c r="G2032" s="56">
        <f t="shared" si="97"/>
        <v>475999.99999999895</v>
      </c>
    </row>
    <row r="2033" spans="2:7">
      <c r="B2033" s="76">
        <v>41015</v>
      </c>
      <c r="C2033" s="78">
        <v>426.1</v>
      </c>
      <c r="D2033" s="55">
        <f t="shared" si="96"/>
        <v>0.25</v>
      </c>
      <c r="E2033" s="56">
        <f t="shared" si="95"/>
        <v>12500</v>
      </c>
      <c r="F2033" s="57"/>
      <c r="G2033" s="56">
        <f t="shared" si="97"/>
        <v>475999.99999999895</v>
      </c>
    </row>
    <row r="2034" spans="2:7">
      <c r="B2034" s="76">
        <v>41014</v>
      </c>
      <c r="C2034" s="78">
        <v>426.2</v>
      </c>
      <c r="D2034" s="55">
        <f t="shared" si="96"/>
        <v>-9.9999999999965894E-2</v>
      </c>
      <c r="E2034" s="56">
        <f t="shared" si="95"/>
        <v>-4999.9999999982947</v>
      </c>
      <c r="F2034" s="57"/>
      <c r="G2034" s="56">
        <f t="shared" si="97"/>
        <v>475999.99999999895</v>
      </c>
    </row>
    <row r="2035" spans="2:7">
      <c r="B2035" s="76">
        <v>41013</v>
      </c>
      <c r="C2035" s="78">
        <v>424.88</v>
      </c>
      <c r="D2035" s="55">
        <f t="shared" si="96"/>
        <v>1.3199999999999932</v>
      </c>
      <c r="E2035" s="56">
        <f t="shared" si="95"/>
        <v>65999.999999999665</v>
      </c>
      <c r="F2035" s="57"/>
      <c r="G2035" s="56">
        <f t="shared" si="97"/>
        <v>475999.99999999895</v>
      </c>
    </row>
    <row r="2036" spans="2:7">
      <c r="B2036" s="76">
        <v>41012</v>
      </c>
      <c r="C2036" s="78">
        <v>425.05</v>
      </c>
      <c r="D2036" s="55">
        <f t="shared" si="96"/>
        <v>-0.17000000000001592</v>
      </c>
      <c r="E2036" s="56">
        <f t="shared" si="95"/>
        <v>-8500.0000000007967</v>
      </c>
      <c r="F2036" s="57"/>
      <c r="G2036" s="56">
        <f t="shared" si="97"/>
        <v>475999.99999999895</v>
      </c>
    </row>
    <row r="2037" spans="2:7">
      <c r="B2037" s="76">
        <v>41011</v>
      </c>
      <c r="C2037" s="78">
        <v>425.35</v>
      </c>
      <c r="D2037" s="55">
        <f t="shared" si="96"/>
        <v>-0.30000000000001137</v>
      </c>
      <c r="E2037" s="56">
        <f t="shared" si="95"/>
        <v>-15000.000000000568</v>
      </c>
      <c r="F2037" s="57"/>
      <c r="G2037" s="56">
        <f t="shared" si="97"/>
        <v>475999.99999999895</v>
      </c>
    </row>
    <row r="2038" spans="2:7">
      <c r="B2038" s="76">
        <v>41010</v>
      </c>
      <c r="C2038" s="78">
        <v>427.12</v>
      </c>
      <c r="D2038" s="55">
        <f t="shared" si="96"/>
        <v>-1.7699999999999818</v>
      </c>
      <c r="E2038" s="56">
        <f t="shared" si="95"/>
        <v>-88499.999999999098</v>
      </c>
      <c r="F2038" s="57"/>
      <c r="G2038" s="56">
        <f t="shared" si="97"/>
        <v>475999.99999999895</v>
      </c>
    </row>
    <row r="2039" spans="2:7">
      <c r="B2039" s="76">
        <v>41009</v>
      </c>
      <c r="C2039" s="78">
        <v>431.2</v>
      </c>
      <c r="D2039" s="55">
        <f t="shared" si="96"/>
        <v>-4.0799999999999841</v>
      </c>
      <c r="E2039" s="56">
        <f t="shared" si="95"/>
        <v>-203999.99999999921</v>
      </c>
      <c r="F2039" s="57"/>
      <c r="G2039" s="56">
        <f t="shared" si="97"/>
        <v>475999.99999999895</v>
      </c>
    </row>
    <row r="2040" spans="2:7">
      <c r="B2040" s="76">
        <v>41008</v>
      </c>
      <c r="C2040" s="78">
        <v>439.35</v>
      </c>
      <c r="D2040" s="55">
        <f t="shared" si="96"/>
        <v>-8.1500000000000341</v>
      </c>
      <c r="E2040" s="56">
        <f t="shared" si="95"/>
        <v>-407500.00000000169</v>
      </c>
      <c r="F2040" s="57"/>
      <c r="G2040" s="56">
        <f t="shared" si="97"/>
        <v>475999.99999999895</v>
      </c>
    </row>
    <row r="2041" spans="2:7">
      <c r="B2041" s="76">
        <v>41007</v>
      </c>
      <c r="C2041" s="78">
        <v>438.8</v>
      </c>
      <c r="D2041" s="55">
        <f t="shared" si="96"/>
        <v>0.55000000000001137</v>
      </c>
      <c r="E2041" s="56">
        <f t="shared" si="95"/>
        <v>27500.000000000568</v>
      </c>
      <c r="F2041" s="57"/>
      <c r="G2041" s="56">
        <f t="shared" si="97"/>
        <v>475999.99999999895</v>
      </c>
    </row>
    <row r="2042" spans="2:7">
      <c r="B2042" s="76">
        <v>41006</v>
      </c>
      <c r="C2042" s="78">
        <v>443.16</v>
      </c>
      <c r="D2042" s="55">
        <f t="shared" si="96"/>
        <v>-4.3600000000000136</v>
      </c>
      <c r="E2042" s="56">
        <f t="shared" si="95"/>
        <v>-218000.00000000067</v>
      </c>
      <c r="F2042" s="57"/>
      <c r="G2042" s="56">
        <f t="shared" si="97"/>
        <v>475999.99999999895</v>
      </c>
    </row>
    <row r="2043" spans="2:7">
      <c r="B2043" s="76">
        <v>41005</v>
      </c>
      <c r="C2043" s="78">
        <v>440.7</v>
      </c>
      <c r="D2043" s="55">
        <f t="shared" si="96"/>
        <v>2.4600000000000364</v>
      </c>
      <c r="E2043" s="56">
        <f t="shared" si="95"/>
        <v>123000.00000000182</v>
      </c>
      <c r="F2043" s="57"/>
      <c r="G2043" s="56">
        <f t="shared" si="97"/>
        <v>475999.99999999895</v>
      </c>
    </row>
    <row r="2044" spans="2:7">
      <c r="B2044" s="76">
        <v>41004</v>
      </c>
      <c r="C2044" s="78">
        <v>440.98</v>
      </c>
      <c r="D2044" s="55">
        <f t="shared" si="96"/>
        <v>-0.28000000000002956</v>
      </c>
      <c r="E2044" s="56">
        <f t="shared" si="95"/>
        <v>-14000.000000001477</v>
      </c>
      <c r="F2044" s="57"/>
      <c r="G2044" s="56">
        <f t="shared" si="97"/>
        <v>475999.99999999895</v>
      </c>
    </row>
    <row r="2045" spans="2:7">
      <c r="B2045" s="76">
        <v>41003</v>
      </c>
      <c r="C2045" s="78">
        <v>444.95</v>
      </c>
      <c r="D2045" s="55">
        <f t="shared" si="96"/>
        <v>-3.9699999999999704</v>
      </c>
      <c r="E2045" s="56">
        <f t="shared" si="95"/>
        <v>-198499.99999999852</v>
      </c>
      <c r="F2045" s="57"/>
      <c r="G2045" s="56">
        <f t="shared" si="97"/>
        <v>475999.99999999895</v>
      </c>
    </row>
    <row r="2046" spans="2:7">
      <c r="B2046" s="76">
        <v>41002</v>
      </c>
      <c r="C2046" s="78">
        <v>442.13</v>
      </c>
      <c r="D2046" s="55">
        <f t="shared" si="96"/>
        <v>2.8199999999999932</v>
      </c>
      <c r="E2046" s="56">
        <f t="shared" si="95"/>
        <v>140999.99999999965</v>
      </c>
      <c r="F2046" s="57"/>
      <c r="G2046" s="56">
        <f t="shared" si="97"/>
        <v>475999.99999999895</v>
      </c>
    </row>
    <row r="2047" spans="2:7">
      <c r="B2047" s="76">
        <v>41001</v>
      </c>
      <c r="C2047" s="78">
        <v>440.6</v>
      </c>
      <c r="D2047" s="55">
        <f t="shared" si="96"/>
        <v>1.5299999999999727</v>
      </c>
      <c r="E2047" s="56">
        <f t="shared" si="95"/>
        <v>76499.999999998632</v>
      </c>
      <c r="F2047" s="57"/>
      <c r="G2047" s="56">
        <f t="shared" si="97"/>
        <v>475999.99999999895</v>
      </c>
    </row>
    <row r="2048" spans="2:7">
      <c r="B2048" s="76">
        <v>41000</v>
      </c>
      <c r="C2048" s="78">
        <v>440.55</v>
      </c>
      <c r="D2048" s="55">
        <f t="shared" si="96"/>
        <v>5.0000000000011369E-2</v>
      </c>
      <c r="E2048" s="56">
        <f t="shared" si="95"/>
        <v>2500.0000000005684</v>
      </c>
      <c r="F2048" s="57"/>
      <c r="G2048" s="56">
        <f t="shared" si="97"/>
        <v>475999.99999999895</v>
      </c>
    </row>
    <row r="2049" spans="2:7">
      <c r="B2049" s="76">
        <v>40999</v>
      </c>
      <c r="C2049" s="78">
        <v>434.55</v>
      </c>
      <c r="D2049" s="55">
        <f t="shared" si="96"/>
        <v>6</v>
      </c>
      <c r="E2049" s="56">
        <f t="shared" si="95"/>
        <v>300000</v>
      </c>
      <c r="F2049" s="57"/>
      <c r="G2049" s="56">
        <f t="shared" si="97"/>
        <v>475999.99999999895</v>
      </c>
    </row>
    <row r="2050" spans="2:7">
      <c r="B2050" s="76">
        <v>40998</v>
      </c>
      <c r="C2050" s="78">
        <v>434.3</v>
      </c>
      <c r="D2050" s="55">
        <f t="shared" si="96"/>
        <v>0.25</v>
      </c>
      <c r="E2050" s="56">
        <f t="shared" si="95"/>
        <v>12500</v>
      </c>
      <c r="F2050" s="57"/>
      <c r="G2050" s="56">
        <f t="shared" si="97"/>
        <v>475999.99999999895</v>
      </c>
    </row>
    <row r="2051" spans="2:7">
      <c r="B2051" s="76">
        <v>40997</v>
      </c>
      <c r="C2051" s="78">
        <v>429.65</v>
      </c>
      <c r="D2051" s="55">
        <f t="shared" si="96"/>
        <v>4.6500000000000341</v>
      </c>
      <c r="E2051" s="56">
        <f t="shared" si="95"/>
        <v>232500.00000000172</v>
      </c>
      <c r="F2051" s="57"/>
      <c r="G2051" s="56">
        <f t="shared" si="97"/>
        <v>475999.99999999895</v>
      </c>
    </row>
    <row r="2052" spans="2:7">
      <c r="B2052" s="76">
        <v>40996</v>
      </c>
      <c r="C2052" s="78">
        <v>432.95</v>
      </c>
      <c r="D2052" s="55">
        <f t="shared" si="96"/>
        <v>-3.3000000000000114</v>
      </c>
      <c r="E2052" s="56">
        <f t="shared" si="95"/>
        <v>-165000.00000000058</v>
      </c>
      <c r="F2052" s="57"/>
      <c r="G2052" s="56">
        <f t="shared" si="97"/>
        <v>475999.99999999895</v>
      </c>
    </row>
    <row r="2053" spans="2:7">
      <c r="B2053" s="76">
        <v>40995</v>
      </c>
      <c r="C2053" s="78">
        <v>432.6</v>
      </c>
      <c r="D2053" s="55">
        <f t="shared" si="96"/>
        <v>0.34999999999996589</v>
      </c>
      <c r="E2053" s="56">
        <f t="shared" si="95"/>
        <v>17499.999999998294</v>
      </c>
      <c r="F2053" s="57"/>
      <c r="G2053" s="56">
        <f t="shared" si="97"/>
        <v>475999.99999999895</v>
      </c>
    </row>
    <row r="2054" spans="2:7">
      <c r="B2054" s="76">
        <v>40994</v>
      </c>
      <c r="C2054" s="78">
        <v>435.65</v>
      </c>
      <c r="D2054" s="55">
        <f t="shared" si="96"/>
        <v>-3.0499999999999545</v>
      </c>
      <c r="E2054" s="56">
        <f t="shared" si="95"/>
        <v>-152499.99999999773</v>
      </c>
      <c r="F2054" s="57"/>
      <c r="G2054" s="56">
        <f t="shared" si="97"/>
        <v>475999.99999999895</v>
      </c>
    </row>
    <row r="2055" spans="2:7">
      <c r="B2055" s="76">
        <v>40993</v>
      </c>
      <c r="C2055" s="78">
        <v>435.25</v>
      </c>
      <c r="D2055" s="55">
        <f t="shared" si="96"/>
        <v>0.39999999999997726</v>
      </c>
      <c r="E2055" s="56">
        <f t="shared" si="95"/>
        <v>19999.999999998865</v>
      </c>
      <c r="F2055" s="57"/>
      <c r="G2055" s="56">
        <f t="shared" si="97"/>
        <v>475999.99999999895</v>
      </c>
    </row>
    <row r="2056" spans="2:7">
      <c r="B2056" s="76">
        <v>40992</v>
      </c>
      <c r="C2056" s="78">
        <v>433.75</v>
      </c>
      <c r="D2056" s="55">
        <f t="shared" si="96"/>
        <v>1.5</v>
      </c>
      <c r="E2056" s="56">
        <f t="shared" si="95"/>
        <v>75000</v>
      </c>
      <c r="F2056" s="57"/>
      <c r="G2056" s="56">
        <f t="shared" si="97"/>
        <v>475999.99999999895</v>
      </c>
    </row>
    <row r="2057" spans="2:7">
      <c r="B2057" s="76">
        <v>40991</v>
      </c>
      <c r="C2057" s="78">
        <v>434.55</v>
      </c>
      <c r="D2057" s="55">
        <f t="shared" si="96"/>
        <v>-0.80000000000001137</v>
      </c>
      <c r="E2057" s="56">
        <f t="shared" ref="E2057:E2120" si="98">$J$8*D2057</f>
        <v>-40000.000000000568</v>
      </c>
      <c r="F2057" s="57"/>
      <c r="G2057" s="56">
        <f t="shared" si="97"/>
        <v>475999.99999999895</v>
      </c>
    </row>
    <row r="2058" spans="2:7">
      <c r="B2058" s="76">
        <v>40990</v>
      </c>
      <c r="C2058" s="78">
        <v>435.85</v>
      </c>
      <c r="D2058" s="55">
        <f t="shared" ref="D2058:D2121" si="99">C2057-C2058</f>
        <v>-1.3000000000000114</v>
      </c>
      <c r="E2058" s="56">
        <f t="shared" si="98"/>
        <v>-65000.000000000568</v>
      </c>
      <c r="F2058" s="57"/>
      <c r="G2058" s="56">
        <f t="shared" ref="G2058:G2121" si="100">-PERCENTILE(E2058:E2318,1-$J$7)</f>
        <v>475999.99999999895</v>
      </c>
    </row>
    <row r="2059" spans="2:7">
      <c r="B2059" s="76">
        <v>40989</v>
      </c>
      <c r="C2059" s="78">
        <v>427.45</v>
      </c>
      <c r="D2059" s="55">
        <f t="shared" si="99"/>
        <v>8.4000000000000341</v>
      </c>
      <c r="E2059" s="56">
        <f t="shared" si="98"/>
        <v>420000.00000000169</v>
      </c>
      <c r="F2059" s="57"/>
      <c r="G2059" s="56">
        <f t="shared" si="100"/>
        <v>475999.99999999895</v>
      </c>
    </row>
    <row r="2060" spans="2:7">
      <c r="B2060" s="76">
        <v>40988</v>
      </c>
      <c r="C2060" s="78">
        <v>427.42</v>
      </c>
      <c r="D2060" s="55">
        <f t="shared" si="99"/>
        <v>2.9999999999972715E-2</v>
      </c>
      <c r="E2060" s="56">
        <f t="shared" si="98"/>
        <v>1499.9999999986358</v>
      </c>
      <c r="F2060" s="57"/>
      <c r="G2060" s="56">
        <f t="shared" si="100"/>
        <v>475999.99999999895</v>
      </c>
    </row>
    <row r="2061" spans="2:7">
      <c r="B2061" s="76">
        <v>40987</v>
      </c>
      <c r="C2061" s="78">
        <v>427.18</v>
      </c>
      <c r="D2061" s="55">
        <f t="shared" si="99"/>
        <v>0.24000000000000909</v>
      </c>
      <c r="E2061" s="56">
        <f t="shared" si="98"/>
        <v>12000.000000000455</v>
      </c>
      <c r="F2061" s="57"/>
      <c r="G2061" s="56">
        <f t="shared" si="100"/>
        <v>548999.99999999849</v>
      </c>
    </row>
    <row r="2062" spans="2:7">
      <c r="B2062" s="76">
        <v>40986</v>
      </c>
      <c r="C2062" s="78">
        <v>425.2</v>
      </c>
      <c r="D2062" s="55">
        <f t="shared" si="99"/>
        <v>1.9800000000000182</v>
      </c>
      <c r="E2062" s="56">
        <f t="shared" si="98"/>
        <v>99000.000000000902</v>
      </c>
      <c r="F2062" s="57"/>
      <c r="G2062" s="56">
        <f t="shared" si="100"/>
        <v>548999.99999999849</v>
      </c>
    </row>
    <row r="2063" spans="2:7">
      <c r="B2063" s="76">
        <v>40985</v>
      </c>
      <c r="C2063" s="78">
        <v>425.75</v>
      </c>
      <c r="D2063" s="55">
        <f t="shared" si="99"/>
        <v>-0.55000000000001137</v>
      </c>
      <c r="E2063" s="56">
        <f t="shared" si="98"/>
        <v>-27500.000000000568</v>
      </c>
      <c r="F2063" s="57"/>
      <c r="G2063" s="56">
        <f t="shared" si="100"/>
        <v>548999.99999999849</v>
      </c>
    </row>
    <row r="2064" spans="2:7">
      <c r="B2064" s="76">
        <v>40984</v>
      </c>
      <c r="C2064" s="78">
        <v>425.75</v>
      </c>
      <c r="D2064" s="55">
        <f t="shared" si="99"/>
        <v>0</v>
      </c>
      <c r="E2064" s="56">
        <f t="shared" si="98"/>
        <v>0</v>
      </c>
      <c r="F2064" s="57"/>
      <c r="G2064" s="56">
        <f t="shared" si="100"/>
        <v>548999.99999999849</v>
      </c>
    </row>
    <row r="2065" spans="2:7">
      <c r="B2065" s="76">
        <v>40983</v>
      </c>
      <c r="C2065" s="78">
        <v>420.9</v>
      </c>
      <c r="D2065" s="55">
        <f t="shared" si="99"/>
        <v>4.8500000000000227</v>
      </c>
      <c r="E2065" s="56">
        <f t="shared" si="98"/>
        <v>242500.00000000114</v>
      </c>
      <c r="F2065" s="57"/>
      <c r="G2065" s="56">
        <f t="shared" si="100"/>
        <v>548999.99999999849</v>
      </c>
    </row>
    <row r="2066" spans="2:7">
      <c r="B2066" s="76">
        <v>40982</v>
      </c>
      <c r="C2066" s="78">
        <v>417.8</v>
      </c>
      <c r="D2066" s="55">
        <f t="shared" si="99"/>
        <v>3.0999999999999659</v>
      </c>
      <c r="E2066" s="56">
        <f t="shared" si="98"/>
        <v>154999.99999999828</v>
      </c>
      <c r="F2066" s="57"/>
      <c r="G2066" s="56">
        <f t="shared" si="100"/>
        <v>548999.99999999849</v>
      </c>
    </row>
    <row r="2067" spans="2:7">
      <c r="B2067" s="76">
        <v>40981</v>
      </c>
      <c r="C2067" s="78">
        <v>413.35</v>
      </c>
      <c r="D2067" s="55">
        <f t="shared" si="99"/>
        <v>4.4499999999999886</v>
      </c>
      <c r="E2067" s="56">
        <f t="shared" si="98"/>
        <v>222499.99999999942</v>
      </c>
      <c r="F2067" s="57"/>
      <c r="G2067" s="56">
        <f t="shared" si="100"/>
        <v>548999.99999999849</v>
      </c>
    </row>
    <row r="2068" spans="2:7">
      <c r="B2068" s="76">
        <v>40980</v>
      </c>
      <c r="C2068" s="78">
        <v>412.7</v>
      </c>
      <c r="D2068" s="55">
        <f t="shared" si="99"/>
        <v>0.65000000000003411</v>
      </c>
      <c r="E2068" s="56">
        <f t="shared" si="98"/>
        <v>32500.000000001706</v>
      </c>
      <c r="F2068" s="57"/>
      <c r="G2068" s="56">
        <f t="shared" si="100"/>
        <v>548999.99999999849</v>
      </c>
    </row>
    <row r="2069" spans="2:7">
      <c r="B2069" s="76">
        <v>40979</v>
      </c>
      <c r="C2069" s="78">
        <v>413.4</v>
      </c>
      <c r="D2069" s="55">
        <f t="shared" si="99"/>
        <v>-0.69999999999998863</v>
      </c>
      <c r="E2069" s="56">
        <f t="shared" si="98"/>
        <v>-34999.999999999432</v>
      </c>
      <c r="F2069" s="57"/>
      <c r="G2069" s="56">
        <f t="shared" si="100"/>
        <v>548999.99999999849</v>
      </c>
    </row>
    <row r="2070" spans="2:7">
      <c r="B2070" s="76">
        <v>40978</v>
      </c>
      <c r="C2070" s="78">
        <v>414.7</v>
      </c>
      <c r="D2070" s="55">
        <f t="shared" si="99"/>
        <v>-1.3000000000000114</v>
      </c>
      <c r="E2070" s="56">
        <f t="shared" si="98"/>
        <v>-65000.000000000568</v>
      </c>
      <c r="F2070" s="57"/>
      <c r="G2070" s="56">
        <f t="shared" si="100"/>
        <v>548999.99999999849</v>
      </c>
    </row>
    <row r="2071" spans="2:7">
      <c r="B2071" s="76">
        <v>40977</v>
      </c>
      <c r="C2071" s="78">
        <v>417.2</v>
      </c>
      <c r="D2071" s="55">
        <f t="shared" si="99"/>
        <v>-2.5</v>
      </c>
      <c r="E2071" s="56">
        <f t="shared" si="98"/>
        <v>-125000</v>
      </c>
      <c r="F2071" s="57"/>
      <c r="G2071" s="56">
        <f t="shared" si="100"/>
        <v>548999.99999999849</v>
      </c>
    </row>
    <row r="2072" spans="2:7">
      <c r="B2072" s="76">
        <v>40976</v>
      </c>
      <c r="C2072" s="78">
        <v>421.97</v>
      </c>
      <c r="D2072" s="55">
        <f t="shared" si="99"/>
        <v>-4.7700000000000387</v>
      </c>
      <c r="E2072" s="56">
        <f t="shared" si="98"/>
        <v>-238500.00000000192</v>
      </c>
      <c r="F2072" s="57"/>
      <c r="G2072" s="56">
        <f t="shared" si="100"/>
        <v>548999.99999999849</v>
      </c>
    </row>
    <row r="2073" spans="2:7">
      <c r="B2073" s="76">
        <v>40975</v>
      </c>
      <c r="C2073" s="78">
        <v>421.13</v>
      </c>
      <c r="D2073" s="55">
        <f t="shared" si="99"/>
        <v>0.84000000000003183</v>
      </c>
      <c r="E2073" s="56">
        <f t="shared" si="98"/>
        <v>42000.000000001593</v>
      </c>
      <c r="F2073" s="57"/>
      <c r="G2073" s="56">
        <f t="shared" si="100"/>
        <v>548999.99999999849</v>
      </c>
    </row>
    <row r="2074" spans="2:7">
      <c r="B2074" s="76">
        <v>40974</v>
      </c>
      <c r="C2074" s="78">
        <v>422.6</v>
      </c>
      <c r="D2074" s="55">
        <f t="shared" si="99"/>
        <v>-1.4700000000000273</v>
      </c>
      <c r="E2074" s="56">
        <f t="shared" si="98"/>
        <v>-73500.000000001368</v>
      </c>
      <c r="F2074" s="57"/>
      <c r="G2074" s="56">
        <f t="shared" si="100"/>
        <v>548999.99999999849</v>
      </c>
    </row>
    <row r="2075" spans="2:7">
      <c r="B2075" s="76">
        <v>40973</v>
      </c>
      <c r="C2075" s="78">
        <v>427</v>
      </c>
      <c r="D2075" s="55">
        <f t="shared" si="99"/>
        <v>-4.3999999999999773</v>
      </c>
      <c r="E2075" s="56">
        <f t="shared" si="98"/>
        <v>-219999.99999999886</v>
      </c>
      <c r="F2075" s="57"/>
      <c r="G2075" s="56">
        <f t="shared" si="100"/>
        <v>548999.99999999849</v>
      </c>
    </row>
    <row r="2076" spans="2:7">
      <c r="B2076" s="76">
        <v>40972</v>
      </c>
      <c r="C2076" s="78">
        <v>426.2</v>
      </c>
      <c r="D2076" s="55">
        <f t="shared" si="99"/>
        <v>0.80000000000001137</v>
      </c>
      <c r="E2076" s="56">
        <f t="shared" si="98"/>
        <v>40000.000000000568</v>
      </c>
      <c r="F2076" s="57"/>
      <c r="G2076" s="56">
        <f t="shared" si="100"/>
        <v>548999.99999999849</v>
      </c>
    </row>
    <row r="2077" spans="2:7">
      <c r="B2077" s="76">
        <v>40971</v>
      </c>
      <c r="C2077" s="78">
        <v>426.8</v>
      </c>
      <c r="D2077" s="55">
        <f t="shared" si="99"/>
        <v>-0.60000000000002274</v>
      </c>
      <c r="E2077" s="56">
        <f t="shared" si="98"/>
        <v>-30000.000000001135</v>
      </c>
      <c r="F2077" s="57"/>
      <c r="G2077" s="56">
        <f t="shared" si="100"/>
        <v>569999.99999999988</v>
      </c>
    </row>
    <row r="2078" spans="2:7">
      <c r="B2078" s="76">
        <v>40970</v>
      </c>
      <c r="C2078" s="78">
        <v>422.2</v>
      </c>
      <c r="D2078" s="55">
        <f t="shared" si="99"/>
        <v>4.6000000000000227</v>
      </c>
      <c r="E2078" s="56">
        <f t="shared" si="98"/>
        <v>230000.00000000114</v>
      </c>
      <c r="F2078" s="57"/>
      <c r="G2078" s="56">
        <f t="shared" si="100"/>
        <v>569999.99999999988</v>
      </c>
    </row>
    <row r="2079" spans="2:7">
      <c r="B2079" s="76">
        <v>40969</v>
      </c>
      <c r="C2079" s="78">
        <v>427.35</v>
      </c>
      <c r="D2079" s="55">
        <f t="shared" si="99"/>
        <v>-5.1500000000000341</v>
      </c>
      <c r="E2079" s="56">
        <f t="shared" si="98"/>
        <v>-257500.00000000172</v>
      </c>
      <c r="F2079" s="57"/>
      <c r="G2079" s="56">
        <f t="shared" si="100"/>
        <v>569999.99999999988</v>
      </c>
    </row>
    <row r="2080" spans="2:7">
      <c r="B2080" s="76">
        <v>40968</v>
      </c>
      <c r="C2080" s="78">
        <v>427.25</v>
      </c>
      <c r="D2080" s="55">
        <f t="shared" si="99"/>
        <v>0.10000000000002274</v>
      </c>
      <c r="E2080" s="56">
        <f t="shared" si="98"/>
        <v>5000.0000000011369</v>
      </c>
      <c r="F2080" s="57"/>
      <c r="G2080" s="56">
        <f t="shared" si="100"/>
        <v>569999.99999999988</v>
      </c>
    </row>
    <row r="2081" spans="2:7">
      <c r="B2081" s="76">
        <v>40967</v>
      </c>
      <c r="C2081" s="78">
        <v>422.35</v>
      </c>
      <c r="D2081" s="55">
        <f t="shared" si="99"/>
        <v>4.8999999999999773</v>
      </c>
      <c r="E2081" s="56">
        <f t="shared" si="98"/>
        <v>244999.99999999886</v>
      </c>
      <c r="F2081" s="57"/>
      <c r="G2081" s="56">
        <f t="shared" si="100"/>
        <v>569999.99999999988</v>
      </c>
    </row>
    <row r="2082" spans="2:7">
      <c r="B2082" s="76">
        <v>40966</v>
      </c>
      <c r="C2082" s="78">
        <v>423.15</v>
      </c>
      <c r="D2082" s="55">
        <f t="shared" si="99"/>
        <v>-0.79999999999995453</v>
      </c>
      <c r="E2082" s="56">
        <f t="shared" si="98"/>
        <v>-39999.99999999773</v>
      </c>
      <c r="F2082" s="57"/>
      <c r="G2082" s="56">
        <f t="shared" si="100"/>
        <v>569999.99999999988</v>
      </c>
    </row>
    <row r="2083" spans="2:7">
      <c r="B2083" s="76">
        <v>40965</v>
      </c>
      <c r="C2083" s="78">
        <v>423.05</v>
      </c>
      <c r="D2083" s="55">
        <f t="shared" si="99"/>
        <v>9.9999999999965894E-2</v>
      </c>
      <c r="E2083" s="56">
        <f t="shared" si="98"/>
        <v>4999.9999999982947</v>
      </c>
      <c r="F2083" s="57"/>
      <c r="G2083" s="56">
        <f t="shared" si="100"/>
        <v>569999.99999999988</v>
      </c>
    </row>
    <row r="2084" spans="2:7">
      <c r="B2084" s="76">
        <v>40964</v>
      </c>
      <c r="C2084" s="78">
        <v>422.13</v>
      </c>
      <c r="D2084" s="55">
        <f t="shared" si="99"/>
        <v>0.92000000000001592</v>
      </c>
      <c r="E2084" s="56">
        <f t="shared" si="98"/>
        <v>46000.000000000793</v>
      </c>
      <c r="F2084" s="57"/>
      <c r="G2084" s="56">
        <f t="shared" si="100"/>
        <v>569999.99999999988</v>
      </c>
    </row>
    <row r="2085" spans="2:7">
      <c r="B2085" s="76">
        <v>40963</v>
      </c>
      <c r="C2085" s="78">
        <v>423.15</v>
      </c>
      <c r="D2085" s="55">
        <f t="shared" si="99"/>
        <v>-1.0199999999999818</v>
      </c>
      <c r="E2085" s="56">
        <f t="shared" si="98"/>
        <v>-50999.999999999091</v>
      </c>
      <c r="F2085" s="57"/>
      <c r="G2085" s="56">
        <f t="shared" si="100"/>
        <v>569999.99999999988</v>
      </c>
    </row>
    <row r="2086" spans="2:7">
      <c r="B2086" s="76">
        <v>40962</v>
      </c>
      <c r="C2086" s="78">
        <v>425.2</v>
      </c>
      <c r="D2086" s="55">
        <f t="shared" si="99"/>
        <v>-2.0500000000000114</v>
      </c>
      <c r="E2086" s="56">
        <f t="shared" si="98"/>
        <v>-102500.00000000057</v>
      </c>
      <c r="F2086" s="57"/>
      <c r="G2086" s="56">
        <f t="shared" si="100"/>
        <v>569999.99999999988</v>
      </c>
    </row>
    <row r="2087" spans="2:7">
      <c r="B2087" s="76">
        <v>40961</v>
      </c>
      <c r="C2087" s="78">
        <v>426.15</v>
      </c>
      <c r="D2087" s="55">
        <f t="shared" si="99"/>
        <v>-0.94999999999998863</v>
      </c>
      <c r="E2087" s="56">
        <f t="shared" si="98"/>
        <v>-47499.999999999432</v>
      </c>
      <c r="F2087" s="57"/>
      <c r="G2087" s="56">
        <f t="shared" si="100"/>
        <v>572099.99999999965</v>
      </c>
    </row>
    <row r="2088" spans="2:7">
      <c r="B2088" s="76">
        <v>40960</v>
      </c>
      <c r="C2088" s="78">
        <v>421.65</v>
      </c>
      <c r="D2088" s="55">
        <f t="shared" si="99"/>
        <v>4.5</v>
      </c>
      <c r="E2088" s="56">
        <f t="shared" si="98"/>
        <v>225000</v>
      </c>
      <c r="F2088" s="57"/>
      <c r="G2088" s="56">
        <f t="shared" si="100"/>
        <v>572099.99999999965</v>
      </c>
    </row>
    <row r="2089" spans="2:7">
      <c r="B2089" s="76">
        <v>40959</v>
      </c>
      <c r="C2089" s="78">
        <v>419.63</v>
      </c>
      <c r="D2089" s="55">
        <f t="shared" si="99"/>
        <v>2.0199999999999818</v>
      </c>
      <c r="E2089" s="56">
        <f t="shared" si="98"/>
        <v>100999.9999999991</v>
      </c>
      <c r="F2089" s="57"/>
      <c r="G2089" s="56">
        <f t="shared" si="100"/>
        <v>572099.99999999965</v>
      </c>
    </row>
    <row r="2090" spans="2:7">
      <c r="B2090" s="76">
        <v>40958</v>
      </c>
      <c r="C2090" s="78">
        <v>419.05</v>
      </c>
      <c r="D2090" s="55">
        <f t="shared" si="99"/>
        <v>0.57999999999998408</v>
      </c>
      <c r="E2090" s="56">
        <f t="shared" si="98"/>
        <v>28999.999999999203</v>
      </c>
      <c r="F2090" s="57"/>
      <c r="G2090" s="56">
        <f t="shared" si="100"/>
        <v>572099.99999999965</v>
      </c>
    </row>
    <row r="2091" spans="2:7">
      <c r="B2091" s="76">
        <v>40957</v>
      </c>
      <c r="C2091" s="78">
        <v>421.4</v>
      </c>
      <c r="D2091" s="55">
        <f t="shared" si="99"/>
        <v>-2.3499999999999659</v>
      </c>
      <c r="E2091" s="56">
        <f t="shared" si="98"/>
        <v>-117499.9999999983</v>
      </c>
      <c r="F2091" s="57"/>
      <c r="G2091" s="56">
        <f t="shared" si="100"/>
        <v>572099.99999999965</v>
      </c>
    </row>
    <row r="2092" spans="2:7">
      <c r="B2092" s="76">
        <v>40956</v>
      </c>
      <c r="C2092" s="78">
        <v>426.55</v>
      </c>
      <c r="D2092" s="55">
        <f t="shared" si="99"/>
        <v>-5.1500000000000341</v>
      </c>
      <c r="E2092" s="56">
        <f t="shared" si="98"/>
        <v>-257500.00000000172</v>
      </c>
      <c r="F2092" s="57"/>
      <c r="G2092" s="56">
        <f t="shared" si="100"/>
        <v>572099.99999999965</v>
      </c>
    </row>
    <row r="2093" spans="2:7">
      <c r="B2093" s="76">
        <v>40955</v>
      </c>
      <c r="C2093" s="78">
        <v>427.55</v>
      </c>
      <c r="D2093" s="55">
        <f t="shared" si="99"/>
        <v>-1</v>
      </c>
      <c r="E2093" s="56">
        <f t="shared" si="98"/>
        <v>-50000</v>
      </c>
      <c r="F2093" s="57"/>
      <c r="G2093" s="56">
        <f t="shared" si="100"/>
        <v>572099.99999999965</v>
      </c>
    </row>
    <row r="2094" spans="2:7">
      <c r="B2094" s="76">
        <v>40954</v>
      </c>
      <c r="C2094" s="78">
        <v>429.55</v>
      </c>
      <c r="D2094" s="55">
        <f t="shared" si="99"/>
        <v>-2</v>
      </c>
      <c r="E2094" s="56">
        <f t="shared" si="98"/>
        <v>-100000</v>
      </c>
      <c r="F2094" s="57"/>
      <c r="G2094" s="56">
        <f t="shared" si="100"/>
        <v>572099.99999999965</v>
      </c>
    </row>
    <row r="2095" spans="2:7">
      <c r="B2095" s="76">
        <v>40953</v>
      </c>
      <c r="C2095" s="78">
        <v>438.45</v>
      </c>
      <c r="D2095" s="55">
        <f t="shared" si="99"/>
        <v>-8.8999999999999773</v>
      </c>
      <c r="E2095" s="56">
        <f t="shared" si="98"/>
        <v>-444999.99999999884</v>
      </c>
      <c r="F2095" s="57"/>
      <c r="G2095" s="56">
        <f t="shared" si="100"/>
        <v>572099.99999999965</v>
      </c>
    </row>
    <row r="2096" spans="2:7">
      <c r="B2096" s="76">
        <v>40952</v>
      </c>
      <c r="C2096" s="78">
        <v>438</v>
      </c>
      <c r="D2096" s="55">
        <f t="shared" si="99"/>
        <v>0.44999999999998863</v>
      </c>
      <c r="E2096" s="56">
        <f t="shared" si="98"/>
        <v>22499.999999999432</v>
      </c>
      <c r="F2096" s="57"/>
      <c r="G2096" s="56">
        <f t="shared" si="100"/>
        <v>572099.99999999965</v>
      </c>
    </row>
    <row r="2097" spans="2:7">
      <c r="B2097" s="76">
        <v>40951</v>
      </c>
      <c r="C2097" s="78">
        <v>436.46</v>
      </c>
      <c r="D2097" s="55">
        <f t="shared" si="99"/>
        <v>1.5400000000000205</v>
      </c>
      <c r="E2097" s="56">
        <f t="shared" si="98"/>
        <v>77000.000000001019</v>
      </c>
      <c r="F2097" s="57"/>
      <c r="G2097" s="56">
        <f t="shared" si="100"/>
        <v>572099.99999999965</v>
      </c>
    </row>
    <row r="2098" spans="2:7">
      <c r="B2098" s="76">
        <v>40950</v>
      </c>
      <c r="C2098" s="78">
        <v>443.75</v>
      </c>
      <c r="D2098" s="55">
        <f t="shared" si="99"/>
        <v>-7.2900000000000205</v>
      </c>
      <c r="E2098" s="56">
        <f t="shared" si="98"/>
        <v>-364500.00000000105</v>
      </c>
      <c r="F2098" s="57"/>
      <c r="G2098" s="56">
        <f t="shared" si="100"/>
        <v>572099.99999999965</v>
      </c>
    </row>
    <row r="2099" spans="2:7">
      <c r="B2099" s="76">
        <v>40949</v>
      </c>
      <c r="C2099" s="78">
        <v>444.35</v>
      </c>
      <c r="D2099" s="55">
        <f t="shared" si="99"/>
        <v>-0.60000000000002274</v>
      </c>
      <c r="E2099" s="56">
        <f t="shared" si="98"/>
        <v>-30000.000000001135</v>
      </c>
      <c r="F2099" s="57"/>
      <c r="G2099" s="56">
        <f t="shared" si="100"/>
        <v>572099.99999999965</v>
      </c>
    </row>
    <row r="2100" spans="2:7">
      <c r="B2100" s="76">
        <v>40948</v>
      </c>
      <c r="C2100" s="78">
        <v>442.65</v>
      </c>
      <c r="D2100" s="55">
        <f t="shared" si="99"/>
        <v>1.7000000000000455</v>
      </c>
      <c r="E2100" s="56">
        <f t="shared" si="98"/>
        <v>85000.00000000227</v>
      </c>
      <c r="F2100" s="57"/>
      <c r="G2100" s="56">
        <f t="shared" si="100"/>
        <v>572099.99999999965</v>
      </c>
    </row>
    <row r="2101" spans="2:7">
      <c r="B2101" s="76">
        <v>40947</v>
      </c>
      <c r="C2101" s="78">
        <v>442.25</v>
      </c>
      <c r="D2101" s="55">
        <f t="shared" si="99"/>
        <v>0.39999999999997726</v>
      </c>
      <c r="E2101" s="56">
        <f t="shared" si="98"/>
        <v>19999.999999998865</v>
      </c>
      <c r="F2101" s="57"/>
      <c r="G2101" s="56">
        <f t="shared" si="100"/>
        <v>572099.99999999965</v>
      </c>
    </row>
    <row r="2102" spans="2:7">
      <c r="B2102" s="76">
        <v>40946</v>
      </c>
      <c r="C2102" s="78">
        <v>439.7</v>
      </c>
      <c r="D2102" s="55">
        <f t="shared" si="99"/>
        <v>2.5500000000000114</v>
      </c>
      <c r="E2102" s="56">
        <f t="shared" si="98"/>
        <v>127500.00000000057</v>
      </c>
      <c r="F2102" s="57"/>
      <c r="G2102" s="56">
        <f t="shared" si="100"/>
        <v>572099.99999999965</v>
      </c>
    </row>
    <row r="2103" spans="2:7">
      <c r="B2103" s="76">
        <v>40945</v>
      </c>
      <c r="C2103" s="78">
        <v>441.6</v>
      </c>
      <c r="D2103" s="55">
        <f t="shared" si="99"/>
        <v>-1.9000000000000341</v>
      </c>
      <c r="E2103" s="56">
        <f t="shared" si="98"/>
        <v>-95000.000000001703</v>
      </c>
      <c r="F2103" s="57"/>
      <c r="G2103" s="56">
        <f t="shared" si="100"/>
        <v>572099.99999999965</v>
      </c>
    </row>
    <row r="2104" spans="2:7">
      <c r="B2104" s="76">
        <v>40944</v>
      </c>
      <c r="C2104" s="78">
        <v>442.99</v>
      </c>
      <c r="D2104" s="55">
        <f t="shared" si="99"/>
        <v>-1.3899999999999864</v>
      </c>
      <c r="E2104" s="56">
        <f t="shared" si="98"/>
        <v>-69499.999999999316</v>
      </c>
      <c r="F2104" s="57"/>
      <c r="G2104" s="56">
        <f t="shared" si="100"/>
        <v>572099.99999999965</v>
      </c>
    </row>
    <row r="2105" spans="2:7">
      <c r="B2105" s="76">
        <v>40943</v>
      </c>
      <c r="C2105" s="78">
        <v>441.5</v>
      </c>
      <c r="D2105" s="55">
        <f t="shared" si="99"/>
        <v>1.4900000000000091</v>
      </c>
      <c r="E2105" s="56">
        <f t="shared" si="98"/>
        <v>74500.000000000451</v>
      </c>
      <c r="F2105" s="57"/>
      <c r="G2105" s="56">
        <f t="shared" si="100"/>
        <v>572099.99999999965</v>
      </c>
    </row>
    <row r="2106" spans="2:7">
      <c r="B2106" s="76">
        <v>40942</v>
      </c>
      <c r="C2106" s="78">
        <v>437.2</v>
      </c>
      <c r="D2106" s="55">
        <f t="shared" si="99"/>
        <v>4.3000000000000114</v>
      </c>
      <c r="E2106" s="56">
        <f t="shared" si="98"/>
        <v>215000.00000000058</v>
      </c>
      <c r="F2106" s="57"/>
      <c r="G2106" s="56">
        <f t="shared" si="100"/>
        <v>572099.99999999965</v>
      </c>
    </row>
    <row r="2107" spans="2:7">
      <c r="B2107" s="76">
        <v>40941</v>
      </c>
      <c r="C2107" s="78">
        <v>440.6</v>
      </c>
      <c r="D2107" s="55">
        <f t="shared" si="99"/>
        <v>-3.4000000000000341</v>
      </c>
      <c r="E2107" s="56">
        <f t="shared" si="98"/>
        <v>-170000.00000000172</v>
      </c>
      <c r="F2107" s="57"/>
      <c r="G2107" s="56">
        <f t="shared" si="100"/>
        <v>572099.99999999965</v>
      </c>
    </row>
    <row r="2108" spans="2:7">
      <c r="B2108" s="76">
        <v>40940</v>
      </c>
      <c r="C2108" s="78">
        <v>435.6</v>
      </c>
      <c r="D2108" s="55">
        <f t="shared" si="99"/>
        <v>5</v>
      </c>
      <c r="E2108" s="56">
        <f t="shared" si="98"/>
        <v>250000</v>
      </c>
      <c r="F2108" s="57"/>
      <c r="G2108" s="56">
        <f t="shared" si="100"/>
        <v>572099.99999999965</v>
      </c>
    </row>
    <row r="2109" spans="2:7">
      <c r="B2109" s="76">
        <v>40939</v>
      </c>
      <c r="C2109" s="78">
        <v>438.85</v>
      </c>
      <c r="D2109" s="55">
        <f t="shared" si="99"/>
        <v>-3.25</v>
      </c>
      <c r="E2109" s="56">
        <f t="shared" si="98"/>
        <v>-162500</v>
      </c>
      <c r="F2109" s="57"/>
      <c r="G2109" s="56">
        <f t="shared" si="100"/>
        <v>572099.99999999965</v>
      </c>
    </row>
    <row r="2110" spans="2:7">
      <c r="B2110" s="76">
        <v>40938</v>
      </c>
      <c r="C2110" s="78">
        <v>434.2</v>
      </c>
      <c r="D2110" s="55">
        <f t="shared" si="99"/>
        <v>4.6500000000000341</v>
      </c>
      <c r="E2110" s="56">
        <f t="shared" si="98"/>
        <v>232500.00000000172</v>
      </c>
      <c r="F2110" s="57"/>
      <c r="G2110" s="56">
        <f t="shared" si="100"/>
        <v>572099.99999999965</v>
      </c>
    </row>
    <row r="2111" spans="2:7">
      <c r="B2111" s="76">
        <v>40937</v>
      </c>
      <c r="C2111" s="78">
        <v>437.3</v>
      </c>
      <c r="D2111" s="55">
        <f t="shared" si="99"/>
        <v>-3.1000000000000227</v>
      </c>
      <c r="E2111" s="56">
        <f t="shared" si="98"/>
        <v>-155000.00000000114</v>
      </c>
      <c r="F2111" s="57"/>
      <c r="G2111" s="56">
        <f t="shared" si="100"/>
        <v>572099.99999999965</v>
      </c>
    </row>
    <row r="2112" spans="2:7">
      <c r="B2112" s="76">
        <v>40936</v>
      </c>
      <c r="C2112" s="78">
        <v>440.6</v>
      </c>
      <c r="D2112" s="55">
        <f t="shared" si="99"/>
        <v>-3.3000000000000114</v>
      </c>
      <c r="E2112" s="56">
        <f t="shared" si="98"/>
        <v>-165000.00000000058</v>
      </c>
      <c r="F2112" s="57"/>
      <c r="G2112" s="56">
        <f t="shared" si="100"/>
        <v>572099.99999999965</v>
      </c>
    </row>
    <row r="2113" spans="2:7">
      <c r="B2113" s="76">
        <v>40935</v>
      </c>
      <c r="C2113" s="78">
        <v>450.9</v>
      </c>
      <c r="D2113" s="55">
        <f t="shared" si="99"/>
        <v>-10.299999999999955</v>
      </c>
      <c r="E2113" s="56">
        <f t="shared" si="98"/>
        <v>-514999.99999999773</v>
      </c>
      <c r="F2113" s="57"/>
      <c r="G2113" s="56">
        <f t="shared" si="100"/>
        <v>572099.99999999965</v>
      </c>
    </row>
    <row r="2114" spans="2:7">
      <c r="B2114" s="76">
        <v>40934</v>
      </c>
      <c r="C2114" s="78">
        <v>452.25</v>
      </c>
      <c r="D2114" s="55">
        <f t="shared" si="99"/>
        <v>-1.3500000000000227</v>
      </c>
      <c r="E2114" s="56">
        <f t="shared" si="98"/>
        <v>-67500.000000001135</v>
      </c>
      <c r="F2114" s="57"/>
      <c r="G2114" s="56">
        <f t="shared" si="100"/>
        <v>572099.99999999965</v>
      </c>
    </row>
    <row r="2115" spans="2:7">
      <c r="B2115" s="76">
        <v>40933</v>
      </c>
      <c r="C2115" s="78">
        <v>455.9</v>
      </c>
      <c r="D2115" s="55">
        <f t="shared" si="99"/>
        <v>-3.6499999999999773</v>
      </c>
      <c r="E2115" s="56">
        <f t="shared" si="98"/>
        <v>-182499.99999999886</v>
      </c>
      <c r="F2115" s="57"/>
      <c r="G2115" s="56">
        <f t="shared" si="100"/>
        <v>572099.99999999965</v>
      </c>
    </row>
    <row r="2116" spans="2:7">
      <c r="B2116" s="76">
        <v>40932</v>
      </c>
      <c r="C2116" s="78">
        <v>449.25</v>
      </c>
      <c r="D2116" s="55">
        <f t="shared" si="99"/>
        <v>6.6499999999999773</v>
      </c>
      <c r="E2116" s="56">
        <f t="shared" si="98"/>
        <v>332499.99999999884</v>
      </c>
      <c r="F2116" s="57"/>
      <c r="G2116" s="56">
        <f t="shared" si="100"/>
        <v>572099.99999999965</v>
      </c>
    </row>
    <row r="2117" spans="2:7">
      <c r="B2117" s="76">
        <v>40931</v>
      </c>
      <c r="C2117" s="78">
        <v>454.75</v>
      </c>
      <c r="D2117" s="55">
        <f t="shared" si="99"/>
        <v>-5.5</v>
      </c>
      <c r="E2117" s="56">
        <f t="shared" si="98"/>
        <v>-275000</v>
      </c>
      <c r="F2117" s="57"/>
      <c r="G2117" s="56">
        <f t="shared" si="100"/>
        <v>572099.99999999965</v>
      </c>
    </row>
    <row r="2118" spans="2:7">
      <c r="B2118" s="76">
        <v>40930</v>
      </c>
      <c r="C2118" s="78">
        <v>450.95</v>
      </c>
      <c r="D2118" s="55">
        <f t="shared" si="99"/>
        <v>3.8000000000000114</v>
      </c>
      <c r="E2118" s="56">
        <f t="shared" si="98"/>
        <v>190000.00000000058</v>
      </c>
      <c r="F2118" s="57"/>
      <c r="G2118" s="56">
        <f t="shared" si="100"/>
        <v>572099.99999999965</v>
      </c>
    </row>
    <row r="2119" spans="2:7">
      <c r="B2119" s="76">
        <v>40929</v>
      </c>
      <c r="C2119" s="78">
        <v>453.95</v>
      </c>
      <c r="D2119" s="55">
        <f t="shared" si="99"/>
        <v>-3</v>
      </c>
      <c r="E2119" s="56">
        <f t="shared" si="98"/>
        <v>-150000</v>
      </c>
      <c r="F2119" s="57"/>
      <c r="G2119" s="56">
        <f t="shared" si="100"/>
        <v>572099.99999999965</v>
      </c>
    </row>
    <row r="2120" spans="2:7">
      <c r="B2120" s="76">
        <v>40928</v>
      </c>
      <c r="C2120" s="78">
        <v>451.95</v>
      </c>
      <c r="D2120" s="55">
        <f t="shared" si="99"/>
        <v>2</v>
      </c>
      <c r="E2120" s="56">
        <f t="shared" si="98"/>
        <v>100000</v>
      </c>
      <c r="F2120" s="57"/>
      <c r="G2120" s="56">
        <f t="shared" si="100"/>
        <v>572099.99999999965</v>
      </c>
    </row>
    <row r="2121" spans="2:7">
      <c r="B2121" s="76">
        <v>40927</v>
      </c>
      <c r="C2121" s="78">
        <v>451.69</v>
      </c>
      <c r="D2121" s="55">
        <f t="shared" si="99"/>
        <v>0.25999999999999091</v>
      </c>
      <c r="E2121" s="56">
        <f t="shared" ref="E2121:E2184" si="101">$J$8*D2121</f>
        <v>12999.999999999545</v>
      </c>
      <c r="F2121" s="57"/>
      <c r="G2121" s="56">
        <f t="shared" si="100"/>
        <v>572099.99999999965</v>
      </c>
    </row>
    <row r="2122" spans="2:7">
      <c r="B2122" s="76">
        <v>40926</v>
      </c>
      <c r="C2122" s="78">
        <v>449.55</v>
      </c>
      <c r="D2122" s="55">
        <f t="shared" ref="D2122:D2185" si="102">C2121-C2122</f>
        <v>2.1399999999999864</v>
      </c>
      <c r="E2122" s="56">
        <f t="shared" si="101"/>
        <v>106999.99999999932</v>
      </c>
      <c r="F2122" s="57"/>
      <c r="G2122" s="56">
        <f t="shared" ref="G2122:G2185" si="103">-PERCENTILE(E2122:E2382,1-$J$7)</f>
        <v>572099.99999999965</v>
      </c>
    </row>
    <row r="2123" spans="2:7">
      <c r="B2123" s="76">
        <v>40925</v>
      </c>
      <c r="C2123" s="78">
        <v>447.05</v>
      </c>
      <c r="D2123" s="55">
        <f t="shared" si="102"/>
        <v>2.5</v>
      </c>
      <c r="E2123" s="56">
        <f t="shared" si="101"/>
        <v>125000</v>
      </c>
      <c r="F2123" s="57"/>
      <c r="G2123" s="56">
        <f t="shared" si="103"/>
        <v>572099.99999999965</v>
      </c>
    </row>
    <row r="2124" spans="2:7">
      <c r="B2124" s="76">
        <v>40924</v>
      </c>
      <c r="C2124" s="78">
        <v>448.94</v>
      </c>
      <c r="D2124" s="55">
        <f t="shared" si="102"/>
        <v>-1.8899999999999864</v>
      </c>
      <c r="E2124" s="56">
        <f t="shared" si="101"/>
        <v>-94499.999999999316</v>
      </c>
      <c r="F2124" s="57"/>
      <c r="G2124" s="56">
        <f t="shared" si="103"/>
        <v>572099.99999999965</v>
      </c>
    </row>
    <row r="2125" spans="2:7">
      <c r="B2125" s="76">
        <v>40923</v>
      </c>
      <c r="C2125" s="78">
        <v>447.05</v>
      </c>
      <c r="D2125" s="55">
        <f t="shared" si="102"/>
        <v>1.8899999999999864</v>
      </c>
      <c r="E2125" s="56">
        <f t="shared" si="101"/>
        <v>94499.999999999316</v>
      </c>
      <c r="F2125" s="57"/>
      <c r="G2125" s="56">
        <f t="shared" si="103"/>
        <v>572099.99999999965</v>
      </c>
    </row>
    <row r="2126" spans="2:7">
      <c r="B2126" s="76">
        <v>40922</v>
      </c>
      <c r="C2126" s="78">
        <v>442.95</v>
      </c>
      <c r="D2126" s="55">
        <f t="shared" si="102"/>
        <v>4.1000000000000227</v>
      </c>
      <c r="E2126" s="56">
        <f t="shared" si="101"/>
        <v>205000.00000000114</v>
      </c>
      <c r="F2126" s="57"/>
      <c r="G2126" s="56">
        <f t="shared" si="103"/>
        <v>572099.99999999965</v>
      </c>
    </row>
    <row r="2127" spans="2:7">
      <c r="B2127" s="76">
        <v>40921</v>
      </c>
      <c r="C2127" s="78">
        <v>444.65</v>
      </c>
      <c r="D2127" s="55">
        <f t="shared" si="102"/>
        <v>-1.6999999999999886</v>
      </c>
      <c r="E2127" s="56">
        <f t="shared" si="101"/>
        <v>-84999.999999999432</v>
      </c>
      <c r="F2127" s="57"/>
      <c r="G2127" s="56">
        <f t="shared" si="103"/>
        <v>572099.99999999965</v>
      </c>
    </row>
    <row r="2128" spans="2:7">
      <c r="B2128" s="76">
        <v>40920</v>
      </c>
      <c r="C2128" s="78">
        <v>439.45</v>
      </c>
      <c r="D2128" s="55">
        <f t="shared" si="102"/>
        <v>5.1999999999999886</v>
      </c>
      <c r="E2128" s="56">
        <f t="shared" si="101"/>
        <v>259999.99999999942</v>
      </c>
      <c r="F2128" s="57"/>
      <c r="G2128" s="56">
        <f t="shared" si="103"/>
        <v>572099.99999999965</v>
      </c>
    </row>
    <row r="2129" spans="2:7">
      <c r="B2129" s="76">
        <v>40919</v>
      </c>
      <c r="C2129" s="78">
        <v>436.75</v>
      </c>
      <c r="D2129" s="55">
        <f t="shared" si="102"/>
        <v>2.6999999999999886</v>
      </c>
      <c r="E2129" s="56">
        <f t="shared" si="101"/>
        <v>134999.99999999942</v>
      </c>
      <c r="F2129" s="57"/>
      <c r="G2129" s="56">
        <f t="shared" si="103"/>
        <v>572099.99999999965</v>
      </c>
    </row>
    <row r="2130" spans="2:7">
      <c r="B2130" s="76">
        <v>40918</v>
      </c>
      <c r="C2130" s="78">
        <v>437.85</v>
      </c>
      <c r="D2130" s="55">
        <f t="shared" si="102"/>
        <v>-1.1000000000000227</v>
      </c>
      <c r="E2130" s="56">
        <f t="shared" si="101"/>
        <v>-55000.000000001135</v>
      </c>
      <c r="F2130" s="57"/>
      <c r="G2130" s="56">
        <f t="shared" si="103"/>
        <v>572099.99999999965</v>
      </c>
    </row>
    <row r="2131" spans="2:7">
      <c r="B2131" s="76">
        <v>40917</v>
      </c>
      <c r="C2131" s="78">
        <v>434.88</v>
      </c>
      <c r="D2131" s="55">
        <f t="shared" si="102"/>
        <v>2.9700000000000273</v>
      </c>
      <c r="E2131" s="56">
        <f t="shared" si="101"/>
        <v>148500.00000000137</v>
      </c>
      <c r="F2131" s="57"/>
      <c r="G2131" s="56">
        <f t="shared" si="103"/>
        <v>572099.99999999965</v>
      </c>
    </row>
    <row r="2132" spans="2:7">
      <c r="B2132" s="76">
        <v>40916</v>
      </c>
      <c r="C2132" s="78">
        <v>434.55</v>
      </c>
      <c r="D2132" s="55">
        <f t="shared" si="102"/>
        <v>0.32999999999998408</v>
      </c>
      <c r="E2132" s="56">
        <f t="shared" si="101"/>
        <v>16499.999999999203</v>
      </c>
      <c r="F2132" s="57"/>
      <c r="G2132" s="56">
        <f t="shared" si="103"/>
        <v>572099.99999999965</v>
      </c>
    </row>
    <row r="2133" spans="2:7">
      <c r="B2133" s="76">
        <v>40915</v>
      </c>
      <c r="C2133" s="78">
        <v>435.15</v>
      </c>
      <c r="D2133" s="55">
        <f t="shared" si="102"/>
        <v>-0.59999999999996589</v>
      </c>
      <c r="E2133" s="56">
        <f t="shared" si="101"/>
        <v>-29999.999999998294</v>
      </c>
      <c r="F2133" s="57"/>
      <c r="G2133" s="56">
        <f t="shared" si="103"/>
        <v>572099.99999999965</v>
      </c>
    </row>
    <row r="2134" spans="2:7">
      <c r="B2134" s="76">
        <v>40914</v>
      </c>
      <c r="C2134" s="78">
        <v>431.95</v>
      </c>
      <c r="D2134" s="55">
        <f t="shared" si="102"/>
        <v>3.1999999999999886</v>
      </c>
      <c r="E2134" s="56">
        <f t="shared" si="101"/>
        <v>159999.99999999942</v>
      </c>
      <c r="F2134" s="57"/>
      <c r="G2134" s="56">
        <f t="shared" si="103"/>
        <v>572099.99999999965</v>
      </c>
    </row>
    <row r="2135" spans="2:7">
      <c r="B2135" s="76">
        <v>40913</v>
      </c>
      <c r="C2135" s="78">
        <v>433.55</v>
      </c>
      <c r="D2135" s="55">
        <f t="shared" si="102"/>
        <v>-1.6000000000000227</v>
      </c>
      <c r="E2135" s="56">
        <f t="shared" si="101"/>
        <v>-80000.000000001135</v>
      </c>
      <c r="F2135" s="57"/>
      <c r="G2135" s="56">
        <f t="shared" si="103"/>
        <v>572099.99999999965</v>
      </c>
    </row>
    <row r="2136" spans="2:7">
      <c r="B2136" s="76">
        <v>40912</v>
      </c>
      <c r="C2136" s="78">
        <v>429.55</v>
      </c>
      <c r="D2136" s="55">
        <f t="shared" si="102"/>
        <v>4</v>
      </c>
      <c r="E2136" s="56">
        <f t="shared" si="101"/>
        <v>200000</v>
      </c>
      <c r="F2136" s="57"/>
      <c r="G2136" s="56">
        <f t="shared" si="103"/>
        <v>572099.99999999965</v>
      </c>
    </row>
    <row r="2137" spans="2:7">
      <c r="B2137" s="76">
        <v>40911</v>
      </c>
      <c r="C2137" s="78">
        <v>426.85</v>
      </c>
      <c r="D2137" s="55">
        <f t="shared" si="102"/>
        <v>2.6999999999999886</v>
      </c>
      <c r="E2137" s="56">
        <f t="shared" si="101"/>
        <v>134999.99999999942</v>
      </c>
      <c r="F2137" s="57"/>
      <c r="G2137" s="56">
        <f t="shared" si="103"/>
        <v>572099.99999999965</v>
      </c>
    </row>
    <row r="2138" spans="2:7">
      <c r="B2138" s="76">
        <v>40910</v>
      </c>
      <c r="C2138" s="78">
        <v>421.55</v>
      </c>
      <c r="D2138" s="55">
        <f t="shared" si="102"/>
        <v>5.3000000000000114</v>
      </c>
      <c r="E2138" s="56">
        <f t="shared" si="101"/>
        <v>265000.00000000058</v>
      </c>
      <c r="F2138" s="57"/>
      <c r="G2138" s="56">
        <f t="shared" si="103"/>
        <v>572099.99999999965</v>
      </c>
    </row>
    <row r="2139" spans="2:7">
      <c r="B2139" s="76">
        <v>40909</v>
      </c>
      <c r="C2139" s="78">
        <v>427.55</v>
      </c>
      <c r="D2139" s="55">
        <f t="shared" si="102"/>
        <v>-6</v>
      </c>
      <c r="E2139" s="56">
        <f t="shared" si="101"/>
        <v>-300000</v>
      </c>
      <c r="F2139" s="57"/>
      <c r="G2139" s="56">
        <f t="shared" si="103"/>
        <v>572099.99999999965</v>
      </c>
    </row>
    <row r="2140" spans="2:7">
      <c r="B2140" s="76">
        <v>40908</v>
      </c>
      <c r="C2140" s="78">
        <v>428.55</v>
      </c>
      <c r="D2140" s="55">
        <f t="shared" si="102"/>
        <v>-1</v>
      </c>
      <c r="E2140" s="56">
        <f t="shared" si="101"/>
        <v>-50000</v>
      </c>
      <c r="F2140" s="57"/>
      <c r="G2140" s="56">
        <f t="shared" si="103"/>
        <v>572099.99999999965</v>
      </c>
    </row>
    <row r="2141" spans="2:7">
      <c r="B2141" s="76">
        <v>40907</v>
      </c>
      <c r="C2141" s="78">
        <v>424.35</v>
      </c>
      <c r="D2141" s="55">
        <f t="shared" si="102"/>
        <v>4.1999999999999886</v>
      </c>
      <c r="E2141" s="56">
        <f t="shared" si="101"/>
        <v>209999.99999999942</v>
      </c>
      <c r="F2141" s="57"/>
      <c r="G2141" s="56">
        <f t="shared" si="103"/>
        <v>572099.99999999965</v>
      </c>
    </row>
    <row r="2142" spans="2:7">
      <c r="B2142" s="76">
        <v>40906</v>
      </c>
      <c r="C2142" s="78">
        <v>424.25</v>
      </c>
      <c r="D2142" s="55">
        <f t="shared" si="102"/>
        <v>0.10000000000002274</v>
      </c>
      <c r="E2142" s="56">
        <f t="shared" si="101"/>
        <v>5000.0000000011369</v>
      </c>
      <c r="F2142" s="57"/>
      <c r="G2142" s="56">
        <f t="shared" si="103"/>
        <v>572099.99999999965</v>
      </c>
    </row>
    <row r="2143" spans="2:7">
      <c r="B2143" s="76">
        <v>40905</v>
      </c>
      <c r="C2143" s="78">
        <v>426.85</v>
      </c>
      <c r="D2143" s="55">
        <f t="shared" si="102"/>
        <v>-2.6000000000000227</v>
      </c>
      <c r="E2143" s="56">
        <f t="shared" si="101"/>
        <v>-130000.00000000114</v>
      </c>
      <c r="F2143" s="57"/>
      <c r="G2143" s="56">
        <f t="shared" si="103"/>
        <v>572099.99999999965</v>
      </c>
    </row>
    <row r="2144" spans="2:7">
      <c r="B2144" s="76">
        <v>40904</v>
      </c>
      <c r="C2144" s="78">
        <v>428.45</v>
      </c>
      <c r="D2144" s="55">
        <f t="shared" si="102"/>
        <v>-1.5999999999999659</v>
      </c>
      <c r="E2144" s="56">
        <f t="shared" si="101"/>
        <v>-79999.999999998297</v>
      </c>
      <c r="F2144" s="57"/>
      <c r="G2144" s="56">
        <f t="shared" si="103"/>
        <v>572099.99999999965</v>
      </c>
    </row>
    <row r="2145" spans="2:7">
      <c r="B2145" s="76">
        <v>40903</v>
      </c>
      <c r="C2145" s="78">
        <v>424.23</v>
      </c>
      <c r="D2145" s="55">
        <f t="shared" si="102"/>
        <v>4.2199999999999704</v>
      </c>
      <c r="E2145" s="56">
        <f t="shared" si="101"/>
        <v>210999.99999999852</v>
      </c>
      <c r="F2145" s="57"/>
      <c r="G2145" s="56">
        <f t="shared" si="103"/>
        <v>572099.99999999965</v>
      </c>
    </row>
    <row r="2146" spans="2:7">
      <c r="B2146" s="76">
        <v>40902</v>
      </c>
      <c r="C2146" s="78">
        <v>423.75</v>
      </c>
      <c r="D2146" s="55">
        <f t="shared" si="102"/>
        <v>0.48000000000001819</v>
      </c>
      <c r="E2146" s="56">
        <f t="shared" si="101"/>
        <v>24000.000000000909</v>
      </c>
      <c r="F2146" s="57"/>
      <c r="G2146" s="56">
        <f t="shared" si="103"/>
        <v>572099.99999999965</v>
      </c>
    </row>
    <row r="2147" spans="2:7">
      <c r="B2147" s="76">
        <v>40901</v>
      </c>
      <c r="C2147" s="78">
        <v>424.13</v>
      </c>
      <c r="D2147" s="55">
        <f t="shared" si="102"/>
        <v>-0.37999999999999545</v>
      </c>
      <c r="E2147" s="56">
        <f t="shared" si="101"/>
        <v>-18999.999999999774</v>
      </c>
      <c r="F2147" s="57"/>
      <c r="G2147" s="56">
        <f t="shared" si="103"/>
        <v>572099.99999999965</v>
      </c>
    </row>
    <row r="2148" spans="2:7">
      <c r="B2148" s="76">
        <v>40900</v>
      </c>
      <c r="C2148" s="78">
        <v>419.85</v>
      </c>
      <c r="D2148" s="55">
        <f t="shared" si="102"/>
        <v>4.2799999999999727</v>
      </c>
      <c r="E2148" s="56">
        <f t="shared" si="101"/>
        <v>213999.99999999863</v>
      </c>
      <c r="F2148" s="57"/>
      <c r="G2148" s="56">
        <f t="shared" si="103"/>
        <v>572099.99999999965</v>
      </c>
    </row>
    <row r="2149" spans="2:7">
      <c r="B2149" s="76">
        <v>40899</v>
      </c>
      <c r="C2149" s="78">
        <v>416.25</v>
      </c>
      <c r="D2149" s="55">
        <f t="shared" si="102"/>
        <v>3.6000000000000227</v>
      </c>
      <c r="E2149" s="56">
        <f t="shared" si="101"/>
        <v>180000.00000000114</v>
      </c>
      <c r="F2149" s="57"/>
      <c r="G2149" s="56">
        <f t="shared" si="103"/>
        <v>572099.99999999965</v>
      </c>
    </row>
    <row r="2150" spans="2:7">
      <c r="B2150" s="76">
        <v>40898</v>
      </c>
      <c r="C2150" s="78">
        <v>418.8</v>
      </c>
      <c r="D2150" s="55">
        <f t="shared" si="102"/>
        <v>-2.5500000000000114</v>
      </c>
      <c r="E2150" s="56">
        <f t="shared" si="101"/>
        <v>-127500.00000000057</v>
      </c>
      <c r="F2150" s="57"/>
      <c r="G2150" s="56">
        <f t="shared" si="103"/>
        <v>572099.99999999965</v>
      </c>
    </row>
    <row r="2151" spans="2:7">
      <c r="B2151" s="76">
        <v>40897</v>
      </c>
      <c r="C2151" s="78">
        <v>417.75</v>
      </c>
      <c r="D2151" s="55">
        <f t="shared" si="102"/>
        <v>1.0500000000000114</v>
      </c>
      <c r="E2151" s="56">
        <f t="shared" si="101"/>
        <v>52500.000000000568</v>
      </c>
      <c r="F2151" s="57"/>
      <c r="G2151" s="56">
        <f t="shared" si="103"/>
        <v>572099.99999999965</v>
      </c>
    </row>
    <row r="2152" spans="2:7">
      <c r="B2152" s="76">
        <v>40896</v>
      </c>
      <c r="C2152" s="78">
        <v>416.25</v>
      </c>
      <c r="D2152" s="55">
        <f t="shared" si="102"/>
        <v>1.5</v>
      </c>
      <c r="E2152" s="56">
        <f t="shared" si="101"/>
        <v>75000</v>
      </c>
      <c r="F2152" s="57"/>
      <c r="G2152" s="56">
        <f t="shared" si="103"/>
        <v>572099.99999999965</v>
      </c>
    </row>
    <row r="2153" spans="2:7">
      <c r="B2153" s="76">
        <v>40895</v>
      </c>
      <c r="C2153" s="78">
        <v>415.25</v>
      </c>
      <c r="D2153" s="55">
        <f t="shared" si="102"/>
        <v>1</v>
      </c>
      <c r="E2153" s="56">
        <f t="shared" si="101"/>
        <v>50000</v>
      </c>
      <c r="F2153" s="57"/>
      <c r="G2153" s="56">
        <f t="shared" si="103"/>
        <v>572099.99999999965</v>
      </c>
    </row>
    <row r="2154" spans="2:7">
      <c r="B2154" s="76">
        <v>40894</v>
      </c>
      <c r="C2154" s="78">
        <v>422.05</v>
      </c>
      <c r="D2154" s="55">
        <f t="shared" si="102"/>
        <v>-6.8000000000000114</v>
      </c>
      <c r="E2154" s="56">
        <f t="shared" si="101"/>
        <v>-340000.00000000058</v>
      </c>
      <c r="F2154" s="57"/>
      <c r="G2154" s="56">
        <f t="shared" si="103"/>
        <v>572099.99999999965</v>
      </c>
    </row>
    <row r="2155" spans="2:7">
      <c r="B2155" s="76">
        <v>40893</v>
      </c>
      <c r="C2155" s="78">
        <v>422.78</v>
      </c>
      <c r="D2155" s="55">
        <f t="shared" si="102"/>
        <v>-0.72999999999996135</v>
      </c>
      <c r="E2155" s="56">
        <f t="shared" si="101"/>
        <v>-36499.999999998065</v>
      </c>
      <c r="F2155" s="57"/>
      <c r="G2155" s="56">
        <f t="shared" si="103"/>
        <v>572099.99999999965</v>
      </c>
    </row>
    <row r="2156" spans="2:7">
      <c r="B2156" s="76">
        <v>40892</v>
      </c>
      <c r="C2156" s="78">
        <v>417.65</v>
      </c>
      <c r="D2156" s="55">
        <f t="shared" si="102"/>
        <v>5.1299999999999955</v>
      </c>
      <c r="E2156" s="56">
        <f t="shared" si="101"/>
        <v>256499.99999999977</v>
      </c>
      <c r="F2156" s="57"/>
      <c r="G2156" s="56">
        <f t="shared" si="103"/>
        <v>572099.99999999965</v>
      </c>
    </row>
    <row r="2157" spans="2:7">
      <c r="B2157" s="76">
        <v>40891</v>
      </c>
      <c r="C2157" s="78">
        <v>417.88</v>
      </c>
      <c r="D2157" s="55">
        <f t="shared" si="102"/>
        <v>-0.23000000000001819</v>
      </c>
      <c r="E2157" s="56">
        <f t="shared" si="101"/>
        <v>-11500.000000000909</v>
      </c>
      <c r="F2157" s="57"/>
      <c r="G2157" s="56">
        <f t="shared" si="103"/>
        <v>572099.99999999965</v>
      </c>
    </row>
    <row r="2158" spans="2:7">
      <c r="B2158" s="76">
        <v>40890</v>
      </c>
      <c r="C2158" s="78">
        <v>418.75</v>
      </c>
      <c r="D2158" s="55">
        <f t="shared" si="102"/>
        <v>-0.87000000000000455</v>
      </c>
      <c r="E2158" s="56">
        <f t="shared" si="101"/>
        <v>-43500.000000000226</v>
      </c>
      <c r="F2158" s="57"/>
      <c r="G2158" s="56">
        <f t="shared" si="103"/>
        <v>572099.99999999965</v>
      </c>
    </row>
    <row r="2159" spans="2:7">
      <c r="B2159" s="76">
        <v>40889</v>
      </c>
      <c r="C2159" s="78">
        <v>414.05</v>
      </c>
      <c r="D2159" s="55">
        <f t="shared" si="102"/>
        <v>4.6999999999999886</v>
      </c>
      <c r="E2159" s="56">
        <f t="shared" si="101"/>
        <v>234999.99999999942</v>
      </c>
      <c r="F2159" s="57"/>
      <c r="G2159" s="56">
        <f t="shared" si="103"/>
        <v>572099.99999999965</v>
      </c>
    </row>
    <row r="2160" spans="2:7">
      <c r="B2160" s="76">
        <v>40888</v>
      </c>
      <c r="C2160" s="78">
        <v>419.47</v>
      </c>
      <c r="D2160" s="55">
        <f t="shared" si="102"/>
        <v>-5.4200000000000159</v>
      </c>
      <c r="E2160" s="56">
        <f t="shared" si="101"/>
        <v>-271000.00000000081</v>
      </c>
      <c r="F2160" s="57"/>
      <c r="G2160" s="56">
        <f t="shared" si="103"/>
        <v>572099.99999999965</v>
      </c>
    </row>
    <row r="2161" spans="2:7">
      <c r="B2161" s="76">
        <v>40887</v>
      </c>
      <c r="C2161" s="78">
        <v>418.25</v>
      </c>
      <c r="D2161" s="55">
        <f t="shared" si="102"/>
        <v>1.2200000000000273</v>
      </c>
      <c r="E2161" s="56">
        <f t="shared" si="101"/>
        <v>61000.000000001368</v>
      </c>
      <c r="F2161" s="57"/>
      <c r="G2161" s="56">
        <f t="shared" si="103"/>
        <v>608600.00000000012</v>
      </c>
    </row>
    <row r="2162" spans="2:7">
      <c r="B2162" s="76">
        <v>40886</v>
      </c>
      <c r="C2162" s="78">
        <v>412.95</v>
      </c>
      <c r="D2162" s="55">
        <f t="shared" si="102"/>
        <v>5.3000000000000114</v>
      </c>
      <c r="E2162" s="56">
        <f t="shared" si="101"/>
        <v>265000.00000000058</v>
      </c>
      <c r="F2162" s="57"/>
      <c r="G2162" s="56">
        <f t="shared" si="103"/>
        <v>608600.00000000012</v>
      </c>
    </row>
    <row r="2163" spans="2:7">
      <c r="B2163" s="76">
        <v>40885</v>
      </c>
      <c r="C2163" s="78">
        <v>412.25</v>
      </c>
      <c r="D2163" s="55">
        <f t="shared" si="102"/>
        <v>0.69999999999998863</v>
      </c>
      <c r="E2163" s="56">
        <f t="shared" si="101"/>
        <v>34999.999999999432</v>
      </c>
      <c r="F2163" s="57"/>
      <c r="G2163" s="56">
        <f t="shared" si="103"/>
        <v>608600.00000000012</v>
      </c>
    </row>
    <row r="2164" spans="2:7">
      <c r="B2164" s="76">
        <v>40884</v>
      </c>
      <c r="C2164" s="78">
        <v>408.63</v>
      </c>
      <c r="D2164" s="55">
        <f t="shared" si="102"/>
        <v>3.6200000000000045</v>
      </c>
      <c r="E2164" s="56">
        <f t="shared" si="101"/>
        <v>181000.00000000023</v>
      </c>
      <c r="F2164" s="57"/>
      <c r="G2164" s="56">
        <f t="shared" si="103"/>
        <v>608600.00000000012</v>
      </c>
    </row>
    <row r="2165" spans="2:7">
      <c r="B2165" s="76">
        <v>40883</v>
      </c>
      <c r="C2165" s="78">
        <v>407.83</v>
      </c>
      <c r="D2165" s="55">
        <f t="shared" si="102"/>
        <v>0.80000000000001137</v>
      </c>
      <c r="E2165" s="56">
        <f t="shared" si="101"/>
        <v>40000.000000000568</v>
      </c>
      <c r="F2165" s="57"/>
      <c r="G2165" s="56">
        <f t="shared" si="103"/>
        <v>608600.00000000012</v>
      </c>
    </row>
    <row r="2166" spans="2:7">
      <c r="B2166" s="76">
        <v>40882</v>
      </c>
      <c r="C2166" s="78">
        <v>410.13</v>
      </c>
      <c r="D2166" s="55">
        <f t="shared" si="102"/>
        <v>-2.3000000000000114</v>
      </c>
      <c r="E2166" s="56">
        <f t="shared" si="101"/>
        <v>-115000.00000000057</v>
      </c>
      <c r="F2166" s="57"/>
      <c r="G2166" s="56">
        <f t="shared" si="103"/>
        <v>608600.00000000012</v>
      </c>
    </row>
    <row r="2167" spans="2:7">
      <c r="B2167" s="76">
        <v>40881</v>
      </c>
      <c r="C2167" s="78">
        <v>407.35</v>
      </c>
      <c r="D2167" s="55">
        <f t="shared" si="102"/>
        <v>2.7799999999999727</v>
      </c>
      <c r="E2167" s="56">
        <f t="shared" si="101"/>
        <v>138999.99999999863</v>
      </c>
      <c r="F2167" s="57"/>
      <c r="G2167" s="56">
        <f t="shared" si="103"/>
        <v>608600.00000000012</v>
      </c>
    </row>
    <row r="2168" spans="2:7">
      <c r="B2168" s="76">
        <v>40880</v>
      </c>
      <c r="C2168" s="78">
        <v>409.25</v>
      </c>
      <c r="D2168" s="55">
        <f t="shared" si="102"/>
        <v>-1.8999999999999773</v>
      </c>
      <c r="E2168" s="56">
        <f t="shared" si="101"/>
        <v>-94999.999999998865</v>
      </c>
      <c r="F2168" s="57"/>
      <c r="G2168" s="56">
        <f t="shared" si="103"/>
        <v>608600.00000000012</v>
      </c>
    </row>
    <row r="2169" spans="2:7">
      <c r="B2169" s="76">
        <v>40879</v>
      </c>
      <c r="C2169" s="78">
        <v>405.05</v>
      </c>
      <c r="D2169" s="55">
        <f t="shared" si="102"/>
        <v>4.1999999999999886</v>
      </c>
      <c r="E2169" s="56">
        <f t="shared" si="101"/>
        <v>209999.99999999942</v>
      </c>
      <c r="F2169" s="57"/>
      <c r="G2169" s="56">
        <f t="shared" si="103"/>
        <v>608600.00000000012</v>
      </c>
    </row>
    <row r="2170" spans="2:7">
      <c r="B2170" s="76">
        <v>40878</v>
      </c>
      <c r="C2170" s="78">
        <v>405.65</v>
      </c>
      <c r="D2170" s="55">
        <f t="shared" si="102"/>
        <v>-0.59999999999996589</v>
      </c>
      <c r="E2170" s="56">
        <f t="shared" si="101"/>
        <v>-29999.999999998294</v>
      </c>
      <c r="F2170" s="57"/>
      <c r="G2170" s="56">
        <f t="shared" si="103"/>
        <v>608600.00000000012</v>
      </c>
    </row>
    <row r="2171" spans="2:7">
      <c r="B2171" s="76">
        <v>40877</v>
      </c>
      <c r="C2171" s="78">
        <v>404.53</v>
      </c>
      <c r="D2171" s="55">
        <f t="shared" si="102"/>
        <v>1.1200000000000045</v>
      </c>
      <c r="E2171" s="56">
        <f t="shared" si="101"/>
        <v>56000.000000000226</v>
      </c>
      <c r="F2171" s="57"/>
      <c r="G2171" s="56">
        <f t="shared" si="103"/>
        <v>608600.00000000012</v>
      </c>
    </row>
    <row r="2172" spans="2:7">
      <c r="B2172" s="76">
        <v>40876</v>
      </c>
      <c r="C2172" s="78">
        <v>405.15</v>
      </c>
      <c r="D2172" s="55">
        <f t="shared" si="102"/>
        <v>-0.62000000000000455</v>
      </c>
      <c r="E2172" s="56">
        <f t="shared" si="101"/>
        <v>-31000.000000000226</v>
      </c>
      <c r="F2172" s="57"/>
      <c r="G2172" s="56">
        <f t="shared" si="103"/>
        <v>608600.00000000012</v>
      </c>
    </row>
    <row r="2173" spans="2:7">
      <c r="B2173" s="76">
        <v>40875</v>
      </c>
      <c r="C2173" s="78">
        <v>405.43</v>
      </c>
      <c r="D2173" s="55">
        <f t="shared" si="102"/>
        <v>-0.28000000000002956</v>
      </c>
      <c r="E2173" s="56">
        <f t="shared" si="101"/>
        <v>-14000.000000001477</v>
      </c>
      <c r="F2173" s="57"/>
      <c r="G2173" s="56">
        <f t="shared" si="103"/>
        <v>608600.00000000012</v>
      </c>
    </row>
    <row r="2174" spans="2:7">
      <c r="B2174" s="76">
        <v>40874</v>
      </c>
      <c r="C2174" s="78">
        <v>403.95</v>
      </c>
      <c r="D2174" s="55">
        <f t="shared" si="102"/>
        <v>1.4800000000000182</v>
      </c>
      <c r="E2174" s="56">
        <f t="shared" si="101"/>
        <v>74000.000000000902</v>
      </c>
      <c r="F2174" s="57"/>
      <c r="G2174" s="56">
        <f t="shared" si="103"/>
        <v>608600.00000000012</v>
      </c>
    </row>
    <row r="2175" spans="2:7">
      <c r="B2175" s="76">
        <v>40873</v>
      </c>
      <c r="C2175" s="78">
        <v>402.75</v>
      </c>
      <c r="D2175" s="55">
        <f t="shared" si="102"/>
        <v>1.1999999999999886</v>
      </c>
      <c r="E2175" s="56">
        <f t="shared" si="101"/>
        <v>59999.999999999432</v>
      </c>
      <c r="F2175" s="57"/>
      <c r="G2175" s="56">
        <f t="shared" si="103"/>
        <v>608600.00000000012</v>
      </c>
    </row>
    <row r="2176" spans="2:7">
      <c r="B2176" s="76">
        <v>40872</v>
      </c>
      <c r="C2176" s="78">
        <v>398.95</v>
      </c>
      <c r="D2176" s="55">
        <f t="shared" si="102"/>
        <v>3.8000000000000114</v>
      </c>
      <c r="E2176" s="56">
        <f t="shared" si="101"/>
        <v>190000.00000000058</v>
      </c>
      <c r="F2176" s="57"/>
      <c r="G2176" s="56">
        <f t="shared" si="103"/>
        <v>608600.00000000012</v>
      </c>
    </row>
    <row r="2177" spans="2:7">
      <c r="B2177" s="76">
        <v>40871</v>
      </c>
      <c r="C2177" s="78">
        <v>399.65</v>
      </c>
      <c r="D2177" s="55">
        <f t="shared" si="102"/>
        <v>-0.69999999999998863</v>
      </c>
      <c r="E2177" s="56">
        <f t="shared" si="101"/>
        <v>-34999.999999999432</v>
      </c>
      <c r="F2177" s="57"/>
      <c r="G2177" s="56">
        <f t="shared" si="103"/>
        <v>608600.00000000012</v>
      </c>
    </row>
    <row r="2178" spans="2:7">
      <c r="B2178" s="76">
        <v>40870</v>
      </c>
      <c r="C2178" s="78">
        <v>397.75</v>
      </c>
      <c r="D2178" s="55">
        <f t="shared" si="102"/>
        <v>1.8999999999999773</v>
      </c>
      <c r="E2178" s="56">
        <f t="shared" si="101"/>
        <v>94999.999999998865</v>
      </c>
      <c r="F2178" s="57"/>
      <c r="G2178" s="56">
        <f t="shared" si="103"/>
        <v>608600.00000000012</v>
      </c>
    </row>
    <row r="2179" spans="2:7">
      <c r="B2179" s="76">
        <v>40869</v>
      </c>
      <c r="C2179" s="78">
        <v>402.55</v>
      </c>
      <c r="D2179" s="55">
        <f t="shared" si="102"/>
        <v>-4.8000000000000114</v>
      </c>
      <c r="E2179" s="56">
        <f t="shared" si="101"/>
        <v>-240000.00000000058</v>
      </c>
      <c r="F2179" s="57"/>
      <c r="G2179" s="56">
        <f t="shared" si="103"/>
        <v>608600.00000000012</v>
      </c>
    </row>
    <row r="2180" spans="2:7">
      <c r="B2180" s="76">
        <v>40868</v>
      </c>
      <c r="C2180" s="78">
        <v>401.05</v>
      </c>
      <c r="D2180" s="55">
        <f t="shared" si="102"/>
        <v>1.5</v>
      </c>
      <c r="E2180" s="56">
        <f t="shared" si="101"/>
        <v>75000</v>
      </c>
      <c r="F2180" s="57"/>
      <c r="G2180" s="56">
        <f t="shared" si="103"/>
        <v>608600.00000000012</v>
      </c>
    </row>
    <row r="2181" spans="2:7">
      <c r="B2181" s="76">
        <v>40867</v>
      </c>
      <c r="C2181" s="78">
        <v>406.35</v>
      </c>
      <c r="D2181" s="55">
        <f t="shared" si="102"/>
        <v>-5.3000000000000114</v>
      </c>
      <c r="E2181" s="56">
        <f t="shared" si="101"/>
        <v>-265000.00000000058</v>
      </c>
      <c r="F2181" s="57"/>
      <c r="G2181" s="56">
        <f t="shared" si="103"/>
        <v>608600.00000000012</v>
      </c>
    </row>
    <row r="2182" spans="2:7">
      <c r="B2182" s="76">
        <v>40866</v>
      </c>
      <c r="C2182" s="78">
        <v>408.85</v>
      </c>
      <c r="D2182" s="55">
        <f t="shared" si="102"/>
        <v>-2.5</v>
      </c>
      <c r="E2182" s="56">
        <f t="shared" si="101"/>
        <v>-125000</v>
      </c>
      <c r="F2182" s="57"/>
      <c r="G2182" s="56">
        <f t="shared" si="103"/>
        <v>608600.00000000012</v>
      </c>
    </row>
    <row r="2183" spans="2:7">
      <c r="B2183" s="76">
        <v>40865</v>
      </c>
      <c r="C2183" s="78">
        <v>409.85</v>
      </c>
      <c r="D2183" s="55">
        <f t="shared" si="102"/>
        <v>-1</v>
      </c>
      <c r="E2183" s="56">
        <f t="shared" si="101"/>
        <v>-50000</v>
      </c>
      <c r="F2183" s="57"/>
      <c r="G2183" s="56">
        <f t="shared" si="103"/>
        <v>608600.00000000012</v>
      </c>
    </row>
    <row r="2184" spans="2:7">
      <c r="B2184" s="76">
        <v>40864</v>
      </c>
      <c r="C2184" s="78">
        <v>408.05</v>
      </c>
      <c r="D2184" s="55">
        <f t="shared" si="102"/>
        <v>1.8000000000000114</v>
      </c>
      <c r="E2184" s="56">
        <f t="shared" si="101"/>
        <v>90000.000000000568</v>
      </c>
      <c r="F2184" s="57"/>
      <c r="G2184" s="56">
        <f t="shared" si="103"/>
        <v>608600.00000000012</v>
      </c>
    </row>
    <row r="2185" spans="2:7">
      <c r="B2185" s="76">
        <v>40863</v>
      </c>
      <c r="C2185" s="78">
        <v>403.25</v>
      </c>
      <c r="D2185" s="55">
        <f t="shared" si="102"/>
        <v>4.8000000000000114</v>
      </c>
      <c r="E2185" s="56">
        <f t="shared" ref="E2185:E2248" si="104">$J$8*D2185</f>
        <v>240000.00000000058</v>
      </c>
      <c r="F2185" s="57"/>
      <c r="G2185" s="56">
        <f t="shared" si="103"/>
        <v>608600.00000000012</v>
      </c>
    </row>
    <row r="2186" spans="2:7">
      <c r="B2186" s="76">
        <v>40862</v>
      </c>
      <c r="C2186" s="78">
        <v>406.55</v>
      </c>
      <c r="D2186" s="55">
        <f t="shared" ref="D2186:D2249" si="105">C2185-C2186</f>
        <v>-3.3000000000000114</v>
      </c>
      <c r="E2186" s="56">
        <f t="shared" si="104"/>
        <v>-165000.00000000058</v>
      </c>
      <c r="F2186" s="57"/>
      <c r="G2186" s="56">
        <f t="shared" ref="G2186:G2249" si="106">-PERCENTILE(E2186:E2446,1-$J$7)</f>
        <v>608600.00000000012</v>
      </c>
    </row>
    <row r="2187" spans="2:7">
      <c r="B2187" s="76">
        <v>40861</v>
      </c>
      <c r="C2187" s="78">
        <v>406.55</v>
      </c>
      <c r="D2187" s="55">
        <f t="shared" si="105"/>
        <v>0</v>
      </c>
      <c r="E2187" s="56">
        <f t="shared" si="104"/>
        <v>0</v>
      </c>
      <c r="F2187" s="57"/>
      <c r="G2187" s="56">
        <f t="shared" si="106"/>
        <v>608600.00000000012</v>
      </c>
    </row>
    <row r="2188" spans="2:7">
      <c r="B2188" s="76">
        <v>40860</v>
      </c>
      <c r="C2188" s="78">
        <v>403.15</v>
      </c>
      <c r="D2188" s="55">
        <f t="shared" si="105"/>
        <v>3.4000000000000341</v>
      </c>
      <c r="E2188" s="56">
        <f t="shared" si="104"/>
        <v>170000.00000000172</v>
      </c>
      <c r="F2188" s="57"/>
      <c r="G2188" s="56">
        <f t="shared" si="106"/>
        <v>608600.00000000012</v>
      </c>
    </row>
    <row r="2189" spans="2:7">
      <c r="B2189" s="76">
        <v>40859</v>
      </c>
      <c r="C2189" s="78">
        <v>409.95</v>
      </c>
      <c r="D2189" s="55">
        <f t="shared" si="105"/>
        <v>-6.8000000000000114</v>
      </c>
      <c r="E2189" s="56">
        <f t="shared" si="104"/>
        <v>-340000.00000000058</v>
      </c>
      <c r="F2189" s="57"/>
      <c r="G2189" s="56">
        <f t="shared" si="106"/>
        <v>608600.00000000012</v>
      </c>
    </row>
    <row r="2190" spans="2:7">
      <c r="B2190" s="76">
        <v>40858</v>
      </c>
      <c r="C2190" s="78">
        <v>412.75</v>
      </c>
      <c r="D2190" s="55">
        <f t="shared" si="105"/>
        <v>-2.8000000000000114</v>
      </c>
      <c r="E2190" s="56">
        <f t="shared" si="104"/>
        <v>-140000.00000000058</v>
      </c>
      <c r="F2190" s="57"/>
      <c r="G2190" s="56">
        <f t="shared" si="106"/>
        <v>608600.00000000012</v>
      </c>
    </row>
    <row r="2191" spans="2:7">
      <c r="B2191" s="76">
        <v>40857</v>
      </c>
      <c r="C2191" s="78">
        <v>406.65</v>
      </c>
      <c r="D2191" s="55">
        <f t="shared" si="105"/>
        <v>6.1000000000000227</v>
      </c>
      <c r="E2191" s="56">
        <f t="shared" si="104"/>
        <v>305000.00000000116</v>
      </c>
      <c r="F2191" s="57"/>
      <c r="G2191" s="56">
        <f t="shared" si="106"/>
        <v>608600.00000000012</v>
      </c>
    </row>
    <row r="2192" spans="2:7">
      <c r="B2192" s="76">
        <v>40856</v>
      </c>
      <c r="C2192" s="78">
        <v>404.55</v>
      </c>
      <c r="D2192" s="55">
        <f t="shared" si="105"/>
        <v>2.0999999999999659</v>
      </c>
      <c r="E2192" s="56">
        <f t="shared" si="104"/>
        <v>104999.9999999983</v>
      </c>
      <c r="F2192" s="57"/>
      <c r="G2192" s="56">
        <f t="shared" si="106"/>
        <v>608600.00000000012</v>
      </c>
    </row>
    <row r="2193" spans="2:7">
      <c r="B2193" s="76">
        <v>40855</v>
      </c>
      <c r="C2193" s="78">
        <v>405.05</v>
      </c>
      <c r="D2193" s="55">
        <f t="shared" si="105"/>
        <v>-0.5</v>
      </c>
      <c r="E2193" s="56">
        <f t="shared" si="104"/>
        <v>-25000</v>
      </c>
      <c r="F2193" s="57"/>
      <c r="G2193" s="56">
        <f t="shared" si="106"/>
        <v>608600.00000000012</v>
      </c>
    </row>
    <row r="2194" spans="2:7">
      <c r="B2194" s="76">
        <v>40854</v>
      </c>
      <c r="C2194" s="78">
        <v>402.25</v>
      </c>
      <c r="D2194" s="55">
        <f t="shared" si="105"/>
        <v>2.8000000000000114</v>
      </c>
      <c r="E2194" s="56">
        <f t="shared" si="104"/>
        <v>140000.00000000058</v>
      </c>
      <c r="F2194" s="57"/>
      <c r="G2194" s="56">
        <f t="shared" si="106"/>
        <v>608600.00000000012</v>
      </c>
    </row>
    <row r="2195" spans="2:7">
      <c r="B2195" s="76">
        <v>40853</v>
      </c>
      <c r="C2195" s="78">
        <v>398.95</v>
      </c>
      <c r="D2195" s="55">
        <f t="shared" si="105"/>
        <v>3.3000000000000114</v>
      </c>
      <c r="E2195" s="56">
        <f t="shared" si="104"/>
        <v>165000.00000000058</v>
      </c>
      <c r="F2195" s="57"/>
      <c r="G2195" s="56">
        <f t="shared" si="106"/>
        <v>608600.00000000012</v>
      </c>
    </row>
    <row r="2196" spans="2:7">
      <c r="B2196" s="76">
        <v>40852</v>
      </c>
      <c r="C2196" s="78">
        <v>393.75</v>
      </c>
      <c r="D2196" s="55">
        <f t="shared" si="105"/>
        <v>5.1999999999999886</v>
      </c>
      <c r="E2196" s="56">
        <f t="shared" si="104"/>
        <v>259999.99999999942</v>
      </c>
      <c r="F2196" s="57"/>
      <c r="G2196" s="56">
        <f t="shared" si="106"/>
        <v>608600.00000000012</v>
      </c>
    </row>
    <row r="2197" spans="2:7">
      <c r="B2197" s="76">
        <v>40851</v>
      </c>
      <c r="C2197" s="78">
        <v>395.45</v>
      </c>
      <c r="D2197" s="55">
        <f t="shared" si="105"/>
        <v>-1.6999999999999886</v>
      </c>
      <c r="E2197" s="56">
        <f t="shared" si="104"/>
        <v>-84999.999999999432</v>
      </c>
      <c r="F2197" s="57"/>
      <c r="G2197" s="56">
        <f t="shared" si="106"/>
        <v>608600.00000000012</v>
      </c>
    </row>
    <row r="2198" spans="2:7">
      <c r="B2198" s="76">
        <v>40850</v>
      </c>
      <c r="C2198" s="78">
        <v>398.65</v>
      </c>
      <c r="D2198" s="55">
        <f t="shared" si="105"/>
        <v>-3.1999999999999886</v>
      </c>
      <c r="E2198" s="56">
        <f t="shared" si="104"/>
        <v>-159999.99999999942</v>
      </c>
      <c r="F2198" s="57"/>
      <c r="G2198" s="56">
        <f t="shared" si="106"/>
        <v>608600.00000000012</v>
      </c>
    </row>
    <row r="2199" spans="2:7">
      <c r="B2199" s="76">
        <v>40849</v>
      </c>
      <c r="C2199" s="78">
        <v>400.25</v>
      </c>
      <c r="D2199" s="55">
        <f t="shared" si="105"/>
        <v>-1.6000000000000227</v>
      </c>
      <c r="E2199" s="56">
        <f t="shared" si="104"/>
        <v>-80000.000000001135</v>
      </c>
      <c r="F2199" s="57"/>
      <c r="G2199" s="56">
        <f t="shared" si="106"/>
        <v>608600.00000000012</v>
      </c>
    </row>
    <row r="2200" spans="2:7">
      <c r="B2200" s="76">
        <v>40848</v>
      </c>
      <c r="C2200" s="78">
        <v>399.75</v>
      </c>
      <c r="D2200" s="55">
        <f t="shared" si="105"/>
        <v>0.5</v>
      </c>
      <c r="E2200" s="56">
        <f t="shared" si="104"/>
        <v>25000</v>
      </c>
      <c r="F2200" s="57"/>
      <c r="G2200" s="56">
        <f t="shared" si="106"/>
        <v>608600.00000000012</v>
      </c>
    </row>
    <row r="2201" spans="2:7">
      <c r="B2201" s="76">
        <v>40847</v>
      </c>
      <c r="C2201" s="78">
        <v>392.85</v>
      </c>
      <c r="D2201" s="55">
        <f t="shared" si="105"/>
        <v>6.8999999999999773</v>
      </c>
      <c r="E2201" s="56">
        <f t="shared" si="104"/>
        <v>344999.99999999884</v>
      </c>
      <c r="F2201" s="57"/>
      <c r="G2201" s="56">
        <f t="shared" si="106"/>
        <v>608600.00000000012</v>
      </c>
    </row>
    <row r="2202" spans="2:7">
      <c r="B2202" s="76">
        <v>40846</v>
      </c>
      <c r="C2202" s="78">
        <v>391.65</v>
      </c>
      <c r="D2202" s="55">
        <f t="shared" si="105"/>
        <v>1.2000000000000455</v>
      </c>
      <c r="E2202" s="56">
        <f t="shared" si="104"/>
        <v>60000.00000000227</v>
      </c>
      <c r="F2202" s="57"/>
      <c r="G2202" s="56">
        <f t="shared" si="106"/>
        <v>608600.00000000012</v>
      </c>
    </row>
    <row r="2203" spans="2:7">
      <c r="B2203" s="76">
        <v>40845</v>
      </c>
      <c r="C2203" s="78">
        <v>394.05</v>
      </c>
      <c r="D2203" s="55">
        <f t="shared" si="105"/>
        <v>-2.4000000000000341</v>
      </c>
      <c r="E2203" s="56">
        <f t="shared" si="104"/>
        <v>-120000.0000000017</v>
      </c>
      <c r="F2203" s="57"/>
      <c r="G2203" s="56">
        <f t="shared" si="106"/>
        <v>608600.00000000012</v>
      </c>
    </row>
    <row r="2204" spans="2:7">
      <c r="B2204" s="76">
        <v>40844</v>
      </c>
      <c r="C2204" s="78">
        <v>392.15</v>
      </c>
      <c r="D2204" s="55">
        <f t="shared" si="105"/>
        <v>1.9000000000000341</v>
      </c>
      <c r="E2204" s="56">
        <f t="shared" si="104"/>
        <v>95000.000000001703</v>
      </c>
      <c r="F2204" s="57"/>
      <c r="G2204" s="56">
        <f t="shared" si="106"/>
        <v>608600.00000000012</v>
      </c>
    </row>
    <row r="2205" spans="2:7">
      <c r="B2205" s="76">
        <v>40843</v>
      </c>
      <c r="C2205" s="78">
        <v>391.05</v>
      </c>
      <c r="D2205" s="55">
        <f t="shared" si="105"/>
        <v>1.0999999999999659</v>
      </c>
      <c r="E2205" s="56">
        <f t="shared" si="104"/>
        <v>54999.999999998297</v>
      </c>
      <c r="F2205" s="57"/>
      <c r="G2205" s="56">
        <f t="shared" si="106"/>
        <v>608600.00000000012</v>
      </c>
    </row>
    <row r="2206" spans="2:7">
      <c r="B2206" s="76">
        <v>40842</v>
      </c>
      <c r="C2206" s="78">
        <v>387.55</v>
      </c>
      <c r="D2206" s="55">
        <f t="shared" si="105"/>
        <v>3.5</v>
      </c>
      <c r="E2206" s="56">
        <f t="shared" si="104"/>
        <v>175000</v>
      </c>
      <c r="F2206" s="57"/>
      <c r="G2206" s="56">
        <f t="shared" si="106"/>
        <v>608600.00000000012</v>
      </c>
    </row>
    <row r="2207" spans="2:7">
      <c r="B2207" s="76">
        <v>40841</v>
      </c>
      <c r="C2207" s="78">
        <v>387.85</v>
      </c>
      <c r="D2207" s="55">
        <f t="shared" si="105"/>
        <v>-0.30000000000001137</v>
      </c>
      <c r="E2207" s="56">
        <f t="shared" si="104"/>
        <v>-15000.000000000568</v>
      </c>
      <c r="F2207" s="57"/>
      <c r="G2207" s="56">
        <f t="shared" si="106"/>
        <v>608600.00000000012</v>
      </c>
    </row>
    <row r="2208" spans="2:7">
      <c r="B2208" s="76">
        <v>40840</v>
      </c>
      <c r="C2208" s="78">
        <v>387.25</v>
      </c>
      <c r="D2208" s="55">
        <f t="shared" si="105"/>
        <v>0.60000000000002274</v>
      </c>
      <c r="E2208" s="56">
        <f t="shared" si="104"/>
        <v>30000.000000001135</v>
      </c>
      <c r="F2208" s="57"/>
      <c r="G2208" s="56">
        <f t="shared" si="106"/>
        <v>608600.00000000012</v>
      </c>
    </row>
    <row r="2209" spans="2:7">
      <c r="B2209" s="76">
        <v>40839</v>
      </c>
      <c r="C2209" s="78">
        <v>388.95</v>
      </c>
      <c r="D2209" s="55">
        <f t="shared" si="105"/>
        <v>-1.6999999999999886</v>
      </c>
      <c r="E2209" s="56">
        <f t="shared" si="104"/>
        <v>-84999.999999999432</v>
      </c>
      <c r="F2209" s="57"/>
      <c r="G2209" s="56">
        <f t="shared" si="106"/>
        <v>608600.00000000012</v>
      </c>
    </row>
    <row r="2210" spans="2:7">
      <c r="B2210" s="76">
        <v>40838</v>
      </c>
      <c r="C2210" s="78">
        <v>390.15</v>
      </c>
      <c r="D2210" s="55">
        <f t="shared" si="105"/>
        <v>-1.1999999999999886</v>
      </c>
      <c r="E2210" s="56">
        <f t="shared" si="104"/>
        <v>-59999.999999999432</v>
      </c>
      <c r="F2210" s="57"/>
      <c r="G2210" s="56">
        <f t="shared" si="106"/>
        <v>608600.00000000012</v>
      </c>
    </row>
    <row r="2211" spans="2:7">
      <c r="B2211" s="76">
        <v>40837</v>
      </c>
      <c r="C2211" s="78">
        <v>395.05</v>
      </c>
      <c r="D2211" s="55">
        <f t="shared" si="105"/>
        <v>-4.9000000000000341</v>
      </c>
      <c r="E2211" s="56">
        <f t="shared" si="104"/>
        <v>-245000.00000000172</v>
      </c>
      <c r="F2211" s="57"/>
      <c r="G2211" s="56">
        <f t="shared" si="106"/>
        <v>608600.00000000012</v>
      </c>
    </row>
    <row r="2212" spans="2:7">
      <c r="B2212" s="76">
        <v>40836</v>
      </c>
      <c r="C2212" s="78">
        <v>396.75</v>
      </c>
      <c r="D2212" s="55">
        <f t="shared" si="105"/>
        <v>-1.6999999999999886</v>
      </c>
      <c r="E2212" s="56">
        <f t="shared" si="104"/>
        <v>-84999.999999999432</v>
      </c>
      <c r="F2212" s="57"/>
      <c r="G2212" s="56">
        <f t="shared" si="106"/>
        <v>608600.00000000012</v>
      </c>
    </row>
    <row r="2213" spans="2:7">
      <c r="B2213" s="76">
        <v>40835</v>
      </c>
      <c r="C2213" s="78">
        <v>400.15</v>
      </c>
      <c r="D2213" s="55">
        <f t="shared" si="105"/>
        <v>-3.3999999999999773</v>
      </c>
      <c r="E2213" s="56">
        <f t="shared" si="104"/>
        <v>-169999.99999999886</v>
      </c>
      <c r="F2213" s="57"/>
      <c r="G2213" s="56">
        <f t="shared" si="106"/>
        <v>608600.00000000012</v>
      </c>
    </row>
    <row r="2214" spans="2:7">
      <c r="B2214" s="76">
        <v>40834</v>
      </c>
      <c r="C2214" s="78">
        <v>405.65</v>
      </c>
      <c r="D2214" s="55">
        <f t="shared" si="105"/>
        <v>-5.5</v>
      </c>
      <c r="E2214" s="56">
        <f t="shared" si="104"/>
        <v>-275000</v>
      </c>
      <c r="F2214" s="57"/>
      <c r="G2214" s="56">
        <f t="shared" si="106"/>
        <v>608600.00000000012</v>
      </c>
    </row>
    <row r="2215" spans="2:7">
      <c r="B2215" s="76">
        <v>40833</v>
      </c>
      <c r="C2215" s="78">
        <v>406.65</v>
      </c>
      <c r="D2215" s="55">
        <f t="shared" si="105"/>
        <v>-1</v>
      </c>
      <c r="E2215" s="56">
        <f t="shared" si="104"/>
        <v>-50000</v>
      </c>
      <c r="F2215" s="57"/>
      <c r="G2215" s="56">
        <f t="shared" si="106"/>
        <v>608600.00000000012</v>
      </c>
    </row>
    <row r="2216" spans="2:7">
      <c r="B2216" s="76">
        <v>40832</v>
      </c>
      <c r="C2216" s="78">
        <v>404.05</v>
      </c>
      <c r="D2216" s="55">
        <f t="shared" si="105"/>
        <v>2.5999999999999659</v>
      </c>
      <c r="E2216" s="56">
        <f t="shared" si="104"/>
        <v>129999.9999999983</v>
      </c>
      <c r="F2216" s="57"/>
      <c r="G2216" s="56">
        <f t="shared" si="106"/>
        <v>608600.00000000012</v>
      </c>
    </row>
    <row r="2217" spans="2:7">
      <c r="B2217" s="76">
        <v>40831</v>
      </c>
      <c r="C2217" s="78">
        <v>405.45</v>
      </c>
      <c r="D2217" s="55">
        <f t="shared" si="105"/>
        <v>-1.3999999999999773</v>
      </c>
      <c r="E2217" s="56">
        <f t="shared" si="104"/>
        <v>-69999.999999998865</v>
      </c>
      <c r="F2217" s="57"/>
      <c r="G2217" s="56">
        <f t="shared" si="106"/>
        <v>608600.00000000012</v>
      </c>
    </row>
    <row r="2218" spans="2:7">
      <c r="B2218" s="76">
        <v>40830</v>
      </c>
      <c r="C2218" s="78">
        <v>401.65</v>
      </c>
      <c r="D2218" s="55">
        <f t="shared" si="105"/>
        <v>3.8000000000000114</v>
      </c>
      <c r="E2218" s="56">
        <f t="shared" si="104"/>
        <v>190000.00000000058</v>
      </c>
      <c r="F2218" s="57"/>
      <c r="G2218" s="56">
        <f t="shared" si="106"/>
        <v>608600.00000000012</v>
      </c>
    </row>
    <row r="2219" spans="2:7">
      <c r="B2219" s="76">
        <v>40829</v>
      </c>
      <c r="C2219" s="78">
        <v>407.95</v>
      </c>
      <c r="D2219" s="55">
        <f t="shared" si="105"/>
        <v>-6.3000000000000114</v>
      </c>
      <c r="E2219" s="56">
        <f t="shared" si="104"/>
        <v>-315000.00000000058</v>
      </c>
      <c r="F2219" s="57"/>
      <c r="G2219" s="56">
        <f t="shared" si="106"/>
        <v>608600.00000000012</v>
      </c>
    </row>
    <row r="2220" spans="2:7">
      <c r="B2220" s="76">
        <v>40828</v>
      </c>
      <c r="C2220" s="78">
        <v>407.65</v>
      </c>
      <c r="D2220" s="55">
        <f t="shared" si="105"/>
        <v>0.30000000000001137</v>
      </c>
      <c r="E2220" s="56">
        <f t="shared" si="104"/>
        <v>15000.000000000568</v>
      </c>
      <c r="F2220" s="57"/>
      <c r="G2220" s="56">
        <f t="shared" si="106"/>
        <v>608600.00000000012</v>
      </c>
    </row>
    <row r="2221" spans="2:7">
      <c r="B2221" s="76">
        <v>40827</v>
      </c>
      <c r="C2221" s="78">
        <v>407.95</v>
      </c>
      <c r="D2221" s="55">
        <f t="shared" si="105"/>
        <v>-0.30000000000001137</v>
      </c>
      <c r="E2221" s="56">
        <f t="shared" si="104"/>
        <v>-15000.000000000568</v>
      </c>
      <c r="F2221" s="57"/>
      <c r="G2221" s="56">
        <f t="shared" si="106"/>
        <v>608600.00000000012</v>
      </c>
    </row>
    <row r="2222" spans="2:7">
      <c r="B2222" s="76">
        <v>40826</v>
      </c>
      <c r="C2222" s="78">
        <v>402.45</v>
      </c>
      <c r="D2222" s="55">
        <f t="shared" si="105"/>
        <v>5.5</v>
      </c>
      <c r="E2222" s="56">
        <f t="shared" si="104"/>
        <v>275000</v>
      </c>
      <c r="F2222" s="57"/>
      <c r="G2222" s="56">
        <f t="shared" si="106"/>
        <v>608600.00000000012</v>
      </c>
    </row>
    <row r="2223" spans="2:7">
      <c r="B2223" s="76">
        <v>40825</v>
      </c>
      <c r="C2223" s="78">
        <v>392.75</v>
      </c>
      <c r="D2223" s="55">
        <f t="shared" si="105"/>
        <v>9.6999999999999886</v>
      </c>
      <c r="E2223" s="56">
        <f t="shared" si="104"/>
        <v>484999.99999999942</v>
      </c>
      <c r="F2223" s="57"/>
      <c r="G2223" s="56">
        <f t="shared" si="106"/>
        <v>608600.00000000012</v>
      </c>
    </row>
    <row r="2224" spans="2:7">
      <c r="B2224" s="76">
        <v>40824</v>
      </c>
      <c r="C2224" s="78">
        <v>398.25</v>
      </c>
      <c r="D2224" s="55">
        <f t="shared" si="105"/>
        <v>-5.5</v>
      </c>
      <c r="E2224" s="56">
        <f t="shared" si="104"/>
        <v>-275000</v>
      </c>
      <c r="F2224" s="57"/>
      <c r="G2224" s="56">
        <f t="shared" si="106"/>
        <v>608600.00000000012</v>
      </c>
    </row>
    <row r="2225" spans="2:7">
      <c r="B2225" s="76">
        <v>40823</v>
      </c>
      <c r="C2225" s="78">
        <v>397.95</v>
      </c>
      <c r="D2225" s="55">
        <f t="shared" si="105"/>
        <v>0.30000000000001137</v>
      </c>
      <c r="E2225" s="56">
        <f t="shared" si="104"/>
        <v>15000.000000000568</v>
      </c>
      <c r="F2225" s="57"/>
      <c r="G2225" s="56">
        <f t="shared" si="106"/>
        <v>608600.00000000012</v>
      </c>
    </row>
    <row r="2226" spans="2:7">
      <c r="B2226" s="76">
        <v>40822</v>
      </c>
      <c r="C2226" s="78">
        <v>395.95</v>
      </c>
      <c r="D2226" s="55">
        <f t="shared" si="105"/>
        <v>2</v>
      </c>
      <c r="E2226" s="56">
        <f t="shared" si="104"/>
        <v>100000</v>
      </c>
      <c r="F2226" s="57"/>
      <c r="G2226" s="56">
        <f t="shared" si="106"/>
        <v>608600.00000000012</v>
      </c>
    </row>
    <row r="2227" spans="2:7">
      <c r="B2227" s="76">
        <v>40821</v>
      </c>
      <c r="C2227" s="78">
        <v>394.25</v>
      </c>
      <c r="D2227" s="55">
        <f t="shared" si="105"/>
        <v>1.6999999999999886</v>
      </c>
      <c r="E2227" s="56">
        <f t="shared" si="104"/>
        <v>84999.999999999432</v>
      </c>
      <c r="F2227" s="57"/>
      <c r="G2227" s="56">
        <f t="shared" si="106"/>
        <v>608600.00000000012</v>
      </c>
    </row>
    <row r="2228" spans="2:7">
      <c r="B2228" s="76">
        <v>40820</v>
      </c>
      <c r="C2228" s="78">
        <v>392.55</v>
      </c>
      <c r="D2228" s="55">
        <f t="shared" si="105"/>
        <v>1.6999999999999886</v>
      </c>
      <c r="E2228" s="56">
        <f t="shared" si="104"/>
        <v>84999.999999999432</v>
      </c>
      <c r="F2228" s="57"/>
      <c r="G2228" s="56">
        <f t="shared" si="106"/>
        <v>608600.00000000012</v>
      </c>
    </row>
    <row r="2229" spans="2:7">
      <c r="B2229" s="76">
        <v>40819</v>
      </c>
      <c r="C2229" s="78">
        <v>400.88</v>
      </c>
      <c r="D2229" s="55">
        <f t="shared" si="105"/>
        <v>-8.3299999999999841</v>
      </c>
      <c r="E2229" s="56">
        <f t="shared" si="104"/>
        <v>-416499.99999999919</v>
      </c>
      <c r="F2229" s="57"/>
      <c r="G2229" s="56">
        <f t="shared" si="106"/>
        <v>608600.00000000012</v>
      </c>
    </row>
    <row r="2230" spans="2:7">
      <c r="B2230" s="76">
        <v>40818</v>
      </c>
      <c r="C2230" s="78">
        <v>401.55</v>
      </c>
      <c r="D2230" s="55">
        <f t="shared" si="105"/>
        <v>-0.67000000000001592</v>
      </c>
      <c r="E2230" s="56">
        <f t="shared" si="104"/>
        <v>-33500.000000000793</v>
      </c>
      <c r="F2230" s="57"/>
      <c r="G2230" s="56">
        <f t="shared" si="106"/>
        <v>608600.00000000012</v>
      </c>
    </row>
    <row r="2231" spans="2:7">
      <c r="B2231" s="76">
        <v>40817</v>
      </c>
      <c r="C2231" s="78">
        <v>402.15</v>
      </c>
      <c r="D2231" s="55">
        <f t="shared" si="105"/>
        <v>-0.59999999999996589</v>
      </c>
      <c r="E2231" s="56">
        <f t="shared" si="104"/>
        <v>-29999.999999998294</v>
      </c>
      <c r="F2231" s="57"/>
      <c r="G2231" s="56">
        <f t="shared" si="106"/>
        <v>608600.00000000012</v>
      </c>
    </row>
    <row r="2232" spans="2:7">
      <c r="B2232" s="76">
        <v>40816</v>
      </c>
      <c r="C2232" s="78">
        <v>395.75</v>
      </c>
      <c r="D2232" s="55">
        <f t="shared" si="105"/>
        <v>6.3999999999999773</v>
      </c>
      <c r="E2232" s="56">
        <f t="shared" si="104"/>
        <v>319999.99999999884</v>
      </c>
      <c r="F2232" s="57"/>
      <c r="G2232" s="56">
        <f t="shared" si="106"/>
        <v>608600.00000000012</v>
      </c>
    </row>
    <row r="2233" spans="2:7">
      <c r="B2233" s="76">
        <v>40815</v>
      </c>
      <c r="C2233" s="78">
        <v>394.95</v>
      </c>
      <c r="D2233" s="55">
        <f t="shared" si="105"/>
        <v>0.80000000000001137</v>
      </c>
      <c r="E2233" s="56">
        <f t="shared" si="104"/>
        <v>40000.000000000568</v>
      </c>
      <c r="F2233" s="57"/>
      <c r="G2233" s="56">
        <f t="shared" si="106"/>
        <v>608600.00000000012</v>
      </c>
    </row>
    <row r="2234" spans="2:7">
      <c r="B2234" s="76">
        <v>40814</v>
      </c>
      <c r="C2234" s="78">
        <v>393.85</v>
      </c>
      <c r="D2234" s="55">
        <f t="shared" si="105"/>
        <v>1.0999999999999659</v>
      </c>
      <c r="E2234" s="56">
        <f t="shared" si="104"/>
        <v>54999.999999998297</v>
      </c>
      <c r="F2234" s="57"/>
      <c r="G2234" s="56">
        <f t="shared" si="106"/>
        <v>608600.00000000012</v>
      </c>
    </row>
    <row r="2235" spans="2:7">
      <c r="B2235" s="76">
        <v>40813</v>
      </c>
      <c r="C2235" s="78">
        <v>394.85</v>
      </c>
      <c r="D2235" s="55">
        <f t="shared" si="105"/>
        <v>-1</v>
      </c>
      <c r="E2235" s="56">
        <f t="shared" si="104"/>
        <v>-50000</v>
      </c>
      <c r="F2235" s="57"/>
      <c r="G2235" s="56">
        <f t="shared" si="106"/>
        <v>608600.00000000012</v>
      </c>
    </row>
    <row r="2236" spans="2:7">
      <c r="B2236" s="76">
        <v>40812</v>
      </c>
      <c r="C2236" s="78">
        <v>388.88</v>
      </c>
      <c r="D2236" s="55">
        <f t="shared" si="105"/>
        <v>5.9700000000000273</v>
      </c>
      <c r="E2236" s="56">
        <f t="shared" si="104"/>
        <v>298500.00000000134</v>
      </c>
      <c r="F2236" s="57"/>
      <c r="G2236" s="56">
        <f t="shared" si="106"/>
        <v>608600.00000000012</v>
      </c>
    </row>
    <row r="2237" spans="2:7">
      <c r="B2237" s="76">
        <v>40811</v>
      </c>
      <c r="C2237" s="78">
        <v>384.65</v>
      </c>
      <c r="D2237" s="55">
        <f t="shared" si="105"/>
        <v>4.2300000000000182</v>
      </c>
      <c r="E2237" s="56">
        <f t="shared" si="104"/>
        <v>211500.0000000009</v>
      </c>
      <c r="F2237" s="57"/>
      <c r="G2237" s="56">
        <f t="shared" si="106"/>
        <v>608600.00000000012</v>
      </c>
    </row>
    <row r="2238" spans="2:7">
      <c r="B2238" s="76">
        <v>40810</v>
      </c>
      <c r="C2238" s="78">
        <v>389.05</v>
      </c>
      <c r="D2238" s="55">
        <f t="shared" si="105"/>
        <v>-4.4000000000000341</v>
      </c>
      <c r="E2238" s="56">
        <f t="shared" si="104"/>
        <v>-220000.00000000172</v>
      </c>
      <c r="F2238" s="57"/>
      <c r="G2238" s="56">
        <f t="shared" si="106"/>
        <v>608600.00000000012</v>
      </c>
    </row>
    <row r="2239" spans="2:7">
      <c r="B2239" s="76">
        <v>40809</v>
      </c>
      <c r="C2239" s="78">
        <v>383.55</v>
      </c>
      <c r="D2239" s="55">
        <f t="shared" si="105"/>
        <v>5.5</v>
      </c>
      <c r="E2239" s="56">
        <f t="shared" si="104"/>
        <v>275000</v>
      </c>
      <c r="F2239" s="57"/>
      <c r="G2239" s="56">
        <f t="shared" si="106"/>
        <v>608600.00000000012</v>
      </c>
    </row>
    <row r="2240" spans="2:7">
      <c r="B2240" s="76">
        <v>40808</v>
      </c>
      <c r="C2240" s="78">
        <v>384.55</v>
      </c>
      <c r="D2240" s="55">
        <f t="shared" si="105"/>
        <v>-1</v>
      </c>
      <c r="E2240" s="56">
        <f t="shared" si="104"/>
        <v>-50000</v>
      </c>
      <c r="F2240" s="57"/>
      <c r="G2240" s="56">
        <f t="shared" si="106"/>
        <v>608600.00000000012</v>
      </c>
    </row>
    <row r="2241" spans="2:7">
      <c r="B2241" s="76">
        <v>40807</v>
      </c>
      <c r="C2241" s="78">
        <v>386.05</v>
      </c>
      <c r="D2241" s="55">
        <f t="shared" si="105"/>
        <v>-1.5</v>
      </c>
      <c r="E2241" s="56">
        <f t="shared" si="104"/>
        <v>-75000</v>
      </c>
      <c r="F2241" s="57"/>
      <c r="G2241" s="56">
        <f t="shared" si="106"/>
        <v>608600.00000000012</v>
      </c>
    </row>
    <row r="2242" spans="2:7">
      <c r="B2242" s="76">
        <v>40806</v>
      </c>
      <c r="C2242" s="78">
        <v>384.65</v>
      </c>
      <c r="D2242" s="55">
        <f t="shared" si="105"/>
        <v>1.4000000000000341</v>
      </c>
      <c r="E2242" s="56">
        <f t="shared" si="104"/>
        <v>70000.000000001703</v>
      </c>
      <c r="F2242" s="57"/>
      <c r="G2242" s="56">
        <f t="shared" si="106"/>
        <v>608600.00000000012</v>
      </c>
    </row>
    <row r="2243" spans="2:7">
      <c r="B2243" s="76">
        <v>40805</v>
      </c>
      <c r="C2243" s="78">
        <v>391.35</v>
      </c>
      <c r="D2243" s="55">
        <f t="shared" si="105"/>
        <v>-6.7000000000000455</v>
      </c>
      <c r="E2243" s="56">
        <f t="shared" si="104"/>
        <v>-335000.00000000227</v>
      </c>
      <c r="F2243" s="57"/>
      <c r="G2243" s="56">
        <f t="shared" si="106"/>
        <v>608600.00000000012</v>
      </c>
    </row>
    <row r="2244" spans="2:7">
      <c r="B2244" s="76">
        <v>40804</v>
      </c>
      <c r="C2244" s="78">
        <v>393.75</v>
      </c>
      <c r="D2244" s="55">
        <f t="shared" si="105"/>
        <v>-2.3999999999999773</v>
      </c>
      <c r="E2244" s="56">
        <f t="shared" si="104"/>
        <v>-119999.99999999886</v>
      </c>
      <c r="F2244" s="57"/>
      <c r="G2244" s="56">
        <f t="shared" si="106"/>
        <v>608600.00000000012</v>
      </c>
    </row>
    <row r="2245" spans="2:7">
      <c r="B2245" s="76">
        <v>40803</v>
      </c>
      <c r="C2245" s="78">
        <v>389.95</v>
      </c>
      <c r="D2245" s="55">
        <f t="shared" si="105"/>
        <v>3.8000000000000114</v>
      </c>
      <c r="E2245" s="56">
        <f t="shared" si="104"/>
        <v>190000.00000000058</v>
      </c>
      <c r="F2245" s="57"/>
      <c r="G2245" s="56">
        <f t="shared" si="106"/>
        <v>608600.00000000012</v>
      </c>
    </row>
    <row r="2246" spans="2:7">
      <c r="B2246" s="76">
        <v>40802</v>
      </c>
      <c r="C2246" s="78">
        <v>388.35</v>
      </c>
      <c r="D2246" s="55">
        <f t="shared" si="105"/>
        <v>1.5999999999999659</v>
      </c>
      <c r="E2246" s="56">
        <f t="shared" si="104"/>
        <v>79999.999999998297</v>
      </c>
      <c r="F2246" s="57"/>
      <c r="G2246" s="56">
        <f t="shared" si="106"/>
        <v>608600.00000000012</v>
      </c>
    </row>
    <row r="2247" spans="2:7">
      <c r="B2247" s="76">
        <v>40801</v>
      </c>
      <c r="C2247" s="78">
        <v>391.55</v>
      </c>
      <c r="D2247" s="55">
        <f t="shared" si="105"/>
        <v>-3.1999999999999886</v>
      </c>
      <c r="E2247" s="56">
        <f t="shared" si="104"/>
        <v>-159999.99999999942</v>
      </c>
      <c r="F2247" s="57"/>
      <c r="G2247" s="56">
        <f t="shared" si="106"/>
        <v>608600.00000000012</v>
      </c>
    </row>
    <row r="2248" spans="2:7">
      <c r="B2248" s="76">
        <v>40800</v>
      </c>
      <c r="C2248" s="78">
        <v>394.65</v>
      </c>
      <c r="D2248" s="55">
        <f t="shared" si="105"/>
        <v>-3.0999999999999659</v>
      </c>
      <c r="E2248" s="56">
        <f t="shared" si="104"/>
        <v>-154999.99999999828</v>
      </c>
      <c r="F2248" s="57"/>
      <c r="G2248" s="56">
        <f t="shared" si="106"/>
        <v>608600.00000000012</v>
      </c>
    </row>
    <row r="2249" spans="2:7">
      <c r="B2249" s="76">
        <v>40799</v>
      </c>
      <c r="C2249" s="78">
        <v>395.55</v>
      </c>
      <c r="D2249" s="55">
        <f t="shared" si="105"/>
        <v>-0.90000000000003411</v>
      </c>
      <c r="E2249" s="56">
        <f t="shared" ref="E2249:E2312" si="107">$J$8*D2249</f>
        <v>-45000.000000001703</v>
      </c>
      <c r="F2249" s="57"/>
      <c r="G2249" s="56">
        <f t="shared" si="106"/>
        <v>608600.00000000012</v>
      </c>
    </row>
    <row r="2250" spans="2:7">
      <c r="B2250" s="76">
        <v>40798</v>
      </c>
      <c r="C2250" s="78">
        <v>393.35</v>
      </c>
      <c r="D2250" s="55">
        <f t="shared" ref="D2250:D2313" si="108">C2249-C2250</f>
        <v>2.1999999999999886</v>
      </c>
      <c r="E2250" s="56">
        <f t="shared" si="107"/>
        <v>109999.99999999943</v>
      </c>
      <c r="F2250" s="57"/>
      <c r="G2250" s="56">
        <f t="shared" ref="G2250:G2313" si="109">-PERCENTILE(E2250:E2510,1-$J$7)</f>
        <v>608600.00000000012</v>
      </c>
    </row>
    <row r="2251" spans="2:7">
      <c r="B2251" s="76">
        <v>40797</v>
      </c>
      <c r="C2251" s="78">
        <v>394.75</v>
      </c>
      <c r="D2251" s="55">
        <f t="shared" si="108"/>
        <v>-1.3999999999999773</v>
      </c>
      <c r="E2251" s="56">
        <f t="shared" si="107"/>
        <v>-69999.999999998865</v>
      </c>
      <c r="F2251" s="57"/>
      <c r="G2251" s="56">
        <f t="shared" si="109"/>
        <v>608600.00000000012</v>
      </c>
    </row>
    <row r="2252" spans="2:7">
      <c r="B2252" s="76">
        <v>40796</v>
      </c>
      <c r="C2252" s="78">
        <v>388.75</v>
      </c>
      <c r="D2252" s="55">
        <f t="shared" si="108"/>
        <v>6</v>
      </c>
      <c r="E2252" s="56">
        <f t="shared" si="107"/>
        <v>300000</v>
      </c>
      <c r="F2252" s="57"/>
      <c r="G2252" s="56">
        <f t="shared" si="109"/>
        <v>608600.00000000012</v>
      </c>
    </row>
    <row r="2253" spans="2:7">
      <c r="B2253" s="76">
        <v>40795</v>
      </c>
      <c r="C2253" s="78">
        <v>388.65</v>
      </c>
      <c r="D2253" s="55">
        <f t="shared" si="108"/>
        <v>0.10000000000002274</v>
      </c>
      <c r="E2253" s="56">
        <f t="shared" si="107"/>
        <v>5000.0000000011369</v>
      </c>
      <c r="F2253" s="57"/>
      <c r="G2253" s="56">
        <f t="shared" si="109"/>
        <v>608600.00000000012</v>
      </c>
    </row>
    <row r="2254" spans="2:7">
      <c r="B2254" s="76">
        <v>40794</v>
      </c>
      <c r="C2254" s="78">
        <v>385.55</v>
      </c>
      <c r="D2254" s="55">
        <f t="shared" si="108"/>
        <v>3.0999999999999659</v>
      </c>
      <c r="E2254" s="56">
        <f t="shared" si="107"/>
        <v>154999.99999999828</v>
      </c>
      <c r="F2254" s="57"/>
      <c r="G2254" s="56">
        <f t="shared" si="109"/>
        <v>608600.00000000012</v>
      </c>
    </row>
    <row r="2255" spans="2:7">
      <c r="B2255" s="76">
        <v>40793</v>
      </c>
      <c r="C2255" s="78">
        <v>384.35</v>
      </c>
      <c r="D2255" s="55">
        <f t="shared" si="108"/>
        <v>1.1999999999999886</v>
      </c>
      <c r="E2255" s="56">
        <f t="shared" si="107"/>
        <v>59999.999999999432</v>
      </c>
      <c r="F2255" s="57"/>
      <c r="G2255" s="56">
        <f t="shared" si="109"/>
        <v>608600.00000000012</v>
      </c>
    </row>
    <row r="2256" spans="2:7">
      <c r="B2256" s="76">
        <v>40792</v>
      </c>
      <c r="C2256" s="78">
        <v>379.65</v>
      </c>
      <c r="D2256" s="55">
        <f t="shared" si="108"/>
        <v>4.7000000000000455</v>
      </c>
      <c r="E2256" s="56">
        <f t="shared" si="107"/>
        <v>235000.00000000227</v>
      </c>
      <c r="F2256" s="57"/>
      <c r="G2256" s="56">
        <f t="shared" si="109"/>
        <v>608600.00000000012</v>
      </c>
    </row>
    <row r="2257" spans="2:7">
      <c r="B2257" s="76">
        <v>40791</v>
      </c>
      <c r="C2257" s="78">
        <v>382.45</v>
      </c>
      <c r="D2257" s="55">
        <f t="shared" si="108"/>
        <v>-2.8000000000000114</v>
      </c>
      <c r="E2257" s="56">
        <f t="shared" si="107"/>
        <v>-140000.00000000058</v>
      </c>
      <c r="F2257" s="57"/>
      <c r="G2257" s="56">
        <f t="shared" si="109"/>
        <v>608600.00000000012</v>
      </c>
    </row>
    <row r="2258" spans="2:7">
      <c r="B2258" s="76">
        <v>40790</v>
      </c>
      <c r="C2258" s="78">
        <v>377.15</v>
      </c>
      <c r="D2258" s="55">
        <f t="shared" si="108"/>
        <v>5.3000000000000114</v>
      </c>
      <c r="E2258" s="56">
        <f t="shared" si="107"/>
        <v>265000.00000000058</v>
      </c>
      <c r="F2258" s="57"/>
      <c r="G2258" s="56">
        <f t="shared" si="109"/>
        <v>608600.00000000012</v>
      </c>
    </row>
    <row r="2259" spans="2:7">
      <c r="B2259" s="76">
        <v>40789</v>
      </c>
      <c r="C2259" s="78">
        <v>379.15</v>
      </c>
      <c r="D2259" s="55">
        <f t="shared" si="108"/>
        <v>-2</v>
      </c>
      <c r="E2259" s="56">
        <f t="shared" si="107"/>
        <v>-100000</v>
      </c>
      <c r="F2259" s="57"/>
      <c r="G2259" s="56">
        <f t="shared" si="109"/>
        <v>608600.00000000012</v>
      </c>
    </row>
    <row r="2260" spans="2:7">
      <c r="B2260" s="76">
        <v>40788</v>
      </c>
      <c r="C2260" s="78">
        <v>376.65</v>
      </c>
      <c r="D2260" s="55">
        <f t="shared" si="108"/>
        <v>2.5</v>
      </c>
      <c r="E2260" s="56">
        <f t="shared" si="107"/>
        <v>125000</v>
      </c>
      <c r="F2260" s="57"/>
      <c r="G2260" s="56">
        <f t="shared" si="109"/>
        <v>608600.00000000012</v>
      </c>
    </row>
    <row r="2261" spans="2:7">
      <c r="B2261" s="76">
        <v>40787</v>
      </c>
      <c r="C2261" s="78">
        <v>374.85</v>
      </c>
      <c r="D2261" s="55">
        <f t="shared" si="108"/>
        <v>1.7999999999999545</v>
      </c>
      <c r="E2261" s="56">
        <f t="shared" si="107"/>
        <v>89999.99999999773</v>
      </c>
      <c r="F2261" s="57"/>
      <c r="G2261" s="56">
        <f t="shared" si="109"/>
        <v>608600.00000000012</v>
      </c>
    </row>
    <row r="2262" spans="2:7">
      <c r="B2262" s="76">
        <v>40786</v>
      </c>
      <c r="C2262" s="78">
        <v>378.13</v>
      </c>
      <c r="D2262" s="55">
        <f t="shared" si="108"/>
        <v>-3.2799999999999727</v>
      </c>
      <c r="E2262" s="56">
        <f t="shared" si="107"/>
        <v>-163999.99999999863</v>
      </c>
      <c r="F2262" s="57"/>
      <c r="G2262" s="56">
        <f t="shared" si="109"/>
        <v>608600.00000000012</v>
      </c>
    </row>
    <row r="2263" spans="2:7">
      <c r="B2263" s="76">
        <v>40785</v>
      </c>
      <c r="C2263" s="78">
        <v>377.85</v>
      </c>
      <c r="D2263" s="55">
        <f t="shared" si="108"/>
        <v>0.27999999999997272</v>
      </c>
      <c r="E2263" s="56">
        <f t="shared" si="107"/>
        <v>13999.999999998636</v>
      </c>
      <c r="F2263" s="57"/>
      <c r="G2263" s="56">
        <f t="shared" si="109"/>
        <v>608600.00000000012</v>
      </c>
    </row>
    <row r="2264" spans="2:7">
      <c r="B2264" s="76">
        <v>40784</v>
      </c>
      <c r="C2264" s="78">
        <v>378.75</v>
      </c>
      <c r="D2264" s="55">
        <f t="shared" si="108"/>
        <v>-0.89999999999997726</v>
      </c>
      <c r="E2264" s="56">
        <f t="shared" si="107"/>
        <v>-44999.999999998865</v>
      </c>
      <c r="F2264" s="57"/>
      <c r="G2264" s="56">
        <f t="shared" si="109"/>
        <v>608600.00000000012</v>
      </c>
    </row>
    <row r="2265" spans="2:7">
      <c r="B2265" s="76">
        <v>40783</v>
      </c>
      <c r="C2265" s="78">
        <v>378.75</v>
      </c>
      <c r="D2265" s="55">
        <f t="shared" si="108"/>
        <v>0</v>
      </c>
      <c r="E2265" s="56">
        <f t="shared" si="107"/>
        <v>0</v>
      </c>
      <c r="F2265" s="57"/>
      <c r="G2265" s="56">
        <f t="shared" si="109"/>
        <v>608600.00000000012</v>
      </c>
    </row>
    <row r="2266" spans="2:7">
      <c r="B2266" s="76">
        <v>40782</v>
      </c>
      <c r="C2266" s="78">
        <v>387.75</v>
      </c>
      <c r="D2266" s="55">
        <f t="shared" si="108"/>
        <v>-9</v>
      </c>
      <c r="E2266" s="56">
        <f t="shared" si="107"/>
        <v>-450000</v>
      </c>
      <c r="F2266" s="57"/>
      <c r="G2266" s="56">
        <f t="shared" si="109"/>
        <v>608600.00000000012</v>
      </c>
    </row>
    <row r="2267" spans="2:7">
      <c r="B2267" s="76">
        <v>40781</v>
      </c>
      <c r="C2267" s="78">
        <v>393.25</v>
      </c>
      <c r="D2267" s="55">
        <f t="shared" si="108"/>
        <v>-5.5</v>
      </c>
      <c r="E2267" s="56">
        <f t="shared" si="107"/>
        <v>-275000</v>
      </c>
      <c r="F2267" s="57"/>
      <c r="G2267" s="56">
        <f t="shared" si="109"/>
        <v>608600.00000000012</v>
      </c>
    </row>
    <row r="2268" spans="2:7">
      <c r="B2268" s="76">
        <v>40780</v>
      </c>
      <c r="C2268" s="78">
        <v>392.65</v>
      </c>
      <c r="D2268" s="55">
        <f t="shared" si="108"/>
        <v>0.60000000000002274</v>
      </c>
      <c r="E2268" s="56">
        <f t="shared" si="107"/>
        <v>30000.000000001135</v>
      </c>
      <c r="F2268" s="57"/>
      <c r="G2268" s="56">
        <f t="shared" si="109"/>
        <v>608600.00000000012</v>
      </c>
    </row>
    <row r="2269" spans="2:7">
      <c r="B2269" s="76">
        <v>40779</v>
      </c>
      <c r="C2269" s="78">
        <v>387.15</v>
      </c>
      <c r="D2269" s="55">
        <f t="shared" si="108"/>
        <v>5.5</v>
      </c>
      <c r="E2269" s="56">
        <f t="shared" si="107"/>
        <v>275000</v>
      </c>
      <c r="F2269" s="57"/>
      <c r="G2269" s="56">
        <f t="shared" si="109"/>
        <v>608600.00000000012</v>
      </c>
    </row>
    <row r="2270" spans="2:7">
      <c r="B2270" s="76">
        <v>40778</v>
      </c>
      <c r="C2270" s="78">
        <v>386.75</v>
      </c>
      <c r="D2270" s="55">
        <f t="shared" si="108"/>
        <v>0.39999999999997726</v>
      </c>
      <c r="E2270" s="56">
        <f t="shared" si="107"/>
        <v>19999.999999998865</v>
      </c>
      <c r="F2270" s="57"/>
      <c r="G2270" s="56">
        <f t="shared" si="109"/>
        <v>608600.00000000012</v>
      </c>
    </row>
    <row r="2271" spans="2:7">
      <c r="B2271" s="76">
        <v>40777</v>
      </c>
      <c r="C2271" s="78">
        <v>387.85</v>
      </c>
      <c r="D2271" s="55">
        <f t="shared" si="108"/>
        <v>-1.1000000000000227</v>
      </c>
      <c r="E2271" s="56">
        <f t="shared" si="107"/>
        <v>-55000.000000001135</v>
      </c>
      <c r="F2271" s="57"/>
      <c r="G2271" s="56">
        <f t="shared" si="109"/>
        <v>608600.00000000012</v>
      </c>
    </row>
    <row r="2272" spans="2:7">
      <c r="B2272" s="76">
        <v>40776</v>
      </c>
      <c r="C2272" s="78">
        <v>385.65</v>
      </c>
      <c r="D2272" s="55">
        <f t="shared" si="108"/>
        <v>2.2000000000000455</v>
      </c>
      <c r="E2272" s="56">
        <f t="shared" si="107"/>
        <v>110000.00000000227</v>
      </c>
      <c r="F2272" s="57"/>
      <c r="G2272" s="56">
        <f t="shared" si="109"/>
        <v>608600.00000000012</v>
      </c>
    </row>
    <row r="2273" spans="2:7">
      <c r="B2273" s="76">
        <v>40775</v>
      </c>
      <c r="C2273" s="78">
        <v>398.75</v>
      </c>
      <c r="D2273" s="55">
        <f t="shared" si="108"/>
        <v>-13.100000000000023</v>
      </c>
      <c r="E2273" s="56">
        <f t="shared" si="107"/>
        <v>-655000.00000000116</v>
      </c>
      <c r="F2273" s="57"/>
      <c r="G2273" s="56">
        <f t="shared" si="109"/>
        <v>608600.00000000012</v>
      </c>
    </row>
    <row r="2274" spans="2:7">
      <c r="B2274" s="76">
        <v>40774</v>
      </c>
      <c r="C2274" s="78">
        <v>396.35</v>
      </c>
      <c r="D2274" s="55">
        <f t="shared" si="108"/>
        <v>2.3999999999999773</v>
      </c>
      <c r="E2274" s="56">
        <f t="shared" si="107"/>
        <v>119999.99999999886</v>
      </c>
      <c r="F2274" s="57"/>
      <c r="G2274" s="56">
        <f t="shared" si="109"/>
        <v>572099.99999999965</v>
      </c>
    </row>
    <row r="2275" spans="2:7">
      <c r="B2275" s="76">
        <v>40773</v>
      </c>
      <c r="C2275" s="78">
        <v>395.05</v>
      </c>
      <c r="D2275" s="55">
        <f t="shared" si="108"/>
        <v>1.3000000000000114</v>
      </c>
      <c r="E2275" s="56">
        <f t="shared" si="107"/>
        <v>65000.000000000568</v>
      </c>
      <c r="F2275" s="57"/>
      <c r="G2275" s="56">
        <f t="shared" si="109"/>
        <v>572099.99999999965</v>
      </c>
    </row>
    <row r="2276" spans="2:7">
      <c r="B2276" s="76">
        <v>40772</v>
      </c>
      <c r="C2276" s="78">
        <v>392.95</v>
      </c>
      <c r="D2276" s="55">
        <f t="shared" si="108"/>
        <v>2.1000000000000227</v>
      </c>
      <c r="E2276" s="56">
        <f t="shared" si="107"/>
        <v>105000.00000000114</v>
      </c>
      <c r="F2276" s="57"/>
      <c r="G2276" s="56">
        <f t="shared" si="109"/>
        <v>572099.99999999965</v>
      </c>
    </row>
    <row r="2277" spans="2:7">
      <c r="B2277" s="76">
        <v>40771</v>
      </c>
      <c r="C2277" s="78">
        <v>390.05</v>
      </c>
      <c r="D2277" s="55">
        <f t="shared" si="108"/>
        <v>2.8999999999999773</v>
      </c>
      <c r="E2277" s="56">
        <f t="shared" si="107"/>
        <v>144999.99999999886</v>
      </c>
      <c r="F2277" s="57"/>
      <c r="G2277" s="56">
        <f t="shared" si="109"/>
        <v>572099.99999999965</v>
      </c>
    </row>
    <row r="2278" spans="2:7">
      <c r="B2278" s="76">
        <v>40770</v>
      </c>
      <c r="C2278" s="78">
        <v>394.85</v>
      </c>
      <c r="D2278" s="55">
        <f t="shared" si="108"/>
        <v>-4.8000000000000114</v>
      </c>
      <c r="E2278" s="56">
        <f t="shared" si="107"/>
        <v>-240000.00000000058</v>
      </c>
      <c r="F2278" s="57"/>
      <c r="G2278" s="56">
        <f t="shared" si="109"/>
        <v>572099.99999999965</v>
      </c>
    </row>
    <row r="2279" spans="2:7">
      <c r="B2279" s="76">
        <v>40769</v>
      </c>
      <c r="C2279" s="78">
        <v>401.05</v>
      </c>
      <c r="D2279" s="55">
        <f t="shared" si="108"/>
        <v>-6.1999999999999886</v>
      </c>
      <c r="E2279" s="56">
        <f t="shared" si="107"/>
        <v>-309999.99999999942</v>
      </c>
      <c r="F2279" s="57"/>
      <c r="G2279" s="56">
        <f t="shared" si="109"/>
        <v>572099.99999999965</v>
      </c>
    </row>
    <row r="2280" spans="2:7">
      <c r="B2280" s="76">
        <v>40768</v>
      </c>
      <c r="C2280" s="78">
        <v>400.55</v>
      </c>
      <c r="D2280" s="55">
        <f t="shared" si="108"/>
        <v>0.5</v>
      </c>
      <c r="E2280" s="56">
        <f t="shared" si="107"/>
        <v>25000</v>
      </c>
      <c r="F2280" s="57"/>
      <c r="G2280" s="56">
        <f t="shared" si="109"/>
        <v>572099.99999999965</v>
      </c>
    </row>
    <row r="2281" spans="2:7">
      <c r="B2281" s="76">
        <v>40767</v>
      </c>
      <c r="C2281" s="78">
        <v>399.35</v>
      </c>
      <c r="D2281" s="55">
        <f t="shared" si="108"/>
        <v>1.1999999999999886</v>
      </c>
      <c r="E2281" s="56">
        <f t="shared" si="107"/>
        <v>59999.999999999432</v>
      </c>
      <c r="F2281" s="57"/>
      <c r="G2281" s="56">
        <f t="shared" si="109"/>
        <v>572099.99999999965</v>
      </c>
    </row>
    <row r="2282" spans="2:7">
      <c r="B2282" s="76">
        <v>40766</v>
      </c>
      <c r="C2282" s="78">
        <v>400.55</v>
      </c>
      <c r="D2282" s="55">
        <f t="shared" si="108"/>
        <v>-1.1999999999999886</v>
      </c>
      <c r="E2282" s="56">
        <f t="shared" si="107"/>
        <v>-59999.999999999432</v>
      </c>
      <c r="F2282" s="57"/>
      <c r="G2282" s="56">
        <f t="shared" si="109"/>
        <v>572099.99999999965</v>
      </c>
    </row>
    <row r="2283" spans="2:7">
      <c r="B2283" s="76">
        <v>40765</v>
      </c>
      <c r="C2283" s="78">
        <v>406.65</v>
      </c>
      <c r="D2283" s="55">
        <f t="shared" si="108"/>
        <v>-6.0999999999999659</v>
      </c>
      <c r="E2283" s="56">
        <f t="shared" si="107"/>
        <v>-304999.99999999831</v>
      </c>
      <c r="F2283" s="57"/>
      <c r="G2283" s="56">
        <f t="shared" si="109"/>
        <v>572099.99999999965</v>
      </c>
    </row>
    <row r="2284" spans="2:7">
      <c r="B2284" s="76">
        <v>40764</v>
      </c>
      <c r="C2284" s="78">
        <v>418.65</v>
      </c>
      <c r="D2284" s="55">
        <f t="shared" si="108"/>
        <v>-12</v>
      </c>
      <c r="E2284" s="56">
        <f t="shared" si="107"/>
        <v>-600000</v>
      </c>
      <c r="F2284" s="57"/>
      <c r="G2284" s="56">
        <f t="shared" si="109"/>
        <v>572099.99999999965</v>
      </c>
    </row>
    <row r="2285" spans="2:7">
      <c r="B2285" s="76">
        <v>40763</v>
      </c>
      <c r="C2285" s="78">
        <v>420.05</v>
      </c>
      <c r="D2285" s="55">
        <f t="shared" si="108"/>
        <v>-1.4000000000000341</v>
      </c>
      <c r="E2285" s="56">
        <f t="shared" si="107"/>
        <v>-70000.000000001703</v>
      </c>
      <c r="F2285" s="57"/>
      <c r="G2285" s="56">
        <f t="shared" si="109"/>
        <v>551399.99999999988</v>
      </c>
    </row>
    <row r="2286" spans="2:7">
      <c r="B2286" s="76">
        <v>40762</v>
      </c>
      <c r="C2286" s="78">
        <v>420.05</v>
      </c>
      <c r="D2286" s="55">
        <f t="shared" si="108"/>
        <v>0</v>
      </c>
      <c r="E2286" s="56">
        <f t="shared" si="107"/>
        <v>0</v>
      </c>
      <c r="F2286" s="57"/>
      <c r="G2286" s="56">
        <f t="shared" si="109"/>
        <v>551399.99999999988</v>
      </c>
    </row>
    <row r="2287" spans="2:7">
      <c r="B2287" s="76">
        <v>40761</v>
      </c>
      <c r="C2287" s="78">
        <v>423.05</v>
      </c>
      <c r="D2287" s="55">
        <f t="shared" si="108"/>
        <v>-3</v>
      </c>
      <c r="E2287" s="56">
        <f t="shared" si="107"/>
        <v>-150000</v>
      </c>
      <c r="F2287" s="57"/>
      <c r="G2287" s="56">
        <f t="shared" si="109"/>
        <v>551399.99999999988</v>
      </c>
    </row>
    <row r="2288" spans="2:7">
      <c r="B2288" s="76">
        <v>40760</v>
      </c>
      <c r="C2288" s="78">
        <v>419.45</v>
      </c>
      <c r="D2288" s="55">
        <f t="shared" si="108"/>
        <v>3.6000000000000227</v>
      </c>
      <c r="E2288" s="56">
        <f t="shared" si="107"/>
        <v>180000.00000000114</v>
      </c>
      <c r="F2288" s="57"/>
      <c r="G2288" s="56">
        <f t="shared" si="109"/>
        <v>551399.99999999988</v>
      </c>
    </row>
    <row r="2289" spans="2:7">
      <c r="B2289" s="76">
        <v>40759</v>
      </c>
      <c r="C2289" s="78">
        <v>415.65</v>
      </c>
      <c r="D2289" s="55">
        <f t="shared" si="108"/>
        <v>3.8000000000000114</v>
      </c>
      <c r="E2289" s="56">
        <f t="shared" si="107"/>
        <v>190000.00000000058</v>
      </c>
      <c r="F2289" s="57"/>
      <c r="G2289" s="56">
        <f t="shared" si="109"/>
        <v>551399.99999999988</v>
      </c>
    </row>
    <row r="2290" spans="2:7">
      <c r="B2290" s="76">
        <v>40758</v>
      </c>
      <c r="C2290" s="78">
        <v>420.65</v>
      </c>
      <c r="D2290" s="55">
        <f t="shared" si="108"/>
        <v>-5</v>
      </c>
      <c r="E2290" s="56">
        <f t="shared" si="107"/>
        <v>-250000</v>
      </c>
      <c r="F2290" s="57"/>
      <c r="G2290" s="56">
        <f t="shared" si="109"/>
        <v>551399.99999999988</v>
      </c>
    </row>
    <row r="2291" spans="2:7">
      <c r="B2291" s="76">
        <v>40757</v>
      </c>
      <c r="C2291" s="78">
        <v>425.9</v>
      </c>
      <c r="D2291" s="55">
        <f t="shared" si="108"/>
        <v>-5.25</v>
      </c>
      <c r="E2291" s="56">
        <f t="shared" si="107"/>
        <v>-262500</v>
      </c>
      <c r="F2291" s="57"/>
      <c r="G2291" s="56">
        <f t="shared" si="109"/>
        <v>551399.99999999988</v>
      </c>
    </row>
    <row r="2292" spans="2:7">
      <c r="B2292" s="76">
        <v>40756</v>
      </c>
      <c r="C2292" s="78">
        <v>426.45</v>
      </c>
      <c r="D2292" s="55">
        <f t="shared" si="108"/>
        <v>-0.55000000000001137</v>
      </c>
      <c r="E2292" s="56">
        <f t="shared" si="107"/>
        <v>-27500.000000000568</v>
      </c>
      <c r="F2292" s="57"/>
      <c r="G2292" s="56">
        <f t="shared" si="109"/>
        <v>551399.99999999988</v>
      </c>
    </row>
    <row r="2293" spans="2:7">
      <c r="B2293" s="76">
        <v>40755</v>
      </c>
      <c r="C2293" s="78">
        <v>420.85</v>
      </c>
      <c r="D2293" s="55">
        <f t="shared" si="108"/>
        <v>5.5999999999999659</v>
      </c>
      <c r="E2293" s="56">
        <f t="shared" si="107"/>
        <v>279999.99999999831</v>
      </c>
      <c r="F2293" s="57"/>
      <c r="G2293" s="56">
        <f t="shared" si="109"/>
        <v>551399.99999999988</v>
      </c>
    </row>
    <row r="2294" spans="2:7">
      <c r="B2294" s="76">
        <v>40754</v>
      </c>
      <c r="C2294" s="78">
        <v>417.85</v>
      </c>
      <c r="D2294" s="55">
        <f t="shared" si="108"/>
        <v>3</v>
      </c>
      <c r="E2294" s="56">
        <f t="shared" si="107"/>
        <v>150000</v>
      </c>
      <c r="F2294" s="57"/>
      <c r="G2294" s="56">
        <f t="shared" si="109"/>
        <v>551399.99999999988</v>
      </c>
    </row>
    <row r="2295" spans="2:7">
      <c r="B2295" s="76">
        <v>40753</v>
      </c>
      <c r="C2295" s="78">
        <v>422.35</v>
      </c>
      <c r="D2295" s="55">
        <f t="shared" si="108"/>
        <v>-4.5</v>
      </c>
      <c r="E2295" s="56">
        <f t="shared" si="107"/>
        <v>-225000</v>
      </c>
      <c r="F2295" s="57"/>
      <c r="G2295" s="56">
        <f t="shared" si="109"/>
        <v>551399.99999999988</v>
      </c>
    </row>
    <row r="2296" spans="2:7">
      <c r="B2296" s="76">
        <v>40752</v>
      </c>
      <c r="C2296" s="78">
        <v>416.25</v>
      </c>
      <c r="D2296" s="55">
        <f t="shared" si="108"/>
        <v>6.1000000000000227</v>
      </c>
      <c r="E2296" s="56">
        <f t="shared" si="107"/>
        <v>305000.00000000116</v>
      </c>
      <c r="F2296" s="57"/>
      <c r="G2296" s="56">
        <f t="shared" si="109"/>
        <v>551399.99999999988</v>
      </c>
    </row>
    <row r="2297" spans="2:7">
      <c r="B2297" s="76">
        <v>40751</v>
      </c>
      <c r="C2297" s="78">
        <v>415.55</v>
      </c>
      <c r="D2297" s="55">
        <f t="shared" si="108"/>
        <v>0.69999999999998863</v>
      </c>
      <c r="E2297" s="56">
        <f t="shared" si="107"/>
        <v>34999.999999999432</v>
      </c>
      <c r="F2297" s="57"/>
      <c r="G2297" s="56">
        <f t="shared" si="109"/>
        <v>551399.99999999988</v>
      </c>
    </row>
    <row r="2298" spans="2:7">
      <c r="B2298" s="76">
        <v>40750</v>
      </c>
      <c r="C2298" s="78">
        <v>419.75</v>
      </c>
      <c r="D2298" s="55">
        <f t="shared" si="108"/>
        <v>-4.1999999999999886</v>
      </c>
      <c r="E2298" s="56">
        <f t="shared" si="107"/>
        <v>-209999.99999999942</v>
      </c>
      <c r="F2298" s="57"/>
      <c r="G2298" s="56">
        <f t="shared" si="109"/>
        <v>551399.99999999988</v>
      </c>
    </row>
    <row r="2299" spans="2:7">
      <c r="B2299" s="76">
        <v>40749</v>
      </c>
      <c r="C2299" s="78">
        <v>417.25</v>
      </c>
      <c r="D2299" s="55">
        <f t="shared" si="108"/>
        <v>2.5</v>
      </c>
      <c r="E2299" s="56">
        <f t="shared" si="107"/>
        <v>125000</v>
      </c>
      <c r="F2299" s="57"/>
      <c r="G2299" s="56">
        <f t="shared" si="109"/>
        <v>551399.99999999988</v>
      </c>
    </row>
    <row r="2300" spans="2:7">
      <c r="B2300" s="76">
        <v>40748</v>
      </c>
      <c r="C2300" s="78">
        <v>412.35</v>
      </c>
      <c r="D2300" s="55">
        <f t="shared" si="108"/>
        <v>4.8999999999999773</v>
      </c>
      <c r="E2300" s="56">
        <f t="shared" si="107"/>
        <v>244999.99999999886</v>
      </c>
      <c r="F2300" s="57"/>
      <c r="G2300" s="56">
        <f t="shared" si="109"/>
        <v>551399.99999999988</v>
      </c>
    </row>
    <row r="2301" spans="2:7">
      <c r="B2301" s="76">
        <v>40747</v>
      </c>
      <c r="C2301" s="78">
        <v>411.35</v>
      </c>
      <c r="D2301" s="55">
        <f t="shared" si="108"/>
        <v>1</v>
      </c>
      <c r="E2301" s="56">
        <f t="shared" si="107"/>
        <v>50000</v>
      </c>
      <c r="F2301" s="57"/>
      <c r="G2301" s="56">
        <f t="shared" si="109"/>
        <v>551399.99999999988</v>
      </c>
    </row>
    <row r="2302" spans="2:7">
      <c r="B2302" s="76">
        <v>40746</v>
      </c>
      <c r="C2302" s="78">
        <v>407.35</v>
      </c>
      <c r="D2302" s="55">
        <f t="shared" si="108"/>
        <v>4</v>
      </c>
      <c r="E2302" s="56">
        <f t="shared" si="107"/>
        <v>200000</v>
      </c>
      <c r="F2302" s="57"/>
      <c r="G2302" s="56">
        <f t="shared" si="109"/>
        <v>551399.99999999988</v>
      </c>
    </row>
    <row r="2303" spans="2:7">
      <c r="B2303" s="76">
        <v>40745</v>
      </c>
      <c r="C2303" s="78">
        <v>402.25</v>
      </c>
      <c r="D2303" s="55">
        <f t="shared" si="108"/>
        <v>5.1000000000000227</v>
      </c>
      <c r="E2303" s="56">
        <f t="shared" si="107"/>
        <v>255000.00000000114</v>
      </c>
      <c r="F2303" s="57"/>
      <c r="G2303" s="56">
        <f t="shared" si="109"/>
        <v>551399.99999999988</v>
      </c>
    </row>
    <row r="2304" spans="2:7">
      <c r="B2304" s="76">
        <v>40744</v>
      </c>
      <c r="C2304" s="78">
        <v>399.48</v>
      </c>
      <c r="D2304" s="55">
        <f t="shared" si="108"/>
        <v>2.7699999999999818</v>
      </c>
      <c r="E2304" s="56">
        <f t="shared" si="107"/>
        <v>138499.9999999991</v>
      </c>
      <c r="F2304" s="57"/>
      <c r="G2304" s="56">
        <f t="shared" si="109"/>
        <v>551399.99999999988</v>
      </c>
    </row>
    <row r="2305" spans="2:7">
      <c r="B2305" s="76">
        <v>40743</v>
      </c>
      <c r="C2305" s="78">
        <v>395.25</v>
      </c>
      <c r="D2305" s="55">
        <f t="shared" si="108"/>
        <v>4.2300000000000182</v>
      </c>
      <c r="E2305" s="56">
        <f t="shared" si="107"/>
        <v>211500.0000000009</v>
      </c>
      <c r="F2305" s="57"/>
      <c r="G2305" s="56">
        <f t="shared" si="109"/>
        <v>551399.99999999988</v>
      </c>
    </row>
    <row r="2306" spans="2:7">
      <c r="B2306" s="76">
        <v>40742</v>
      </c>
      <c r="C2306" s="78">
        <v>402.93</v>
      </c>
      <c r="D2306" s="55">
        <f t="shared" si="108"/>
        <v>-7.6800000000000068</v>
      </c>
      <c r="E2306" s="56">
        <f t="shared" si="107"/>
        <v>-384000.00000000035</v>
      </c>
      <c r="F2306" s="57"/>
      <c r="G2306" s="56">
        <f t="shared" si="109"/>
        <v>551399.99999999988</v>
      </c>
    </row>
    <row r="2307" spans="2:7">
      <c r="B2307" s="76">
        <v>40741</v>
      </c>
      <c r="C2307" s="78">
        <v>400.15</v>
      </c>
      <c r="D2307" s="55">
        <f t="shared" si="108"/>
        <v>2.7800000000000296</v>
      </c>
      <c r="E2307" s="56">
        <f t="shared" si="107"/>
        <v>139000.00000000148</v>
      </c>
      <c r="F2307" s="57"/>
      <c r="G2307" s="56">
        <f t="shared" si="109"/>
        <v>560099.9999999993</v>
      </c>
    </row>
    <row r="2308" spans="2:7">
      <c r="B2308" s="76">
        <v>40740</v>
      </c>
      <c r="C2308" s="78">
        <v>402.75</v>
      </c>
      <c r="D2308" s="55">
        <f t="shared" si="108"/>
        <v>-2.6000000000000227</v>
      </c>
      <c r="E2308" s="56">
        <f t="shared" si="107"/>
        <v>-130000.00000000114</v>
      </c>
      <c r="F2308" s="57"/>
      <c r="G2308" s="56">
        <f t="shared" si="109"/>
        <v>560099.9999999993</v>
      </c>
    </row>
    <row r="2309" spans="2:7">
      <c r="B2309" s="76">
        <v>40739</v>
      </c>
      <c r="C2309" s="78">
        <v>401.45</v>
      </c>
      <c r="D2309" s="55">
        <f t="shared" si="108"/>
        <v>1.3000000000000114</v>
      </c>
      <c r="E2309" s="56">
        <f t="shared" si="107"/>
        <v>65000.000000000568</v>
      </c>
      <c r="F2309" s="57"/>
      <c r="G2309" s="56">
        <f t="shared" si="109"/>
        <v>560099.9999999993</v>
      </c>
    </row>
    <row r="2310" spans="2:7">
      <c r="B2310" s="76">
        <v>40738</v>
      </c>
      <c r="C2310" s="78">
        <v>401.25</v>
      </c>
      <c r="D2310" s="55">
        <f t="shared" si="108"/>
        <v>0.19999999999998863</v>
      </c>
      <c r="E2310" s="56">
        <f t="shared" si="107"/>
        <v>9999.9999999994325</v>
      </c>
      <c r="F2310" s="57"/>
      <c r="G2310" s="56">
        <f t="shared" si="109"/>
        <v>560099.9999999993</v>
      </c>
    </row>
    <row r="2311" spans="2:7">
      <c r="B2311" s="76">
        <v>40737</v>
      </c>
      <c r="C2311" s="78">
        <v>393.05</v>
      </c>
      <c r="D2311" s="55">
        <f t="shared" si="108"/>
        <v>8.1999999999999886</v>
      </c>
      <c r="E2311" s="56">
        <f t="shared" si="107"/>
        <v>409999.99999999942</v>
      </c>
      <c r="F2311" s="57"/>
      <c r="G2311" s="56">
        <f t="shared" si="109"/>
        <v>560099.9999999993</v>
      </c>
    </row>
    <row r="2312" spans="2:7">
      <c r="B2312" s="76">
        <v>40736</v>
      </c>
      <c r="C2312" s="78">
        <v>393.35</v>
      </c>
      <c r="D2312" s="55">
        <f t="shared" si="108"/>
        <v>-0.30000000000001137</v>
      </c>
      <c r="E2312" s="56">
        <f t="shared" si="107"/>
        <v>-15000.000000000568</v>
      </c>
      <c r="F2312" s="57"/>
      <c r="G2312" s="56">
        <f t="shared" si="109"/>
        <v>560099.9999999993</v>
      </c>
    </row>
    <row r="2313" spans="2:7">
      <c r="B2313" s="76">
        <v>40735</v>
      </c>
      <c r="C2313" s="78">
        <v>393.05</v>
      </c>
      <c r="D2313" s="55">
        <f t="shared" si="108"/>
        <v>0.30000000000001137</v>
      </c>
      <c r="E2313" s="56">
        <f t="shared" ref="E2313:E2376" si="110">$J$8*D2313</f>
        <v>15000.000000000568</v>
      </c>
      <c r="F2313" s="57"/>
      <c r="G2313" s="56">
        <f t="shared" si="109"/>
        <v>560099.9999999993</v>
      </c>
    </row>
    <row r="2314" spans="2:7">
      <c r="B2314" s="76">
        <v>40734</v>
      </c>
      <c r="C2314" s="78">
        <v>399.55</v>
      </c>
      <c r="D2314" s="55">
        <f t="shared" ref="D2314:D2377" si="111">C2313-C2314</f>
        <v>-6.5</v>
      </c>
      <c r="E2314" s="56">
        <f t="shared" si="110"/>
        <v>-325000</v>
      </c>
      <c r="F2314" s="57"/>
      <c r="G2314" s="56">
        <f t="shared" ref="G2314:G2377" si="112">-PERCENTILE(E2314:E2574,1-$J$7)</f>
        <v>560099.9999999993</v>
      </c>
    </row>
    <row r="2315" spans="2:7">
      <c r="B2315" s="76">
        <v>40733</v>
      </c>
      <c r="C2315" s="78">
        <v>396.15</v>
      </c>
      <c r="D2315" s="55">
        <f t="shared" si="111"/>
        <v>3.4000000000000341</v>
      </c>
      <c r="E2315" s="56">
        <f t="shared" si="110"/>
        <v>170000.00000000172</v>
      </c>
      <c r="F2315" s="57"/>
      <c r="G2315" s="56">
        <f t="shared" si="112"/>
        <v>560099.9999999993</v>
      </c>
    </row>
    <row r="2316" spans="2:7">
      <c r="B2316" s="76">
        <v>40732</v>
      </c>
      <c r="C2316" s="78">
        <v>395.05</v>
      </c>
      <c r="D2316" s="55">
        <f t="shared" si="111"/>
        <v>1.0999999999999659</v>
      </c>
      <c r="E2316" s="56">
        <f t="shared" si="110"/>
        <v>54999.999999998297</v>
      </c>
      <c r="F2316" s="57"/>
      <c r="G2316" s="56">
        <f t="shared" si="112"/>
        <v>560099.9999999993</v>
      </c>
    </row>
    <row r="2317" spans="2:7">
      <c r="B2317" s="76">
        <v>40731</v>
      </c>
      <c r="C2317" s="78">
        <v>396.05</v>
      </c>
      <c r="D2317" s="55">
        <f t="shared" si="111"/>
        <v>-1</v>
      </c>
      <c r="E2317" s="56">
        <f t="shared" si="110"/>
        <v>-50000</v>
      </c>
      <c r="F2317" s="57"/>
      <c r="G2317" s="56">
        <f t="shared" si="112"/>
        <v>560099.9999999993</v>
      </c>
    </row>
    <row r="2318" spans="2:7">
      <c r="B2318" s="76">
        <v>40730</v>
      </c>
      <c r="C2318" s="78">
        <v>403.85</v>
      </c>
      <c r="D2318" s="55">
        <f t="shared" si="111"/>
        <v>-7.8000000000000114</v>
      </c>
      <c r="E2318" s="56">
        <f t="shared" si="110"/>
        <v>-390000.00000000058</v>
      </c>
      <c r="F2318" s="57"/>
      <c r="G2318" s="56">
        <f t="shared" si="112"/>
        <v>560099.9999999993</v>
      </c>
    </row>
    <row r="2319" spans="2:7">
      <c r="B2319" s="76">
        <v>40729</v>
      </c>
      <c r="C2319" s="78">
        <v>398.65</v>
      </c>
      <c r="D2319" s="55">
        <f t="shared" si="111"/>
        <v>5.2000000000000455</v>
      </c>
      <c r="E2319" s="56">
        <f t="shared" si="110"/>
        <v>260000.00000000227</v>
      </c>
      <c r="F2319" s="57"/>
      <c r="G2319" s="56">
        <f t="shared" si="112"/>
        <v>560099.9999999993</v>
      </c>
    </row>
    <row r="2320" spans="2:7">
      <c r="B2320" s="76">
        <v>40728</v>
      </c>
      <c r="C2320" s="78">
        <v>397.55</v>
      </c>
      <c r="D2320" s="55">
        <f t="shared" si="111"/>
        <v>1.0999999999999659</v>
      </c>
      <c r="E2320" s="56">
        <f t="shared" si="110"/>
        <v>54999.999999998297</v>
      </c>
      <c r="F2320" s="57"/>
      <c r="G2320" s="56">
        <f t="shared" si="112"/>
        <v>560099.9999999993</v>
      </c>
    </row>
    <row r="2321" spans="2:7">
      <c r="B2321" s="76">
        <v>40727</v>
      </c>
      <c r="C2321" s="78">
        <v>409.98</v>
      </c>
      <c r="D2321" s="55">
        <f t="shared" si="111"/>
        <v>-12.430000000000007</v>
      </c>
      <c r="E2321" s="56">
        <f t="shared" si="110"/>
        <v>-621500.00000000035</v>
      </c>
      <c r="F2321" s="57"/>
      <c r="G2321" s="56">
        <f t="shared" si="112"/>
        <v>560099.9999999993</v>
      </c>
    </row>
    <row r="2322" spans="2:7">
      <c r="B2322" s="76">
        <v>40726</v>
      </c>
      <c r="C2322" s="78">
        <v>410.95</v>
      </c>
      <c r="D2322" s="55">
        <f t="shared" si="111"/>
        <v>-0.96999999999997044</v>
      </c>
      <c r="E2322" s="56">
        <f t="shared" si="110"/>
        <v>-48499.999999998523</v>
      </c>
      <c r="F2322" s="57"/>
      <c r="G2322" s="56">
        <f t="shared" si="112"/>
        <v>551399.99999999988</v>
      </c>
    </row>
    <row r="2323" spans="2:7">
      <c r="B2323" s="76">
        <v>40725</v>
      </c>
      <c r="C2323" s="78">
        <v>415.55</v>
      </c>
      <c r="D2323" s="55">
        <f t="shared" si="111"/>
        <v>-4.6000000000000227</v>
      </c>
      <c r="E2323" s="56">
        <f t="shared" si="110"/>
        <v>-230000.00000000114</v>
      </c>
      <c r="F2323" s="57"/>
      <c r="G2323" s="56">
        <f t="shared" si="112"/>
        <v>551399.99999999988</v>
      </c>
    </row>
    <row r="2324" spans="2:7">
      <c r="B2324" s="76">
        <v>40724</v>
      </c>
      <c r="C2324" s="78">
        <v>411.65</v>
      </c>
      <c r="D2324" s="55">
        <f t="shared" si="111"/>
        <v>3.9000000000000341</v>
      </c>
      <c r="E2324" s="56">
        <f t="shared" si="110"/>
        <v>195000.00000000172</v>
      </c>
      <c r="F2324" s="57"/>
      <c r="G2324" s="56">
        <f t="shared" si="112"/>
        <v>551399.99999999988</v>
      </c>
    </row>
    <row r="2325" spans="2:7">
      <c r="B2325" s="76">
        <v>40723</v>
      </c>
      <c r="C2325" s="78">
        <v>410.15</v>
      </c>
      <c r="D2325" s="55">
        <f t="shared" si="111"/>
        <v>1.5</v>
      </c>
      <c r="E2325" s="56">
        <f t="shared" si="110"/>
        <v>75000</v>
      </c>
      <c r="F2325" s="57"/>
      <c r="G2325" s="56">
        <f t="shared" si="112"/>
        <v>551399.99999999988</v>
      </c>
    </row>
    <row r="2326" spans="2:7">
      <c r="B2326" s="76">
        <v>40722</v>
      </c>
      <c r="C2326" s="78">
        <v>411.85</v>
      </c>
      <c r="D2326" s="55">
        <f t="shared" si="111"/>
        <v>-1.7000000000000455</v>
      </c>
      <c r="E2326" s="56">
        <f t="shared" si="110"/>
        <v>-85000.00000000227</v>
      </c>
      <c r="F2326" s="57"/>
      <c r="G2326" s="56">
        <f t="shared" si="112"/>
        <v>551399.99999999988</v>
      </c>
    </row>
    <row r="2327" spans="2:7">
      <c r="B2327" s="76">
        <v>40721</v>
      </c>
      <c r="C2327" s="78">
        <v>411.15</v>
      </c>
      <c r="D2327" s="55">
        <f t="shared" si="111"/>
        <v>0.70000000000004547</v>
      </c>
      <c r="E2327" s="56">
        <f t="shared" si="110"/>
        <v>35000.00000000227</v>
      </c>
      <c r="F2327" s="57"/>
      <c r="G2327" s="56">
        <f t="shared" si="112"/>
        <v>551399.99999999988</v>
      </c>
    </row>
    <row r="2328" spans="2:7">
      <c r="B2328" s="76">
        <v>40720</v>
      </c>
      <c r="C2328" s="78">
        <v>406.35</v>
      </c>
      <c r="D2328" s="55">
        <f t="shared" si="111"/>
        <v>4.7999999999999545</v>
      </c>
      <c r="E2328" s="56">
        <f t="shared" si="110"/>
        <v>239999.99999999773</v>
      </c>
      <c r="F2328" s="57"/>
      <c r="G2328" s="56">
        <f t="shared" si="112"/>
        <v>554699.99999999965</v>
      </c>
    </row>
    <row r="2329" spans="2:7">
      <c r="B2329" s="76">
        <v>40719</v>
      </c>
      <c r="C2329" s="78">
        <v>406.75</v>
      </c>
      <c r="D2329" s="55">
        <f t="shared" si="111"/>
        <v>-0.39999999999997726</v>
      </c>
      <c r="E2329" s="56">
        <f t="shared" si="110"/>
        <v>-19999.999999998865</v>
      </c>
      <c r="F2329" s="57"/>
      <c r="G2329" s="56">
        <f t="shared" si="112"/>
        <v>554699.99999999965</v>
      </c>
    </row>
    <row r="2330" spans="2:7">
      <c r="B2330" s="76">
        <v>40718</v>
      </c>
      <c r="C2330" s="78">
        <v>403.35</v>
      </c>
      <c r="D2330" s="55">
        <f t="shared" si="111"/>
        <v>3.3999999999999773</v>
      </c>
      <c r="E2330" s="56">
        <f t="shared" si="110"/>
        <v>169999.99999999886</v>
      </c>
      <c r="F2330" s="57"/>
      <c r="G2330" s="56">
        <f t="shared" si="112"/>
        <v>554699.99999999965</v>
      </c>
    </row>
    <row r="2331" spans="2:7">
      <c r="B2331" s="76">
        <v>40717</v>
      </c>
      <c r="C2331" s="78">
        <v>396.95</v>
      </c>
      <c r="D2331" s="55">
        <f t="shared" si="111"/>
        <v>6.4000000000000341</v>
      </c>
      <c r="E2331" s="56">
        <f t="shared" si="110"/>
        <v>320000.00000000169</v>
      </c>
      <c r="F2331" s="57"/>
      <c r="G2331" s="56">
        <f t="shared" si="112"/>
        <v>554699.99999999965</v>
      </c>
    </row>
    <row r="2332" spans="2:7">
      <c r="B2332" s="76">
        <v>40716</v>
      </c>
      <c r="C2332" s="78">
        <v>400.75</v>
      </c>
      <c r="D2332" s="55">
        <f t="shared" si="111"/>
        <v>-3.8000000000000114</v>
      </c>
      <c r="E2332" s="56">
        <f t="shared" si="110"/>
        <v>-190000.00000000058</v>
      </c>
      <c r="F2332" s="57"/>
      <c r="G2332" s="56">
        <f t="shared" si="112"/>
        <v>554699.99999999965</v>
      </c>
    </row>
    <row r="2333" spans="2:7">
      <c r="B2333" s="76">
        <v>40715</v>
      </c>
      <c r="C2333" s="78">
        <v>399.65</v>
      </c>
      <c r="D2333" s="55">
        <f t="shared" si="111"/>
        <v>1.1000000000000227</v>
      </c>
      <c r="E2333" s="56">
        <f t="shared" si="110"/>
        <v>55000.000000001135</v>
      </c>
      <c r="F2333" s="57"/>
      <c r="G2333" s="56">
        <f t="shared" si="112"/>
        <v>554699.99999999965</v>
      </c>
    </row>
    <row r="2334" spans="2:7">
      <c r="B2334" s="76">
        <v>40714</v>
      </c>
      <c r="C2334" s="78">
        <v>398.35</v>
      </c>
      <c r="D2334" s="55">
        <f t="shared" si="111"/>
        <v>1.2999999999999545</v>
      </c>
      <c r="E2334" s="56">
        <f t="shared" si="110"/>
        <v>64999.99999999773</v>
      </c>
      <c r="F2334" s="57"/>
      <c r="G2334" s="56">
        <f t="shared" si="112"/>
        <v>554699.99999999965</v>
      </c>
    </row>
    <row r="2335" spans="2:7">
      <c r="B2335" s="76">
        <v>40713</v>
      </c>
      <c r="C2335" s="78">
        <v>402.45</v>
      </c>
      <c r="D2335" s="55">
        <f t="shared" si="111"/>
        <v>-4.0999999999999659</v>
      </c>
      <c r="E2335" s="56">
        <f t="shared" si="110"/>
        <v>-204999.99999999828</v>
      </c>
      <c r="F2335" s="57"/>
      <c r="G2335" s="56">
        <f t="shared" si="112"/>
        <v>554699.99999999965</v>
      </c>
    </row>
    <row r="2336" spans="2:7">
      <c r="B2336" s="76">
        <v>40712</v>
      </c>
      <c r="C2336" s="78">
        <v>399.35</v>
      </c>
      <c r="D2336" s="55">
        <f t="shared" si="111"/>
        <v>3.0999999999999659</v>
      </c>
      <c r="E2336" s="56">
        <f t="shared" si="110"/>
        <v>154999.99999999828</v>
      </c>
      <c r="F2336" s="57"/>
      <c r="G2336" s="56">
        <f t="shared" si="112"/>
        <v>554699.99999999965</v>
      </c>
    </row>
    <row r="2337" spans="2:7">
      <c r="B2337" s="76">
        <v>40711</v>
      </c>
      <c r="C2337" s="78">
        <v>410.35</v>
      </c>
      <c r="D2337" s="55">
        <f t="shared" si="111"/>
        <v>-11</v>
      </c>
      <c r="E2337" s="56">
        <f t="shared" si="110"/>
        <v>-550000</v>
      </c>
      <c r="F2337" s="57"/>
      <c r="G2337" s="56">
        <f t="shared" si="112"/>
        <v>554699.99999999965</v>
      </c>
    </row>
    <row r="2338" spans="2:7">
      <c r="B2338" s="76">
        <v>40710</v>
      </c>
      <c r="C2338" s="78">
        <v>410.35</v>
      </c>
      <c r="D2338" s="55">
        <f t="shared" si="111"/>
        <v>0</v>
      </c>
      <c r="E2338" s="56">
        <f t="shared" si="110"/>
        <v>0</v>
      </c>
      <c r="F2338" s="57"/>
      <c r="G2338" s="56">
        <f t="shared" si="112"/>
        <v>554699.99999999965</v>
      </c>
    </row>
    <row r="2339" spans="2:7">
      <c r="B2339" s="76">
        <v>40709</v>
      </c>
      <c r="C2339" s="78">
        <v>404.05</v>
      </c>
      <c r="D2339" s="55">
        <f t="shared" si="111"/>
        <v>6.3000000000000114</v>
      </c>
      <c r="E2339" s="56">
        <f t="shared" si="110"/>
        <v>315000.00000000058</v>
      </c>
      <c r="F2339" s="57"/>
      <c r="G2339" s="56">
        <f t="shared" si="112"/>
        <v>554699.99999999965</v>
      </c>
    </row>
    <row r="2340" spans="2:7">
      <c r="B2340" s="76">
        <v>40708</v>
      </c>
      <c r="C2340" s="78">
        <v>408.08</v>
      </c>
      <c r="D2340" s="55">
        <f t="shared" si="111"/>
        <v>-4.0299999999999727</v>
      </c>
      <c r="E2340" s="56">
        <f t="shared" si="110"/>
        <v>-201499.99999999863</v>
      </c>
      <c r="F2340" s="57"/>
      <c r="G2340" s="56">
        <f t="shared" si="112"/>
        <v>554699.99999999965</v>
      </c>
    </row>
    <row r="2341" spans="2:7">
      <c r="B2341" s="76">
        <v>40707</v>
      </c>
      <c r="C2341" s="78">
        <v>409.35</v>
      </c>
      <c r="D2341" s="55">
        <f t="shared" si="111"/>
        <v>-1.2700000000000387</v>
      </c>
      <c r="E2341" s="56">
        <f t="shared" si="110"/>
        <v>-63500.000000001935</v>
      </c>
      <c r="F2341" s="57"/>
      <c r="G2341" s="56">
        <f t="shared" si="112"/>
        <v>554699.99999999965</v>
      </c>
    </row>
    <row r="2342" spans="2:7">
      <c r="B2342" s="76">
        <v>40706</v>
      </c>
      <c r="C2342" s="78">
        <v>410.55</v>
      </c>
      <c r="D2342" s="55">
        <f t="shared" si="111"/>
        <v>-1.1999999999999886</v>
      </c>
      <c r="E2342" s="56">
        <f t="shared" si="110"/>
        <v>-59999.999999999432</v>
      </c>
      <c r="F2342" s="57"/>
      <c r="G2342" s="56">
        <f t="shared" si="112"/>
        <v>554699.99999999965</v>
      </c>
    </row>
    <row r="2343" spans="2:7">
      <c r="B2343" s="76">
        <v>40705</v>
      </c>
      <c r="C2343" s="78">
        <v>412.85</v>
      </c>
      <c r="D2343" s="55">
        <f t="shared" si="111"/>
        <v>-2.3000000000000114</v>
      </c>
      <c r="E2343" s="56">
        <f t="shared" si="110"/>
        <v>-115000.00000000057</v>
      </c>
      <c r="F2343" s="57"/>
      <c r="G2343" s="56">
        <f t="shared" si="112"/>
        <v>554699.99999999965</v>
      </c>
    </row>
    <row r="2344" spans="2:7">
      <c r="B2344" s="76">
        <v>40704</v>
      </c>
      <c r="C2344" s="78">
        <v>407.25</v>
      </c>
      <c r="D2344" s="55">
        <f t="shared" si="111"/>
        <v>5.6000000000000227</v>
      </c>
      <c r="E2344" s="56">
        <f t="shared" si="110"/>
        <v>280000.00000000116</v>
      </c>
      <c r="F2344" s="57"/>
      <c r="G2344" s="56">
        <f t="shared" si="112"/>
        <v>554699.99999999965</v>
      </c>
    </row>
    <row r="2345" spans="2:7">
      <c r="B2345" s="76">
        <v>40703</v>
      </c>
      <c r="C2345" s="78">
        <v>406.75</v>
      </c>
      <c r="D2345" s="55">
        <f t="shared" si="111"/>
        <v>0.5</v>
      </c>
      <c r="E2345" s="56">
        <f t="shared" si="110"/>
        <v>25000</v>
      </c>
      <c r="F2345" s="57"/>
      <c r="G2345" s="56">
        <f t="shared" si="112"/>
        <v>554699.99999999965</v>
      </c>
    </row>
    <row r="2346" spans="2:7">
      <c r="B2346" s="76">
        <v>40702</v>
      </c>
      <c r="C2346" s="78">
        <v>408.88</v>
      </c>
      <c r="D2346" s="55">
        <f t="shared" si="111"/>
        <v>-2.1299999999999955</v>
      </c>
      <c r="E2346" s="56">
        <f t="shared" si="110"/>
        <v>-106499.99999999977</v>
      </c>
      <c r="F2346" s="57"/>
      <c r="G2346" s="56">
        <f t="shared" si="112"/>
        <v>554699.99999999965</v>
      </c>
    </row>
    <row r="2347" spans="2:7">
      <c r="B2347" s="76">
        <v>40701</v>
      </c>
      <c r="C2347" s="78">
        <v>419.95</v>
      </c>
      <c r="D2347" s="55">
        <f t="shared" si="111"/>
        <v>-11.069999999999993</v>
      </c>
      <c r="E2347" s="56">
        <f t="shared" si="110"/>
        <v>-553499.99999999965</v>
      </c>
      <c r="F2347" s="57"/>
      <c r="G2347" s="56">
        <f t="shared" si="112"/>
        <v>554699.99999999965</v>
      </c>
    </row>
    <row r="2348" spans="2:7">
      <c r="B2348" s="76">
        <v>40700</v>
      </c>
      <c r="C2348" s="78">
        <v>424.15</v>
      </c>
      <c r="D2348" s="55">
        <f t="shared" si="111"/>
        <v>-4.1999999999999886</v>
      </c>
      <c r="E2348" s="56">
        <f t="shared" si="110"/>
        <v>-209999.99999999942</v>
      </c>
      <c r="F2348" s="57"/>
      <c r="G2348" s="56">
        <f t="shared" si="112"/>
        <v>513600.00000000111</v>
      </c>
    </row>
    <row r="2349" spans="2:7">
      <c r="B2349" s="76">
        <v>40699</v>
      </c>
      <c r="C2349" s="78">
        <v>424.45</v>
      </c>
      <c r="D2349" s="55">
        <f t="shared" si="111"/>
        <v>-0.30000000000001137</v>
      </c>
      <c r="E2349" s="56">
        <f t="shared" si="110"/>
        <v>-15000.000000000568</v>
      </c>
      <c r="F2349" s="57"/>
      <c r="G2349" s="56">
        <f t="shared" si="112"/>
        <v>513600.00000000111</v>
      </c>
    </row>
    <row r="2350" spans="2:7">
      <c r="B2350" s="76">
        <v>40698</v>
      </c>
      <c r="C2350" s="78">
        <v>426.38</v>
      </c>
      <c r="D2350" s="55">
        <f t="shared" si="111"/>
        <v>-1.9300000000000068</v>
      </c>
      <c r="E2350" s="56">
        <f t="shared" si="110"/>
        <v>-96500.000000000335</v>
      </c>
      <c r="F2350" s="57"/>
      <c r="G2350" s="56">
        <f t="shared" si="112"/>
        <v>513600.00000000111</v>
      </c>
    </row>
    <row r="2351" spans="2:7">
      <c r="B2351" s="76">
        <v>40697</v>
      </c>
      <c r="C2351" s="78">
        <v>423.88</v>
      </c>
      <c r="D2351" s="55">
        <f t="shared" si="111"/>
        <v>2.5</v>
      </c>
      <c r="E2351" s="56">
        <f t="shared" si="110"/>
        <v>125000</v>
      </c>
      <c r="F2351" s="57"/>
      <c r="G2351" s="56">
        <f t="shared" si="112"/>
        <v>513600.00000000111</v>
      </c>
    </row>
    <row r="2352" spans="2:7">
      <c r="B2352" s="76">
        <v>40696</v>
      </c>
      <c r="C2352" s="78">
        <v>420.55</v>
      </c>
      <c r="D2352" s="55">
        <f t="shared" si="111"/>
        <v>3.3299999999999841</v>
      </c>
      <c r="E2352" s="56">
        <f t="shared" si="110"/>
        <v>166499.99999999921</v>
      </c>
      <c r="F2352" s="57"/>
      <c r="G2352" s="56">
        <f t="shared" si="112"/>
        <v>513600.00000000111</v>
      </c>
    </row>
    <row r="2353" spans="2:7">
      <c r="B2353" s="76">
        <v>40695</v>
      </c>
      <c r="C2353" s="78">
        <v>422.35</v>
      </c>
      <c r="D2353" s="55">
        <f t="shared" si="111"/>
        <v>-1.8000000000000114</v>
      </c>
      <c r="E2353" s="56">
        <f t="shared" si="110"/>
        <v>-90000.000000000568</v>
      </c>
      <c r="F2353" s="57"/>
      <c r="G2353" s="56">
        <f t="shared" si="112"/>
        <v>513600.00000000111</v>
      </c>
    </row>
    <row r="2354" spans="2:7">
      <c r="B2354" s="76">
        <v>40694</v>
      </c>
      <c r="C2354" s="78">
        <v>423.65</v>
      </c>
      <c r="D2354" s="55">
        <f t="shared" si="111"/>
        <v>-1.2999999999999545</v>
      </c>
      <c r="E2354" s="56">
        <f t="shared" si="110"/>
        <v>-64999.99999999773</v>
      </c>
      <c r="F2354" s="57"/>
      <c r="G2354" s="56">
        <f t="shared" si="112"/>
        <v>513600.00000000111</v>
      </c>
    </row>
    <row r="2355" spans="2:7">
      <c r="B2355" s="76">
        <v>40693</v>
      </c>
      <c r="C2355" s="78">
        <v>415.85</v>
      </c>
      <c r="D2355" s="55">
        <f t="shared" si="111"/>
        <v>7.7999999999999545</v>
      </c>
      <c r="E2355" s="56">
        <f t="shared" si="110"/>
        <v>389999.99999999773</v>
      </c>
      <c r="F2355" s="57"/>
      <c r="G2355" s="56">
        <f t="shared" si="112"/>
        <v>513600.00000000111</v>
      </c>
    </row>
    <row r="2356" spans="2:7">
      <c r="B2356" s="76">
        <v>40692</v>
      </c>
      <c r="C2356" s="78">
        <v>415.85</v>
      </c>
      <c r="D2356" s="55">
        <f t="shared" si="111"/>
        <v>0</v>
      </c>
      <c r="E2356" s="56">
        <f t="shared" si="110"/>
        <v>0</v>
      </c>
      <c r="F2356" s="57"/>
      <c r="G2356" s="56">
        <f t="shared" si="112"/>
        <v>513600.00000000111</v>
      </c>
    </row>
    <row r="2357" spans="2:7">
      <c r="B2357" s="76">
        <v>40691</v>
      </c>
      <c r="C2357" s="78">
        <v>415.45</v>
      </c>
      <c r="D2357" s="55">
        <f t="shared" si="111"/>
        <v>0.40000000000003411</v>
      </c>
      <c r="E2357" s="56">
        <f t="shared" si="110"/>
        <v>20000.000000001706</v>
      </c>
      <c r="F2357" s="57"/>
      <c r="G2357" s="56">
        <f t="shared" si="112"/>
        <v>513600.00000000111</v>
      </c>
    </row>
    <row r="2358" spans="2:7">
      <c r="B2358" s="76">
        <v>40690</v>
      </c>
      <c r="C2358" s="78">
        <v>416.25</v>
      </c>
      <c r="D2358" s="55">
        <f t="shared" si="111"/>
        <v>-0.80000000000001137</v>
      </c>
      <c r="E2358" s="56">
        <f t="shared" si="110"/>
        <v>-40000.000000000568</v>
      </c>
      <c r="F2358" s="57"/>
      <c r="G2358" s="56">
        <f t="shared" si="112"/>
        <v>513600.00000000111</v>
      </c>
    </row>
    <row r="2359" spans="2:7">
      <c r="B2359" s="76">
        <v>40689</v>
      </c>
      <c r="C2359" s="78">
        <v>414.58</v>
      </c>
      <c r="D2359" s="55">
        <f t="shared" si="111"/>
        <v>1.6700000000000159</v>
      </c>
      <c r="E2359" s="56">
        <f t="shared" si="110"/>
        <v>83500.0000000008</v>
      </c>
      <c r="F2359" s="57"/>
      <c r="G2359" s="56">
        <f t="shared" si="112"/>
        <v>513600.00000000111</v>
      </c>
    </row>
    <row r="2360" spans="2:7">
      <c r="B2360" s="76">
        <v>40688</v>
      </c>
      <c r="C2360" s="78">
        <v>412.25</v>
      </c>
      <c r="D2360" s="55">
        <f t="shared" si="111"/>
        <v>2.3299999999999841</v>
      </c>
      <c r="E2360" s="56">
        <f t="shared" si="110"/>
        <v>116499.9999999992</v>
      </c>
      <c r="F2360" s="57"/>
      <c r="G2360" s="56">
        <f t="shared" si="112"/>
        <v>513600.00000000111</v>
      </c>
    </row>
    <row r="2361" spans="2:7">
      <c r="B2361" s="76">
        <v>40687</v>
      </c>
      <c r="C2361" s="78">
        <v>412.95</v>
      </c>
      <c r="D2361" s="55">
        <f t="shared" si="111"/>
        <v>-0.69999999999998863</v>
      </c>
      <c r="E2361" s="56">
        <f t="shared" si="110"/>
        <v>-34999.999999999432</v>
      </c>
      <c r="F2361" s="57"/>
      <c r="G2361" s="56">
        <f t="shared" si="112"/>
        <v>513600.00000000111</v>
      </c>
    </row>
    <row r="2362" spans="2:7">
      <c r="B2362" s="76">
        <v>40686</v>
      </c>
      <c r="C2362" s="78">
        <v>412.05</v>
      </c>
      <c r="D2362" s="55">
        <f t="shared" si="111"/>
        <v>0.89999999999997726</v>
      </c>
      <c r="E2362" s="56">
        <f t="shared" si="110"/>
        <v>44999.999999998865</v>
      </c>
      <c r="F2362" s="57"/>
      <c r="G2362" s="56">
        <f t="shared" si="112"/>
        <v>513600.00000000111</v>
      </c>
    </row>
    <row r="2363" spans="2:7">
      <c r="B2363" s="76">
        <v>40685</v>
      </c>
      <c r="C2363" s="78">
        <v>410.75</v>
      </c>
      <c r="D2363" s="55">
        <f t="shared" si="111"/>
        <v>1.3000000000000114</v>
      </c>
      <c r="E2363" s="56">
        <f t="shared" si="110"/>
        <v>65000.000000000568</v>
      </c>
      <c r="F2363" s="57"/>
      <c r="G2363" s="56">
        <f t="shared" si="112"/>
        <v>513600.00000000111</v>
      </c>
    </row>
    <row r="2364" spans="2:7">
      <c r="B2364" s="76">
        <v>40684</v>
      </c>
      <c r="C2364" s="78">
        <v>410.05</v>
      </c>
      <c r="D2364" s="55">
        <f t="shared" si="111"/>
        <v>0.69999999999998863</v>
      </c>
      <c r="E2364" s="56">
        <f t="shared" si="110"/>
        <v>34999.999999999432</v>
      </c>
      <c r="F2364" s="57"/>
      <c r="G2364" s="56">
        <f t="shared" si="112"/>
        <v>513600.00000000111</v>
      </c>
    </row>
    <row r="2365" spans="2:7">
      <c r="B2365" s="76">
        <v>40683</v>
      </c>
      <c r="C2365" s="78">
        <v>409.35</v>
      </c>
      <c r="D2365" s="55">
        <f t="shared" si="111"/>
        <v>0.69999999999998863</v>
      </c>
      <c r="E2365" s="56">
        <f t="shared" si="110"/>
        <v>34999.999999999432</v>
      </c>
      <c r="F2365" s="57"/>
      <c r="G2365" s="56">
        <f t="shared" si="112"/>
        <v>513600.00000000111</v>
      </c>
    </row>
    <row r="2366" spans="2:7">
      <c r="B2366" s="76">
        <v>40682</v>
      </c>
      <c r="C2366" s="78">
        <v>410.75</v>
      </c>
      <c r="D2366" s="55">
        <f t="shared" si="111"/>
        <v>-1.3999999999999773</v>
      </c>
      <c r="E2366" s="56">
        <f t="shared" si="110"/>
        <v>-69999.999999998865</v>
      </c>
      <c r="F2366" s="57"/>
      <c r="G2366" s="56">
        <f t="shared" si="112"/>
        <v>513600.00000000111</v>
      </c>
    </row>
    <row r="2367" spans="2:7">
      <c r="B2367" s="76">
        <v>40681</v>
      </c>
      <c r="C2367" s="78">
        <v>412.55</v>
      </c>
      <c r="D2367" s="55">
        <f t="shared" si="111"/>
        <v>-1.8000000000000114</v>
      </c>
      <c r="E2367" s="56">
        <f t="shared" si="110"/>
        <v>-90000.000000000568</v>
      </c>
      <c r="F2367" s="57"/>
      <c r="G2367" s="56">
        <f t="shared" si="112"/>
        <v>513600.00000000111</v>
      </c>
    </row>
    <row r="2368" spans="2:7">
      <c r="B2368" s="76">
        <v>40680</v>
      </c>
      <c r="C2368" s="78">
        <v>407.25</v>
      </c>
      <c r="D2368" s="55">
        <f t="shared" si="111"/>
        <v>5.3000000000000114</v>
      </c>
      <c r="E2368" s="56">
        <f t="shared" si="110"/>
        <v>265000.00000000058</v>
      </c>
      <c r="F2368" s="57"/>
      <c r="G2368" s="56">
        <f t="shared" si="112"/>
        <v>513600.00000000111</v>
      </c>
    </row>
    <row r="2369" spans="2:7">
      <c r="B2369" s="76">
        <v>40679</v>
      </c>
      <c r="C2369" s="78">
        <v>409.75</v>
      </c>
      <c r="D2369" s="55">
        <f t="shared" si="111"/>
        <v>-2.5</v>
      </c>
      <c r="E2369" s="56">
        <f t="shared" si="110"/>
        <v>-125000</v>
      </c>
      <c r="F2369" s="57"/>
      <c r="G2369" s="56">
        <f t="shared" si="112"/>
        <v>513600.00000000111</v>
      </c>
    </row>
    <row r="2370" spans="2:7">
      <c r="B2370" s="76">
        <v>40678</v>
      </c>
      <c r="C2370" s="78">
        <v>408.85</v>
      </c>
      <c r="D2370" s="55">
        <f t="shared" si="111"/>
        <v>0.89999999999997726</v>
      </c>
      <c r="E2370" s="56">
        <f t="shared" si="110"/>
        <v>44999.999999998865</v>
      </c>
      <c r="F2370" s="57"/>
      <c r="G2370" s="56">
        <f t="shared" si="112"/>
        <v>513600.00000000111</v>
      </c>
    </row>
    <row r="2371" spans="2:7">
      <c r="B2371" s="76">
        <v>40677</v>
      </c>
      <c r="C2371" s="78">
        <v>404.95</v>
      </c>
      <c r="D2371" s="55">
        <f t="shared" si="111"/>
        <v>3.9000000000000341</v>
      </c>
      <c r="E2371" s="56">
        <f t="shared" si="110"/>
        <v>195000.00000000172</v>
      </c>
      <c r="F2371" s="57"/>
      <c r="G2371" s="56">
        <f t="shared" si="112"/>
        <v>513600.00000000111</v>
      </c>
    </row>
    <row r="2372" spans="2:7">
      <c r="B2372" s="76">
        <v>40676</v>
      </c>
      <c r="C2372" s="78">
        <v>405.45</v>
      </c>
      <c r="D2372" s="55">
        <f t="shared" si="111"/>
        <v>-0.5</v>
      </c>
      <c r="E2372" s="56">
        <f t="shared" si="110"/>
        <v>-25000</v>
      </c>
      <c r="F2372" s="57"/>
      <c r="G2372" s="56">
        <f t="shared" si="112"/>
        <v>513600.00000000111</v>
      </c>
    </row>
    <row r="2373" spans="2:7">
      <c r="B2373" s="76">
        <v>40675</v>
      </c>
      <c r="C2373" s="78">
        <v>408.25</v>
      </c>
      <c r="D2373" s="55">
        <f t="shared" si="111"/>
        <v>-2.8000000000000114</v>
      </c>
      <c r="E2373" s="56">
        <f t="shared" si="110"/>
        <v>-140000.00000000058</v>
      </c>
      <c r="F2373" s="57"/>
      <c r="G2373" s="56">
        <f t="shared" si="112"/>
        <v>513600.00000000111</v>
      </c>
    </row>
    <row r="2374" spans="2:7">
      <c r="B2374" s="76">
        <v>40674</v>
      </c>
      <c r="C2374" s="78">
        <v>406.75</v>
      </c>
      <c r="D2374" s="55">
        <f t="shared" si="111"/>
        <v>1.5</v>
      </c>
      <c r="E2374" s="56">
        <f t="shared" si="110"/>
        <v>75000</v>
      </c>
      <c r="F2374" s="57"/>
      <c r="G2374" s="56">
        <f t="shared" si="112"/>
        <v>513600.00000000111</v>
      </c>
    </row>
    <row r="2375" spans="2:7">
      <c r="B2375" s="76">
        <v>40673</v>
      </c>
      <c r="C2375" s="78">
        <v>406.35</v>
      </c>
      <c r="D2375" s="55">
        <f t="shared" si="111"/>
        <v>0.39999999999997726</v>
      </c>
      <c r="E2375" s="56">
        <f t="shared" si="110"/>
        <v>19999.999999998865</v>
      </c>
      <c r="F2375" s="57"/>
      <c r="G2375" s="56">
        <f t="shared" si="112"/>
        <v>513600.00000000111</v>
      </c>
    </row>
    <row r="2376" spans="2:7">
      <c r="B2376" s="76">
        <v>40672</v>
      </c>
      <c r="C2376" s="78">
        <v>402.75</v>
      </c>
      <c r="D2376" s="55">
        <f t="shared" si="111"/>
        <v>3.6000000000000227</v>
      </c>
      <c r="E2376" s="56">
        <f t="shared" si="110"/>
        <v>180000.00000000114</v>
      </c>
      <c r="F2376" s="57"/>
      <c r="G2376" s="56">
        <f t="shared" si="112"/>
        <v>513600.00000000111</v>
      </c>
    </row>
    <row r="2377" spans="2:7">
      <c r="B2377" s="76">
        <v>40671</v>
      </c>
      <c r="C2377" s="78">
        <v>404.75</v>
      </c>
      <c r="D2377" s="55">
        <f t="shared" si="111"/>
        <v>-2</v>
      </c>
      <c r="E2377" s="56">
        <f t="shared" ref="E2377:E2440" si="113">$J$8*D2377</f>
        <v>-100000</v>
      </c>
      <c r="F2377" s="57"/>
      <c r="G2377" s="56">
        <f t="shared" si="112"/>
        <v>513600.00000000111</v>
      </c>
    </row>
    <row r="2378" spans="2:7">
      <c r="B2378" s="76">
        <v>40670</v>
      </c>
      <c r="C2378" s="78">
        <v>403.25</v>
      </c>
      <c r="D2378" s="55">
        <f t="shared" ref="D2378:D2441" si="114">C2377-C2378</f>
        <v>1.5</v>
      </c>
      <c r="E2378" s="56">
        <f t="shared" si="113"/>
        <v>75000</v>
      </c>
      <c r="F2378" s="57"/>
      <c r="G2378" s="56">
        <f t="shared" ref="G2378:G2441" si="115">-PERCENTILE(E2378:E2638,1-$J$7)</f>
        <v>513600.00000000111</v>
      </c>
    </row>
    <row r="2379" spans="2:7">
      <c r="B2379" s="76">
        <v>40669</v>
      </c>
      <c r="C2379" s="78">
        <v>402.25</v>
      </c>
      <c r="D2379" s="55">
        <f t="shared" si="114"/>
        <v>1</v>
      </c>
      <c r="E2379" s="56">
        <f t="shared" si="113"/>
        <v>50000</v>
      </c>
      <c r="F2379" s="57"/>
      <c r="G2379" s="56">
        <f t="shared" si="115"/>
        <v>513600.00000000111</v>
      </c>
    </row>
    <row r="2380" spans="2:7">
      <c r="B2380" s="76">
        <v>40668</v>
      </c>
      <c r="C2380" s="78">
        <v>398.15</v>
      </c>
      <c r="D2380" s="55">
        <f t="shared" si="114"/>
        <v>4.1000000000000227</v>
      </c>
      <c r="E2380" s="56">
        <f t="shared" si="113"/>
        <v>205000.00000000114</v>
      </c>
      <c r="F2380" s="57"/>
      <c r="G2380" s="56">
        <f t="shared" si="115"/>
        <v>513600.00000000111</v>
      </c>
    </row>
    <row r="2381" spans="2:7">
      <c r="B2381" s="76">
        <v>40667</v>
      </c>
      <c r="C2381" s="78">
        <v>395.25</v>
      </c>
      <c r="D2381" s="55">
        <f t="shared" si="114"/>
        <v>2.8999999999999773</v>
      </c>
      <c r="E2381" s="56">
        <f t="shared" si="113"/>
        <v>144999.99999999886</v>
      </c>
      <c r="F2381" s="57"/>
      <c r="G2381" s="56">
        <f t="shared" si="115"/>
        <v>513600.00000000111</v>
      </c>
    </row>
    <row r="2382" spans="2:7">
      <c r="B2382" s="76">
        <v>40666</v>
      </c>
      <c r="C2382" s="78">
        <v>396.65</v>
      </c>
      <c r="D2382" s="55">
        <f t="shared" si="114"/>
        <v>-1.3999999999999773</v>
      </c>
      <c r="E2382" s="56">
        <f t="shared" si="113"/>
        <v>-69999.999999998865</v>
      </c>
      <c r="F2382" s="57"/>
      <c r="G2382" s="56">
        <f t="shared" si="115"/>
        <v>513600.00000000111</v>
      </c>
    </row>
    <row r="2383" spans="2:7">
      <c r="B2383" s="76">
        <v>40665</v>
      </c>
      <c r="C2383" s="78">
        <v>391.25</v>
      </c>
      <c r="D2383" s="55">
        <f t="shared" si="114"/>
        <v>5.3999999999999773</v>
      </c>
      <c r="E2383" s="56">
        <f t="shared" si="113"/>
        <v>269999.99999999884</v>
      </c>
      <c r="F2383" s="57"/>
      <c r="G2383" s="56">
        <f t="shared" si="115"/>
        <v>513600.00000000111</v>
      </c>
    </row>
    <row r="2384" spans="2:7">
      <c r="B2384" s="76">
        <v>40664</v>
      </c>
      <c r="C2384" s="78">
        <v>391.48</v>
      </c>
      <c r="D2384" s="55">
        <f t="shared" si="114"/>
        <v>-0.23000000000001819</v>
      </c>
      <c r="E2384" s="56">
        <f t="shared" si="113"/>
        <v>-11500.000000000909</v>
      </c>
      <c r="F2384" s="57"/>
      <c r="G2384" s="56">
        <f t="shared" si="115"/>
        <v>513600.00000000111</v>
      </c>
    </row>
    <row r="2385" spans="2:7">
      <c r="B2385" s="76">
        <v>40663</v>
      </c>
      <c r="C2385" s="78">
        <v>396.05</v>
      </c>
      <c r="D2385" s="55">
        <f t="shared" si="114"/>
        <v>-4.5699999999999932</v>
      </c>
      <c r="E2385" s="56">
        <f t="shared" si="113"/>
        <v>-228499.99999999965</v>
      </c>
      <c r="F2385" s="57"/>
      <c r="G2385" s="56">
        <f t="shared" si="115"/>
        <v>513600.00000000111</v>
      </c>
    </row>
    <row r="2386" spans="2:7">
      <c r="B2386" s="76">
        <v>40662</v>
      </c>
      <c r="C2386" s="78">
        <v>394.45</v>
      </c>
      <c r="D2386" s="55">
        <f t="shared" si="114"/>
        <v>1.6000000000000227</v>
      </c>
      <c r="E2386" s="56">
        <f t="shared" si="113"/>
        <v>80000.000000001135</v>
      </c>
      <c r="F2386" s="57"/>
      <c r="G2386" s="56">
        <f t="shared" si="115"/>
        <v>513600.00000000111</v>
      </c>
    </row>
    <row r="2387" spans="2:7">
      <c r="B2387" s="76">
        <v>40661</v>
      </c>
      <c r="C2387" s="78">
        <v>395.05</v>
      </c>
      <c r="D2387" s="55">
        <f t="shared" si="114"/>
        <v>-0.60000000000002274</v>
      </c>
      <c r="E2387" s="56">
        <f t="shared" si="113"/>
        <v>-30000.000000001135</v>
      </c>
      <c r="F2387" s="57"/>
      <c r="G2387" s="56">
        <f t="shared" si="115"/>
        <v>513600.00000000111</v>
      </c>
    </row>
    <row r="2388" spans="2:7">
      <c r="B2388" s="76">
        <v>40660</v>
      </c>
      <c r="C2388" s="78">
        <v>398.75</v>
      </c>
      <c r="D2388" s="55">
        <f t="shared" si="114"/>
        <v>-3.6999999999999886</v>
      </c>
      <c r="E2388" s="56">
        <f t="shared" si="113"/>
        <v>-184999.99999999942</v>
      </c>
      <c r="F2388" s="57"/>
      <c r="G2388" s="56">
        <f t="shared" si="115"/>
        <v>513600.00000000111</v>
      </c>
    </row>
    <row r="2389" spans="2:7">
      <c r="B2389" s="76">
        <v>40659</v>
      </c>
      <c r="C2389" s="78">
        <v>391.05</v>
      </c>
      <c r="D2389" s="55">
        <f t="shared" si="114"/>
        <v>7.6999999999999886</v>
      </c>
      <c r="E2389" s="56">
        <f t="shared" si="113"/>
        <v>384999.99999999942</v>
      </c>
      <c r="F2389" s="57"/>
      <c r="G2389" s="56">
        <f t="shared" si="115"/>
        <v>513600.00000000111</v>
      </c>
    </row>
    <row r="2390" spans="2:7">
      <c r="B2390" s="76">
        <v>40658</v>
      </c>
      <c r="C2390" s="78">
        <v>397.55</v>
      </c>
      <c r="D2390" s="55">
        <f t="shared" si="114"/>
        <v>-6.5</v>
      </c>
      <c r="E2390" s="56">
        <f t="shared" si="113"/>
        <v>-325000</v>
      </c>
      <c r="F2390" s="57"/>
      <c r="G2390" s="56">
        <f t="shared" si="115"/>
        <v>513600.00000000111</v>
      </c>
    </row>
    <row r="2391" spans="2:7">
      <c r="B2391" s="76">
        <v>40657</v>
      </c>
      <c r="C2391" s="78">
        <v>394.65</v>
      </c>
      <c r="D2391" s="55">
        <f t="shared" si="114"/>
        <v>2.9000000000000341</v>
      </c>
      <c r="E2391" s="56">
        <f t="shared" si="113"/>
        <v>145000.00000000172</v>
      </c>
      <c r="F2391" s="57"/>
      <c r="G2391" s="56">
        <f t="shared" si="115"/>
        <v>513600.00000000111</v>
      </c>
    </row>
    <row r="2392" spans="2:7">
      <c r="B2392" s="76">
        <v>40656</v>
      </c>
      <c r="C2392" s="78">
        <v>394.05</v>
      </c>
      <c r="D2392" s="55">
        <f t="shared" si="114"/>
        <v>0.59999999999996589</v>
      </c>
      <c r="E2392" s="56">
        <f t="shared" si="113"/>
        <v>29999.999999998294</v>
      </c>
      <c r="F2392" s="57"/>
      <c r="G2392" s="56">
        <f t="shared" si="115"/>
        <v>513600.00000000111</v>
      </c>
    </row>
    <row r="2393" spans="2:7">
      <c r="B2393" s="76">
        <v>40655</v>
      </c>
      <c r="C2393" s="78">
        <v>387.95</v>
      </c>
      <c r="D2393" s="55">
        <f t="shared" si="114"/>
        <v>6.1000000000000227</v>
      </c>
      <c r="E2393" s="56">
        <f t="shared" si="113"/>
        <v>305000.00000000116</v>
      </c>
      <c r="F2393" s="57"/>
      <c r="G2393" s="56">
        <f t="shared" si="115"/>
        <v>513600.00000000111</v>
      </c>
    </row>
    <row r="2394" spans="2:7">
      <c r="B2394" s="76">
        <v>40654</v>
      </c>
      <c r="C2394" s="78">
        <v>385.95</v>
      </c>
      <c r="D2394" s="55">
        <f t="shared" si="114"/>
        <v>2</v>
      </c>
      <c r="E2394" s="56">
        <f t="shared" si="113"/>
        <v>100000</v>
      </c>
      <c r="F2394" s="57"/>
      <c r="G2394" s="56">
        <f t="shared" si="115"/>
        <v>513600.00000000111</v>
      </c>
    </row>
    <row r="2395" spans="2:7">
      <c r="B2395" s="76">
        <v>40653</v>
      </c>
      <c r="C2395" s="78">
        <v>383.05</v>
      </c>
      <c r="D2395" s="55">
        <f t="shared" si="114"/>
        <v>2.8999999999999773</v>
      </c>
      <c r="E2395" s="56">
        <f t="shared" si="113"/>
        <v>144999.99999999886</v>
      </c>
      <c r="F2395" s="57"/>
      <c r="G2395" s="56">
        <f t="shared" si="115"/>
        <v>513600.00000000111</v>
      </c>
    </row>
    <row r="2396" spans="2:7">
      <c r="B2396" s="76">
        <v>40652</v>
      </c>
      <c r="C2396" s="78">
        <v>379.95</v>
      </c>
      <c r="D2396" s="55">
        <f t="shared" si="114"/>
        <v>3.1000000000000227</v>
      </c>
      <c r="E2396" s="56">
        <f t="shared" si="113"/>
        <v>155000.00000000114</v>
      </c>
      <c r="F2396" s="57"/>
      <c r="G2396" s="56">
        <f t="shared" si="115"/>
        <v>513600.00000000111</v>
      </c>
    </row>
    <row r="2397" spans="2:7">
      <c r="B2397" s="76">
        <v>40651</v>
      </c>
      <c r="C2397" s="78">
        <v>381.35</v>
      </c>
      <c r="D2397" s="55">
        <f t="shared" si="114"/>
        <v>-1.4000000000000341</v>
      </c>
      <c r="E2397" s="56">
        <f t="shared" si="113"/>
        <v>-70000.000000001703</v>
      </c>
      <c r="F2397" s="57"/>
      <c r="G2397" s="56">
        <f t="shared" si="115"/>
        <v>513600.00000000111</v>
      </c>
    </row>
    <row r="2398" spans="2:7">
      <c r="B2398" s="76">
        <v>40650</v>
      </c>
      <c r="C2398" s="78">
        <v>379.55</v>
      </c>
      <c r="D2398" s="55">
        <f t="shared" si="114"/>
        <v>1.8000000000000114</v>
      </c>
      <c r="E2398" s="56">
        <f t="shared" si="113"/>
        <v>90000.000000000568</v>
      </c>
      <c r="F2398" s="57"/>
      <c r="G2398" s="56">
        <f t="shared" si="115"/>
        <v>513600.00000000111</v>
      </c>
    </row>
    <row r="2399" spans="2:7">
      <c r="B2399" s="76">
        <v>40649</v>
      </c>
      <c r="C2399" s="78">
        <v>376.65</v>
      </c>
      <c r="D2399" s="55">
        <f t="shared" si="114"/>
        <v>2.9000000000000341</v>
      </c>
      <c r="E2399" s="56">
        <f t="shared" si="113"/>
        <v>145000.00000000172</v>
      </c>
      <c r="F2399" s="57"/>
      <c r="G2399" s="56">
        <f t="shared" si="115"/>
        <v>513600.00000000111</v>
      </c>
    </row>
    <row r="2400" spans="2:7">
      <c r="B2400" s="76">
        <v>40648</v>
      </c>
      <c r="C2400" s="78">
        <v>384.25</v>
      </c>
      <c r="D2400" s="55">
        <f t="shared" si="114"/>
        <v>-7.6000000000000227</v>
      </c>
      <c r="E2400" s="56">
        <f t="shared" si="113"/>
        <v>-380000.00000000116</v>
      </c>
      <c r="F2400" s="57"/>
      <c r="G2400" s="56">
        <f t="shared" si="115"/>
        <v>513600.00000000111</v>
      </c>
    </row>
    <row r="2401" spans="2:7">
      <c r="B2401" s="76">
        <v>40647</v>
      </c>
      <c r="C2401" s="78">
        <v>383.55</v>
      </c>
      <c r="D2401" s="55">
        <f t="shared" si="114"/>
        <v>0.69999999999998863</v>
      </c>
      <c r="E2401" s="56">
        <f t="shared" si="113"/>
        <v>34999.999999999432</v>
      </c>
      <c r="F2401" s="57"/>
      <c r="G2401" s="56">
        <f t="shared" si="115"/>
        <v>513600.00000000111</v>
      </c>
    </row>
    <row r="2402" spans="2:7">
      <c r="B2402" s="76">
        <v>40646</v>
      </c>
      <c r="C2402" s="78">
        <v>386.5</v>
      </c>
      <c r="D2402" s="55">
        <f t="shared" si="114"/>
        <v>-2.9499999999999886</v>
      </c>
      <c r="E2402" s="56">
        <f t="shared" si="113"/>
        <v>-147499.99999999942</v>
      </c>
      <c r="F2402" s="57"/>
      <c r="G2402" s="56">
        <f t="shared" si="115"/>
        <v>513600.00000000111</v>
      </c>
    </row>
    <row r="2403" spans="2:7">
      <c r="B2403" s="76">
        <v>40645</v>
      </c>
      <c r="C2403" s="78">
        <v>382.85</v>
      </c>
      <c r="D2403" s="55">
        <f t="shared" si="114"/>
        <v>3.6499999999999773</v>
      </c>
      <c r="E2403" s="56">
        <f t="shared" si="113"/>
        <v>182499.99999999886</v>
      </c>
      <c r="F2403" s="57"/>
      <c r="G2403" s="56">
        <f t="shared" si="115"/>
        <v>513600.00000000111</v>
      </c>
    </row>
    <row r="2404" spans="2:7">
      <c r="B2404" s="76">
        <v>40644</v>
      </c>
      <c r="C2404" s="78">
        <v>387.95</v>
      </c>
      <c r="D2404" s="55">
        <f t="shared" si="114"/>
        <v>-5.0999999999999659</v>
      </c>
      <c r="E2404" s="56">
        <f t="shared" si="113"/>
        <v>-254999.99999999828</v>
      </c>
      <c r="F2404" s="57"/>
      <c r="G2404" s="56">
        <f t="shared" si="115"/>
        <v>513600.00000000111</v>
      </c>
    </row>
    <row r="2405" spans="2:7">
      <c r="B2405" s="76">
        <v>40643</v>
      </c>
      <c r="C2405" s="78">
        <v>388.55</v>
      </c>
      <c r="D2405" s="55">
        <f t="shared" si="114"/>
        <v>-0.60000000000002274</v>
      </c>
      <c r="E2405" s="56">
        <f t="shared" si="113"/>
        <v>-30000.000000001135</v>
      </c>
      <c r="F2405" s="57"/>
      <c r="G2405" s="56">
        <f t="shared" si="115"/>
        <v>513600.00000000111</v>
      </c>
    </row>
    <row r="2406" spans="2:7">
      <c r="B2406" s="76">
        <v>40642</v>
      </c>
      <c r="C2406" s="78">
        <v>384.25</v>
      </c>
      <c r="D2406" s="55">
        <f t="shared" si="114"/>
        <v>4.3000000000000114</v>
      </c>
      <c r="E2406" s="56">
        <f t="shared" si="113"/>
        <v>215000.00000000058</v>
      </c>
      <c r="F2406" s="57"/>
      <c r="G2406" s="56">
        <f t="shared" si="115"/>
        <v>513600.00000000111</v>
      </c>
    </row>
    <row r="2407" spans="2:7">
      <c r="B2407" s="76">
        <v>40641</v>
      </c>
      <c r="C2407" s="78">
        <v>385.85</v>
      </c>
      <c r="D2407" s="55">
        <f t="shared" si="114"/>
        <v>-1.6000000000000227</v>
      </c>
      <c r="E2407" s="56">
        <f t="shared" si="113"/>
        <v>-80000.000000001135</v>
      </c>
      <c r="F2407" s="57"/>
      <c r="G2407" s="56">
        <f t="shared" si="115"/>
        <v>513600.00000000111</v>
      </c>
    </row>
    <row r="2408" spans="2:7">
      <c r="B2408" s="76">
        <v>40640</v>
      </c>
      <c r="C2408" s="78">
        <v>380.75</v>
      </c>
      <c r="D2408" s="55">
        <f t="shared" si="114"/>
        <v>5.1000000000000227</v>
      </c>
      <c r="E2408" s="56">
        <f t="shared" si="113"/>
        <v>255000.00000000114</v>
      </c>
      <c r="F2408" s="57"/>
      <c r="G2408" s="56">
        <f t="shared" si="115"/>
        <v>513600.00000000111</v>
      </c>
    </row>
    <row r="2409" spans="2:7">
      <c r="B2409" s="76">
        <v>40639</v>
      </c>
      <c r="C2409" s="78">
        <v>373.35</v>
      </c>
      <c r="D2409" s="55">
        <f t="shared" si="114"/>
        <v>7.3999999999999773</v>
      </c>
      <c r="E2409" s="56">
        <f t="shared" si="113"/>
        <v>369999.99999999884</v>
      </c>
      <c r="F2409" s="57"/>
      <c r="G2409" s="56">
        <f t="shared" si="115"/>
        <v>513600.00000000111</v>
      </c>
    </row>
    <row r="2410" spans="2:7">
      <c r="B2410" s="76">
        <v>40638</v>
      </c>
      <c r="C2410" s="78">
        <v>371.65</v>
      </c>
      <c r="D2410" s="55">
        <f t="shared" si="114"/>
        <v>1.7000000000000455</v>
      </c>
      <c r="E2410" s="56">
        <f t="shared" si="113"/>
        <v>85000.00000000227</v>
      </c>
      <c r="F2410" s="57"/>
      <c r="G2410" s="56">
        <f t="shared" si="115"/>
        <v>513600.00000000111</v>
      </c>
    </row>
    <row r="2411" spans="2:7">
      <c r="B2411" s="76">
        <v>40637</v>
      </c>
      <c r="C2411" s="78">
        <v>371.65</v>
      </c>
      <c r="D2411" s="55">
        <f t="shared" si="114"/>
        <v>0</v>
      </c>
      <c r="E2411" s="56">
        <f t="shared" si="113"/>
        <v>0</v>
      </c>
      <c r="F2411" s="57"/>
      <c r="G2411" s="56">
        <f t="shared" si="115"/>
        <v>513600.00000000111</v>
      </c>
    </row>
    <row r="2412" spans="2:7">
      <c r="B2412" s="76">
        <v>40636</v>
      </c>
      <c r="C2412" s="78">
        <v>372.95</v>
      </c>
      <c r="D2412" s="55">
        <f t="shared" si="114"/>
        <v>-1.3000000000000114</v>
      </c>
      <c r="E2412" s="56">
        <f t="shared" si="113"/>
        <v>-65000.000000000568</v>
      </c>
      <c r="F2412" s="57"/>
      <c r="G2412" s="56">
        <f t="shared" si="115"/>
        <v>513600.00000000111</v>
      </c>
    </row>
    <row r="2413" spans="2:7">
      <c r="B2413" s="76">
        <v>40635</v>
      </c>
      <c r="C2413" s="78">
        <v>375.25</v>
      </c>
      <c r="D2413" s="55">
        <f t="shared" si="114"/>
        <v>-2.3000000000000114</v>
      </c>
      <c r="E2413" s="56">
        <f t="shared" si="113"/>
        <v>-115000.00000000057</v>
      </c>
      <c r="F2413" s="57"/>
      <c r="G2413" s="56">
        <f t="shared" si="115"/>
        <v>513600.00000000111</v>
      </c>
    </row>
    <row r="2414" spans="2:7">
      <c r="B2414" s="76">
        <v>40634</v>
      </c>
      <c r="C2414" s="78">
        <v>374.75</v>
      </c>
      <c r="D2414" s="55">
        <f t="shared" si="114"/>
        <v>0.5</v>
      </c>
      <c r="E2414" s="56">
        <f t="shared" si="113"/>
        <v>25000</v>
      </c>
      <c r="F2414" s="57"/>
      <c r="G2414" s="56">
        <f t="shared" si="115"/>
        <v>513600.00000000111</v>
      </c>
    </row>
    <row r="2415" spans="2:7">
      <c r="B2415" s="76">
        <v>40633</v>
      </c>
      <c r="C2415" s="78">
        <v>373.05</v>
      </c>
      <c r="D2415" s="55">
        <f t="shared" si="114"/>
        <v>1.6999999999999886</v>
      </c>
      <c r="E2415" s="56">
        <f t="shared" si="113"/>
        <v>84999.999999999432</v>
      </c>
      <c r="F2415" s="57"/>
      <c r="G2415" s="56">
        <f t="shared" si="115"/>
        <v>513600.00000000111</v>
      </c>
    </row>
    <row r="2416" spans="2:7">
      <c r="B2416" s="76">
        <v>40632</v>
      </c>
      <c r="C2416" s="78">
        <v>370.05</v>
      </c>
      <c r="D2416" s="55">
        <f t="shared" si="114"/>
        <v>3</v>
      </c>
      <c r="E2416" s="56">
        <f t="shared" si="113"/>
        <v>150000</v>
      </c>
      <c r="F2416" s="57"/>
      <c r="G2416" s="56">
        <f t="shared" si="115"/>
        <v>513600.00000000111</v>
      </c>
    </row>
    <row r="2417" spans="2:7">
      <c r="B2417" s="76">
        <v>40631</v>
      </c>
      <c r="C2417" s="78">
        <v>375.25</v>
      </c>
      <c r="D2417" s="55">
        <f t="shared" si="114"/>
        <v>-5.1999999999999886</v>
      </c>
      <c r="E2417" s="56">
        <f t="shared" si="113"/>
        <v>-259999.99999999942</v>
      </c>
      <c r="F2417" s="57"/>
      <c r="G2417" s="56">
        <f t="shared" si="115"/>
        <v>513600.00000000111</v>
      </c>
    </row>
    <row r="2418" spans="2:7">
      <c r="B2418" s="76">
        <v>40630</v>
      </c>
      <c r="C2418" s="78">
        <v>376.45</v>
      </c>
      <c r="D2418" s="55">
        <f t="shared" si="114"/>
        <v>-1.1999999999999886</v>
      </c>
      <c r="E2418" s="56">
        <f t="shared" si="113"/>
        <v>-59999.999999999432</v>
      </c>
      <c r="F2418" s="57"/>
      <c r="G2418" s="56">
        <f t="shared" si="115"/>
        <v>513600.00000000111</v>
      </c>
    </row>
    <row r="2419" spans="2:7">
      <c r="B2419" s="76">
        <v>40629</v>
      </c>
      <c r="C2419" s="78">
        <v>372.95</v>
      </c>
      <c r="D2419" s="55">
        <f t="shared" si="114"/>
        <v>3.5</v>
      </c>
      <c r="E2419" s="56">
        <f t="shared" si="113"/>
        <v>175000</v>
      </c>
      <c r="F2419" s="57"/>
      <c r="G2419" s="56">
        <f t="shared" si="115"/>
        <v>513600.00000000111</v>
      </c>
    </row>
    <row r="2420" spans="2:7">
      <c r="B2420" s="76">
        <v>40628</v>
      </c>
      <c r="C2420" s="78">
        <v>369.55</v>
      </c>
      <c r="D2420" s="55">
        <f t="shared" si="114"/>
        <v>3.3999999999999773</v>
      </c>
      <c r="E2420" s="56">
        <f t="shared" si="113"/>
        <v>169999.99999999886</v>
      </c>
      <c r="F2420" s="57"/>
      <c r="G2420" s="56">
        <f t="shared" si="115"/>
        <v>513600.00000000111</v>
      </c>
    </row>
    <row r="2421" spans="2:7">
      <c r="B2421" s="76">
        <v>40627</v>
      </c>
      <c r="C2421" s="78">
        <v>382.85</v>
      </c>
      <c r="D2421" s="55">
        <f t="shared" si="114"/>
        <v>-13.300000000000011</v>
      </c>
      <c r="E2421" s="56">
        <f t="shared" si="113"/>
        <v>-665000.00000000058</v>
      </c>
      <c r="F2421" s="57"/>
      <c r="G2421" s="56">
        <f t="shared" si="115"/>
        <v>513600.00000000111</v>
      </c>
    </row>
    <row r="2422" spans="2:7">
      <c r="B2422" s="76">
        <v>40626</v>
      </c>
      <c r="C2422" s="78">
        <v>384.75</v>
      </c>
      <c r="D2422" s="55">
        <f t="shared" si="114"/>
        <v>-1.8999999999999773</v>
      </c>
      <c r="E2422" s="56">
        <f t="shared" si="113"/>
        <v>-94999.999999998865</v>
      </c>
      <c r="F2422" s="57"/>
      <c r="G2422" s="56">
        <f t="shared" si="115"/>
        <v>479000.00000000087</v>
      </c>
    </row>
    <row r="2423" spans="2:7">
      <c r="B2423" s="76">
        <v>40625</v>
      </c>
      <c r="C2423" s="78">
        <v>385.35</v>
      </c>
      <c r="D2423" s="55">
        <f t="shared" si="114"/>
        <v>-0.60000000000002274</v>
      </c>
      <c r="E2423" s="56">
        <f t="shared" si="113"/>
        <v>-30000.000000001135</v>
      </c>
      <c r="F2423" s="57"/>
      <c r="G2423" s="56">
        <f t="shared" si="115"/>
        <v>479000.00000000087</v>
      </c>
    </row>
    <row r="2424" spans="2:7">
      <c r="B2424" s="76">
        <v>40624</v>
      </c>
      <c r="C2424" s="78">
        <v>382.25</v>
      </c>
      <c r="D2424" s="55">
        <f t="shared" si="114"/>
        <v>3.1000000000000227</v>
      </c>
      <c r="E2424" s="56">
        <f t="shared" si="113"/>
        <v>155000.00000000114</v>
      </c>
      <c r="F2424" s="57"/>
      <c r="G2424" s="56">
        <f t="shared" si="115"/>
        <v>479000.00000000087</v>
      </c>
    </row>
    <row r="2425" spans="2:7">
      <c r="B2425" s="76">
        <v>40623</v>
      </c>
      <c r="C2425" s="78">
        <v>380.85</v>
      </c>
      <c r="D2425" s="55">
        <f t="shared" si="114"/>
        <v>1.3999999999999773</v>
      </c>
      <c r="E2425" s="56">
        <f t="shared" si="113"/>
        <v>69999.999999998865</v>
      </c>
      <c r="F2425" s="57"/>
      <c r="G2425" s="56">
        <f t="shared" si="115"/>
        <v>479000.00000000087</v>
      </c>
    </row>
    <row r="2426" spans="2:7">
      <c r="B2426" s="76">
        <v>40622</v>
      </c>
      <c r="C2426" s="78">
        <v>385.35</v>
      </c>
      <c r="D2426" s="55">
        <f t="shared" si="114"/>
        <v>-4.5</v>
      </c>
      <c r="E2426" s="56">
        <f t="shared" si="113"/>
        <v>-225000</v>
      </c>
      <c r="F2426" s="57"/>
      <c r="G2426" s="56">
        <f t="shared" si="115"/>
        <v>479000.00000000087</v>
      </c>
    </row>
    <row r="2427" spans="2:7">
      <c r="B2427" s="76">
        <v>40621</v>
      </c>
      <c r="C2427" s="78">
        <v>388.85</v>
      </c>
      <c r="D2427" s="55">
        <f t="shared" si="114"/>
        <v>-3.5</v>
      </c>
      <c r="E2427" s="56">
        <f t="shared" si="113"/>
        <v>-175000</v>
      </c>
      <c r="F2427" s="57"/>
      <c r="G2427" s="56">
        <f t="shared" si="115"/>
        <v>479000.00000000087</v>
      </c>
    </row>
    <row r="2428" spans="2:7">
      <c r="B2428" s="76">
        <v>40620</v>
      </c>
      <c r="C2428" s="78">
        <v>384.75</v>
      </c>
      <c r="D2428" s="55">
        <f t="shared" si="114"/>
        <v>4.1000000000000227</v>
      </c>
      <c r="E2428" s="56">
        <f t="shared" si="113"/>
        <v>205000.00000000114</v>
      </c>
      <c r="F2428" s="57"/>
      <c r="G2428" s="56">
        <f t="shared" si="115"/>
        <v>479000.00000000087</v>
      </c>
    </row>
    <row r="2429" spans="2:7">
      <c r="B2429" s="76">
        <v>40619</v>
      </c>
      <c r="C2429" s="78">
        <v>387.1</v>
      </c>
      <c r="D2429" s="55">
        <f t="shared" si="114"/>
        <v>-2.3500000000000227</v>
      </c>
      <c r="E2429" s="56">
        <f t="shared" si="113"/>
        <v>-117500.00000000114</v>
      </c>
      <c r="F2429" s="57"/>
      <c r="G2429" s="56">
        <f t="shared" si="115"/>
        <v>479000.00000000087</v>
      </c>
    </row>
    <row r="2430" spans="2:7">
      <c r="B2430" s="76">
        <v>40618</v>
      </c>
      <c r="C2430" s="78">
        <v>381.85</v>
      </c>
      <c r="D2430" s="55">
        <f t="shared" si="114"/>
        <v>5.25</v>
      </c>
      <c r="E2430" s="56">
        <f t="shared" si="113"/>
        <v>262500</v>
      </c>
      <c r="F2430" s="57"/>
      <c r="G2430" s="56">
        <f t="shared" si="115"/>
        <v>479000.00000000087</v>
      </c>
    </row>
    <row r="2431" spans="2:7">
      <c r="B2431" s="76">
        <v>40617</v>
      </c>
      <c r="C2431" s="78">
        <v>376.35</v>
      </c>
      <c r="D2431" s="55">
        <f t="shared" si="114"/>
        <v>5.5</v>
      </c>
      <c r="E2431" s="56">
        <f t="shared" si="113"/>
        <v>275000</v>
      </c>
      <c r="F2431" s="57"/>
      <c r="G2431" s="56">
        <f t="shared" si="115"/>
        <v>479000.00000000087</v>
      </c>
    </row>
    <row r="2432" spans="2:7">
      <c r="B2432" s="76">
        <v>40616</v>
      </c>
      <c r="C2432" s="78">
        <v>376.75</v>
      </c>
      <c r="D2432" s="55">
        <f t="shared" si="114"/>
        <v>-0.39999999999997726</v>
      </c>
      <c r="E2432" s="56">
        <f t="shared" si="113"/>
        <v>-19999.999999998865</v>
      </c>
      <c r="F2432" s="57"/>
      <c r="G2432" s="56">
        <f t="shared" si="115"/>
        <v>479000.00000000087</v>
      </c>
    </row>
    <row r="2433" spans="2:7">
      <c r="B2433" s="76">
        <v>40615</v>
      </c>
      <c r="C2433" s="78">
        <v>373.25</v>
      </c>
      <c r="D2433" s="55">
        <f t="shared" si="114"/>
        <v>3.5</v>
      </c>
      <c r="E2433" s="56">
        <f t="shared" si="113"/>
        <v>175000</v>
      </c>
      <c r="F2433" s="57"/>
      <c r="G2433" s="56">
        <f t="shared" si="115"/>
        <v>479000.00000000087</v>
      </c>
    </row>
    <row r="2434" spans="2:7">
      <c r="B2434" s="76">
        <v>40614</v>
      </c>
      <c r="C2434" s="78">
        <v>374.05</v>
      </c>
      <c r="D2434" s="55">
        <f t="shared" si="114"/>
        <v>-0.80000000000001137</v>
      </c>
      <c r="E2434" s="56">
        <f t="shared" si="113"/>
        <v>-40000.000000000568</v>
      </c>
      <c r="F2434" s="57"/>
      <c r="G2434" s="56">
        <f t="shared" si="115"/>
        <v>479000.00000000087</v>
      </c>
    </row>
    <row r="2435" spans="2:7">
      <c r="B2435" s="76">
        <v>40613</v>
      </c>
      <c r="C2435" s="78">
        <v>375.25</v>
      </c>
      <c r="D2435" s="55">
        <f t="shared" si="114"/>
        <v>-1.1999999999999886</v>
      </c>
      <c r="E2435" s="56">
        <f t="shared" si="113"/>
        <v>-59999.999999999432</v>
      </c>
      <c r="F2435" s="57"/>
      <c r="G2435" s="56">
        <f t="shared" si="115"/>
        <v>479000.00000000087</v>
      </c>
    </row>
    <row r="2436" spans="2:7">
      <c r="B2436" s="76">
        <v>40612</v>
      </c>
      <c r="C2436" s="78">
        <v>380.15</v>
      </c>
      <c r="D2436" s="55">
        <f t="shared" si="114"/>
        <v>-4.8999999999999773</v>
      </c>
      <c r="E2436" s="56">
        <f t="shared" si="113"/>
        <v>-244999.99999999886</v>
      </c>
      <c r="F2436" s="57"/>
      <c r="G2436" s="56">
        <f t="shared" si="115"/>
        <v>479000.00000000087</v>
      </c>
    </row>
    <row r="2437" spans="2:7">
      <c r="B2437" s="76">
        <v>40611</v>
      </c>
      <c r="C2437" s="78">
        <v>380.45</v>
      </c>
      <c r="D2437" s="55">
        <f t="shared" si="114"/>
        <v>-0.30000000000001137</v>
      </c>
      <c r="E2437" s="56">
        <f t="shared" si="113"/>
        <v>-15000.000000000568</v>
      </c>
      <c r="F2437" s="57"/>
      <c r="G2437" s="56">
        <f t="shared" si="115"/>
        <v>479000.00000000087</v>
      </c>
    </row>
    <row r="2438" spans="2:7">
      <c r="B2438" s="76">
        <v>40610</v>
      </c>
      <c r="C2438" s="78">
        <v>382.65</v>
      </c>
      <c r="D2438" s="55">
        <f t="shared" si="114"/>
        <v>-2.1999999999999886</v>
      </c>
      <c r="E2438" s="56">
        <f t="shared" si="113"/>
        <v>-109999.99999999943</v>
      </c>
      <c r="F2438" s="57"/>
      <c r="G2438" s="56">
        <f t="shared" si="115"/>
        <v>479000.00000000087</v>
      </c>
    </row>
    <row r="2439" spans="2:7">
      <c r="B2439" s="76">
        <v>40609</v>
      </c>
      <c r="C2439" s="78">
        <v>375.25</v>
      </c>
      <c r="D2439" s="55">
        <f t="shared" si="114"/>
        <v>7.3999999999999773</v>
      </c>
      <c r="E2439" s="56">
        <f t="shared" si="113"/>
        <v>369999.99999999884</v>
      </c>
      <c r="F2439" s="57"/>
      <c r="G2439" s="56">
        <f t="shared" si="115"/>
        <v>479000.00000000087</v>
      </c>
    </row>
    <row r="2440" spans="2:7">
      <c r="B2440" s="76">
        <v>40608</v>
      </c>
      <c r="C2440" s="78">
        <v>377.35</v>
      </c>
      <c r="D2440" s="55">
        <f t="shared" si="114"/>
        <v>-2.1000000000000227</v>
      </c>
      <c r="E2440" s="56">
        <f t="shared" si="113"/>
        <v>-105000.00000000114</v>
      </c>
      <c r="F2440" s="57"/>
      <c r="G2440" s="56">
        <f t="shared" si="115"/>
        <v>479000.00000000087</v>
      </c>
    </row>
    <row r="2441" spans="2:7">
      <c r="B2441" s="76">
        <v>40607</v>
      </c>
      <c r="C2441" s="78">
        <v>373.35</v>
      </c>
      <c r="D2441" s="55">
        <f t="shared" si="114"/>
        <v>4</v>
      </c>
      <c r="E2441" s="56">
        <f t="shared" ref="E2441:E2504" si="116">$J$8*D2441</f>
        <v>200000</v>
      </c>
      <c r="F2441" s="57"/>
      <c r="G2441" s="56">
        <f t="shared" si="115"/>
        <v>479000.00000000087</v>
      </c>
    </row>
    <row r="2442" spans="2:7">
      <c r="B2442" s="76">
        <v>40606</v>
      </c>
      <c r="C2442" s="78">
        <v>373.85</v>
      </c>
      <c r="D2442" s="55">
        <f t="shared" ref="D2442:D2505" si="117">C2441-C2442</f>
        <v>-0.5</v>
      </c>
      <c r="E2442" s="56">
        <f t="shared" si="116"/>
        <v>-25000</v>
      </c>
      <c r="F2442" s="57"/>
      <c r="G2442" s="56">
        <f t="shared" ref="G2442:G2505" si="118">-PERCENTILE(E2442:E2702,1-$J$7)</f>
        <v>479000.00000000087</v>
      </c>
    </row>
    <row r="2443" spans="2:7">
      <c r="B2443" s="76">
        <v>40605</v>
      </c>
      <c r="C2443" s="78">
        <v>371.95</v>
      </c>
      <c r="D2443" s="55">
        <f t="shared" si="117"/>
        <v>1.9000000000000341</v>
      </c>
      <c r="E2443" s="56">
        <f t="shared" si="116"/>
        <v>95000.000000001703</v>
      </c>
      <c r="F2443" s="57"/>
      <c r="G2443" s="56">
        <f t="shared" si="118"/>
        <v>479000.00000000087</v>
      </c>
    </row>
    <row r="2444" spans="2:7">
      <c r="B2444" s="76">
        <v>40604</v>
      </c>
      <c r="C2444" s="78">
        <v>375.55</v>
      </c>
      <c r="D2444" s="55">
        <f t="shared" si="117"/>
        <v>-3.6000000000000227</v>
      </c>
      <c r="E2444" s="56">
        <f t="shared" si="116"/>
        <v>-180000.00000000114</v>
      </c>
      <c r="F2444" s="57"/>
      <c r="G2444" s="56">
        <f t="shared" si="118"/>
        <v>479000.00000000087</v>
      </c>
    </row>
    <row r="2445" spans="2:7">
      <c r="B2445" s="76">
        <v>40603</v>
      </c>
      <c r="C2445" s="78">
        <v>375.55</v>
      </c>
      <c r="D2445" s="55">
        <f t="shared" si="117"/>
        <v>0</v>
      </c>
      <c r="E2445" s="56">
        <f t="shared" si="116"/>
        <v>0</v>
      </c>
      <c r="F2445" s="57"/>
      <c r="G2445" s="56">
        <f t="shared" si="118"/>
        <v>479000.00000000087</v>
      </c>
    </row>
    <row r="2446" spans="2:7">
      <c r="B2446" s="76">
        <v>40602</v>
      </c>
      <c r="C2446" s="78">
        <v>369.65</v>
      </c>
      <c r="D2446" s="55">
        <f t="shared" si="117"/>
        <v>5.9000000000000341</v>
      </c>
      <c r="E2446" s="56">
        <f t="shared" si="116"/>
        <v>295000.00000000169</v>
      </c>
      <c r="F2446" s="57"/>
      <c r="G2446" s="56">
        <f t="shared" si="118"/>
        <v>479000.00000000087</v>
      </c>
    </row>
    <row r="2447" spans="2:7">
      <c r="B2447" s="76">
        <v>40601</v>
      </c>
      <c r="C2447" s="78">
        <v>372.55</v>
      </c>
      <c r="D2447" s="55">
        <f t="shared" si="117"/>
        <v>-2.9000000000000341</v>
      </c>
      <c r="E2447" s="56">
        <f t="shared" si="116"/>
        <v>-145000.00000000172</v>
      </c>
      <c r="F2447" s="57"/>
      <c r="G2447" s="56">
        <f t="shared" si="118"/>
        <v>479000.00000000087</v>
      </c>
    </row>
    <row r="2448" spans="2:7">
      <c r="B2448" s="76">
        <v>40600</v>
      </c>
      <c r="C2448" s="78">
        <v>364.45</v>
      </c>
      <c r="D2448" s="55">
        <f t="shared" si="117"/>
        <v>8.1000000000000227</v>
      </c>
      <c r="E2448" s="56">
        <f t="shared" si="116"/>
        <v>405000.00000000116</v>
      </c>
      <c r="F2448" s="57"/>
      <c r="G2448" s="56">
        <f t="shared" si="118"/>
        <v>479000.00000000087</v>
      </c>
    </row>
    <row r="2449" spans="2:7">
      <c r="B2449" s="76">
        <v>40599</v>
      </c>
      <c r="C2449" s="78">
        <v>361.25</v>
      </c>
      <c r="D2449" s="55">
        <f t="shared" si="117"/>
        <v>3.1999999999999886</v>
      </c>
      <c r="E2449" s="56">
        <f t="shared" si="116"/>
        <v>159999.99999999942</v>
      </c>
      <c r="F2449" s="57"/>
      <c r="G2449" s="56">
        <f t="shared" si="118"/>
        <v>479000.00000000087</v>
      </c>
    </row>
    <row r="2450" spans="2:7">
      <c r="B2450" s="76">
        <v>40598</v>
      </c>
      <c r="C2450" s="78">
        <v>362.95</v>
      </c>
      <c r="D2450" s="55">
        <f t="shared" si="117"/>
        <v>-1.6999999999999886</v>
      </c>
      <c r="E2450" s="56">
        <f t="shared" si="116"/>
        <v>-84999.999999999432</v>
      </c>
      <c r="F2450" s="57"/>
      <c r="G2450" s="56">
        <f t="shared" si="118"/>
        <v>479000.00000000087</v>
      </c>
    </row>
    <row r="2451" spans="2:7">
      <c r="B2451" s="76">
        <v>40597</v>
      </c>
      <c r="C2451" s="78">
        <v>360.75</v>
      </c>
      <c r="D2451" s="55">
        <f t="shared" si="117"/>
        <v>2.1999999999999886</v>
      </c>
      <c r="E2451" s="56">
        <f t="shared" si="116"/>
        <v>109999.99999999943</v>
      </c>
      <c r="F2451" s="57"/>
      <c r="G2451" s="56">
        <f t="shared" si="118"/>
        <v>479000.00000000087</v>
      </c>
    </row>
    <row r="2452" spans="2:7">
      <c r="B2452" s="76">
        <v>40596</v>
      </c>
      <c r="C2452" s="78">
        <v>366.25</v>
      </c>
      <c r="D2452" s="55">
        <f t="shared" si="117"/>
        <v>-5.5</v>
      </c>
      <c r="E2452" s="56">
        <f t="shared" si="116"/>
        <v>-275000</v>
      </c>
      <c r="F2452" s="57"/>
      <c r="G2452" s="56">
        <f t="shared" si="118"/>
        <v>479000.00000000087</v>
      </c>
    </row>
    <row r="2453" spans="2:7">
      <c r="B2453" s="76">
        <v>40595</v>
      </c>
      <c r="C2453" s="78">
        <v>362.05</v>
      </c>
      <c r="D2453" s="55">
        <f t="shared" si="117"/>
        <v>4.1999999999999886</v>
      </c>
      <c r="E2453" s="56">
        <f t="shared" si="116"/>
        <v>209999.99999999942</v>
      </c>
      <c r="F2453" s="57"/>
      <c r="G2453" s="56">
        <f t="shared" si="118"/>
        <v>479000.00000000087</v>
      </c>
    </row>
    <row r="2454" spans="2:7">
      <c r="B2454" s="76">
        <v>40594</v>
      </c>
      <c r="C2454" s="78">
        <v>358.35</v>
      </c>
      <c r="D2454" s="55">
        <f t="shared" si="117"/>
        <v>3.6999999999999886</v>
      </c>
      <c r="E2454" s="56">
        <f t="shared" si="116"/>
        <v>184999.99999999942</v>
      </c>
      <c r="F2454" s="57"/>
      <c r="G2454" s="56">
        <f t="shared" si="118"/>
        <v>479000.00000000087</v>
      </c>
    </row>
    <row r="2455" spans="2:7">
      <c r="B2455" s="76">
        <v>40593</v>
      </c>
      <c r="C2455" s="78">
        <v>363.75</v>
      </c>
      <c r="D2455" s="55">
        <f t="shared" si="117"/>
        <v>-5.3999999999999773</v>
      </c>
      <c r="E2455" s="56">
        <f t="shared" si="116"/>
        <v>-269999.99999999884</v>
      </c>
      <c r="F2455" s="57"/>
      <c r="G2455" s="56">
        <f t="shared" si="118"/>
        <v>479000.00000000087</v>
      </c>
    </row>
    <row r="2456" spans="2:7">
      <c r="B2456" s="76">
        <v>40592</v>
      </c>
      <c r="C2456" s="78">
        <v>365.95</v>
      </c>
      <c r="D2456" s="55">
        <f t="shared" si="117"/>
        <v>-2.1999999999999886</v>
      </c>
      <c r="E2456" s="56">
        <f t="shared" si="116"/>
        <v>-109999.99999999943</v>
      </c>
      <c r="F2456" s="57"/>
      <c r="G2456" s="56">
        <f t="shared" si="118"/>
        <v>479000.00000000087</v>
      </c>
    </row>
    <row r="2457" spans="2:7">
      <c r="B2457" s="76">
        <v>40591</v>
      </c>
      <c r="C2457" s="78">
        <v>362.7</v>
      </c>
      <c r="D2457" s="55">
        <f t="shared" si="117"/>
        <v>3.25</v>
      </c>
      <c r="E2457" s="56">
        <f t="shared" si="116"/>
        <v>162500</v>
      </c>
      <c r="F2457" s="57"/>
      <c r="G2457" s="56">
        <f t="shared" si="118"/>
        <v>479000.00000000087</v>
      </c>
    </row>
    <row r="2458" spans="2:7">
      <c r="B2458" s="76">
        <v>40590</v>
      </c>
      <c r="C2458" s="78">
        <v>358.45</v>
      </c>
      <c r="D2458" s="55">
        <f t="shared" si="117"/>
        <v>4.25</v>
      </c>
      <c r="E2458" s="56">
        <f t="shared" si="116"/>
        <v>212500</v>
      </c>
      <c r="F2458" s="57"/>
      <c r="G2458" s="56">
        <f t="shared" si="118"/>
        <v>479000.00000000087</v>
      </c>
    </row>
    <row r="2459" spans="2:7">
      <c r="B2459" s="76">
        <v>40589</v>
      </c>
      <c r="C2459" s="78">
        <v>361.85</v>
      </c>
      <c r="D2459" s="55">
        <f t="shared" si="117"/>
        <v>-3.4000000000000341</v>
      </c>
      <c r="E2459" s="56">
        <f t="shared" si="116"/>
        <v>-170000.00000000172</v>
      </c>
      <c r="F2459" s="57"/>
      <c r="G2459" s="56">
        <f t="shared" si="118"/>
        <v>479000.00000000087</v>
      </c>
    </row>
    <row r="2460" spans="2:7">
      <c r="B2460" s="76">
        <v>40588</v>
      </c>
      <c r="C2460" s="78">
        <v>356.75</v>
      </c>
      <c r="D2460" s="55">
        <f t="shared" si="117"/>
        <v>5.1000000000000227</v>
      </c>
      <c r="E2460" s="56">
        <f t="shared" si="116"/>
        <v>255000.00000000114</v>
      </c>
      <c r="F2460" s="57"/>
      <c r="G2460" s="56">
        <f t="shared" si="118"/>
        <v>479000.00000000087</v>
      </c>
    </row>
    <row r="2461" spans="2:7">
      <c r="B2461" s="76">
        <v>40587</v>
      </c>
      <c r="C2461" s="78">
        <v>352.85</v>
      </c>
      <c r="D2461" s="55">
        <f t="shared" si="117"/>
        <v>3.8999999999999773</v>
      </c>
      <c r="E2461" s="56">
        <f t="shared" si="116"/>
        <v>194999.99999999886</v>
      </c>
      <c r="F2461" s="57"/>
      <c r="G2461" s="56">
        <f t="shared" si="118"/>
        <v>479000.00000000087</v>
      </c>
    </row>
    <row r="2462" spans="2:7">
      <c r="B2462" s="76">
        <v>40586</v>
      </c>
      <c r="C2462" s="78">
        <v>351.75</v>
      </c>
      <c r="D2462" s="55">
        <f t="shared" si="117"/>
        <v>1.1000000000000227</v>
      </c>
      <c r="E2462" s="56">
        <f t="shared" si="116"/>
        <v>55000.000000001135</v>
      </c>
      <c r="F2462" s="57"/>
      <c r="G2462" s="56">
        <f t="shared" si="118"/>
        <v>479000.00000000087</v>
      </c>
    </row>
    <row r="2463" spans="2:7">
      <c r="B2463" s="76">
        <v>40585</v>
      </c>
      <c r="C2463" s="78">
        <v>352.05</v>
      </c>
      <c r="D2463" s="55">
        <f t="shared" si="117"/>
        <v>-0.30000000000001137</v>
      </c>
      <c r="E2463" s="56">
        <f t="shared" si="116"/>
        <v>-15000.000000000568</v>
      </c>
      <c r="F2463" s="57"/>
      <c r="G2463" s="56">
        <f t="shared" si="118"/>
        <v>479000.00000000087</v>
      </c>
    </row>
    <row r="2464" spans="2:7">
      <c r="B2464" s="76">
        <v>40584</v>
      </c>
      <c r="C2464" s="78">
        <v>349.45</v>
      </c>
      <c r="D2464" s="55">
        <f t="shared" si="117"/>
        <v>2.6000000000000227</v>
      </c>
      <c r="E2464" s="56">
        <f t="shared" si="116"/>
        <v>130000.00000000114</v>
      </c>
      <c r="F2464" s="57"/>
      <c r="G2464" s="56">
        <f t="shared" si="118"/>
        <v>479000.00000000087</v>
      </c>
    </row>
    <row r="2465" spans="2:7">
      <c r="B2465" s="76">
        <v>40583</v>
      </c>
      <c r="C2465" s="78">
        <v>346.15</v>
      </c>
      <c r="D2465" s="55">
        <f t="shared" si="117"/>
        <v>3.3000000000000114</v>
      </c>
      <c r="E2465" s="56">
        <f t="shared" si="116"/>
        <v>165000.00000000058</v>
      </c>
      <c r="F2465" s="57"/>
      <c r="G2465" s="56">
        <f t="shared" si="118"/>
        <v>479000.00000000087</v>
      </c>
    </row>
    <row r="2466" spans="2:7">
      <c r="B2466" s="76">
        <v>40582</v>
      </c>
      <c r="C2466" s="78">
        <v>354.35</v>
      </c>
      <c r="D2466" s="55">
        <f t="shared" si="117"/>
        <v>-8.2000000000000455</v>
      </c>
      <c r="E2466" s="56">
        <f t="shared" si="116"/>
        <v>-410000.00000000227</v>
      </c>
      <c r="F2466" s="57"/>
      <c r="G2466" s="56">
        <f t="shared" si="118"/>
        <v>479000.00000000087</v>
      </c>
    </row>
    <row r="2467" spans="2:7">
      <c r="B2467" s="76">
        <v>40581</v>
      </c>
      <c r="C2467" s="78">
        <v>356.35</v>
      </c>
      <c r="D2467" s="55">
        <f t="shared" si="117"/>
        <v>-2</v>
      </c>
      <c r="E2467" s="56">
        <f t="shared" si="116"/>
        <v>-100000</v>
      </c>
      <c r="F2467" s="57"/>
      <c r="G2467" s="56">
        <f t="shared" si="118"/>
        <v>479000.00000000087</v>
      </c>
    </row>
    <row r="2468" spans="2:7">
      <c r="B2468" s="76">
        <v>40580</v>
      </c>
      <c r="C2468" s="78">
        <v>361.85</v>
      </c>
      <c r="D2468" s="55">
        <f t="shared" si="117"/>
        <v>-5.5</v>
      </c>
      <c r="E2468" s="56">
        <f t="shared" si="116"/>
        <v>-275000</v>
      </c>
      <c r="F2468" s="57"/>
      <c r="G2468" s="56">
        <f t="shared" si="118"/>
        <v>479000.00000000087</v>
      </c>
    </row>
    <row r="2469" spans="2:7">
      <c r="B2469" s="76">
        <v>40579</v>
      </c>
      <c r="C2469" s="78">
        <v>365.15</v>
      </c>
      <c r="D2469" s="55">
        <f t="shared" si="117"/>
        <v>-3.2999999999999545</v>
      </c>
      <c r="E2469" s="56">
        <f t="shared" si="116"/>
        <v>-164999.99999999773</v>
      </c>
      <c r="F2469" s="57"/>
      <c r="G2469" s="56">
        <f t="shared" si="118"/>
        <v>479000.00000000087</v>
      </c>
    </row>
    <row r="2470" spans="2:7">
      <c r="B2470" s="76">
        <v>40578</v>
      </c>
      <c r="C2470" s="78">
        <v>362.75</v>
      </c>
      <c r="D2470" s="55">
        <f t="shared" si="117"/>
        <v>2.3999999999999773</v>
      </c>
      <c r="E2470" s="56">
        <f t="shared" si="116"/>
        <v>119999.99999999886</v>
      </c>
      <c r="F2470" s="57"/>
      <c r="G2470" s="56">
        <f t="shared" si="118"/>
        <v>479000.00000000087</v>
      </c>
    </row>
    <row r="2471" spans="2:7">
      <c r="B2471" s="76">
        <v>40577</v>
      </c>
      <c r="C2471" s="78">
        <v>361.65</v>
      </c>
      <c r="D2471" s="55">
        <f t="shared" si="117"/>
        <v>1.1000000000000227</v>
      </c>
      <c r="E2471" s="56">
        <f t="shared" si="116"/>
        <v>55000.000000001135</v>
      </c>
      <c r="F2471" s="57"/>
      <c r="G2471" s="56">
        <f t="shared" si="118"/>
        <v>479000.00000000087</v>
      </c>
    </row>
    <row r="2472" spans="2:7">
      <c r="B2472" s="76">
        <v>40576</v>
      </c>
      <c r="C2472" s="78">
        <v>359.65</v>
      </c>
      <c r="D2472" s="55">
        <f t="shared" si="117"/>
        <v>2</v>
      </c>
      <c r="E2472" s="56">
        <f t="shared" si="116"/>
        <v>100000</v>
      </c>
      <c r="F2472" s="57"/>
      <c r="G2472" s="56">
        <f t="shared" si="118"/>
        <v>479000.00000000087</v>
      </c>
    </row>
    <row r="2473" spans="2:7">
      <c r="B2473" s="76">
        <v>40575</v>
      </c>
      <c r="C2473" s="78">
        <v>350.75</v>
      </c>
      <c r="D2473" s="55">
        <f t="shared" si="117"/>
        <v>8.8999999999999773</v>
      </c>
      <c r="E2473" s="56">
        <f t="shared" si="116"/>
        <v>444999.99999999884</v>
      </c>
      <c r="F2473" s="57"/>
      <c r="G2473" s="56">
        <f t="shared" si="118"/>
        <v>479000.00000000087</v>
      </c>
    </row>
    <row r="2474" spans="2:7">
      <c r="B2474" s="76">
        <v>40574</v>
      </c>
      <c r="C2474" s="78">
        <v>351.75</v>
      </c>
      <c r="D2474" s="55">
        <f t="shared" si="117"/>
        <v>-1</v>
      </c>
      <c r="E2474" s="56">
        <f t="shared" si="116"/>
        <v>-50000</v>
      </c>
      <c r="F2474" s="57"/>
      <c r="G2474" s="56">
        <f t="shared" si="118"/>
        <v>489000.00000000087</v>
      </c>
    </row>
    <row r="2475" spans="2:7">
      <c r="B2475" s="76">
        <v>40573</v>
      </c>
      <c r="C2475" s="78">
        <v>347.25</v>
      </c>
      <c r="D2475" s="55">
        <f t="shared" si="117"/>
        <v>4.5</v>
      </c>
      <c r="E2475" s="56">
        <f t="shared" si="116"/>
        <v>225000</v>
      </c>
      <c r="F2475" s="57"/>
      <c r="G2475" s="56">
        <f t="shared" si="118"/>
        <v>489000.00000000087</v>
      </c>
    </row>
    <row r="2476" spans="2:7">
      <c r="B2476" s="76">
        <v>40572</v>
      </c>
      <c r="C2476" s="78">
        <v>344.75</v>
      </c>
      <c r="D2476" s="55">
        <f t="shared" si="117"/>
        <v>2.5</v>
      </c>
      <c r="E2476" s="56">
        <f t="shared" si="116"/>
        <v>125000</v>
      </c>
      <c r="F2476" s="57"/>
      <c r="G2476" s="56">
        <f t="shared" si="118"/>
        <v>489000.00000000087</v>
      </c>
    </row>
    <row r="2477" spans="2:7">
      <c r="B2477" s="76">
        <v>40571</v>
      </c>
      <c r="C2477" s="78">
        <v>343.55</v>
      </c>
      <c r="D2477" s="55">
        <f t="shared" si="117"/>
        <v>1.1999999999999886</v>
      </c>
      <c r="E2477" s="56">
        <f t="shared" si="116"/>
        <v>59999.999999999432</v>
      </c>
      <c r="F2477" s="57"/>
      <c r="G2477" s="56">
        <f t="shared" si="118"/>
        <v>489000.00000000087</v>
      </c>
    </row>
    <row r="2478" spans="2:7">
      <c r="B2478" s="76">
        <v>40570</v>
      </c>
      <c r="C2478" s="78">
        <v>342.15</v>
      </c>
      <c r="D2478" s="55">
        <f t="shared" si="117"/>
        <v>1.4000000000000341</v>
      </c>
      <c r="E2478" s="56">
        <f t="shared" si="116"/>
        <v>70000.000000001703</v>
      </c>
      <c r="F2478" s="57"/>
      <c r="G2478" s="56">
        <f t="shared" si="118"/>
        <v>489000.00000000087</v>
      </c>
    </row>
    <row r="2479" spans="2:7">
      <c r="B2479" s="76">
        <v>40569</v>
      </c>
      <c r="C2479" s="78">
        <v>347.3</v>
      </c>
      <c r="D2479" s="55">
        <f t="shared" si="117"/>
        <v>-5.1500000000000341</v>
      </c>
      <c r="E2479" s="56">
        <f t="shared" si="116"/>
        <v>-257500.00000000172</v>
      </c>
      <c r="F2479" s="57"/>
      <c r="G2479" s="56">
        <f t="shared" si="118"/>
        <v>489000.00000000087</v>
      </c>
    </row>
    <row r="2480" spans="2:7">
      <c r="B2480" s="76">
        <v>40568</v>
      </c>
      <c r="C2480" s="78">
        <v>345.2</v>
      </c>
      <c r="D2480" s="55">
        <f t="shared" si="117"/>
        <v>2.1000000000000227</v>
      </c>
      <c r="E2480" s="56">
        <f t="shared" si="116"/>
        <v>105000.00000000114</v>
      </c>
      <c r="F2480" s="57"/>
      <c r="G2480" s="56">
        <f t="shared" si="118"/>
        <v>489000.00000000087</v>
      </c>
    </row>
    <row r="2481" spans="2:7">
      <c r="B2481" s="76">
        <v>40567</v>
      </c>
      <c r="C2481" s="78">
        <v>345.45</v>
      </c>
      <c r="D2481" s="55">
        <f t="shared" si="117"/>
        <v>-0.25</v>
      </c>
      <c r="E2481" s="56">
        <f t="shared" si="116"/>
        <v>-12500</v>
      </c>
      <c r="F2481" s="57"/>
      <c r="G2481" s="56">
        <f t="shared" si="118"/>
        <v>489000.00000000087</v>
      </c>
    </row>
    <row r="2482" spans="2:7">
      <c r="B2482" s="76">
        <v>40566</v>
      </c>
      <c r="C2482" s="78">
        <v>344.55</v>
      </c>
      <c r="D2482" s="55">
        <f t="shared" si="117"/>
        <v>0.89999999999997726</v>
      </c>
      <c r="E2482" s="56">
        <f t="shared" si="116"/>
        <v>44999.999999998865</v>
      </c>
      <c r="F2482" s="57"/>
      <c r="G2482" s="56">
        <f t="shared" si="118"/>
        <v>489000.00000000087</v>
      </c>
    </row>
    <row r="2483" spans="2:7">
      <c r="B2483" s="76">
        <v>40565</v>
      </c>
      <c r="C2483" s="78">
        <v>344.45</v>
      </c>
      <c r="D2483" s="55">
        <f t="shared" si="117"/>
        <v>0.10000000000002274</v>
      </c>
      <c r="E2483" s="56">
        <f t="shared" si="116"/>
        <v>5000.0000000011369</v>
      </c>
      <c r="F2483" s="57"/>
      <c r="G2483" s="56">
        <f t="shared" si="118"/>
        <v>489000.00000000087</v>
      </c>
    </row>
    <row r="2484" spans="2:7">
      <c r="B2484" s="76">
        <v>40564</v>
      </c>
      <c r="C2484" s="78">
        <v>348.25</v>
      </c>
      <c r="D2484" s="55">
        <f t="shared" si="117"/>
        <v>-3.8000000000000114</v>
      </c>
      <c r="E2484" s="56">
        <f t="shared" si="116"/>
        <v>-190000.00000000058</v>
      </c>
      <c r="F2484" s="57"/>
      <c r="G2484" s="56">
        <f t="shared" si="118"/>
        <v>489000.00000000087</v>
      </c>
    </row>
    <row r="2485" spans="2:7">
      <c r="B2485" s="76">
        <v>40563</v>
      </c>
      <c r="C2485" s="78">
        <v>350.85</v>
      </c>
      <c r="D2485" s="55">
        <f t="shared" si="117"/>
        <v>-2.6000000000000227</v>
      </c>
      <c r="E2485" s="56">
        <f t="shared" si="116"/>
        <v>-130000.00000000114</v>
      </c>
      <c r="F2485" s="57"/>
      <c r="G2485" s="56">
        <f t="shared" si="118"/>
        <v>489000.00000000087</v>
      </c>
    </row>
    <row r="2486" spans="2:7">
      <c r="B2486" s="76">
        <v>40562</v>
      </c>
      <c r="C2486" s="78">
        <v>351.15</v>
      </c>
      <c r="D2486" s="55">
        <f t="shared" si="117"/>
        <v>-0.29999999999995453</v>
      </c>
      <c r="E2486" s="56">
        <f t="shared" si="116"/>
        <v>-14999.999999997726</v>
      </c>
      <c r="F2486" s="57"/>
      <c r="G2486" s="56">
        <f t="shared" si="118"/>
        <v>489000.00000000087</v>
      </c>
    </row>
    <row r="2487" spans="2:7">
      <c r="B2487" s="76">
        <v>40561</v>
      </c>
      <c r="C2487" s="78">
        <v>351.5</v>
      </c>
      <c r="D2487" s="55">
        <f t="shared" si="117"/>
        <v>-0.35000000000002274</v>
      </c>
      <c r="E2487" s="56">
        <f t="shared" si="116"/>
        <v>-17500.000000001135</v>
      </c>
      <c r="F2487" s="57"/>
      <c r="G2487" s="56">
        <f t="shared" si="118"/>
        <v>489000.00000000087</v>
      </c>
    </row>
    <row r="2488" spans="2:7">
      <c r="B2488" s="76">
        <v>40560</v>
      </c>
      <c r="C2488" s="78">
        <v>350.75</v>
      </c>
      <c r="D2488" s="55">
        <f t="shared" si="117"/>
        <v>0.75</v>
      </c>
      <c r="E2488" s="56">
        <f t="shared" si="116"/>
        <v>37500</v>
      </c>
      <c r="F2488" s="57"/>
      <c r="G2488" s="56">
        <f t="shared" si="118"/>
        <v>489000.00000000087</v>
      </c>
    </row>
    <row r="2489" spans="2:7">
      <c r="B2489" s="76">
        <v>40559</v>
      </c>
      <c r="C2489" s="78">
        <v>346.4</v>
      </c>
      <c r="D2489" s="55">
        <f t="shared" si="117"/>
        <v>4.3500000000000227</v>
      </c>
      <c r="E2489" s="56">
        <f t="shared" si="116"/>
        <v>217500.00000000114</v>
      </c>
      <c r="F2489" s="57"/>
      <c r="G2489" s="56">
        <f t="shared" si="118"/>
        <v>489000.00000000087</v>
      </c>
    </row>
    <row r="2490" spans="2:7">
      <c r="B2490" s="76">
        <v>40558</v>
      </c>
      <c r="C2490" s="78">
        <v>345.25</v>
      </c>
      <c r="D2490" s="55">
        <f t="shared" si="117"/>
        <v>1.1499999999999773</v>
      </c>
      <c r="E2490" s="56">
        <f t="shared" si="116"/>
        <v>57499.999999998865</v>
      </c>
      <c r="F2490" s="57"/>
      <c r="G2490" s="56">
        <f t="shared" si="118"/>
        <v>489000.00000000087</v>
      </c>
    </row>
    <row r="2491" spans="2:7">
      <c r="B2491" s="76">
        <v>40557</v>
      </c>
      <c r="C2491" s="78">
        <v>344.15</v>
      </c>
      <c r="D2491" s="55">
        <f t="shared" si="117"/>
        <v>1.1000000000000227</v>
      </c>
      <c r="E2491" s="56">
        <f t="shared" si="116"/>
        <v>55000.000000001135</v>
      </c>
      <c r="F2491" s="57"/>
      <c r="G2491" s="56">
        <f t="shared" si="118"/>
        <v>489000.00000000087</v>
      </c>
    </row>
    <row r="2492" spans="2:7">
      <c r="B2492" s="76">
        <v>40556</v>
      </c>
      <c r="C2492" s="78">
        <v>347.4</v>
      </c>
      <c r="D2492" s="55">
        <f t="shared" si="117"/>
        <v>-3.25</v>
      </c>
      <c r="E2492" s="56">
        <f t="shared" si="116"/>
        <v>-162500</v>
      </c>
      <c r="F2492" s="57"/>
      <c r="G2492" s="56">
        <f t="shared" si="118"/>
        <v>489000.00000000087</v>
      </c>
    </row>
    <row r="2493" spans="2:7">
      <c r="B2493" s="76">
        <v>40555</v>
      </c>
      <c r="C2493" s="78">
        <v>346.8</v>
      </c>
      <c r="D2493" s="55">
        <f t="shared" si="117"/>
        <v>0.59999999999996589</v>
      </c>
      <c r="E2493" s="56">
        <f t="shared" si="116"/>
        <v>29999.999999998294</v>
      </c>
      <c r="F2493" s="57"/>
      <c r="G2493" s="56">
        <f t="shared" si="118"/>
        <v>489000.00000000087</v>
      </c>
    </row>
    <row r="2494" spans="2:7">
      <c r="B2494" s="76">
        <v>40554</v>
      </c>
      <c r="C2494" s="78">
        <v>353</v>
      </c>
      <c r="D2494" s="55">
        <f t="shared" si="117"/>
        <v>-6.1999999999999886</v>
      </c>
      <c r="E2494" s="56">
        <f t="shared" si="116"/>
        <v>-309999.99999999942</v>
      </c>
      <c r="F2494" s="57"/>
      <c r="G2494" s="56">
        <f t="shared" si="118"/>
        <v>489000.00000000087</v>
      </c>
    </row>
    <row r="2495" spans="2:7">
      <c r="B2495" s="76">
        <v>40553</v>
      </c>
      <c r="C2495" s="78">
        <v>357.38</v>
      </c>
      <c r="D2495" s="55">
        <f t="shared" si="117"/>
        <v>-4.3799999999999955</v>
      </c>
      <c r="E2495" s="56">
        <f t="shared" si="116"/>
        <v>-218999.99999999977</v>
      </c>
      <c r="F2495" s="57"/>
      <c r="G2495" s="56">
        <f t="shared" si="118"/>
        <v>489000.00000000087</v>
      </c>
    </row>
    <row r="2496" spans="2:7">
      <c r="B2496" s="76">
        <v>40552</v>
      </c>
      <c r="C2496" s="78">
        <v>361.35</v>
      </c>
      <c r="D2496" s="55">
        <f t="shared" si="117"/>
        <v>-3.9700000000000273</v>
      </c>
      <c r="E2496" s="56">
        <f t="shared" si="116"/>
        <v>-198500.00000000137</v>
      </c>
      <c r="F2496" s="57"/>
      <c r="G2496" s="56">
        <f t="shared" si="118"/>
        <v>489000.00000000087</v>
      </c>
    </row>
    <row r="2497" spans="2:7">
      <c r="B2497" s="76">
        <v>40551</v>
      </c>
      <c r="C2497" s="78">
        <v>357.35</v>
      </c>
      <c r="D2497" s="55">
        <f t="shared" si="117"/>
        <v>4</v>
      </c>
      <c r="E2497" s="56">
        <f t="shared" si="116"/>
        <v>200000</v>
      </c>
      <c r="F2497" s="57"/>
      <c r="G2497" s="56">
        <f t="shared" si="118"/>
        <v>489000.00000000087</v>
      </c>
    </row>
    <row r="2498" spans="2:7">
      <c r="B2498" s="76">
        <v>40550</v>
      </c>
      <c r="C2498" s="78">
        <v>363.35</v>
      </c>
      <c r="D2498" s="55">
        <f t="shared" si="117"/>
        <v>-6</v>
      </c>
      <c r="E2498" s="56">
        <f t="shared" si="116"/>
        <v>-300000</v>
      </c>
      <c r="F2498" s="57"/>
      <c r="G2498" s="56">
        <f t="shared" si="118"/>
        <v>489000.00000000087</v>
      </c>
    </row>
    <row r="2499" spans="2:7">
      <c r="B2499" s="76">
        <v>40549</v>
      </c>
      <c r="C2499" s="78">
        <v>359.15</v>
      </c>
      <c r="D2499" s="55">
        <f t="shared" si="117"/>
        <v>4.2000000000000455</v>
      </c>
      <c r="E2499" s="56">
        <f t="shared" si="116"/>
        <v>210000.00000000227</v>
      </c>
      <c r="F2499" s="57"/>
      <c r="G2499" s="56">
        <f t="shared" si="118"/>
        <v>489000.00000000087</v>
      </c>
    </row>
    <row r="2500" spans="2:7">
      <c r="B2500" s="76">
        <v>40548</v>
      </c>
      <c r="C2500" s="78">
        <v>356.65</v>
      </c>
      <c r="D2500" s="55">
        <f t="shared" si="117"/>
        <v>2.5</v>
      </c>
      <c r="E2500" s="56">
        <f t="shared" si="116"/>
        <v>125000</v>
      </c>
      <c r="F2500" s="57"/>
      <c r="G2500" s="56">
        <f t="shared" si="118"/>
        <v>489000.00000000087</v>
      </c>
    </row>
    <row r="2501" spans="2:7">
      <c r="B2501" s="76">
        <v>40547</v>
      </c>
      <c r="C2501" s="78">
        <v>353.45</v>
      </c>
      <c r="D2501" s="55">
        <f t="shared" si="117"/>
        <v>3.1999999999999886</v>
      </c>
      <c r="E2501" s="56">
        <f t="shared" si="116"/>
        <v>159999.99999999942</v>
      </c>
      <c r="F2501" s="57"/>
      <c r="G2501" s="56">
        <f t="shared" si="118"/>
        <v>489000.00000000087</v>
      </c>
    </row>
    <row r="2502" spans="2:7">
      <c r="B2502" s="76">
        <v>40546</v>
      </c>
      <c r="C2502" s="78">
        <v>355.65</v>
      </c>
      <c r="D2502" s="55">
        <f t="shared" si="117"/>
        <v>-2.1999999999999886</v>
      </c>
      <c r="E2502" s="56">
        <f t="shared" si="116"/>
        <v>-109999.99999999943</v>
      </c>
      <c r="F2502" s="57"/>
      <c r="G2502" s="56">
        <f t="shared" si="118"/>
        <v>489000.00000000087</v>
      </c>
    </row>
    <row r="2503" spans="2:7">
      <c r="B2503" s="76">
        <v>40545</v>
      </c>
      <c r="C2503" s="78">
        <v>352.15</v>
      </c>
      <c r="D2503" s="55">
        <f t="shared" si="117"/>
        <v>3.5</v>
      </c>
      <c r="E2503" s="56">
        <f t="shared" si="116"/>
        <v>175000</v>
      </c>
      <c r="F2503" s="57"/>
      <c r="G2503" s="56">
        <f t="shared" si="118"/>
        <v>489000.00000000087</v>
      </c>
    </row>
    <row r="2504" spans="2:7">
      <c r="B2504" s="76">
        <v>40544</v>
      </c>
      <c r="C2504" s="78">
        <v>361.85</v>
      </c>
      <c r="D2504" s="55">
        <f t="shared" si="117"/>
        <v>-9.7000000000000455</v>
      </c>
      <c r="E2504" s="56">
        <f t="shared" si="116"/>
        <v>-485000.00000000227</v>
      </c>
      <c r="F2504" s="57"/>
      <c r="G2504" s="56">
        <f t="shared" si="118"/>
        <v>489000.00000000087</v>
      </c>
    </row>
    <row r="2505" spans="2:7">
      <c r="B2505" s="76">
        <v>40543</v>
      </c>
      <c r="C2505" s="78">
        <v>363.75</v>
      </c>
      <c r="D2505" s="55">
        <f t="shared" si="117"/>
        <v>-1.8999999999999773</v>
      </c>
      <c r="E2505" s="56">
        <f t="shared" ref="E2505:E2568" si="119">$J$8*D2505</f>
        <v>-94999.999999998865</v>
      </c>
      <c r="F2505" s="57"/>
      <c r="G2505" s="56">
        <f t="shared" si="118"/>
        <v>482999.99999999948</v>
      </c>
    </row>
    <row r="2506" spans="2:7">
      <c r="B2506" s="76">
        <v>40542</v>
      </c>
      <c r="C2506" s="78">
        <v>368.75</v>
      </c>
      <c r="D2506" s="55">
        <f t="shared" ref="D2506:D2569" si="120">C2505-C2506</f>
        <v>-5</v>
      </c>
      <c r="E2506" s="56">
        <f t="shared" si="119"/>
        <v>-250000</v>
      </c>
      <c r="F2506" s="57"/>
      <c r="G2506" s="56">
        <f t="shared" ref="G2506:G2569" si="121">-PERCENTILE(E2506:E2766,1-$J$7)</f>
        <v>482999.99999999948</v>
      </c>
    </row>
    <row r="2507" spans="2:7">
      <c r="B2507" s="76">
        <v>40541</v>
      </c>
      <c r="C2507" s="78">
        <v>361.28</v>
      </c>
      <c r="D2507" s="55">
        <f t="shared" si="120"/>
        <v>7.4700000000000273</v>
      </c>
      <c r="E2507" s="56">
        <f t="shared" si="119"/>
        <v>373500.00000000134</v>
      </c>
      <c r="F2507" s="57"/>
      <c r="G2507" s="56">
        <f t="shared" si="121"/>
        <v>482999.99999999948</v>
      </c>
    </row>
    <row r="2508" spans="2:7">
      <c r="B2508" s="76">
        <v>40540</v>
      </c>
      <c r="C2508" s="78">
        <v>365.25</v>
      </c>
      <c r="D2508" s="55">
        <f t="shared" si="120"/>
        <v>-3.9700000000000273</v>
      </c>
      <c r="E2508" s="56">
        <f t="shared" si="119"/>
        <v>-198500.00000000137</v>
      </c>
      <c r="F2508" s="57"/>
      <c r="G2508" s="56">
        <f t="shared" si="121"/>
        <v>482999.99999999948</v>
      </c>
    </row>
    <row r="2509" spans="2:7">
      <c r="B2509" s="76">
        <v>40539</v>
      </c>
      <c r="C2509" s="78">
        <v>365.85</v>
      </c>
      <c r="D2509" s="55">
        <f t="shared" si="120"/>
        <v>-0.60000000000002274</v>
      </c>
      <c r="E2509" s="56">
        <f t="shared" si="119"/>
        <v>-30000.000000001135</v>
      </c>
      <c r="F2509" s="57"/>
      <c r="G2509" s="56">
        <f t="shared" si="121"/>
        <v>482999.99999999948</v>
      </c>
    </row>
    <row r="2510" spans="2:7">
      <c r="B2510" s="76">
        <v>40538</v>
      </c>
      <c r="C2510" s="78">
        <v>364.45</v>
      </c>
      <c r="D2510" s="55">
        <f t="shared" si="120"/>
        <v>1.4000000000000341</v>
      </c>
      <c r="E2510" s="56">
        <f t="shared" si="119"/>
        <v>70000.000000001703</v>
      </c>
      <c r="F2510" s="57"/>
      <c r="G2510" s="56">
        <f t="shared" si="121"/>
        <v>482999.99999999948</v>
      </c>
    </row>
    <row r="2511" spans="2:7">
      <c r="B2511" s="76">
        <v>40537</v>
      </c>
      <c r="C2511" s="78">
        <v>369.25</v>
      </c>
      <c r="D2511" s="55">
        <f t="shared" si="120"/>
        <v>-4.8000000000000114</v>
      </c>
      <c r="E2511" s="56">
        <f t="shared" si="119"/>
        <v>-240000.00000000058</v>
      </c>
      <c r="F2511" s="57"/>
      <c r="G2511" s="56">
        <f t="shared" si="121"/>
        <v>482999.99999999948</v>
      </c>
    </row>
    <row r="2512" spans="2:7">
      <c r="B2512" s="76">
        <v>40536</v>
      </c>
      <c r="C2512" s="78">
        <v>365.05</v>
      </c>
      <c r="D2512" s="55">
        <f t="shared" si="120"/>
        <v>4.1999999999999886</v>
      </c>
      <c r="E2512" s="56">
        <f t="shared" si="119"/>
        <v>209999.99999999942</v>
      </c>
      <c r="F2512" s="57"/>
      <c r="G2512" s="56">
        <f t="shared" si="121"/>
        <v>482999.99999999948</v>
      </c>
    </row>
    <row r="2513" spans="2:7">
      <c r="B2513" s="76">
        <v>40535</v>
      </c>
      <c r="C2513" s="78">
        <v>366.25</v>
      </c>
      <c r="D2513" s="55">
        <f t="shared" si="120"/>
        <v>-1.1999999999999886</v>
      </c>
      <c r="E2513" s="56">
        <f t="shared" si="119"/>
        <v>-59999.999999999432</v>
      </c>
      <c r="F2513" s="57"/>
      <c r="G2513" s="56">
        <f t="shared" si="121"/>
        <v>482999.99999999948</v>
      </c>
    </row>
    <row r="2514" spans="2:7">
      <c r="B2514" s="76">
        <v>40534</v>
      </c>
      <c r="C2514" s="78">
        <v>370.35</v>
      </c>
      <c r="D2514" s="55">
        <f t="shared" si="120"/>
        <v>-4.1000000000000227</v>
      </c>
      <c r="E2514" s="56">
        <f t="shared" si="119"/>
        <v>-205000.00000000114</v>
      </c>
      <c r="F2514" s="57"/>
      <c r="G2514" s="56">
        <f t="shared" si="121"/>
        <v>482999.99999999948</v>
      </c>
    </row>
    <row r="2515" spans="2:7">
      <c r="B2515" s="76">
        <v>40533</v>
      </c>
      <c r="C2515" s="78">
        <v>368.75</v>
      </c>
      <c r="D2515" s="55">
        <f t="shared" si="120"/>
        <v>1.6000000000000227</v>
      </c>
      <c r="E2515" s="56">
        <f t="shared" si="119"/>
        <v>80000.000000001135</v>
      </c>
      <c r="F2515" s="57"/>
      <c r="G2515" s="56">
        <f t="shared" si="121"/>
        <v>482999.99999999948</v>
      </c>
    </row>
    <row r="2516" spans="2:7">
      <c r="B2516" s="76">
        <v>40532</v>
      </c>
      <c r="C2516" s="78">
        <v>367.05</v>
      </c>
      <c r="D2516" s="55">
        <f t="shared" si="120"/>
        <v>1.6999999999999886</v>
      </c>
      <c r="E2516" s="56">
        <f t="shared" si="119"/>
        <v>84999.999999999432</v>
      </c>
      <c r="F2516" s="57"/>
      <c r="G2516" s="56">
        <f t="shared" si="121"/>
        <v>482999.99999999948</v>
      </c>
    </row>
    <row r="2517" spans="2:7">
      <c r="B2517" s="76">
        <v>40531</v>
      </c>
      <c r="C2517" s="78">
        <v>371.55</v>
      </c>
      <c r="D2517" s="55">
        <f t="shared" si="120"/>
        <v>-4.5</v>
      </c>
      <c r="E2517" s="56">
        <f t="shared" si="119"/>
        <v>-225000</v>
      </c>
      <c r="F2517" s="57"/>
      <c r="G2517" s="56">
        <f t="shared" si="121"/>
        <v>482999.99999999948</v>
      </c>
    </row>
    <row r="2518" spans="2:7">
      <c r="B2518" s="76">
        <v>40530</v>
      </c>
      <c r="C2518" s="78">
        <v>367.95</v>
      </c>
      <c r="D2518" s="55">
        <f t="shared" si="120"/>
        <v>3.6000000000000227</v>
      </c>
      <c r="E2518" s="56">
        <f t="shared" si="119"/>
        <v>180000.00000000114</v>
      </c>
      <c r="F2518" s="57"/>
      <c r="G2518" s="56">
        <f t="shared" si="121"/>
        <v>482999.99999999948</v>
      </c>
    </row>
    <row r="2519" spans="2:7">
      <c r="B2519" s="76">
        <v>40529</v>
      </c>
      <c r="C2519" s="78">
        <v>366.25</v>
      </c>
      <c r="D2519" s="55">
        <f t="shared" si="120"/>
        <v>1.6999999999999886</v>
      </c>
      <c r="E2519" s="56">
        <f t="shared" si="119"/>
        <v>84999.999999999432</v>
      </c>
      <c r="F2519" s="57"/>
      <c r="G2519" s="56">
        <f t="shared" si="121"/>
        <v>482999.99999999948</v>
      </c>
    </row>
    <row r="2520" spans="2:7">
      <c r="B2520" s="76">
        <v>40528</v>
      </c>
      <c r="C2520" s="78">
        <v>354.75</v>
      </c>
      <c r="D2520" s="55">
        <f t="shared" si="120"/>
        <v>11.5</v>
      </c>
      <c r="E2520" s="56">
        <f t="shared" si="119"/>
        <v>575000</v>
      </c>
      <c r="F2520" s="57"/>
      <c r="G2520" s="56">
        <f t="shared" si="121"/>
        <v>482999.99999999948</v>
      </c>
    </row>
    <row r="2521" spans="2:7">
      <c r="B2521" s="76">
        <v>40527</v>
      </c>
      <c r="C2521" s="78">
        <v>351.95</v>
      </c>
      <c r="D2521" s="55">
        <f t="shared" si="120"/>
        <v>2.8000000000000114</v>
      </c>
      <c r="E2521" s="56">
        <f t="shared" si="119"/>
        <v>140000.00000000058</v>
      </c>
      <c r="F2521" s="57"/>
      <c r="G2521" s="56">
        <f t="shared" si="121"/>
        <v>482999.99999999948</v>
      </c>
    </row>
    <row r="2522" spans="2:7">
      <c r="B2522" s="76">
        <v>40526</v>
      </c>
      <c r="C2522" s="78">
        <v>352.45</v>
      </c>
      <c r="D2522" s="55">
        <f t="shared" si="120"/>
        <v>-0.5</v>
      </c>
      <c r="E2522" s="56">
        <f t="shared" si="119"/>
        <v>-25000</v>
      </c>
      <c r="F2522" s="57"/>
      <c r="G2522" s="56">
        <f t="shared" si="121"/>
        <v>482999.99999999948</v>
      </c>
    </row>
    <row r="2523" spans="2:7">
      <c r="B2523" s="76">
        <v>40525</v>
      </c>
      <c r="C2523" s="78">
        <v>349.85</v>
      </c>
      <c r="D2523" s="55">
        <f t="shared" si="120"/>
        <v>2.5999999999999659</v>
      </c>
      <c r="E2523" s="56">
        <f t="shared" si="119"/>
        <v>129999.9999999983</v>
      </c>
      <c r="F2523" s="57"/>
      <c r="G2523" s="56">
        <f t="shared" si="121"/>
        <v>482999.99999999948</v>
      </c>
    </row>
    <row r="2524" spans="2:7">
      <c r="B2524" s="76">
        <v>40524</v>
      </c>
      <c r="C2524" s="78">
        <v>351.25</v>
      </c>
      <c r="D2524" s="55">
        <f t="shared" si="120"/>
        <v>-1.3999999999999773</v>
      </c>
      <c r="E2524" s="56">
        <f t="shared" si="119"/>
        <v>-69999.999999998865</v>
      </c>
      <c r="F2524" s="57"/>
      <c r="G2524" s="56">
        <f t="shared" si="121"/>
        <v>482999.99999999948</v>
      </c>
    </row>
    <row r="2525" spans="2:7">
      <c r="B2525" s="76">
        <v>40523</v>
      </c>
      <c r="C2525" s="78">
        <v>348.55</v>
      </c>
      <c r="D2525" s="55">
        <f t="shared" si="120"/>
        <v>2.6999999999999886</v>
      </c>
      <c r="E2525" s="56">
        <f t="shared" si="119"/>
        <v>134999.99999999942</v>
      </c>
      <c r="F2525" s="57"/>
      <c r="G2525" s="56">
        <f t="shared" si="121"/>
        <v>482999.99999999948</v>
      </c>
    </row>
    <row r="2526" spans="2:7">
      <c r="B2526" s="76">
        <v>40522</v>
      </c>
      <c r="C2526" s="78">
        <v>348.65</v>
      </c>
      <c r="D2526" s="55">
        <f t="shared" si="120"/>
        <v>-9.9999999999965894E-2</v>
      </c>
      <c r="E2526" s="56">
        <f t="shared" si="119"/>
        <v>-4999.9999999982947</v>
      </c>
      <c r="F2526" s="57"/>
      <c r="G2526" s="56">
        <f t="shared" si="121"/>
        <v>482999.99999999948</v>
      </c>
    </row>
    <row r="2527" spans="2:7">
      <c r="B2527" s="76">
        <v>40521</v>
      </c>
      <c r="C2527" s="78">
        <v>342.05</v>
      </c>
      <c r="D2527" s="55">
        <f t="shared" si="120"/>
        <v>6.5999999999999659</v>
      </c>
      <c r="E2527" s="56">
        <f t="shared" si="119"/>
        <v>329999.99999999831</v>
      </c>
      <c r="F2527" s="57"/>
      <c r="G2527" s="56">
        <f t="shared" si="121"/>
        <v>482999.99999999948</v>
      </c>
    </row>
    <row r="2528" spans="2:7">
      <c r="B2528" s="76">
        <v>40520</v>
      </c>
      <c r="C2528" s="78">
        <v>344.25</v>
      </c>
      <c r="D2528" s="55">
        <f t="shared" si="120"/>
        <v>-2.1999999999999886</v>
      </c>
      <c r="E2528" s="56">
        <f t="shared" si="119"/>
        <v>-109999.99999999943</v>
      </c>
      <c r="F2528" s="57"/>
      <c r="G2528" s="56">
        <f t="shared" si="121"/>
        <v>482999.99999999948</v>
      </c>
    </row>
    <row r="2529" spans="2:7">
      <c r="B2529" s="76">
        <v>40519</v>
      </c>
      <c r="C2529" s="78">
        <v>342.25</v>
      </c>
      <c r="D2529" s="55">
        <f t="shared" si="120"/>
        <v>2</v>
      </c>
      <c r="E2529" s="56">
        <f t="shared" si="119"/>
        <v>100000</v>
      </c>
      <c r="F2529" s="57"/>
      <c r="G2529" s="56">
        <f t="shared" si="121"/>
        <v>482999.99999999948</v>
      </c>
    </row>
    <row r="2530" spans="2:7">
      <c r="B2530" s="76">
        <v>40518</v>
      </c>
      <c r="C2530" s="78">
        <v>340.95</v>
      </c>
      <c r="D2530" s="55">
        <f t="shared" si="120"/>
        <v>1.3000000000000114</v>
      </c>
      <c r="E2530" s="56">
        <f t="shared" si="119"/>
        <v>65000.000000000568</v>
      </c>
      <c r="F2530" s="57"/>
      <c r="G2530" s="56">
        <f t="shared" si="121"/>
        <v>482999.99999999948</v>
      </c>
    </row>
    <row r="2531" spans="2:7">
      <c r="B2531" s="76">
        <v>40517</v>
      </c>
      <c r="C2531" s="78">
        <v>341.75</v>
      </c>
      <c r="D2531" s="55">
        <f t="shared" si="120"/>
        <v>-0.80000000000001137</v>
      </c>
      <c r="E2531" s="56">
        <f t="shared" si="119"/>
        <v>-40000.000000000568</v>
      </c>
      <c r="F2531" s="57"/>
      <c r="G2531" s="56">
        <f t="shared" si="121"/>
        <v>482999.99999999948</v>
      </c>
    </row>
    <row r="2532" spans="2:7">
      <c r="B2532" s="76">
        <v>40516</v>
      </c>
      <c r="C2532" s="78">
        <v>338.55</v>
      </c>
      <c r="D2532" s="55">
        <f t="shared" si="120"/>
        <v>3.1999999999999886</v>
      </c>
      <c r="E2532" s="56">
        <f t="shared" si="119"/>
        <v>159999.99999999942</v>
      </c>
      <c r="F2532" s="57"/>
      <c r="G2532" s="56">
        <f t="shared" si="121"/>
        <v>482999.99999999948</v>
      </c>
    </row>
    <row r="2533" spans="2:7">
      <c r="B2533" s="76">
        <v>40515</v>
      </c>
      <c r="C2533" s="78">
        <v>334.25</v>
      </c>
      <c r="D2533" s="55">
        <f t="shared" si="120"/>
        <v>4.3000000000000114</v>
      </c>
      <c r="E2533" s="56">
        <f t="shared" si="119"/>
        <v>215000.00000000058</v>
      </c>
      <c r="F2533" s="57"/>
      <c r="G2533" s="56">
        <f t="shared" si="121"/>
        <v>482999.99999999948</v>
      </c>
    </row>
    <row r="2534" spans="2:7">
      <c r="B2534" s="76">
        <v>40514</v>
      </c>
      <c r="C2534" s="78">
        <v>333.85</v>
      </c>
      <c r="D2534" s="55">
        <f t="shared" si="120"/>
        <v>0.39999999999997726</v>
      </c>
      <c r="E2534" s="56">
        <f t="shared" si="119"/>
        <v>19999.999999998865</v>
      </c>
      <c r="F2534" s="57"/>
      <c r="G2534" s="56">
        <f t="shared" si="121"/>
        <v>482999.99999999948</v>
      </c>
    </row>
    <row r="2535" spans="2:7">
      <c r="B2535" s="76">
        <v>40513</v>
      </c>
      <c r="C2535" s="78">
        <v>333.25</v>
      </c>
      <c r="D2535" s="55">
        <f t="shared" si="120"/>
        <v>0.60000000000002274</v>
      </c>
      <c r="E2535" s="56">
        <f t="shared" si="119"/>
        <v>30000.000000001135</v>
      </c>
      <c r="F2535" s="57"/>
      <c r="G2535" s="56">
        <f t="shared" si="121"/>
        <v>482999.99999999948</v>
      </c>
    </row>
    <row r="2536" spans="2:7">
      <c r="B2536" s="76">
        <v>40512</v>
      </c>
      <c r="C2536" s="78">
        <v>334.45</v>
      </c>
      <c r="D2536" s="55">
        <f t="shared" si="120"/>
        <v>-1.1999999999999886</v>
      </c>
      <c r="E2536" s="56">
        <f t="shared" si="119"/>
        <v>-59999.999999999432</v>
      </c>
      <c r="F2536" s="57"/>
      <c r="G2536" s="56">
        <f t="shared" si="121"/>
        <v>482999.99999999948</v>
      </c>
    </row>
    <row r="2537" spans="2:7">
      <c r="B2537" s="76">
        <v>40511</v>
      </c>
      <c r="C2537" s="78">
        <v>331.25</v>
      </c>
      <c r="D2537" s="55">
        <f t="shared" si="120"/>
        <v>3.1999999999999886</v>
      </c>
      <c r="E2537" s="56">
        <f t="shared" si="119"/>
        <v>159999.99999999942</v>
      </c>
      <c r="F2537" s="57"/>
      <c r="G2537" s="56">
        <f t="shared" si="121"/>
        <v>482999.99999999948</v>
      </c>
    </row>
    <row r="2538" spans="2:7">
      <c r="B2538" s="76">
        <v>40510</v>
      </c>
      <c r="C2538" s="78">
        <v>332.95</v>
      </c>
      <c r="D2538" s="55">
        <f t="shared" si="120"/>
        <v>-1.6999999999999886</v>
      </c>
      <c r="E2538" s="56">
        <f t="shared" si="119"/>
        <v>-84999.999999999432</v>
      </c>
      <c r="F2538" s="57"/>
      <c r="G2538" s="56">
        <f t="shared" si="121"/>
        <v>482999.99999999948</v>
      </c>
    </row>
    <row r="2539" spans="2:7">
      <c r="B2539" s="76">
        <v>40509</v>
      </c>
      <c r="C2539" s="78">
        <v>333.55</v>
      </c>
      <c r="D2539" s="55">
        <f t="shared" si="120"/>
        <v>-0.60000000000002274</v>
      </c>
      <c r="E2539" s="56">
        <f t="shared" si="119"/>
        <v>-30000.000000001135</v>
      </c>
      <c r="F2539" s="57"/>
      <c r="G2539" s="56">
        <f t="shared" si="121"/>
        <v>482999.99999999948</v>
      </c>
    </row>
    <row r="2540" spans="2:7">
      <c r="B2540" s="76">
        <v>40508</v>
      </c>
      <c r="C2540" s="78">
        <v>325.95</v>
      </c>
      <c r="D2540" s="55">
        <f t="shared" si="120"/>
        <v>7.6000000000000227</v>
      </c>
      <c r="E2540" s="56">
        <f t="shared" si="119"/>
        <v>380000.00000000116</v>
      </c>
      <c r="F2540" s="57"/>
      <c r="G2540" s="56">
        <f t="shared" si="121"/>
        <v>482999.99999999948</v>
      </c>
    </row>
    <row r="2541" spans="2:7">
      <c r="B2541" s="76">
        <v>40507</v>
      </c>
      <c r="C2541" s="78">
        <v>327.14999999999998</v>
      </c>
      <c r="D2541" s="55">
        <f t="shared" si="120"/>
        <v>-1.1999999999999886</v>
      </c>
      <c r="E2541" s="56">
        <f t="shared" si="119"/>
        <v>-59999.999999999432</v>
      </c>
      <c r="F2541" s="57"/>
      <c r="G2541" s="56">
        <f t="shared" si="121"/>
        <v>482999.99999999948</v>
      </c>
    </row>
    <row r="2542" spans="2:7">
      <c r="B2542" s="76">
        <v>40506</v>
      </c>
      <c r="C2542" s="78">
        <v>326.45</v>
      </c>
      <c r="D2542" s="55">
        <f t="shared" si="120"/>
        <v>0.69999999999998863</v>
      </c>
      <c r="E2542" s="56">
        <f t="shared" si="119"/>
        <v>34999.999999999432</v>
      </c>
      <c r="F2542" s="57"/>
      <c r="G2542" s="56">
        <f t="shared" si="121"/>
        <v>482999.99999999948</v>
      </c>
    </row>
    <row r="2543" spans="2:7">
      <c r="B2543" s="76">
        <v>40505</v>
      </c>
      <c r="C2543" s="78">
        <v>324.95</v>
      </c>
      <c r="D2543" s="55">
        <f t="shared" si="120"/>
        <v>1.5</v>
      </c>
      <c r="E2543" s="56">
        <f t="shared" si="119"/>
        <v>75000</v>
      </c>
      <c r="F2543" s="57"/>
      <c r="G2543" s="56">
        <f t="shared" si="121"/>
        <v>482999.99999999948</v>
      </c>
    </row>
    <row r="2544" spans="2:7">
      <c r="B2544" s="76">
        <v>40504</v>
      </c>
      <c r="C2544" s="78">
        <v>324.85000000000002</v>
      </c>
      <c r="D2544" s="55">
        <f t="shared" si="120"/>
        <v>9.9999999999965894E-2</v>
      </c>
      <c r="E2544" s="56">
        <f t="shared" si="119"/>
        <v>4999.9999999982947</v>
      </c>
      <c r="F2544" s="57"/>
      <c r="G2544" s="56">
        <f t="shared" si="121"/>
        <v>482999.99999999948</v>
      </c>
    </row>
    <row r="2545" spans="2:7">
      <c r="B2545" s="76">
        <v>40503</v>
      </c>
      <c r="C2545" s="78">
        <v>328.05</v>
      </c>
      <c r="D2545" s="55">
        <f t="shared" si="120"/>
        <v>-3.1999999999999886</v>
      </c>
      <c r="E2545" s="56">
        <f t="shared" si="119"/>
        <v>-159999.99999999942</v>
      </c>
      <c r="F2545" s="57"/>
      <c r="G2545" s="56">
        <f t="shared" si="121"/>
        <v>482999.99999999948</v>
      </c>
    </row>
    <row r="2546" spans="2:7">
      <c r="B2546" s="76">
        <v>40502</v>
      </c>
      <c r="C2546" s="78">
        <v>326.55</v>
      </c>
      <c r="D2546" s="55">
        <f t="shared" si="120"/>
        <v>1.5</v>
      </c>
      <c r="E2546" s="56">
        <f t="shared" si="119"/>
        <v>75000</v>
      </c>
      <c r="F2546" s="57"/>
      <c r="G2546" s="56">
        <f t="shared" si="121"/>
        <v>482999.99999999948</v>
      </c>
    </row>
    <row r="2547" spans="2:7">
      <c r="B2547" s="76">
        <v>40501</v>
      </c>
      <c r="C2547" s="78">
        <v>326.85000000000002</v>
      </c>
      <c r="D2547" s="55">
        <f t="shared" si="120"/>
        <v>-0.30000000000001137</v>
      </c>
      <c r="E2547" s="56">
        <f t="shared" si="119"/>
        <v>-15000.000000000568</v>
      </c>
      <c r="F2547" s="57"/>
      <c r="G2547" s="56">
        <f t="shared" si="121"/>
        <v>482999.99999999948</v>
      </c>
    </row>
    <row r="2548" spans="2:7">
      <c r="B2548" s="76">
        <v>40500</v>
      </c>
      <c r="C2548" s="78">
        <v>322.75</v>
      </c>
      <c r="D2548" s="55">
        <f t="shared" si="120"/>
        <v>4.1000000000000227</v>
      </c>
      <c r="E2548" s="56">
        <f t="shared" si="119"/>
        <v>205000.00000000114</v>
      </c>
      <c r="F2548" s="57"/>
      <c r="G2548" s="56">
        <f t="shared" si="121"/>
        <v>482999.99999999948</v>
      </c>
    </row>
    <row r="2549" spans="2:7">
      <c r="B2549" s="76">
        <v>40499</v>
      </c>
      <c r="C2549" s="78">
        <v>323.05</v>
      </c>
      <c r="D2549" s="55">
        <f t="shared" si="120"/>
        <v>-0.30000000000001137</v>
      </c>
      <c r="E2549" s="56">
        <f t="shared" si="119"/>
        <v>-15000.000000000568</v>
      </c>
      <c r="F2549" s="57"/>
      <c r="G2549" s="56">
        <f t="shared" si="121"/>
        <v>482999.99999999948</v>
      </c>
    </row>
    <row r="2550" spans="2:7">
      <c r="B2550" s="76">
        <v>40498</v>
      </c>
      <c r="C2550" s="78">
        <v>325.55</v>
      </c>
      <c r="D2550" s="55">
        <f t="shared" si="120"/>
        <v>-2.5</v>
      </c>
      <c r="E2550" s="56">
        <f t="shared" si="119"/>
        <v>-125000</v>
      </c>
      <c r="F2550" s="57"/>
      <c r="G2550" s="56">
        <f t="shared" si="121"/>
        <v>482999.99999999948</v>
      </c>
    </row>
    <row r="2551" spans="2:7">
      <c r="B2551" s="76">
        <v>40497</v>
      </c>
      <c r="C2551" s="78">
        <v>325.25</v>
      </c>
      <c r="D2551" s="55">
        <f t="shared" si="120"/>
        <v>0.30000000000001137</v>
      </c>
      <c r="E2551" s="56">
        <f t="shared" si="119"/>
        <v>15000.000000000568</v>
      </c>
      <c r="F2551" s="57"/>
      <c r="G2551" s="56">
        <f t="shared" si="121"/>
        <v>482999.99999999948</v>
      </c>
    </row>
    <row r="2552" spans="2:7">
      <c r="B2552" s="76">
        <v>40496</v>
      </c>
      <c r="C2552" s="78">
        <v>329.95</v>
      </c>
      <c r="D2552" s="55">
        <f t="shared" si="120"/>
        <v>-4.6999999999999886</v>
      </c>
      <c r="E2552" s="56">
        <f t="shared" si="119"/>
        <v>-234999.99999999942</v>
      </c>
      <c r="F2552" s="57"/>
      <c r="G2552" s="56">
        <f t="shared" si="121"/>
        <v>482999.99999999948</v>
      </c>
    </row>
    <row r="2553" spans="2:7">
      <c r="B2553" s="76">
        <v>40495</v>
      </c>
      <c r="C2553" s="78">
        <v>334.95</v>
      </c>
      <c r="D2553" s="55">
        <f t="shared" si="120"/>
        <v>-5</v>
      </c>
      <c r="E2553" s="56">
        <f t="shared" si="119"/>
        <v>-250000</v>
      </c>
      <c r="F2553" s="57"/>
      <c r="G2553" s="56">
        <f t="shared" si="121"/>
        <v>482999.99999999948</v>
      </c>
    </row>
    <row r="2554" spans="2:7">
      <c r="B2554" s="76">
        <v>40494</v>
      </c>
      <c r="C2554" s="78">
        <v>337.45</v>
      </c>
      <c r="D2554" s="55">
        <f t="shared" si="120"/>
        <v>-2.5</v>
      </c>
      <c r="E2554" s="56">
        <f t="shared" si="119"/>
        <v>-125000</v>
      </c>
      <c r="F2554" s="57"/>
      <c r="G2554" s="56">
        <f t="shared" si="121"/>
        <v>482999.99999999948</v>
      </c>
    </row>
    <row r="2555" spans="2:7">
      <c r="B2555" s="76">
        <v>40493</v>
      </c>
      <c r="C2555" s="78">
        <v>331.85</v>
      </c>
      <c r="D2555" s="55">
        <f t="shared" si="120"/>
        <v>5.5999999999999659</v>
      </c>
      <c r="E2555" s="56">
        <f t="shared" si="119"/>
        <v>279999.99999999831</v>
      </c>
      <c r="F2555" s="57"/>
      <c r="G2555" s="56">
        <f t="shared" si="121"/>
        <v>482999.99999999948</v>
      </c>
    </row>
    <row r="2556" spans="2:7">
      <c r="B2556" s="76">
        <v>40492</v>
      </c>
      <c r="C2556" s="78">
        <v>329.25</v>
      </c>
      <c r="D2556" s="55">
        <f t="shared" si="120"/>
        <v>2.6000000000000227</v>
      </c>
      <c r="E2556" s="56">
        <f t="shared" si="119"/>
        <v>130000.00000000114</v>
      </c>
      <c r="F2556" s="57"/>
      <c r="G2556" s="56">
        <f t="shared" si="121"/>
        <v>482999.99999999948</v>
      </c>
    </row>
    <row r="2557" spans="2:7">
      <c r="B2557" s="76">
        <v>40491</v>
      </c>
      <c r="C2557" s="78">
        <v>330.25</v>
      </c>
      <c r="D2557" s="55">
        <f t="shared" si="120"/>
        <v>-1</v>
      </c>
      <c r="E2557" s="56">
        <f t="shared" si="119"/>
        <v>-50000</v>
      </c>
      <c r="F2557" s="57"/>
      <c r="G2557" s="56">
        <f t="shared" si="121"/>
        <v>482999.99999999948</v>
      </c>
    </row>
    <row r="2558" spans="2:7">
      <c r="B2558" s="76">
        <v>40490</v>
      </c>
      <c r="C2558" s="78">
        <v>328.55</v>
      </c>
      <c r="D2558" s="55">
        <f t="shared" si="120"/>
        <v>1.6999999999999886</v>
      </c>
      <c r="E2558" s="56">
        <f t="shared" si="119"/>
        <v>84999.999999999432</v>
      </c>
      <c r="F2558" s="57"/>
      <c r="G2558" s="56">
        <f t="shared" si="121"/>
        <v>482999.99999999948</v>
      </c>
    </row>
    <row r="2559" spans="2:7">
      <c r="B2559" s="76">
        <v>40489</v>
      </c>
      <c r="C2559" s="78">
        <v>329.65</v>
      </c>
      <c r="D2559" s="55">
        <f t="shared" si="120"/>
        <v>-1.0999999999999659</v>
      </c>
      <c r="E2559" s="56">
        <f t="shared" si="119"/>
        <v>-54999.999999998297</v>
      </c>
      <c r="F2559" s="57"/>
      <c r="G2559" s="56">
        <f t="shared" si="121"/>
        <v>482999.99999999948</v>
      </c>
    </row>
    <row r="2560" spans="2:7">
      <c r="B2560" s="76">
        <v>40488</v>
      </c>
      <c r="C2560" s="78">
        <v>326.05</v>
      </c>
      <c r="D2560" s="55">
        <f t="shared" si="120"/>
        <v>3.5999999999999659</v>
      </c>
      <c r="E2560" s="56">
        <f t="shared" si="119"/>
        <v>179999.99999999828</v>
      </c>
      <c r="F2560" s="57"/>
      <c r="G2560" s="56">
        <f t="shared" si="121"/>
        <v>482999.99999999948</v>
      </c>
    </row>
    <row r="2561" spans="2:7">
      <c r="B2561" s="76">
        <v>40487</v>
      </c>
      <c r="C2561" s="78">
        <v>332.25</v>
      </c>
      <c r="D2561" s="55">
        <f t="shared" si="120"/>
        <v>-6.1999999999999886</v>
      </c>
      <c r="E2561" s="56">
        <f t="shared" si="119"/>
        <v>-309999.99999999942</v>
      </c>
      <c r="F2561" s="57"/>
      <c r="G2561" s="56">
        <f t="shared" si="121"/>
        <v>482999.99999999948</v>
      </c>
    </row>
    <row r="2562" spans="2:7">
      <c r="B2562" s="76">
        <v>40486</v>
      </c>
      <c r="C2562" s="78">
        <v>336.45</v>
      </c>
      <c r="D2562" s="55">
        <f t="shared" si="120"/>
        <v>-4.1999999999999886</v>
      </c>
      <c r="E2562" s="56">
        <f t="shared" si="119"/>
        <v>-209999.99999999942</v>
      </c>
      <c r="F2562" s="57"/>
      <c r="G2562" s="56">
        <f t="shared" si="121"/>
        <v>482999.99999999948</v>
      </c>
    </row>
    <row r="2563" spans="2:7">
      <c r="B2563" s="76">
        <v>40485</v>
      </c>
      <c r="C2563" s="78">
        <v>337.85</v>
      </c>
      <c r="D2563" s="55">
        <f t="shared" si="120"/>
        <v>-1.4000000000000341</v>
      </c>
      <c r="E2563" s="56">
        <f t="shared" si="119"/>
        <v>-70000.000000001703</v>
      </c>
      <c r="F2563" s="57"/>
      <c r="G2563" s="56">
        <f t="shared" si="121"/>
        <v>482999.99999999948</v>
      </c>
    </row>
    <row r="2564" spans="2:7">
      <c r="B2564" s="76">
        <v>40484</v>
      </c>
      <c r="C2564" s="78">
        <v>336.55</v>
      </c>
      <c r="D2564" s="55">
        <f t="shared" si="120"/>
        <v>1.3000000000000114</v>
      </c>
      <c r="E2564" s="56">
        <f t="shared" si="119"/>
        <v>65000.000000000568</v>
      </c>
      <c r="F2564" s="57"/>
      <c r="G2564" s="56">
        <f t="shared" si="121"/>
        <v>482999.99999999948</v>
      </c>
    </row>
    <row r="2565" spans="2:7">
      <c r="B2565" s="76">
        <v>40483</v>
      </c>
      <c r="C2565" s="78">
        <v>336.35</v>
      </c>
      <c r="D2565" s="55">
        <f t="shared" si="120"/>
        <v>0.19999999999998863</v>
      </c>
      <c r="E2565" s="56">
        <f t="shared" si="119"/>
        <v>9999.9999999994325</v>
      </c>
      <c r="F2565" s="57"/>
      <c r="G2565" s="56">
        <f t="shared" si="121"/>
        <v>482999.99999999948</v>
      </c>
    </row>
    <row r="2566" spans="2:7">
      <c r="B2566" s="76">
        <v>40482</v>
      </c>
      <c r="C2566" s="78">
        <v>334.35</v>
      </c>
      <c r="D2566" s="55">
        <f t="shared" si="120"/>
        <v>2</v>
      </c>
      <c r="E2566" s="56">
        <f t="shared" si="119"/>
        <v>100000</v>
      </c>
      <c r="F2566" s="57"/>
      <c r="G2566" s="56">
        <f t="shared" si="121"/>
        <v>482999.99999999948</v>
      </c>
    </row>
    <row r="2567" spans="2:7">
      <c r="B2567" s="76">
        <v>40481</v>
      </c>
      <c r="C2567" s="78">
        <v>345.75</v>
      </c>
      <c r="D2567" s="55">
        <f t="shared" si="120"/>
        <v>-11.399999999999977</v>
      </c>
      <c r="E2567" s="56">
        <f t="shared" si="119"/>
        <v>-569999.99999999884</v>
      </c>
      <c r="F2567" s="57"/>
      <c r="G2567" s="56">
        <f t="shared" si="121"/>
        <v>482999.99999999948</v>
      </c>
    </row>
    <row r="2568" spans="2:7">
      <c r="B2568" s="76">
        <v>40480</v>
      </c>
      <c r="C2568" s="78">
        <v>350.65</v>
      </c>
      <c r="D2568" s="55">
        <f t="shared" si="120"/>
        <v>-4.8999999999999773</v>
      </c>
      <c r="E2568" s="56">
        <f t="shared" si="119"/>
        <v>-244999.99999999886</v>
      </c>
      <c r="F2568" s="57"/>
      <c r="G2568" s="56">
        <f t="shared" si="121"/>
        <v>457000.00000000093</v>
      </c>
    </row>
    <row r="2569" spans="2:7">
      <c r="B2569" s="76">
        <v>40479</v>
      </c>
      <c r="C2569" s="78">
        <v>354.45</v>
      </c>
      <c r="D2569" s="55">
        <f t="shared" si="120"/>
        <v>-3.8000000000000114</v>
      </c>
      <c r="E2569" s="56">
        <f t="shared" ref="E2569:E2632" si="122">$J$8*D2569</f>
        <v>-190000.00000000058</v>
      </c>
      <c r="F2569" s="57"/>
      <c r="G2569" s="56">
        <f t="shared" si="121"/>
        <v>457000.00000000093</v>
      </c>
    </row>
    <row r="2570" spans="2:7">
      <c r="B2570" s="76">
        <v>40478</v>
      </c>
      <c r="C2570" s="78">
        <v>350.75</v>
      </c>
      <c r="D2570" s="55">
        <f t="shared" ref="D2570:D2633" si="123">C2569-C2570</f>
        <v>3.6999999999999886</v>
      </c>
      <c r="E2570" s="56">
        <f t="shared" si="122"/>
        <v>184999.99999999942</v>
      </c>
      <c r="F2570" s="57"/>
      <c r="G2570" s="56">
        <f t="shared" ref="G2570:G2633" si="124">-PERCENTILE(E2570:E2830,1-$J$7)</f>
        <v>457000.00000000093</v>
      </c>
    </row>
    <row r="2571" spans="2:7">
      <c r="B2571" s="76">
        <v>40477</v>
      </c>
      <c r="C2571" s="78">
        <v>356.25</v>
      </c>
      <c r="D2571" s="55">
        <f t="shared" si="123"/>
        <v>-5.5</v>
      </c>
      <c r="E2571" s="56">
        <f t="shared" si="122"/>
        <v>-275000</v>
      </c>
      <c r="F2571" s="57"/>
      <c r="G2571" s="56">
        <f t="shared" si="124"/>
        <v>457000.00000000093</v>
      </c>
    </row>
    <row r="2572" spans="2:7">
      <c r="B2572" s="76">
        <v>40476</v>
      </c>
      <c r="C2572" s="78">
        <v>353.55</v>
      </c>
      <c r="D2572" s="55">
        <f t="shared" si="123"/>
        <v>2.6999999999999886</v>
      </c>
      <c r="E2572" s="56">
        <f t="shared" si="122"/>
        <v>134999.99999999942</v>
      </c>
      <c r="F2572" s="57"/>
      <c r="G2572" s="56">
        <f t="shared" si="124"/>
        <v>457000.00000000093</v>
      </c>
    </row>
    <row r="2573" spans="2:7">
      <c r="B2573" s="76">
        <v>40475</v>
      </c>
      <c r="C2573" s="78">
        <v>354.25</v>
      </c>
      <c r="D2573" s="55">
        <f t="shared" si="123"/>
        <v>-0.69999999999998863</v>
      </c>
      <c r="E2573" s="56">
        <f t="shared" si="122"/>
        <v>-34999.999999999432</v>
      </c>
      <c r="F2573" s="57"/>
      <c r="G2573" s="56">
        <f t="shared" si="124"/>
        <v>457000.00000000093</v>
      </c>
    </row>
    <row r="2574" spans="2:7">
      <c r="B2574" s="76">
        <v>40474</v>
      </c>
      <c r="C2574" s="78">
        <v>349.05</v>
      </c>
      <c r="D2574" s="55">
        <f t="shared" si="123"/>
        <v>5.1999999999999886</v>
      </c>
      <c r="E2574" s="56">
        <f t="shared" si="122"/>
        <v>259999.99999999942</v>
      </c>
      <c r="F2574" s="57"/>
      <c r="G2574" s="56">
        <f t="shared" si="124"/>
        <v>457000.00000000093</v>
      </c>
    </row>
    <row r="2575" spans="2:7">
      <c r="B2575" s="76">
        <v>40473</v>
      </c>
      <c r="C2575" s="78">
        <v>349.95</v>
      </c>
      <c r="D2575" s="55">
        <f t="shared" si="123"/>
        <v>-0.89999999999997726</v>
      </c>
      <c r="E2575" s="56">
        <f t="shared" si="122"/>
        <v>-44999.999999998865</v>
      </c>
      <c r="F2575" s="57"/>
      <c r="G2575" s="56">
        <f t="shared" si="124"/>
        <v>457000.00000000093</v>
      </c>
    </row>
    <row r="2576" spans="2:7">
      <c r="B2576" s="76">
        <v>40472</v>
      </c>
      <c r="C2576" s="78">
        <v>345.45</v>
      </c>
      <c r="D2576" s="55">
        <f t="shared" si="123"/>
        <v>4.5</v>
      </c>
      <c r="E2576" s="56">
        <f t="shared" si="122"/>
        <v>225000</v>
      </c>
      <c r="F2576" s="57"/>
      <c r="G2576" s="56">
        <f t="shared" si="124"/>
        <v>457000.00000000093</v>
      </c>
    </row>
    <row r="2577" spans="2:7">
      <c r="B2577" s="76">
        <v>40471</v>
      </c>
      <c r="C2577" s="78">
        <v>354.35</v>
      </c>
      <c r="D2577" s="55">
        <f t="shared" si="123"/>
        <v>-8.9000000000000341</v>
      </c>
      <c r="E2577" s="56">
        <f t="shared" si="122"/>
        <v>-445000.00000000169</v>
      </c>
      <c r="F2577" s="57"/>
      <c r="G2577" s="56">
        <f t="shared" si="124"/>
        <v>457000.00000000093</v>
      </c>
    </row>
    <row r="2578" spans="2:7">
      <c r="B2578" s="76">
        <v>40470</v>
      </c>
      <c r="C2578" s="78">
        <v>351.85</v>
      </c>
      <c r="D2578" s="55">
        <f t="shared" si="123"/>
        <v>2.5</v>
      </c>
      <c r="E2578" s="56">
        <f t="shared" si="122"/>
        <v>125000</v>
      </c>
      <c r="F2578" s="57"/>
      <c r="G2578" s="56">
        <f t="shared" si="124"/>
        <v>418000.00000000047</v>
      </c>
    </row>
    <row r="2579" spans="2:7">
      <c r="B2579" s="76">
        <v>40469</v>
      </c>
      <c r="C2579" s="78">
        <v>357.75</v>
      </c>
      <c r="D2579" s="55">
        <f t="shared" si="123"/>
        <v>-5.8999999999999773</v>
      </c>
      <c r="E2579" s="56">
        <f t="shared" si="122"/>
        <v>-294999.99999999884</v>
      </c>
      <c r="F2579" s="57"/>
      <c r="G2579" s="56">
        <f t="shared" si="124"/>
        <v>418000.00000000047</v>
      </c>
    </row>
    <row r="2580" spans="2:7">
      <c r="B2580" s="76">
        <v>40468</v>
      </c>
      <c r="C2580" s="78">
        <v>351.35</v>
      </c>
      <c r="D2580" s="55">
        <f t="shared" si="123"/>
        <v>6.3999999999999773</v>
      </c>
      <c r="E2580" s="56">
        <f t="shared" si="122"/>
        <v>319999.99999999884</v>
      </c>
      <c r="F2580" s="57"/>
      <c r="G2580" s="56">
        <f t="shared" si="124"/>
        <v>418000.00000000047</v>
      </c>
    </row>
    <row r="2581" spans="2:7">
      <c r="B2581" s="76">
        <v>40467</v>
      </c>
      <c r="C2581" s="78">
        <v>352.25</v>
      </c>
      <c r="D2581" s="55">
        <f t="shared" si="123"/>
        <v>-0.89999999999997726</v>
      </c>
      <c r="E2581" s="56">
        <f t="shared" si="122"/>
        <v>-44999.999999998865</v>
      </c>
      <c r="F2581" s="57"/>
      <c r="G2581" s="56">
        <f t="shared" si="124"/>
        <v>418000.00000000047</v>
      </c>
    </row>
    <row r="2582" spans="2:7">
      <c r="B2582" s="76">
        <v>40466</v>
      </c>
      <c r="C2582" s="78">
        <v>349.45</v>
      </c>
      <c r="D2582" s="55">
        <f t="shared" si="123"/>
        <v>2.8000000000000114</v>
      </c>
      <c r="E2582" s="56">
        <f t="shared" si="122"/>
        <v>140000.00000000058</v>
      </c>
      <c r="F2582" s="57"/>
      <c r="G2582" s="56">
        <f t="shared" si="124"/>
        <v>418000.00000000047</v>
      </c>
    </row>
    <row r="2583" spans="2:7">
      <c r="B2583" s="76">
        <v>40465</v>
      </c>
      <c r="C2583" s="78">
        <v>343.55</v>
      </c>
      <c r="D2583" s="55">
        <f t="shared" si="123"/>
        <v>5.8999999999999773</v>
      </c>
      <c r="E2583" s="56">
        <f t="shared" si="122"/>
        <v>294999.99999999884</v>
      </c>
      <c r="F2583" s="57"/>
      <c r="G2583" s="56">
        <f t="shared" si="124"/>
        <v>418000.00000000047</v>
      </c>
    </row>
    <row r="2584" spans="2:7">
      <c r="B2584" s="76">
        <v>40464</v>
      </c>
      <c r="C2584" s="78">
        <v>345.55</v>
      </c>
      <c r="D2584" s="55">
        <f t="shared" si="123"/>
        <v>-2</v>
      </c>
      <c r="E2584" s="56">
        <f t="shared" si="122"/>
        <v>-100000</v>
      </c>
      <c r="F2584" s="57"/>
      <c r="G2584" s="56">
        <f t="shared" si="124"/>
        <v>418000.00000000047</v>
      </c>
    </row>
    <row r="2585" spans="2:7">
      <c r="B2585" s="76">
        <v>40463</v>
      </c>
      <c r="C2585" s="78">
        <v>351.55</v>
      </c>
      <c r="D2585" s="55">
        <f t="shared" si="123"/>
        <v>-6</v>
      </c>
      <c r="E2585" s="56">
        <f t="shared" si="122"/>
        <v>-300000</v>
      </c>
      <c r="F2585" s="57"/>
      <c r="G2585" s="56">
        <f t="shared" si="124"/>
        <v>418000.00000000047</v>
      </c>
    </row>
    <row r="2586" spans="2:7">
      <c r="B2586" s="76">
        <v>40462</v>
      </c>
      <c r="C2586" s="78">
        <v>356.55</v>
      </c>
      <c r="D2586" s="55">
        <f t="shared" si="123"/>
        <v>-5</v>
      </c>
      <c r="E2586" s="56">
        <f t="shared" si="122"/>
        <v>-250000</v>
      </c>
      <c r="F2586" s="57"/>
      <c r="G2586" s="56">
        <f t="shared" si="124"/>
        <v>418000.00000000047</v>
      </c>
    </row>
    <row r="2587" spans="2:7">
      <c r="B2587" s="76">
        <v>40461</v>
      </c>
      <c r="C2587" s="78">
        <v>352.75</v>
      </c>
      <c r="D2587" s="55">
        <f t="shared" si="123"/>
        <v>3.8000000000000114</v>
      </c>
      <c r="E2587" s="56">
        <f t="shared" si="122"/>
        <v>190000.00000000058</v>
      </c>
      <c r="F2587" s="57"/>
      <c r="G2587" s="56">
        <f t="shared" si="124"/>
        <v>418000.00000000047</v>
      </c>
    </row>
    <row r="2588" spans="2:7">
      <c r="B2588" s="76">
        <v>40460</v>
      </c>
      <c r="C2588" s="78">
        <v>363.88</v>
      </c>
      <c r="D2588" s="55">
        <f t="shared" si="123"/>
        <v>-11.129999999999995</v>
      </c>
      <c r="E2588" s="56">
        <f t="shared" si="122"/>
        <v>-556499.99999999977</v>
      </c>
      <c r="F2588" s="57"/>
      <c r="G2588" s="56">
        <f t="shared" si="124"/>
        <v>418000.00000000047</v>
      </c>
    </row>
    <row r="2589" spans="2:7">
      <c r="B2589" s="76">
        <v>40459</v>
      </c>
      <c r="C2589" s="78">
        <v>362.15</v>
      </c>
      <c r="D2589" s="55">
        <f t="shared" si="123"/>
        <v>1.7300000000000182</v>
      </c>
      <c r="E2589" s="56">
        <f t="shared" si="122"/>
        <v>86500.000000000902</v>
      </c>
      <c r="F2589" s="57"/>
      <c r="G2589" s="56">
        <f t="shared" si="124"/>
        <v>368000.00000000006</v>
      </c>
    </row>
    <row r="2590" spans="2:7">
      <c r="B2590" s="76">
        <v>40458</v>
      </c>
      <c r="C2590" s="78">
        <v>369.75</v>
      </c>
      <c r="D2590" s="55">
        <f t="shared" si="123"/>
        <v>-7.6000000000000227</v>
      </c>
      <c r="E2590" s="56">
        <f t="shared" si="122"/>
        <v>-380000.00000000116</v>
      </c>
      <c r="F2590" s="57"/>
      <c r="G2590" s="56">
        <f t="shared" si="124"/>
        <v>368000.00000000006</v>
      </c>
    </row>
    <row r="2591" spans="2:7">
      <c r="B2591" s="76">
        <v>40457</v>
      </c>
      <c r="C2591" s="78">
        <v>370.05</v>
      </c>
      <c r="D2591" s="55">
        <f t="shared" si="123"/>
        <v>-0.30000000000001137</v>
      </c>
      <c r="E2591" s="56">
        <f t="shared" si="122"/>
        <v>-15000.000000000568</v>
      </c>
      <c r="F2591" s="57"/>
      <c r="G2591" s="56">
        <f t="shared" si="124"/>
        <v>336000.0000000007</v>
      </c>
    </row>
    <row r="2592" spans="2:7">
      <c r="B2592" s="76">
        <v>40456</v>
      </c>
      <c r="C2592" s="78">
        <v>371.75</v>
      </c>
      <c r="D2592" s="55">
        <f t="shared" si="123"/>
        <v>-1.6999999999999886</v>
      </c>
      <c r="E2592" s="56">
        <f t="shared" si="122"/>
        <v>-84999.999999999432</v>
      </c>
      <c r="F2592" s="57"/>
      <c r="G2592" s="56">
        <f t="shared" si="124"/>
        <v>336000.0000000007</v>
      </c>
    </row>
    <row r="2593" spans="2:7">
      <c r="B2593" s="76">
        <v>40455</v>
      </c>
      <c r="C2593" s="78">
        <v>381.25</v>
      </c>
      <c r="D2593" s="55">
        <f t="shared" si="123"/>
        <v>-9.5</v>
      </c>
      <c r="E2593" s="56">
        <f t="shared" si="122"/>
        <v>-475000</v>
      </c>
      <c r="F2593" s="57"/>
      <c r="G2593" s="56">
        <f t="shared" si="124"/>
        <v>336000.0000000007</v>
      </c>
    </row>
    <row r="2594" spans="2:7">
      <c r="B2594" s="76">
        <v>40454</v>
      </c>
      <c r="C2594" s="78">
        <v>371.05</v>
      </c>
      <c r="D2594" s="55">
        <f t="shared" si="123"/>
        <v>10.199999999999989</v>
      </c>
      <c r="E2594" s="56">
        <f t="shared" si="122"/>
        <v>509999.99999999942</v>
      </c>
      <c r="F2594" s="57"/>
      <c r="G2594" s="56">
        <f t="shared" si="124"/>
        <v>317000.00000000099</v>
      </c>
    </row>
    <row r="2595" spans="2:7">
      <c r="B2595" s="76">
        <v>40453</v>
      </c>
      <c r="C2595" s="78">
        <v>368.15</v>
      </c>
      <c r="D2595" s="55">
        <f t="shared" si="123"/>
        <v>2.9000000000000341</v>
      </c>
      <c r="E2595" s="56">
        <f t="shared" si="122"/>
        <v>145000.00000000172</v>
      </c>
      <c r="F2595" s="57"/>
      <c r="G2595" s="56">
        <f t="shared" si="124"/>
        <v>317000.00000000099</v>
      </c>
    </row>
    <row r="2596" spans="2:7">
      <c r="B2596" s="76">
        <v>40452</v>
      </c>
      <c r="C2596" s="78">
        <v>370.35</v>
      </c>
      <c r="D2596" s="55">
        <f t="shared" si="123"/>
        <v>-2.2000000000000455</v>
      </c>
      <c r="E2596" s="56">
        <f t="shared" si="122"/>
        <v>-110000.00000000227</v>
      </c>
      <c r="F2596" s="57"/>
      <c r="G2596" s="56">
        <f t="shared" si="124"/>
        <v>317000.00000000099</v>
      </c>
    </row>
    <row r="2597" spans="2:7">
      <c r="B2597" s="76">
        <v>40451</v>
      </c>
      <c r="C2597" s="78">
        <v>365.95</v>
      </c>
      <c r="D2597" s="55">
        <f t="shared" si="123"/>
        <v>4.4000000000000341</v>
      </c>
      <c r="E2597" s="56">
        <f t="shared" si="122"/>
        <v>220000.00000000172</v>
      </c>
      <c r="F2597" s="57"/>
      <c r="G2597" s="56">
        <f t="shared" si="124"/>
        <v>317000.00000000099</v>
      </c>
    </row>
    <row r="2598" spans="2:7">
      <c r="B2598" s="76">
        <v>40450</v>
      </c>
      <c r="C2598" s="78">
        <v>369.25</v>
      </c>
      <c r="D2598" s="55">
        <f t="shared" si="123"/>
        <v>-3.3000000000000114</v>
      </c>
      <c r="E2598" s="56">
        <f t="shared" si="122"/>
        <v>-165000.00000000058</v>
      </c>
      <c r="F2598" s="57"/>
      <c r="G2598" s="56">
        <f t="shared" si="124"/>
        <v>317000.00000000099</v>
      </c>
    </row>
    <row r="2599" spans="2:7">
      <c r="B2599" s="76">
        <v>40449</v>
      </c>
      <c r="C2599" s="78">
        <v>369.65</v>
      </c>
      <c r="D2599" s="55">
        <f t="shared" si="123"/>
        <v>-0.39999999999997726</v>
      </c>
      <c r="E2599" s="56">
        <f t="shared" si="122"/>
        <v>-19999.999999998865</v>
      </c>
      <c r="F2599" s="57"/>
      <c r="G2599" s="56">
        <f t="shared" si="124"/>
        <v>317000.00000000099</v>
      </c>
    </row>
    <row r="2600" spans="2:7">
      <c r="B2600" s="76">
        <v>40448</v>
      </c>
      <c r="C2600" s="78">
        <v>368.25</v>
      </c>
      <c r="D2600" s="55">
        <f t="shared" si="123"/>
        <v>1.3999999999999773</v>
      </c>
      <c r="E2600" s="56">
        <f t="shared" si="122"/>
        <v>69999.999999998865</v>
      </c>
      <c r="F2600" s="57"/>
      <c r="G2600" s="56">
        <f t="shared" si="124"/>
        <v>317000.00000000099</v>
      </c>
    </row>
    <row r="2601" spans="2:7">
      <c r="B2601" s="76">
        <v>40447</v>
      </c>
      <c r="C2601" s="78">
        <v>363.05</v>
      </c>
      <c r="D2601" s="55">
        <f t="shared" si="123"/>
        <v>5.1999999999999886</v>
      </c>
      <c r="E2601" s="56">
        <f t="shared" si="122"/>
        <v>259999.99999999942</v>
      </c>
      <c r="F2601" s="57"/>
      <c r="G2601" s="56">
        <f t="shared" si="124"/>
        <v>317000.00000000099</v>
      </c>
    </row>
    <row r="2602" spans="2:7">
      <c r="B2602" s="76">
        <v>40446</v>
      </c>
      <c r="C2602" s="78">
        <v>361.85</v>
      </c>
      <c r="D2602" s="55">
        <f t="shared" si="123"/>
        <v>1.1999999999999886</v>
      </c>
      <c r="E2602" s="56">
        <f t="shared" si="122"/>
        <v>59999.999999999432</v>
      </c>
      <c r="F2602" s="57"/>
      <c r="G2602" s="56">
        <f t="shared" si="124"/>
        <v>317000.00000000099</v>
      </c>
    </row>
    <row r="2603" spans="2:7">
      <c r="B2603" s="76">
        <v>40445</v>
      </c>
      <c r="C2603" s="78">
        <v>357.75</v>
      </c>
      <c r="D2603" s="55">
        <f t="shared" si="123"/>
        <v>4.1000000000000227</v>
      </c>
      <c r="E2603" s="56">
        <f t="shared" si="122"/>
        <v>205000.00000000114</v>
      </c>
      <c r="F2603" s="57"/>
      <c r="G2603" s="56">
        <f t="shared" si="124"/>
        <v>317000.00000000099</v>
      </c>
    </row>
    <row r="2604" spans="2:7">
      <c r="B2604" s="76">
        <v>40444</v>
      </c>
      <c r="C2604" s="78">
        <v>355.75</v>
      </c>
      <c r="D2604" s="55">
        <f t="shared" si="123"/>
        <v>2</v>
      </c>
      <c r="E2604" s="56">
        <f t="shared" si="122"/>
        <v>100000</v>
      </c>
      <c r="F2604" s="57"/>
      <c r="G2604" s="56">
        <f t="shared" si="124"/>
        <v>317000.00000000099</v>
      </c>
    </row>
    <row r="2605" spans="2:7">
      <c r="B2605" s="76">
        <v>40443</v>
      </c>
      <c r="C2605" s="78">
        <v>356.55</v>
      </c>
      <c r="D2605" s="55">
        <f t="shared" si="123"/>
        <v>-0.80000000000001137</v>
      </c>
      <c r="E2605" s="56">
        <f t="shared" si="122"/>
        <v>-40000.000000000568</v>
      </c>
      <c r="F2605" s="57"/>
      <c r="G2605" s="56">
        <f t="shared" si="124"/>
        <v>317000.00000000099</v>
      </c>
    </row>
    <row r="2606" spans="2:7">
      <c r="B2606" s="76">
        <v>40442</v>
      </c>
      <c r="C2606" s="78">
        <v>357.45</v>
      </c>
      <c r="D2606" s="55">
        <f t="shared" si="123"/>
        <v>-0.89999999999997726</v>
      </c>
      <c r="E2606" s="56">
        <f t="shared" si="122"/>
        <v>-44999.999999998865</v>
      </c>
      <c r="F2606" s="57"/>
      <c r="G2606" s="56">
        <f t="shared" si="124"/>
        <v>317000.00000000099</v>
      </c>
    </row>
    <row r="2607" spans="2:7">
      <c r="B2607" s="76">
        <v>40441</v>
      </c>
      <c r="C2607" s="78">
        <v>350.75</v>
      </c>
      <c r="D2607" s="55">
        <f t="shared" si="123"/>
        <v>6.6999999999999886</v>
      </c>
      <c r="E2607" s="56">
        <f t="shared" si="122"/>
        <v>334999.99999999942</v>
      </c>
      <c r="F2607" s="57"/>
      <c r="G2607" s="56">
        <f t="shared" si="124"/>
        <v>317000.00000000099</v>
      </c>
    </row>
    <row r="2608" spans="2:7">
      <c r="B2608" s="76">
        <v>40440</v>
      </c>
      <c r="C2608" s="78">
        <v>351.35</v>
      </c>
      <c r="D2608" s="55">
        <f t="shared" si="123"/>
        <v>-0.60000000000002274</v>
      </c>
      <c r="E2608" s="56">
        <f t="shared" si="122"/>
        <v>-30000.000000001135</v>
      </c>
      <c r="F2608" s="57"/>
      <c r="G2608" s="56">
        <f t="shared" si="124"/>
        <v>317000.00000000099</v>
      </c>
    </row>
    <row r="2609" spans="2:7">
      <c r="B2609" s="76">
        <v>40439</v>
      </c>
      <c r="C2609" s="78">
        <v>354.55</v>
      </c>
      <c r="D2609" s="55">
        <f t="shared" si="123"/>
        <v>-3.1999999999999886</v>
      </c>
      <c r="E2609" s="56">
        <f t="shared" si="122"/>
        <v>-159999.99999999942</v>
      </c>
      <c r="F2609" s="57"/>
      <c r="G2609" s="56">
        <f t="shared" si="124"/>
        <v>317000.00000000099</v>
      </c>
    </row>
    <row r="2610" spans="2:7">
      <c r="B2610" s="76">
        <v>40438</v>
      </c>
      <c r="C2610" s="78">
        <v>354.75</v>
      </c>
      <c r="D2610" s="55">
        <f t="shared" si="123"/>
        <v>-0.19999999999998863</v>
      </c>
      <c r="E2610" s="56">
        <f t="shared" si="122"/>
        <v>-9999.9999999994325</v>
      </c>
      <c r="F2610" s="57"/>
      <c r="G2610" s="56">
        <f t="shared" si="124"/>
        <v>317000.00000000099</v>
      </c>
    </row>
    <row r="2611" spans="2:7">
      <c r="B2611" s="76">
        <v>40437</v>
      </c>
      <c r="C2611" s="78">
        <v>352.75</v>
      </c>
      <c r="D2611" s="55">
        <f t="shared" si="123"/>
        <v>2</v>
      </c>
      <c r="E2611" s="56">
        <f t="shared" si="122"/>
        <v>100000</v>
      </c>
      <c r="F2611" s="57"/>
      <c r="G2611" s="56">
        <f t="shared" si="124"/>
        <v>317000.00000000099</v>
      </c>
    </row>
    <row r="2612" spans="2:7">
      <c r="B2612" s="76">
        <v>40436</v>
      </c>
      <c r="C2612" s="78">
        <v>353.63</v>
      </c>
      <c r="D2612" s="55">
        <f t="shared" si="123"/>
        <v>-0.87999999999999545</v>
      </c>
      <c r="E2612" s="56">
        <f t="shared" si="122"/>
        <v>-43999.999999999774</v>
      </c>
      <c r="F2612" s="57"/>
      <c r="G2612" s="56">
        <f t="shared" si="124"/>
        <v>317000.00000000099</v>
      </c>
    </row>
    <row r="2613" spans="2:7">
      <c r="B2613" s="76">
        <v>40435</v>
      </c>
      <c r="C2613" s="78">
        <v>347.25</v>
      </c>
      <c r="D2613" s="55">
        <f t="shared" si="123"/>
        <v>6.3799999999999955</v>
      </c>
      <c r="E2613" s="56">
        <f t="shared" si="122"/>
        <v>318999.99999999977</v>
      </c>
      <c r="F2613" s="57"/>
      <c r="G2613" s="56">
        <f t="shared" si="124"/>
        <v>317000.00000000099</v>
      </c>
    </row>
    <row r="2614" spans="2:7">
      <c r="B2614" s="76">
        <v>40434</v>
      </c>
      <c r="C2614" s="78">
        <v>351.25</v>
      </c>
      <c r="D2614" s="55">
        <f t="shared" si="123"/>
        <v>-4</v>
      </c>
      <c r="E2614" s="56">
        <f t="shared" si="122"/>
        <v>-200000</v>
      </c>
      <c r="F2614" s="57"/>
      <c r="G2614" s="56">
        <f t="shared" si="124"/>
        <v>317000.00000000099</v>
      </c>
    </row>
    <row r="2615" spans="2:7">
      <c r="B2615" s="76">
        <v>40433</v>
      </c>
      <c r="C2615" s="78">
        <v>351.25</v>
      </c>
      <c r="D2615" s="55">
        <f t="shared" si="123"/>
        <v>0</v>
      </c>
      <c r="E2615" s="56">
        <f t="shared" si="122"/>
        <v>0</v>
      </c>
      <c r="F2615" s="57"/>
      <c r="G2615" s="56">
        <f t="shared" si="124"/>
        <v>317000.00000000099</v>
      </c>
    </row>
    <row r="2616" spans="2:7">
      <c r="B2616" s="76">
        <v>40432</v>
      </c>
      <c r="C2616" s="78">
        <v>346.05</v>
      </c>
      <c r="D2616" s="55">
        <f t="shared" si="123"/>
        <v>5.1999999999999886</v>
      </c>
      <c r="E2616" s="56">
        <f t="shared" si="122"/>
        <v>259999.99999999942</v>
      </c>
      <c r="F2616" s="57"/>
      <c r="G2616" s="56">
        <f t="shared" si="124"/>
        <v>317000.00000000099</v>
      </c>
    </row>
    <row r="2617" spans="2:7">
      <c r="B2617" s="76">
        <v>40431</v>
      </c>
      <c r="C2617" s="78">
        <v>348.05</v>
      </c>
      <c r="D2617" s="55">
        <f t="shared" si="123"/>
        <v>-2</v>
      </c>
      <c r="E2617" s="56">
        <f t="shared" si="122"/>
        <v>-100000</v>
      </c>
      <c r="F2617" s="57"/>
      <c r="G2617" s="56">
        <f t="shared" si="124"/>
        <v>317000.00000000099</v>
      </c>
    </row>
    <row r="2618" spans="2:7">
      <c r="B2618" s="76">
        <v>40430</v>
      </c>
      <c r="C2618" s="78">
        <v>348.05</v>
      </c>
      <c r="D2618" s="55">
        <f t="shared" si="123"/>
        <v>0</v>
      </c>
      <c r="E2618" s="56">
        <f t="shared" si="122"/>
        <v>0</v>
      </c>
      <c r="F2618" s="57"/>
      <c r="G2618" s="56">
        <f t="shared" si="124"/>
        <v>317000.00000000099</v>
      </c>
    </row>
    <row r="2619" spans="2:7">
      <c r="B2619" s="76">
        <v>40429</v>
      </c>
      <c r="C2619" s="78">
        <v>343.65</v>
      </c>
      <c r="D2619" s="55">
        <f t="shared" si="123"/>
        <v>4.4000000000000341</v>
      </c>
      <c r="E2619" s="56">
        <f t="shared" si="122"/>
        <v>220000.00000000172</v>
      </c>
      <c r="F2619" s="57"/>
      <c r="G2619" s="56">
        <f t="shared" si="124"/>
        <v>317000.00000000099</v>
      </c>
    </row>
    <row r="2620" spans="2:7">
      <c r="B2620" s="76">
        <v>40428</v>
      </c>
      <c r="C2620" s="78">
        <v>349.25</v>
      </c>
      <c r="D2620" s="55">
        <f t="shared" si="123"/>
        <v>-5.6000000000000227</v>
      </c>
      <c r="E2620" s="56">
        <f t="shared" si="122"/>
        <v>-280000.00000000116</v>
      </c>
      <c r="F2620" s="57"/>
      <c r="G2620" s="56">
        <f t="shared" si="124"/>
        <v>317000.00000000099</v>
      </c>
    </row>
    <row r="2621" spans="2:7">
      <c r="B2621" s="76">
        <v>40427</v>
      </c>
      <c r="C2621" s="78">
        <v>349.65</v>
      </c>
      <c r="D2621" s="55">
        <f t="shared" si="123"/>
        <v>-0.39999999999997726</v>
      </c>
      <c r="E2621" s="56">
        <f t="shared" si="122"/>
        <v>-19999.999999998865</v>
      </c>
      <c r="F2621" s="57"/>
      <c r="G2621" s="56">
        <f t="shared" si="124"/>
        <v>317000.00000000099</v>
      </c>
    </row>
    <row r="2622" spans="2:7">
      <c r="B2622" s="76">
        <v>40426</v>
      </c>
      <c r="C2622" s="78">
        <v>343.85</v>
      </c>
      <c r="D2622" s="55">
        <f t="shared" si="123"/>
        <v>5.7999999999999545</v>
      </c>
      <c r="E2622" s="56">
        <f t="shared" si="122"/>
        <v>289999.99999999773</v>
      </c>
      <c r="F2622" s="57"/>
      <c r="G2622" s="56">
        <f t="shared" si="124"/>
        <v>317000.00000000099</v>
      </c>
    </row>
    <row r="2623" spans="2:7">
      <c r="B2623" s="76">
        <v>40425</v>
      </c>
      <c r="C2623" s="78">
        <v>346.55</v>
      </c>
      <c r="D2623" s="55">
        <f t="shared" si="123"/>
        <v>-2.6999999999999886</v>
      </c>
      <c r="E2623" s="56">
        <f t="shared" si="122"/>
        <v>-134999.99999999942</v>
      </c>
      <c r="F2623" s="57"/>
      <c r="G2623" s="56">
        <f t="shared" si="124"/>
        <v>317000.00000000099</v>
      </c>
    </row>
    <row r="2624" spans="2:7">
      <c r="B2624" s="76">
        <v>40424</v>
      </c>
      <c r="C2624" s="78">
        <v>345.65</v>
      </c>
      <c r="D2624" s="55">
        <f t="shared" si="123"/>
        <v>0.90000000000003411</v>
      </c>
      <c r="E2624" s="56">
        <f t="shared" si="122"/>
        <v>45000.000000001703</v>
      </c>
      <c r="F2624" s="57"/>
      <c r="G2624" s="56">
        <f t="shared" si="124"/>
        <v>317000.00000000099</v>
      </c>
    </row>
    <row r="2625" spans="2:7">
      <c r="B2625" s="76">
        <v>40423</v>
      </c>
      <c r="C2625" s="78">
        <v>340.75</v>
      </c>
      <c r="D2625" s="55">
        <f t="shared" si="123"/>
        <v>4.8999999999999773</v>
      </c>
      <c r="E2625" s="56">
        <f t="shared" si="122"/>
        <v>244999.99999999886</v>
      </c>
      <c r="F2625" s="57"/>
      <c r="G2625" s="56">
        <f t="shared" si="124"/>
        <v>317000.00000000099</v>
      </c>
    </row>
    <row r="2626" spans="2:7">
      <c r="B2626" s="76">
        <v>40422</v>
      </c>
      <c r="C2626" s="78">
        <v>345.55</v>
      </c>
      <c r="D2626" s="55">
        <f t="shared" si="123"/>
        <v>-4.8000000000000114</v>
      </c>
      <c r="E2626" s="56">
        <f t="shared" si="122"/>
        <v>-240000.00000000058</v>
      </c>
      <c r="F2626" s="57"/>
      <c r="G2626" s="56">
        <f t="shared" si="124"/>
        <v>317000.00000000099</v>
      </c>
    </row>
    <row r="2627" spans="2:7">
      <c r="B2627" s="76">
        <v>40421</v>
      </c>
      <c r="C2627" s="78">
        <v>343.25</v>
      </c>
      <c r="D2627" s="55">
        <f t="shared" si="123"/>
        <v>2.3000000000000114</v>
      </c>
      <c r="E2627" s="56">
        <f t="shared" si="122"/>
        <v>115000.00000000057</v>
      </c>
      <c r="F2627" s="57"/>
      <c r="G2627" s="56">
        <f t="shared" si="124"/>
        <v>317000.00000000099</v>
      </c>
    </row>
    <row r="2628" spans="2:7">
      <c r="B2628" s="76">
        <v>40420</v>
      </c>
      <c r="C2628" s="78">
        <v>336.75</v>
      </c>
      <c r="D2628" s="55">
        <f t="shared" si="123"/>
        <v>6.5</v>
      </c>
      <c r="E2628" s="56">
        <f t="shared" si="122"/>
        <v>325000</v>
      </c>
      <c r="F2628" s="57"/>
      <c r="G2628" s="56">
        <f t="shared" si="124"/>
        <v>317000.00000000099</v>
      </c>
    </row>
    <row r="2629" spans="2:7">
      <c r="B2629" s="76">
        <v>40419</v>
      </c>
      <c r="C2629" s="78">
        <v>336.65</v>
      </c>
      <c r="D2629" s="55">
        <f t="shared" si="123"/>
        <v>0.10000000000002274</v>
      </c>
      <c r="E2629" s="56">
        <f t="shared" si="122"/>
        <v>5000.0000000011369</v>
      </c>
      <c r="F2629" s="57"/>
      <c r="G2629" s="56">
        <f t="shared" si="124"/>
        <v>317000.00000000099</v>
      </c>
    </row>
    <row r="2630" spans="2:7">
      <c r="B2630" s="76">
        <v>40418</v>
      </c>
      <c r="C2630" s="78">
        <v>333.15</v>
      </c>
      <c r="D2630" s="55">
        <f t="shared" si="123"/>
        <v>3.5</v>
      </c>
      <c r="E2630" s="56">
        <f t="shared" si="122"/>
        <v>175000</v>
      </c>
      <c r="F2630" s="57"/>
      <c r="G2630" s="56">
        <f t="shared" si="124"/>
        <v>317000.00000000099</v>
      </c>
    </row>
    <row r="2631" spans="2:7">
      <c r="B2631" s="76">
        <v>40417</v>
      </c>
      <c r="C2631" s="78">
        <v>331.25</v>
      </c>
      <c r="D2631" s="55">
        <f t="shared" si="123"/>
        <v>1.8999999999999773</v>
      </c>
      <c r="E2631" s="56">
        <f t="shared" si="122"/>
        <v>94999.999999998865</v>
      </c>
      <c r="F2631" s="57"/>
      <c r="G2631" s="56">
        <f t="shared" si="124"/>
        <v>317000.00000000099</v>
      </c>
    </row>
    <row r="2632" spans="2:7">
      <c r="B2632" s="76">
        <v>40416</v>
      </c>
      <c r="C2632" s="78">
        <v>324.85000000000002</v>
      </c>
      <c r="D2632" s="55">
        <f t="shared" si="123"/>
        <v>6.3999999999999773</v>
      </c>
      <c r="E2632" s="56">
        <f t="shared" si="122"/>
        <v>319999.99999999884</v>
      </c>
      <c r="F2632" s="57"/>
      <c r="G2632" s="56">
        <f t="shared" si="124"/>
        <v>317000.00000000099</v>
      </c>
    </row>
    <row r="2633" spans="2:7">
      <c r="B2633" s="76">
        <v>40415</v>
      </c>
      <c r="C2633" s="78">
        <v>323.75</v>
      </c>
      <c r="D2633" s="55">
        <f t="shared" si="123"/>
        <v>1.1000000000000227</v>
      </c>
      <c r="E2633" s="56">
        <f t="shared" ref="E2633:E2696" si="125">$J$8*D2633</f>
        <v>55000.000000001135</v>
      </c>
      <c r="F2633" s="57"/>
      <c r="G2633" s="56">
        <f t="shared" si="124"/>
        <v>317000.00000000099</v>
      </c>
    </row>
    <row r="2634" spans="2:7">
      <c r="B2634" s="76">
        <v>40414</v>
      </c>
      <c r="C2634" s="78">
        <v>326</v>
      </c>
      <c r="D2634" s="55">
        <f t="shared" ref="D2634:D2697" si="126">C2633-C2634</f>
        <v>-2.25</v>
      </c>
      <c r="E2634" s="56">
        <f t="shared" si="125"/>
        <v>-112500</v>
      </c>
      <c r="F2634" s="57"/>
      <c r="G2634" s="56">
        <f t="shared" ref="G2634:G2697" si="127">-PERCENTILE(E2634:E2894,1-$J$7)</f>
        <v>317000.00000000099</v>
      </c>
    </row>
    <row r="2635" spans="2:7">
      <c r="B2635" s="76">
        <v>40413</v>
      </c>
      <c r="C2635" s="78">
        <v>326.25</v>
      </c>
      <c r="D2635" s="55">
        <f t="shared" si="126"/>
        <v>-0.25</v>
      </c>
      <c r="E2635" s="56">
        <f t="shared" si="125"/>
        <v>-12500</v>
      </c>
      <c r="F2635" s="57"/>
      <c r="G2635" s="56">
        <f t="shared" si="127"/>
        <v>317000.00000000099</v>
      </c>
    </row>
    <row r="2636" spans="2:7">
      <c r="B2636" s="76">
        <v>40412</v>
      </c>
      <c r="C2636" s="78">
        <v>324.64999999999998</v>
      </c>
      <c r="D2636" s="55">
        <f t="shared" si="126"/>
        <v>1.6000000000000227</v>
      </c>
      <c r="E2636" s="56">
        <f t="shared" si="125"/>
        <v>80000.000000001135</v>
      </c>
      <c r="F2636" s="57"/>
      <c r="G2636" s="56">
        <f t="shared" si="127"/>
        <v>317000.00000000099</v>
      </c>
    </row>
    <row r="2637" spans="2:7">
      <c r="B2637" s="76">
        <v>40411</v>
      </c>
      <c r="C2637" s="78">
        <v>322.14999999999998</v>
      </c>
      <c r="D2637" s="55">
        <f t="shared" si="126"/>
        <v>2.5</v>
      </c>
      <c r="E2637" s="56">
        <f t="shared" si="125"/>
        <v>125000</v>
      </c>
      <c r="F2637" s="57"/>
      <c r="G2637" s="56">
        <f t="shared" si="127"/>
        <v>317000.00000000099</v>
      </c>
    </row>
    <row r="2638" spans="2:7">
      <c r="B2638" s="76">
        <v>40410</v>
      </c>
      <c r="C2638" s="78">
        <v>320.75</v>
      </c>
      <c r="D2638" s="55">
        <f t="shared" si="126"/>
        <v>1.3999999999999773</v>
      </c>
      <c r="E2638" s="56">
        <f t="shared" si="125"/>
        <v>69999.999999998865</v>
      </c>
      <c r="F2638" s="57"/>
      <c r="G2638" s="56">
        <f t="shared" si="127"/>
        <v>317000.00000000099</v>
      </c>
    </row>
    <row r="2639" spans="2:7">
      <c r="B2639" s="76">
        <v>40409</v>
      </c>
      <c r="C2639" s="78">
        <v>317.85000000000002</v>
      </c>
      <c r="D2639" s="55">
        <f t="shared" si="126"/>
        <v>2.8999999999999773</v>
      </c>
      <c r="E2639" s="56">
        <f t="shared" si="125"/>
        <v>144999.99999999886</v>
      </c>
      <c r="F2639" s="57"/>
      <c r="G2639" s="56">
        <f t="shared" si="127"/>
        <v>317000.00000000099</v>
      </c>
    </row>
    <row r="2640" spans="2:7">
      <c r="B2640" s="76">
        <v>40408</v>
      </c>
      <c r="C2640" s="78">
        <v>318.14999999999998</v>
      </c>
      <c r="D2640" s="55">
        <f t="shared" si="126"/>
        <v>-0.29999999999995453</v>
      </c>
      <c r="E2640" s="56">
        <f t="shared" si="125"/>
        <v>-14999.999999997726</v>
      </c>
      <c r="F2640" s="57"/>
      <c r="G2640" s="56">
        <f t="shared" si="127"/>
        <v>317000.00000000099</v>
      </c>
    </row>
    <row r="2641" spans="2:7">
      <c r="B2641" s="76">
        <v>40407</v>
      </c>
      <c r="C2641" s="78">
        <v>317.85000000000002</v>
      </c>
      <c r="D2641" s="55">
        <f t="shared" si="126"/>
        <v>0.29999999999995453</v>
      </c>
      <c r="E2641" s="56">
        <f t="shared" si="125"/>
        <v>14999.999999997726</v>
      </c>
      <c r="F2641" s="57"/>
      <c r="G2641" s="56">
        <f t="shared" si="127"/>
        <v>317000.00000000099</v>
      </c>
    </row>
    <row r="2642" spans="2:7">
      <c r="B2642" s="76">
        <v>40406</v>
      </c>
      <c r="C2642" s="78">
        <v>316.75</v>
      </c>
      <c r="D2642" s="55">
        <f t="shared" si="126"/>
        <v>1.1000000000000227</v>
      </c>
      <c r="E2642" s="56">
        <f t="shared" si="125"/>
        <v>55000.000000001135</v>
      </c>
      <c r="F2642" s="57"/>
      <c r="G2642" s="56">
        <f t="shared" si="127"/>
        <v>317000.00000000099</v>
      </c>
    </row>
    <row r="2643" spans="2:7">
      <c r="B2643" s="76">
        <v>40405</v>
      </c>
      <c r="C2643" s="78">
        <v>318.35000000000002</v>
      </c>
      <c r="D2643" s="55">
        <f t="shared" si="126"/>
        <v>-1.6000000000000227</v>
      </c>
      <c r="E2643" s="56">
        <f t="shared" si="125"/>
        <v>-80000.000000001135</v>
      </c>
      <c r="F2643" s="57"/>
      <c r="G2643" s="56">
        <f t="shared" si="127"/>
        <v>317000.00000000099</v>
      </c>
    </row>
    <row r="2644" spans="2:7">
      <c r="B2644" s="76">
        <v>40404</v>
      </c>
      <c r="C2644" s="78">
        <v>318.14999999999998</v>
      </c>
      <c r="D2644" s="55">
        <f t="shared" si="126"/>
        <v>0.20000000000004547</v>
      </c>
      <c r="E2644" s="56">
        <f t="shared" si="125"/>
        <v>10000.000000002274</v>
      </c>
      <c r="F2644" s="57"/>
      <c r="G2644" s="56">
        <f t="shared" si="127"/>
        <v>317000.00000000099</v>
      </c>
    </row>
    <row r="2645" spans="2:7">
      <c r="B2645" s="76">
        <v>40403</v>
      </c>
      <c r="C2645" s="78">
        <v>321.05</v>
      </c>
      <c r="D2645" s="55">
        <f t="shared" si="126"/>
        <v>-2.9000000000000341</v>
      </c>
      <c r="E2645" s="56">
        <f t="shared" si="125"/>
        <v>-145000.00000000172</v>
      </c>
      <c r="F2645" s="57"/>
      <c r="G2645" s="56">
        <f t="shared" si="127"/>
        <v>317000.00000000099</v>
      </c>
    </row>
    <row r="2646" spans="2:7">
      <c r="B2646" s="76">
        <v>40402</v>
      </c>
      <c r="C2646" s="78">
        <v>317.64999999999998</v>
      </c>
      <c r="D2646" s="55">
        <f t="shared" si="126"/>
        <v>3.4000000000000341</v>
      </c>
      <c r="E2646" s="56">
        <f t="shared" si="125"/>
        <v>170000.00000000172</v>
      </c>
      <c r="F2646" s="57"/>
      <c r="G2646" s="56">
        <f t="shared" si="127"/>
        <v>317000.00000000099</v>
      </c>
    </row>
    <row r="2647" spans="2:7">
      <c r="B2647" s="76">
        <v>40401</v>
      </c>
      <c r="C2647" s="78">
        <v>317.85000000000002</v>
      </c>
      <c r="D2647" s="55">
        <f t="shared" si="126"/>
        <v>-0.20000000000004547</v>
      </c>
      <c r="E2647" s="56">
        <f t="shared" si="125"/>
        <v>-10000.000000002274</v>
      </c>
      <c r="F2647" s="57"/>
      <c r="G2647" s="56">
        <f t="shared" si="127"/>
        <v>317000.00000000099</v>
      </c>
    </row>
    <row r="2648" spans="2:7">
      <c r="B2648" s="76">
        <v>40400</v>
      </c>
      <c r="C2648" s="78">
        <v>318.95</v>
      </c>
      <c r="D2648" s="55">
        <f t="shared" si="126"/>
        <v>-1.0999999999999659</v>
      </c>
      <c r="E2648" s="56">
        <f t="shared" si="125"/>
        <v>-54999.999999998297</v>
      </c>
      <c r="F2648" s="57"/>
      <c r="G2648" s="56">
        <f t="shared" si="127"/>
        <v>317000.00000000099</v>
      </c>
    </row>
    <row r="2649" spans="2:7">
      <c r="B2649" s="76">
        <v>40399</v>
      </c>
      <c r="C2649" s="78">
        <v>319.25</v>
      </c>
      <c r="D2649" s="55">
        <f t="shared" si="126"/>
        <v>-0.30000000000001137</v>
      </c>
      <c r="E2649" s="56">
        <f t="shared" si="125"/>
        <v>-15000.000000000568</v>
      </c>
      <c r="F2649" s="57"/>
      <c r="G2649" s="56">
        <f t="shared" si="127"/>
        <v>317000.00000000099</v>
      </c>
    </row>
    <row r="2650" spans="2:7">
      <c r="B2650" s="76">
        <v>40398</v>
      </c>
      <c r="C2650" s="78">
        <v>320.55</v>
      </c>
      <c r="D2650" s="55">
        <f t="shared" si="126"/>
        <v>-1.3000000000000114</v>
      </c>
      <c r="E2650" s="56">
        <f t="shared" si="125"/>
        <v>-65000.000000000568</v>
      </c>
      <c r="F2650" s="57"/>
      <c r="G2650" s="56">
        <f t="shared" si="127"/>
        <v>317000.00000000099</v>
      </c>
    </row>
    <row r="2651" spans="2:7">
      <c r="B2651" s="76">
        <v>40397</v>
      </c>
      <c r="C2651" s="78">
        <v>318.25</v>
      </c>
      <c r="D2651" s="55">
        <f t="shared" si="126"/>
        <v>2.3000000000000114</v>
      </c>
      <c r="E2651" s="56">
        <f t="shared" si="125"/>
        <v>115000.00000000057</v>
      </c>
      <c r="F2651" s="57"/>
      <c r="G2651" s="56">
        <f t="shared" si="127"/>
        <v>317000.00000000099</v>
      </c>
    </row>
    <row r="2652" spans="2:7">
      <c r="B2652" s="76">
        <v>40396</v>
      </c>
      <c r="C2652" s="78">
        <v>319.14999999999998</v>
      </c>
      <c r="D2652" s="55">
        <f t="shared" si="126"/>
        <v>-0.89999999999997726</v>
      </c>
      <c r="E2652" s="56">
        <f t="shared" si="125"/>
        <v>-44999.999999998865</v>
      </c>
      <c r="F2652" s="57"/>
      <c r="G2652" s="56">
        <f t="shared" si="127"/>
        <v>317000.00000000099</v>
      </c>
    </row>
    <row r="2653" spans="2:7">
      <c r="B2653" s="76">
        <v>40395</v>
      </c>
      <c r="C2653" s="78">
        <v>324.45</v>
      </c>
      <c r="D2653" s="55">
        <f t="shared" si="126"/>
        <v>-5.3000000000000114</v>
      </c>
      <c r="E2653" s="56">
        <f t="shared" si="125"/>
        <v>-265000.00000000058</v>
      </c>
      <c r="F2653" s="57"/>
      <c r="G2653" s="56">
        <f t="shared" si="127"/>
        <v>317000.00000000099</v>
      </c>
    </row>
    <row r="2654" spans="2:7">
      <c r="B2654" s="76">
        <v>40394</v>
      </c>
      <c r="C2654" s="78">
        <v>321.75</v>
      </c>
      <c r="D2654" s="55">
        <f t="shared" si="126"/>
        <v>2.6999999999999886</v>
      </c>
      <c r="E2654" s="56">
        <f t="shared" si="125"/>
        <v>134999.99999999942</v>
      </c>
      <c r="F2654" s="57"/>
      <c r="G2654" s="56">
        <f t="shared" si="127"/>
        <v>317000.00000000099</v>
      </c>
    </row>
    <row r="2655" spans="2:7">
      <c r="B2655" s="76">
        <v>40393</v>
      </c>
      <c r="C2655" s="78">
        <v>321.55</v>
      </c>
      <c r="D2655" s="55">
        <f t="shared" si="126"/>
        <v>0.19999999999998863</v>
      </c>
      <c r="E2655" s="56">
        <f t="shared" si="125"/>
        <v>9999.9999999994325</v>
      </c>
      <c r="F2655" s="57"/>
      <c r="G2655" s="56">
        <f t="shared" si="127"/>
        <v>317000.00000000099</v>
      </c>
    </row>
    <row r="2656" spans="2:7">
      <c r="B2656" s="76">
        <v>40392</v>
      </c>
      <c r="C2656" s="78">
        <v>321.05</v>
      </c>
      <c r="D2656" s="55">
        <f t="shared" si="126"/>
        <v>0.5</v>
      </c>
      <c r="E2656" s="56">
        <f t="shared" si="125"/>
        <v>25000</v>
      </c>
      <c r="F2656" s="57"/>
      <c r="G2656" s="56">
        <f t="shared" si="127"/>
        <v>317000.00000000099</v>
      </c>
    </row>
    <row r="2657" spans="2:7">
      <c r="B2657" s="76">
        <v>40391</v>
      </c>
      <c r="C2657" s="78">
        <v>318.14999999999998</v>
      </c>
      <c r="D2657" s="55">
        <f t="shared" si="126"/>
        <v>2.9000000000000341</v>
      </c>
      <c r="E2657" s="56">
        <f t="shared" si="125"/>
        <v>145000.00000000172</v>
      </c>
      <c r="F2657" s="57"/>
      <c r="G2657" s="56">
        <f t="shared" si="127"/>
        <v>317000.00000000099</v>
      </c>
    </row>
    <row r="2658" spans="2:7">
      <c r="B2658" s="76">
        <v>40390</v>
      </c>
      <c r="C2658" s="78">
        <v>317.75</v>
      </c>
      <c r="D2658" s="55">
        <f t="shared" si="126"/>
        <v>0.39999999999997726</v>
      </c>
      <c r="E2658" s="56">
        <f t="shared" si="125"/>
        <v>19999.999999998865</v>
      </c>
      <c r="F2658" s="57"/>
      <c r="G2658" s="56">
        <f t="shared" si="127"/>
        <v>317000.00000000099</v>
      </c>
    </row>
    <row r="2659" spans="2:7">
      <c r="B2659" s="76">
        <v>40389</v>
      </c>
      <c r="C2659" s="78">
        <v>318.55</v>
      </c>
      <c r="D2659" s="55">
        <f t="shared" si="126"/>
        <v>-0.80000000000001137</v>
      </c>
      <c r="E2659" s="56">
        <f t="shared" si="125"/>
        <v>-40000.000000000568</v>
      </c>
      <c r="F2659" s="57"/>
      <c r="G2659" s="56">
        <f t="shared" si="127"/>
        <v>317000.00000000099</v>
      </c>
    </row>
    <row r="2660" spans="2:7">
      <c r="B2660" s="76">
        <v>40388</v>
      </c>
      <c r="C2660" s="78">
        <v>319.75</v>
      </c>
      <c r="D2660" s="55">
        <f t="shared" si="126"/>
        <v>-1.1999999999999886</v>
      </c>
      <c r="E2660" s="56">
        <f t="shared" si="125"/>
        <v>-59999.999999999432</v>
      </c>
      <c r="F2660" s="57"/>
      <c r="G2660" s="56">
        <f t="shared" si="127"/>
        <v>317000.00000000099</v>
      </c>
    </row>
    <row r="2661" spans="2:7">
      <c r="B2661" s="76">
        <v>40387</v>
      </c>
      <c r="C2661" s="78">
        <v>317.75</v>
      </c>
      <c r="D2661" s="55">
        <f t="shared" si="126"/>
        <v>2</v>
      </c>
      <c r="E2661" s="56">
        <f t="shared" si="125"/>
        <v>100000</v>
      </c>
      <c r="F2661" s="57"/>
      <c r="G2661" s="56">
        <f t="shared" si="127"/>
        <v>317000.00000000099</v>
      </c>
    </row>
    <row r="2662" spans="2:7">
      <c r="B2662" s="76">
        <v>40386</v>
      </c>
      <c r="C2662" s="78">
        <v>316.05</v>
      </c>
      <c r="D2662" s="55">
        <f t="shared" si="126"/>
        <v>1.6999999999999886</v>
      </c>
      <c r="E2662" s="56">
        <f t="shared" si="125"/>
        <v>84999.999999999432</v>
      </c>
      <c r="F2662" s="57"/>
      <c r="G2662" s="56">
        <f t="shared" si="127"/>
        <v>317000.00000000099</v>
      </c>
    </row>
    <row r="2663" spans="2:7">
      <c r="B2663" s="76">
        <v>40385</v>
      </c>
      <c r="C2663" s="78">
        <v>316.85000000000002</v>
      </c>
      <c r="D2663" s="55">
        <f t="shared" si="126"/>
        <v>-0.80000000000001137</v>
      </c>
      <c r="E2663" s="56">
        <f t="shared" si="125"/>
        <v>-40000.000000000568</v>
      </c>
      <c r="F2663" s="57"/>
      <c r="G2663" s="56">
        <f t="shared" si="127"/>
        <v>317000.00000000099</v>
      </c>
    </row>
    <row r="2664" spans="2:7">
      <c r="B2664" s="76">
        <v>40384</v>
      </c>
      <c r="C2664" s="78">
        <v>315.64999999999998</v>
      </c>
      <c r="D2664" s="55">
        <f t="shared" si="126"/>
        <v>1.2000000000000455</v>
      </c>
      <c r="E2664" s="56">
        <f t="shared" si="125"/>
        <v>60000.00000000227</v>
      </c>
      <c r="F2664" s="57"/>
      <c r="G2664" s="56">
        <f t="shared" si="127"/>
        <v>317000.00000000099</v>
      </c>
    </row>
    <row r="2665" spans="2:7">
      <c r="B2665" s="76">
        <v>40383</v>
      </c>
      <c r="C2665" s="78">
        <v>313.85000000000002</v>
      </c>
      <c r="D2665" s="55">
        <f t="shared" si="126"/>
        <v>1.7999999999999545</v>
      </c>
      <c r="E2665" s="56">
        <f t="shared" si="125"/>
        <v>89999.99999999773</v>
      </c>
      <c r="F2665" s="57"/>
      <c r="G2665" s="56">
        <f t="shared" si="127"/>
        <v>317000.00000000099</v>
      </c>
    </row>
    <row r="2666" spans="2:7">
      <c r="B2666" s="76">
        <v>40382</v>
      </c>
      <c r="C2666" s="78">
        <v>311.64999999999998</v>
      </c>
      <c r="D2666" s="55">
        <f t="shared" si="126"/>
        <v>2.2000000000000455</v>
      </c>
      <c r="E2666" s="56">
        <f t="shared" si="125"/>
        <v>110000.00000000227</v>
      </c>
      <c r="F2666" s="57"/>
      <c r="G2666" s="56">
        <f t="shared" si="127"/>
        <v>317000.00000000099</v>
      </c>
    </row>
    <row r="2667" spans="2:7">
      <c r="B2667" s="76">
        <v>40381</v>
      </c>
      <c r="C2667" s="78">
        <v>311.95</v>
      </c>
      <c r="D2667" s="55">
        <f t="shared" si="126"/>
        <v>-0.30000000000001137</v>
      </c>
      <c r="E2667" s="56">
        <f t="shared" si="125"/>
        <v>-15000.000000000568</v>
      </c>
      <c r="F2667" s="57"/>
      <c r="G2667" s="56">
        <f t="shared" si="127"/>
        <v>317000.00000000099</v>
      </c>
    </row>
    <row r="2668" spans="2:7">
      <c r="B2668" s="76">
        <v>40380</v>
      </c>
      <c r="C2668" s="78">
        <v>313.05</v>
      </c>
      <c r="D2668" s="55">
        <f t="shared" si="126"/>
        <v>-1.1000000000000227</v>
      </c>
      <c r="E2668" s="56">
        <f t="shared" si="125"/>
        <v>-55000.000000001135</v>
      </c>
      <c r="F2668" s="57"/>
      <c r="G2668" s="56">
        <f t="shared" si="127"/>
        <v>317000.00000000099</v>
      </c>
    </row>
    <row r="2669" spans="2:7">
      <c r="B2669" s="76">
        <v>40379</v>
      </c>
      <c r="C2669" s="78">
        <v>311.14999999999998</v>
      </c>
      <c r="D2669" s="55">
        <f t="shared" si="126"/>
        <v>1.9000000000000341</v>
      </c>
      <c r="E2669" s="56">
        <f t="shared" si="125"/>
        <v>95000.000000001703</v>
      </c>
      <c r="F2669" s="57"/>
      <c r="G2669" s="56">
        <f t="shared" si="127"/>
        <v>317000.00000000099</v>
      </c>
    </row>
    <row r="2670" spans="2:7">
      <c r="B2670" s="76">
        <v>40378</v>
      </c>
      <c r="C2670" s="78">
        <v>312.85000000000002</v>
      </c>
      <c r="D2670" s="55">
        <f t="shared" si="126"/>
        <v>-1.7000000000000455</v>
      </c>
      <c r="E2670" s="56">
        <f t="shared" si="125"/>
        <v>-85000.00000000227</v>
      </c>
      <c r="F2670" s="57"/>
      <c r="G2670" s="56">
        <f t="shared" si="127"/>
        <v>317000.00000000099</v>
      </c>
    </row>
    <row r="2671" spans="2:7">
      <c r="B2671" s="76">
        <v>40377</v>
      </c>
      <c r="C2671" s="78">
        <v>311.45</v>
      </c>
      <c r="D2671" s="55">
        <f t="shared" si="126"/>
        <v>1.4000000000000341</v>
      </c>
      <c r="E2671" s="56">
        <f t="shared" si="125"/>
        <v>70000.000000001703</v>
      </c>
      <c r="F2671" s="57"/>
      <c r="G2671" s="56">
        <f t="shared" si="127"/>
        <v>317000.00000000099</v>
      </c>
    </row>
    <row r="2672" spans="2:7">
      <c r="B2672" s="76">
        <v>40376</v>
      </c>
      <c r="C2672" s="78">
        <v>314.55</v>
      </c>
      <c r="D2672" s="55">
        <f t="shared" si="126"/>
        <v>-3.1000000000000227</v>
      </c>
      <c r="E2672" s="56">
        <f t="shared" si="125"/>
        <v>-155000.00000000114</v>
      </c>
      <c r="F2672" s="57"/>
      <c r="G2672" s="56">
        <f t="shared" si="127"/>
        <v>317000.00000000099</v>
      </c>
    </row>
    <row r="2673" spans="2:7">
      <c r="B2673" s="76">
        <v>40375</v>
      </c>
      <c r="C2673" s="78">
        <v>313.55</v>
      </c>
      <c r="D2673" s="55">
        <f t="shared" si="126"/>
        <v>1</v>
      </c>
      <c r="E2673" s="56">
        <f t="shared" si="125"/>
        <v>50000</v>
      </c>
      <c r="F2673" s="57"/>
      <c r="G2673" s="56">
        <f t="shared" si="127"/>
        <v>317000.00000000099</v>
      </c>
    </row>
    <row r="2674" spans="2:7">
      <c r="B2674" s="76">
        <v>40374</v>
      </c>
      <c r="C2674" s="78">
        <v>317.95</v>
      </c>
      <c r="D2674" s="55">
        <f t="shared" si="126"/>
        <v>-4.3999999999999773</v>
      </c>
      <c r="E2674" s="56">
        <f t="shared" si="125"/>
        <v>-219999.99999999886</v>
      </c>
      <c r="F2674" s="57"/>
      <c r="G2674" s="56">
        <f t="shared" si="127"/>
        <v>317000.00000000099</v>
      </c>
    </row>
    <row r="2675" spans="2:7">
      <c r="B2675" s="76">
        <v>40373</v>
      </c>
      <c r="C2675" s="78">
        <v>316.75</v>
      </c>
      <c r="D2675" s="55">
        <f t="shared" si="126"/>
        <v>1.1999999999999886</v>
      </c>
      <c r="E2675" s="56">
        <f t="shared" si="125"/>
        <v>59999.999999999432</v>
      </c>
      <c r="F2675" s="57"/>
      <c r="G2675" s="56">
        <f t="shared" si="127"/>
        <v>317000.00000000099</v>
      </c>
    </row>
    <row r="2676" spans="2:7">
      <c r="B2676" s="76">
        <v>40372</v>
      </c>
      <c r="C2676" s="78">
        <v>316.85000000000002</v>
      </c>
      <c r="D2676" s="55">
        <f t="shared" si="126"/>
        <v>-0.10000000000002274</v>
      </c>
      <c r="E2676" s="56">
        <f t="shared" si="125"/>
        <v>-5000.0000000011369</v>
      </c>
      <c r="F2676" s="57"/>
      <c r="G2676" s="56">
        <f t="shared" si="127"/>
        <v>317000.00000000099</v>
      </c>
    </row>
    <row r="2677" spans="2:7">
      <c r="B2677" s="76">
        <v>40371</v>
      </c>
      <c r="C2677" s="78">
        <v>320.05</v>
      </c>
      <c r="D2677" s="55">
        <f t="shared" si="126"/>
        <v>-3.1999999999999886</v>
      </c>
      <c r="E2677" s="56">
        <f t="shared" si="125"/>
        <v>-159999.99999999942</v>
      </c>
      <c r="F2677" s="57"/>
      <c r="G2677" s="56">
        <f t="shared" si="127"/>
        <v>317000.00000000099</v>
      </c>
    </row>
    <row r="2678" spans="2:7">
      <c r="B2678" s="76">
        <v>40370</v>
      </c>
      <c r="C2678" s="78">
        <v>318.25</v>
      </c>
      <c r="D2678" s="55">
        <f t="shared" si="126"/>
        <v>1.8000000000000114</v>
      </c>
      <c r="E2678" s="56">
        <f t="shared" si="125"/>
        <v>90000.000000000568</v>
      </c>
      <c r="F2678" s="57"/>
      <c r="G2678" s="56">
        <f t="shared" si="127"/>
        <v>317000.00000000099</v>
      </c>
    </row>
    <row r="2679" spans="2:7">
      <c r="B2679" s="76">
        <v>40369</v>
      </c>
      <c r="C2679" s="78">
        <v>322.45</v>
      </c>
      <c r="D2679" s="55">
        <f t="shared" si="126"/>
        <v>-4.1999999999999886</v>
      </c>
      <c r="E2679" s="56">
        <f t="shared" si="125"/>
        <v>-209999.99999999942</v>
      </c>
      <c r="F2679" s="57"/>
      <c r="G2679" s="56">
        <f t="shared" si="127"/>
        <v>317000.00000000099</v>
      </c>
    </row>
    <row r="2680" spans="2:7">
      <c r="B2680" s="76">
        <v>40368</v>
      </c>
      <c r="C2680" s="78">
        <v>322.25</v>
      </c>
      <c r="D2680" s="55">
        <f t="shared" si="126"/>
        <v>0.19999999999998863</v>
      </c>
      <c r="E2680" s="56">
        <f t="shared" si="125"/>
        <v>9999.9999999994325</v>
      </c>
      <c r="F2680" s="57"/>
      <c r="G2680" s="56">
        <f t="shared" si="127"/>
        <v>317000.00000000099</v>
      </c>
    </row>
    <row r="2681" spans="2:7">
      <c r="B2681" s="76">
        <v>40367</v>
      </c>
      <c r="C2681" s="78">
        <v>321.64999999999998</v>
      </c>
      <c r="D2681" s="55">
        <f t="shared" si="126"/>
        <v>0.60000000000002274</v>
      </c>
      <c r="E2681" s="56">
        <f t="shared" si="125"/>
        <v>30000.000000001135</v>
      </c>
      <c r="F2681" s="57"/>
      <c r="G2681" s="56">
        <f t="shared" si="127"/>
        <v>317000.00000000099</v>
      </c>
    </row>
    <row r="2682" spans="2:7">
      <c r="B2682" s="76">
        <v>40366</v>
      </c>
      <c r="C2682" s="78">
        <v>323.05</v>
      </c>
      <c r="D2682" s="55">
        <f t="shared" si="126"/>
        <v>-1.4000000000000341</v>
      </c>
      <c r="E2682" s="56">
        <f t="shared" si="125"/>
        <v>-70000.000000001703</v>
      </c>
      <c r="F2682" s="57"/>
      <c r="G2682" s="56">
        <f t="shared" si="127"/>
        <v>317000.00000000099</v>
      </c>
    </row>
    <row r="2683" spans="2:7">
      <c r="B2683" s="76">
        <v>40365</v>
      </c>
      <c r="C2683" s="78">
        <v>320.35000000000002</v>
      </c>
      <c r="D2683" s="55">
        <f t="shared" si="126"/>
        <v>2.6999999999999886</v>
      </c>
      <c r="E2683" s="56">
        <f t="shared" si="125"/>
        <v>134999.99999999942</v>
      </c>
      <c r="F2683" s="57"/>
      <c r="G2683" s="56">
        <f t="shared" si="127"/>
        <v>317000.00000000099</v>
      </c>
    </row>
    <row r="2684" spans="2:7">
      <c r="B2684" s="76">
        <v>40364</v>
      </c>
      <c r="C2684" s="78">
        <v>323.55</v>
      </c>
      <c r="D2684" s="55">
        <f t="shared" si="126"/>
        <v>-3.1999999999999886</v>
      </c>
      <c r="E2684" s="56">
        <f t="shared" si="125"/>
        <v>-159999.99999999942</v>
      </c>
      <c r="F2684" s="57"/>
      <c r="G2684" s="56">
        <f t="shared" si="127"/>
        <v>317000.00000000099</v>
      </c>
    </row>
    <row r="2685" spans="2:7">
      <c r="B2685" s="76">
        <v>40363</v>
      </c>
      <c r="C2685" s="78">
        <v>319.95</v>
      </c>
      <c r="D2685" s="55">
        <f t="shared" si="126"/>
        <v>3.6000000000000227</v>
      </c>
      <c r="E2685" s="56">
        <f t="shared" si="125"/>
        <v>180000.00000000114</v>
      </c>
      <c r="F2685" s="57"/>
      <c r="G2685" s="56">
        <f t="shared" si="127"/>
        <v>317000.00000000099</v>
      </c>
    </row>
    <row r="2686" spans="2:7">
      <c r="B2686" s="76">
        <v>40362</v>
      </c>
      <c r="C2686" s="78">
        <v>320.05</v>
      </c>
      <c r="D2686" s="55">
        <f t="shared" si="126"/>
        <v>-0.10000000000002274</v>
      </c>
      <c r="E2686" s="56">
        <f t="shared" si="125"/>
        <v>-5000.0000000011369</v>
      </c>
      <c r="F2686" s="57"/>
      <c r="G2686" s="56">
        <f t="shared" si="127"/>
        <v>317000.00000000099</v>
      </c>
    </row>
    <row r="2687" spans="2:7">
      <c r="B2687" s="76">
        <v>40361</v>
      </c>
      <c r="C2687" s="78">
        <v>322.25</v>
      </c>
      <c r="D2687" s="55">
        <f t="shared" si="126"/>
        <v>-2.1999999999999886</v>
      </c>
      <c r="E2687" s="56">
        <f t="shared" si="125"/>
        <v>-109999.99999999943</v>
      </c>
      <c r="F2687" s="57"/>
      <c r="G2687" s="56">
        <f t="shared" si="127"/>
        <v>317000.00000000099</v>
      </c>
    </row>
    <row r="2688" spans="2:7">
      <c r="B2688" s="76">
        <v>40360</v>
      </c>
      <c r="C2688" s="78">
        <v>326.14999999999998</v>
      </c>
      <c r="D2688" s="55">
        <f t="shared" si="126"/>
        <v>-3.8999999999999773</v>
      </c>
      <c r="E2688" s="56">
        <f t="shared" si="125"/>
        <v>-194999.99999999886</v>
      </c>
      <c r="F2688" s="57"/>
      <c r="G2688" s="56">
        <f t="shared" si="127"/>
        <v>317000.00000000099</v>
      </c>
    </row>
    <row r="2689" spans="2:7">
      <c r="B2689" s="76">
        <v>40359</v>
      </c>
      <c r="C2689" s="78">
        <v>323.25</v>
      </c>
      <c r="D2689" s="55">
        <f t="shared" si="126"/>
        <v>2.8999999999999773</v>
      </c>
      <c r="E2689" s="56">
        <f t="shared" si="125"/>
        <v>144999.99999999886</v>
      </c>
      <c r="F2689" s="57"/>
      <c r="G2689" s="56">
        <f t="shared" si="127"/>
        <v>317000.00000000099</v>
      </c>
    </row>
    <row r="2690" spans="2:7">
      <c r="B2690" s="76">
        <v>40358</v>
      </c>
      <c r="C2690" s="78">
        <v>322.14999999999998</v>
      </c>
      <c r="D2690" s="55">
        <f t="shared" si="126"/>
        <v>1.1000000000000227</v>
      </c>
      <c r="E2690" s="56">
        <f t="shared" si="125"/>
        <v>55000.000000001135</v>
      </c>
      <c r="F2690" s="57"/>
      <c r="G2690" s="56">
        <f t="shared" si="127"/>
        <v>317000.00000000099</v>
      </c>
    </row>
    <row r="2691" spans="2:7">
      <c r="B2691" s="76">
        <v>40357</v>
      </c>
      <c r="C2691" s="78">
        <v>323.35000000000002</v>
      </c>
      <c r="D2691" s="55">
        <f t="shared" si="126"/>
        <v>-1.2000000000000455</v>
      </c>
      <c r="E2691" s="56">
        <f t="shared" si="125"/>
        <v>-60000.00000000227</v>
      </c>
      <c r="F2691" s="57"/>
      <c r="G2691" s="56">
        <f t="shared" si="127"/>
        <v>317000.00000000099</v>
      </c>
    </row>
    <row r="2692" spans="2:7">
      <c r="B2692" s="76">
        <v>40356</v>
      </c>
      <c r="C2692" s="78">
        <v>320.35000000000002</v>
      </c>
      <c r="D2692" s="55">
        <f t="shared" si="126"/>
        <v>3</v>
      </c>
      <c r="E2692" s="56">
        <f t="shared" si="125"/>
        <v>150000</v>
      </c>
      <c r="F2692" s="57"/>
      <c r="G2692" s="56">
        <f t="shared" si="127"/>
        <v>317000.00000000099</v>
      </c>
    </row>
    <row r="2693" spans="2:7">
      <c r="B2693" s="76">
        <v>40355</v>
      </c>
      <c r="C2693" s="78">
        <v>318.35000000000002</v>
      </c>
      <c r="D2693" s="55">
        <f t="shared" si="126"/>
        <v>2</v>
      </c>
      <c r="E2693" s="56">
        <f t="shared" si="125"/>
        <v>100000</v>
      </c>
      <c r="F2693" s="57"/>
      <c r="G2693" s="56">
        <f t="shared" si="127"/>
        <v>317000.00000000099</v>
      </c>
    </row>
    <row r="2694" spans="2:7">
      <c r="B2694" s="76">
        <v>40354</v>
      </c>
      <c r="C2694" s="78">
        <v>317.45</v>
      </c>
      <c r="D2694" s="55">
        <f t="shared" si="126"/>
        <v>0.90000000000003411</v>
      </c>
      <c r="E2694" s="56">
        <f t="shared" si="125"/>
        <v>45000.000000001703</v>
      </c>
      <c r="F2694" s="57"/>
      <c r="G2694" s="56">
        <f t="shared" si="127"/>
        <v>317000.00000000099</v>
      </c>
    </row>
    <row r="2695" spans="2:7">
      <c r="B2695" s="76">
        <v>40353</v>
      </c>
      <c r="C2695" s="78">
        <v>316.85000000000002</v>
      </c>
      <c r="D2695" s="55">
        <f t="shared" si="126"/>
        <v>0.59999999999996589</v>
      </c>
      <c r="E2695" s="56">
        <f t="shared" si="125"/>
        <v>29999.999999998294</v>
      </c>
      <c r="F2695" s="57"/>
      <c r="G2695" s="56">
        <f t="shared" si="127"/>
        <v>317000.00000000099</v>
      </c>
    </row>
    <row r="2696" spans="2:7">
      <c r="B2696" s="76">
        <v>40352</v>
      </c>
      <c r="C2696" s="78">
        <v>319.05</v>
      </c>
      <c r="D2696" s="55">
        <f t="shared" si="126"/>
        <v>-2.1999999999999886</v>
      </c>
      <c r="E2696" s="56">
        <f t="shared" si="125"/>
        <v>-109999.99999999943</v>
      </c>
      <c r="F2696" s="57"/>
      <c r="G2696" s="56">
        <f t="shared" si="127"/>
        <v>317000.00000000099</v>
      </c>
    </row>
    <row r="2697" spans="2:7">
      <c r="B2697" s="76">
        <v>40351</v>
      </c>
      <c r="C2697" s="78">
        <v>317.64999999999998</v>
      </c>
      <c r="D2697" s="55">
        <f t="shared" si="126"/>
        <v>1.4000000000000341</v>
      </c>
      <c r="E2697" s="56">
        <f t="shared" ref="E2697:E2760" si="128">$J$8*D2697</f>
        <v>70000.000000001703</v>
      </c>
      <c r="F2697" s="57"/>
      <c r="G2697" s="56">
        <f t="shared" si="127"/>
        <v>317000.00000000099</v>
      </c>
    </row>
    <row r="2698" spans="2:7">
      <c r="B2698" s="76">
        <v>40350</v>
      </c>
      <c r="C2698" s="78">
        <v>317.75</v>
      </c>
      <c r="D2698" s="55">
        <f t="shared" ref="D2698:D2761" si="129">C2697-C2698</f>
        <v>-0.10000000000002274</v>
      </c>
      <c r="E2698" s="56">
        <f t="shared" si="128"/>
        <v>-5000.0000000011369</v>
      </c>
      <c r="F2698" s="57"/>
      <c r="G2698" s="56">
        <f t="shared" ref="G2698:G2761" si="130">-PERCENTILE(E2698:E2958,1-$J$7)</f>
        <v>336000.0000000007</v>
      </c>
    </row>
    <row r="2699" spans="2:7">
      <c r="B2699" s="76">
        <v>40349</v>
      </c>
      <c r="C2699" s="78">
        <v>321.25</v>
      </c>
      <c r="D2699" s="55">
        <f t="shared" si="129"/>
        <v>-3.5</v>
      </c>
      <c r="E2699" s="56">
        <f t="shared" si="128"/>
        <v>-175000</v>
      </c>
      <c r="F2699" s="57"/>
      <c r="G2699" s="56">
        <f t="shared" si="130"/>
        <v>336000.0000000007</v>
      </c>
    </row>
    <row r="2700" spans="2:7">
      <c r="B2700" s="76">
        <v>40348</v>
      </c>
      <c r="C2700" s="78">
        <v>320.25</v>
      </c>
      <c r="D2700" s="55">
        <f t="shared" si="129"/>
        <v>1</v>
      </c>
      <c r="E2700" s="56">
        <f t="shared" si="128"/>
        <v>50000</v>
      </c>
      <c r="F2700" s="57"/>
      <c r="G2700" s="56">
        <f t="shared" si="130"/>
        <v>336000.0000000007</v>
      </c>
    </row>
    <row r="2701" spans="2:7">
      <c r="B2701" s="76">
        <v>40347</v>
      </c>
      <c r="C2701" s="78">
        <v>319.25</v>
      </c>
      <c r="D2701" s="55">
        <f t="shared" si="129"/>
        <v>1</v>
      </c>
      <c r="E2701" s="56">
        <f t="shared" si="128"/>
        <v>50000</v>
      </c>
      <c r="F2701" s="57"/>
      <c r="G2701" s="56">
        <f t="shared" si="130"/>
        <v>336000.0000000007</v>
      </c>
    </row>
    <row r="2702" spans="2:7">
      <c r="B2702" s="76">
        <v>40346</v>
      </c>
      <c r="C2702" s="78">
        <v>314.64999999999998</v>
      </c>
      <c r="D2702" s="55">
        <f t="shared" si="129"/>
        <v>4.6000000000000227</v>
      </c>
      <c r="E2702" s="56">
        <f t="shared" si="128"/>
        <v>230000.00000000114</v>
      </c>
      <c r="F2702" s="57"/>
      <c r="G2702" s="56">
        <f t="shared" si="130"/>
        <v>336000.0000000007</v>
      </c>
    </row>
    <row r="2703" spans="2:7">
      <c r="B2703" s="76">
        <v>40345</v>
      </c>
      <c r="C2703" s="78">
        <v>314.14999999999998</v>
      </c>
      <c r="D2703" s="55">
        <f t="shared" si="129"/>
        <v>0.5</v>
      </c>
      <c r="E2703" s="56">
        <f t="shared" si="128"/>
        <v>25000</v>
      </c>
      <c r="F2703" s="57"/>
      <c r="G2703" s="56">
        <f t="shared" si="130"/>
        <v>336000.0000000007</v>
      </c>
    </row>
    <row r="2704" spans="2:7">
      <c r="B2704" s="76">
        <v>40344</v>
      </c>
      <c r="C2704" s="78">
        <v>312.25</v>
      </c>
      <c r="D2704" s="55">
        <f t="shared" si="129"/>
        <v>1.8999999999999773</v>
      </c>
      <c r="E2704" s="56">
        <f t="shared" si="128"/>
        <v>94999.999999998865</v>
      </c>
      <c r="F2704" s="57"/>
      <c r="G2704" s="56">
        <f t="shared" si="130"/>
        <v>336000.0000000007</v>
      </c>
    </row>
    <row r="2705" spans="2:7">
      <c r="B2705" s="76">
        <v>40343</v>
      </c>
      <c r="C2705" s="78">
        <v>312.75</v>
      </c>
      <c r="D2705" s="55">
        <f t="shared" si="129"/>
        <v>-0.5</v>
      </c>
      <c r="E2705" s="56">
        <f t="shared" si="128"/>
        <v>-25000</v>
      </c>
      <c r="F2705" s="57"/>
      <c r="G2705" s="56">
        <f t="shared" si="130"/>
        <v>336000.0000000007</v>
      </c>
    </row>
    <row r="2706" spans="2:7">
      <c r="B2706" s="76">
        <v>40342</v>
      </c>
      <c r="C2706" s="78">
        <v>313.45</v>
      </c>
      <c r="D2706" s="55">
        <f t="shared" si="129"/>
        <v>-0.69999999999998863</v>
      </c>
      <c r="E2706" s="56">
        <f t="shared" si="128"/>
        <v>-34999.999999999432</v>
      </c>
      <c r="F2706" s="57"/>
      <c r="G2706" s="56">
        <f t="shared" si="130"/>
        <v>336000.0000000007</v>
      </c>
    </row>
    <row r="2707" spans="2:7">
      <c r="B2707" s="76">
        <v>40341</v>
      </c>
      <c r="C2707" s="78">
        <v>310.05</v>
      </c>
      <c r="D2707" s="55">
        <f t="shared" si="129"/>
        <v>3.3999999999999773</v>
      </c>
      <c r="E2707" s="56">
        <f t="shared" si="128"/>
        <v>169999.99999999886</v>
      </c>
      <c r="F2707" s="57"/>
      <c r="G2707" s="56">
        <f t="shared" si="130"/>
        <v>336000.0000000007</v>
      </c>
    </row>
    <row r="2708" spans="2:7">
      <c r="B2708" s="76">
        <v>40340</v>
      </c>
      <c r="C2708" s="78">
        <v>312.75</v>
      </c>
      <c r="D2708" s="55">
        <f t="shared" si="129"/>
        <v>-2.6999999999999886</v>
      </c>
      <c r="E2708" s="56">
        <f t="shared" si="128"/>
        <v>-134999.99999999942</v>
      </c>
      <c r="F2708" s="57"/>
      <c r="G2708" s="56">
        <f t="shared" si="130"/>
        <v>336000.0000000007</v>
      </c>
    </row>
    <row r="2709" spans="2:7">
      <c r="B2709" s="76">
        <v>40339</v>
      </c>
      <c r="C2709" s="78">
        <v>309.45</v>
      </c>
      <c r="D2709" s="55">
        <f t="shared" si="129"/>
        <v>3.3000000000000114</v>
      </c>
      <c r="E2709" s="56">
        <f t="shared" si="128"/>
        <v>165000.00000000058</v>
      </c>
      <c r="F2709" s="57"/>
      <c r="G2709" s="56">
        <f t="shared" si="130"/>
        <v>336000.0000000007</v>
      </c>
    </row>
    <row r="2710" spans="2:7">
      <c r="B2710" s="76">
        <v>40338</v>
      </c>
      <c r="C2710" s="78">
        <v>307.05</v>
      </c>
      <c r="D2710" s="55">
        <f t="shared" si="129"/>
        <v>2.3999999999999773</v>
      </c>
      <c r="E2710" s="56">
        <f t="shared" si="128"/>
        <v>119999.99999999886</v>
      </c>
      <c r="F2710" s="57"/>
      <c r="G2710" s="56">
        <f t="shared" si="130"/>
        <v>336000.0000000007</v>
      </c>
    </row>
    <row r="2711" spans="2:7">
      <c r="B2711" s="76">
        <v>40337</v>
      </c>
      <c r="C2711" s="78">
        <v>307.05</v>
      </c>
      <c r="D2711" s="55">
        <f t="shared" si="129"/>
        <v>0</v>
      </c>
      <c r="E2711" s="56">
        <f t="shared" si="128"/>
        <v>0</v>
      </c>
      <c r="F2711" s="57"/>
      <c r="G2711" s="56">
        <f t="shared" si="130"/>
        <v>336000.0000000007</v>
      </c>
    </row>
    <row r="2712" spans="2:7">
      <c r="B2712" s="76">
        <v>40336</v>
      </c>
      <c r="C2712" s="78">
        <v>308.05</v>
      </c>
      <c r="D2712" s="55">
        <f t="shared" si="129"/>
        <v>-1</v>
      </c>
      <c r="E2712" s="56">
        <f t="shared" si="128"/>
        <v>-50000</v>
      </c>
      <c r="F2712" s="57"/>
      <c r="G2712" s="56">
        <f t="shared" si="130"/>
        <v>336000.0000000007</v>
      </c>
    </row>
    <row r="2713" spans="2:7">
      <c r="B2713" s="76">
        <v>40335</v>
      </c>
      <c r="C2713" s="78">
        <v>309.45</v>
      </c>
      <c r="D2713" s="55">
        <f t="shared" si="129"/>
        <v>-1.3999999999999773</v>
      </c>
      <c r="E2713" s="56">
        <f t="shared" si="128"/>
        <v>-69999.999999998865</v>
      </c>
      <c r="F2713" s="57"/>
      <c r="G2713" s="56">
        <f t="shared" si="130"/>
        <v>336000.0000000007</v>
      </c>
    </row>
    <row r="2714" spans="2:7">
      <c r="B2714" s="76">
        <v>40334</v>
      </c>
      <c r="C2714" s="78">
        <v>306.75</v>
      </c>
      <c r="D2714" s="55">
        <f t="shared" si="129"/>
        <v>2.6999999999999886</v>
      </c>
      <c r="E2714" s="56">
        <f t="shared" si="128"/>
        <v>134999.99999999942</v>
      </c>
      <c r="F2714" s="57"/>
      <c r="G2714" s="56">
        <f t="shared" si="130"/>
        <v>336000.0000000007</v>
      </c>
    </row>
    <row r="2715" spans="2:7">
      <c r="B2715" s="76">
        <v>40333</v>
      </c>
      <c r="C2715" s="78">
        <v>313.95</v>
      </c>
      <c r="D2715" s="55">
        <f t="shared" si="129"/>
        <v>-7.1999999999999886</v>
      </c>
      <c r="E2715" s="56">
        <f t="shared" si="128"/>
        <v>-359999.99999999942</v>
      </c>
      <c r="F2715" s="57"/>
      <c r="G2715" s="56">
        <f t="shared" si="130"/>
        <v>336000.0000000007</v>
      </c>
    </row>
    <row r="2716" spans="2:7">
      <c r="B2716" s="76">
        <v>40332</v>
      </c>
      <c r="C2716" s="78">
        <v>314.64999999999998</v>
      </c>
      <c r="D2716" s="55">
        <f t="shared" si="129"/>
        <v>-0.69999999999998863</v>
      </c>
      <c r="E2716" s="56">
        <f t="shared" si="128"/>
        <v>-34999.999999999432</v>
      </c>
      <c r="F2716" s="57"/>
      <c r="G2716" s="56">
        <f t="shared" si="130"/>
        <v>317000.00000000099</v>
      </c>
    </row>
    <row r="2717" spans="2:7">
      <c r="B2717" s="76">
        <v>40331</v>
      </c>
      <c r="C2717" s="78">
        <v>311.64999999999998</v>
      </c>
      <c r="D2717" s="55">
        <f t="shared" si="129"/>
        <v>3</v>
      </c>
      <c r="E2717" s="56">
        <f t="shared" si="128"/>
        <v>150000</v>
      </c>
      <c r="F2717" s="57"/>
      <c r="G2717" s="56">
        <f t="shared" si="130"/>
        <v>317000.00000000099</v>
      </c>
    </row>
    <row r="2718" spans="2:7">
      <c r="B2718" s="76">
        <v>40330</v>
      </c>
      <c r="C2718" s="78">
        <v>315.64999999999998</v>
      </c>
      <c r="D2718" s="55">
        <f t="shared" si="129"/>
        <v>-4</v>
      </c>
      <c r="E2718" s="56">
        <f t="shared" si="128"/>
        <v>-200000</v>
      </c>
      <c r="F2718" s="57"/>
      <c r="G2718" s="56">
        <f t="shared" si="130"/>
        <v>317000.00000000099</v>
      </c>
    </row>
    <row r="2719" spans="2:7">
      <c r="B2719" s="76">
        <v>40329</v>
      </c>
      <c r="C2719" s="78">
        <v>314.25</v>
      </c>
      <c r="D2719" s="55">
        <f t="shared" si="129"/>
        <v>1.3999999999999773</v>
      </c>
      <c r="E2719" s="56">
        <f t="shared" si="128"/>
        <v>69999.999999998865</v>
      </c>
      <c r="F2719" s="57"/>
      <c r="G2719" s="56">
        <f t="shared" si="130"/>
        <v>317000.00000000099</v>
      </c>
    </row>
    <row r="2720" spans="2:7">
      <c r="B2720" s="76">
        <v>40328</v>
      </c>
      <c r="C2720" s="78">
        <v>314.55</v>
      </c>
      <c r="D2720" s="55">
        <f t="shared" si="129"/>
        <v>-0.30000000000001137</v>
      </c>
      <c r="E2720" s="56">
        <f t="shared" si="128"/>
        <v>-15000.000000000568</v>
      </c>
      <c r="F2720" s="57"/>
      <c r="G2720" s="56">
        <f t="shared" si="130"/>
        <v>317000.00000000099</v>
      </c>
    </row>
    <row r="2721" spans="2:7">
      <c r="B2721" s="76">
        <v>40327</v>
      </c>
      <c r="C2721" s="78">
        <v>310.64999999999998</v>
      </c>
      <c r="D2721" s="55">
        <f t="shared" si="129"/>
        <v>3.9000000000000341</v>
      </c>
      <c r="E2721" s="56">
        <f t="shared" si="128"/>
        <v>195000.00000000172</v>
      </c>
      <c r="F2721" s="57"/>
      <c r="G2721" s="56">
        <f t="shared" si="130"/>
        <v>317000.00000000099</v>
      </c>
    </row>
    <row r="2722" spans="2:7">
      <c r="B2722" s="76">
        <v>40326</v>
      </c>
      <c r="C2722" s="78">
        <v>314.05</v>
      </c>
      <c r="D2722" s="55">
        <f t="shared" si="129"/>
        <v>-3.4000000000000341</v>
      </c>
      <c r="E2722" s="56">
        <f t="shared" si="128"/>
        <v>-170000.00000000172</v>
      </c>
      <c r="F2722" s="57"/>
      <c r="G2722" s="56">
        <f t="shared" si="130"/>
        <v>317000.00000000099</v>
      </c>
    </row>
    <row r="2723" spans="2:7">
      <c r="B2723" s="76">
        <v>40325</v>
      </c>
      <c r="C2723" s="78">
        <v>306.35000000000002</v>
      </c>
      <c r="D2723" s="55">
        <f t="shared" si="129"/>
        <v>7.6999999999999886</v>
      </c>
      <c r="E2723" s="56">
        <f t="shared" si="128"/>
        <v>384999.99999999942</v>
      </c>
      <c r="F2723" s="57"/>
      <c r="G2723" s="56">
        <f t="shared" si="130"/>
        <v>317000.00000000099</v>
      </c>
    </row>
    <row r="2724" spans="2:7">
      <c r="B2724" s="76">
        <v>40324</v>
      </c>
      <c r="C2724" s="78">
        <v>308.14999999999998</v>
      </c>
      <c r="D2724" s="55">
        <f t="shared" si="129"/>
        <v>-1.7999999999999545</v>
      </c>
      <c r="E2724" s="56">
        <f t="shared" si="128"/>
        <v>-89999.99999999773</v>
      </c>
      <c r="F2724" s="57"/>
      <c r="G2724" s="56">
        <f t="shared" si="130"/>
        <v>317000.00000000099</v>
      </c>
    </row>
    <row r="2725" spans="2:7">
      <c r="B2725" s="76">
        <v>40323</v>
      </c>
      <c r="C2725" s="78">
        <v>307.35000000000002</v>
      </c>
      <c r="D2725" s="55">
        <f t="shared" si="129"/>
        <v>0.79999999999995453</v>
      </c>
      <c r="E2725" s="56">
        <f t="shared" si="128"/>
        <v>39999.99999999773</v>
      </c>
      <c r="F2725" s="57"/>
      <c r="G2725" s="56">
        <f t="shared" si="130"/>
        <v>317000.00000000099</v>
      </c>
    </row>
    <row r="2726" spans="2:7">
      <c r="B2726" s="76">
        <v>40322</v>
      </c>
      <c r="C2726" s="78">
        <v>304.64999999999998</v>
      </c>
      <c r="D2726" s="55">
        <f t="shared" si="129"/>
        <v>2.7000000000000455</v>
      </c>
      <c r="E2726" s="56">
        <f t="shared" si="128"/>
        <v>135000.00000000227</v>
      </c>
      <c r="F2726" s="57"/>
      <c r="G2726" s="56">
        <f t="shared" si="130"/>
        <v>317000.00000000099</v>
      </c>
    </row>
    <row r="2727" spans="2:7">
      <c r="B2727" s="76">
        <v>40321</v>
      </c>
      <c r="C2727" s="78">
        <v>303.55</v>
      </c>
      <c r="D2727" s="55">
        <f t="shared" si="129"/>
        <v>1.0999999999999659</v>
      </c>
      <c r="E2727" s="56">
        <f t="shared" si="128"/>
        <v>54999.999999998297</v>
      </c>
      <c r="F2727" s="57"/>
      <c r="G2727" s="56">
        <f t="shared" si="130"/>
        <v>317000.00000000099</v>
      </c>
    </row>
    <row r="2728" spans="2:7">
      <c r="B2728" s="76">
        <v>40320</v>
      </c>
      <c r="C2728" s="78">
        <v>304.75</v>
      </c>
      <c r="D2728" s="55">
        <f t="shared" si="129"/>
        <v>-1.1999999999999886</v>
      </c>
      <c r="E2728" s="56">
        <f t="shared" si="128"/>
        <v>-59999.999999999432</v>
      </c>
      <c r="F2728" s="57"/>
      <c r="G2728" s="56">
        <f t="shared" si="130"/>
        <v>317000.00000000099</v>
      </c>
    </row>
    <row r="2729" spans="2:7">
      <c r="B2729" s="76">
        <v>40319</v>
      </c>
      <c r="C2729" s="78">
        <v>302.55</v>
      </c>
      <c r="D2729" s="55">
        <f t="shared" si="129"/>
        <v>2.1999999999999886</v>
      </c>
      <c r="E2729" s="56">
        <f t="shared" si="128"/>
        <v>109999.99999999943</v>
      </c>
      <c r="F2729" s="57"/>
      <c r="G2729" s="56">
        <f t="shared" si="130"/>
        <v>317000.00000000099</v>
      </c>
    </row>
    <row r="2730" spans="2:7">
      <c r="B2730" s="76">
        <v>40318</v>
      </c>
      <c r="C2730" s="78">
        <v>303.75</v>
      </c>
      <c r="D2730" s="55">
        <f t="shared" si="129"/>
        <v>-1.1999999999999886</v>
      </c>
      <c r="E2730" s="56">
        <f t="shared" si="128"/>
        <v>-59999.999999999432</v>
      </c>
      <c r="F2730" s="57"/>
      <c r="G2730" s="56">
        <f t="shared" si="130"/>
        <v>317000.00000000099</v>
      </c>
    </row>
    <row r="2731" spans="2:7">
      <c r="B2731" s="76">
        <v>40317</v>
      </c>
      <c r="C2731" s="78">
        <v>310.05</v>
      </c>
      <c r="D2731" s="55">
        <f t="shared" si="129"/>
        <v>-6.3000000000000114</v>
      </c>
      <c r="E2731" s="56">
        <f t="shared" si="128"/>
        <v>-315000.00000000058</v>
      </c>
      <c r="F2731" s="57"/>
      <c r="G2731" s="56">
        <f t="shared" si="130"/>
        <v>317000.00000000099</v>
      </c>
    </row>
    <row r="2732" spans="2:7">
      <c r="B2732" s="76">
        <v>40316</v>
      </c>
      <c r="C2732" s="78">
        <v>311.25</v>
      </c>
      <c r="D2732" s="55">
        <f t="shared" si="129"/>
        <v>-1.1999999999999886</v>
      </c>
      <c r="E2732" s="56">
        <f t="shared" si="128"/>
        <v>-59999.999999999432</v>
      </c>
      <c r="F2732" s="57"/>
      <c r="G2732" s="56">
        <f t="shared" si="130"/>
        <v>274999.99999999983</v>
      </c>
    </row>
    <row r="2733" spans="2:7">
      <c r="B2733" s="76">
        <v>40315</v>
      </c>
      <c r="C2733" s="78">
        <v>313.25</v>
      </c>
      <c r="D2733" s="55">
        <f t="shared" si="129"/>
        <v>-2</v>
      </c>
      <c r="E2733" s="56">
        <f t="shared" si="128"/>
        <v>-100000</v>
      </c>
      <c r="F2733" s="57"/>
      <c r="G2733" s="56">
        <f t="shared" si="130"/>
        <v>274999.99999999983</v>
      </c>
    </row>
    <row r="2734" spans="2:7">
      <c r="B2734" s="76">
        <v>40314</v>
      </c>
      <c r="C2734" s="78">
        <v>323.14999999999998</v>
      </c>
      <c r="D2734" s="55">
        <f t="shared" si="129"/>
        <v>-9.8999999999999773</v>
      </c>
      <c r="E2734" s="56">
        <f t="shared" si="128"/>
        <v>-494999.99999999884</v>
      </c>
      <c r="F2734" s="57"/>
      <c r="G2734" s="56">
        <f t="shared" si="130"/>
        <v>274999.99999999983</v>
      </c>
    </row>
    <row r="2735" spans="2:7">
      <c r="B2735" s="76">
        <v>40313</v>
      </c>
      <c r="C2735" s="78">
        <v>323.95</v>
      </c>
      <c r="D2735" s="55">
        <f t="shared" si="129"/>
        <v>-0.80000000000001137</v>
      </c>
      <c r="E2735" s="56">
        <f t="shared" si="128"/>
        <v>-40000.000000000568</v>
      </c>
      <c r="F2735" s="57"/>
      <c r="G2735" s="56">
        <f t="shared" si="130"/>
        <v>237499.99999999884</v>
      </c>
    </row>
    <row r="2736" spans="2:7">
      <c r="B2736" s="76">
        <v>40312</v>
      </c>
      <c r="C2736" s="78">
        <v>317.95</v>
      </c>
      <c r="D2736" s="55">
        <f t="shared" si="129"/>
        <v>6</v>
      </c>
      <c r="E2736" s="56">
        <f t="shared" si="128"/>
        <v>300000</v>
      </c>
      <c r="F2736" s="57"/>
      <c r="G2736" s="56">
        <f t="shared" si="130"/>
        <v>237499.99999999884</v>
      </c>
    </row>
    <row r="2737" spans="2:7">
      <c r="B2737" s="76">
        <v>40311</v>
      </c>
      <c r="C2737" s="78">
        <v>317.64999999999998</v>
      </c>
      <c r="D2737" s="55">
        <f t="shared" si="129"/>
        <v>0.30000000000001137</v>
      </c>
      <c r="E2737" s="56">
        <f t="shared" si="128"/>
        <v>15000.000000000568</v>
      </c>
      <c r="F2737" s="57"/>
      <c r="G2737" s="56">
        <f t="shared" si="130"/>
        <v>237499.99999999884</v>
      </c>
    </row>
    <row r="2738" spans="2:7">
      <c r="B2738" s="76">
        <v>40310</v>
      </c>
      <c r="C2738" s="78">
        <v>318.25</v>
      </c>
      <c r="D2738" s="55">
        <f t="shared" si="129"/>
        <v>-0.60000000000002274</v>
      </c>
      <c r="E2738" s="56">
        <f t="shared" si="128"/>
        <v>-30000.000000001135</v>
      </c>
      <c r="F2738" s="57"/>
      <c r="G2738" s="56">
        <f t="shared" si="130"/>
        <v>237499.99999999884</v>
      </c>
    </row>
    <row r="2739" spans="2:7">
      <c r="B2739" s="76">
        <v>40309</v>
      </c>
      <c r="C2739" s="78">
        <v>318.14999999999998</v>
      </c>
      <c r="D2739" s="55">
        <f t="shared" si="129"/>
        <v>0.10000000000002274</v>
      </c>
      <c r="E2739" s="56">
        <f t="shared" si="128"/>
        <v>5000.0000000011369</v>
      </c>
      <c r="F2739" s="57"/>
      <c r="G2739" s="56">
        <f t="shared" si="130"/>
        <v>237499.99999999884</v>
      </c>
    </row>
    <row r="2740" spans="2:7">
      <c r="B2740" s="76">
        <v>40308</v>
      </c>
      <c r="C2740" s="78">
        <v>316.05</v>
      </c>
      <c r="D2740" s="55">
        <f t="shared" si="129"/>
        <v>2.0999999999999659</v>
      </c>
      <c r="E2740" s="56">
        <f t="shared" si="128"/>
        <v>104999.9999999983</v>
      </c>
      <c r="F2740" s="57"/>
      <c r="G2740" s="56">
        <f t="shared" si="130"/>
        <v>237499.99999999884</v>
      </c>
    </row>
    <row r="2741" spans="2:7">
      <c r="B2741" s="76">
        <v>40307</v>
      </c>
      <c r="C2741" s="78">
        <v>316.5</v>
      </c>
      <c r="D2741" s="55">
        <f t="shared" si="129"/>
        <v>-0.44999999999998863</v>
      </c>
      <c r="E2741" s="56">
        <f t="shared" si="128"/>
        <v>-22499.999999999432</v>
      </c>
      <c r="F2741" s="57"/>
      <c r="G2741" s="56">
        <f t="shared" si="130"/>
        <v>237499.99999999884</v>
      </c>
    </row>
    <row r="2742" spans="2:7">
      <c r="B2742" s="76">
        <v>40306</v>
      </c>
      <c r="C2742" s="78">
        <v>316.35000000000002</v>
      </c>
      <c r="D2742" s="55">
        <f t="shared" si="129"/>
        <v>0.14999999999997726</v>
      </c>
      <c r="E2742" s="56">
        <f t="shared" si="128"/>
        <v>7499.9999999988631</v>
      </c>
      <c r="F2742" s="57"/>
      <c r="G2742" s="56">
        <f t="shared" si="130"/>
        <v>237499.99999999884</v>
      </c>
    </row>
    <row r="2743" spans="2:7">
      <c r="B2743" s="76">
        <v>40305</v>
      </c>
      <c r="C2743" s="78">
        <v>316.85000000000002</v>
      </c>
      <c r="D2743" s="55">
        <f t="shared" si="129"/>
        <v>-0.5</v>
      </c>
      <c r="E2743" s="56">
        <f t="shared" si="128"/>
        <v>-25000</v>
      </c>
      <c r="F2743" s="57"/>
      <c r="G2743" s="56">
        <f t="shared" si="130"/>
        <v>237499.99999999884</v>
      </c>
    </row>
    <row r="2744" spans="2:7">
      <c r="B2744" s="76">
        <v>40304</v>
      </c>
      <c r="C2744" s="78">
        <v>312.85000000000002</v>
      </c>
      <c r="D2744" s="55">
        <f t="shared" si="129"/>
        <v>4</v>
      </c>
      <c r="E2744" s="56">
        <f t="shared" si="128"/>
        <v>200000</v>
      </c>
      <c r="F2744" s="57"/>
      <c r="G2744" s="56">
        <f t="shared" si="130"/>
        <v>237499.99999999884</v>
      </c>
    </row>
    <row r="2745" spans="2:7">
      <c r="B2745" s="76">
        <v>40303</v>
      </c>
      <c r="C2745" s="78">
        <v>311.55</v>
      </c>
      <c r="D2745" s="55">
        <f t="shared" si="129"/>
        <v>1.3000000000000114</v>
      </c>
      <c r="E2745" s="56">
        <f t="shared" si="128"/>
        <v>65000.000000000568</v>
      </c>
      <c r="F2745" s="57"/>
      <c r="G2745" s="56">
        <f t="shared" si="130"/>
        <v>237499.99999999884</v>
      </c>
    </row>
    <row r="2746" spans="2:7">
      <c r="B2746" s="76">
        <v>40302</v>
      </c>
      <c r="C2746" s="78">
        <v>310.75</v>
      </c>
      <c r="D2746" s="55">
        <f t="shared" si="129"/>
        <v>0.80000000000001137</v>
      </c>
      <c r="E2746" s="56">
        <f t="shared" si="128"/>
        <v>40000.000000000568</v>
      </c>
      <c r="F2746" s="57"/>
      <c r="G2746" s="56">
        <f t="shared" si="130"/>
        <v>237499.99999999884</v>
      </c>
    </row>
    <row r="2747" spans="2:7">
      <c r="B2747" s="76">
        <v>40301</v>
      </c>
      <c r="C2747" s="78">
        <v>311.14999999999998</v>
      </c>
      <c r="D2747" s="55">
        <f t="shared" si="129"/>
        <v>-0.39999999999997726</v>
      </c>
      <c r="E2747" s="56">
        <f t="shared" si="128"/>
        <v>-19999.999999998865</v>
      </c>
      <c r="F2747" s="57"/>
      <c r="G2747" s="56">
        <f t="shared" si="130"/>
        <v>237499.99999999884</v>
      </c>
    </row>
    <row r="2748" spans="2:7">
      <c r="B2748" s="76">
        <v>40300</v>
      </c>
      <c r="C2748" s="78">
        <v>312.95</v>
      </c>
      <c r="D2748" s="55">
        <f t="shared" si="129"/>
        <v>-1.8000000000000114</v>
      </c>
      <c r="E2748" s="56">
        <f t="shared" si="128"/>
        <v>-90000.000000000568</v>
      </c>
      <c r="F2748" s="57"/>
      <c r="G2748" s="56">
        <f t="shared" si="130"/>
        <v>237499.99999999884</v>
      </c>
    </row>
    <row r="2749" spans="2:7">
      <c r="B2749" s="76">
        <v>40299</v>
      </c>
      <c r="C2749" s="78">
        <v>315.14999999999998</v>
      </c>
      <c r="D2749" s="55">
        <f t="shared" si="129"/>
        <v>-2.1999999999999886</v>
      </c>
      <c r="E2749" s="56">
        <f t="shared" si="128"/>
        <v>-109999.99999999943</v>
      </c>
      <c r="F2749" s="57"/>
      <c r="G2749" s="56">
        <f t="shared" si="130"/>
        <v>237499.99999999884</v>
      </c>
    </row>
    <row r="2750" spans="2:7">
      <c r="B2750" s="76">
        <v>40298</v>
      </c>
      <c r="C2750" s="78">
        <v>314.45</v>
      </c>
      <c r="D2750" s="55">
        <f t="shared" si="129"/>
        <v>0.69999999999998863</v>
      </c>
      <c r="E2750" s="56">
        <f t="shared" si="128"/>
        <v>34999.999999999432</v>
      </c>
      <c r="F2750" s="57"/>
      <c r="G2750" s="56">
        <f t="shared" si="130"/>
        <v>237499.99999999884</v>
      </c>
    </row>
    <row r="2751" spans="2:7">
      <c r="B2751" s="76">
        <v>40297</v>
      </c>
      <c r="C2751" s="78">
        <v>318.25</v>
      </c>
      <c r="D2751" s="55">
        <f t="shared" si="129"/>
        <v>-3.8000000000000114</v>
      </c>
      <c r="E2751" s="56">
        <f t="shared" si="128"/>
        <v>-190000.00000000058</v>
      </c>
      <c r="F2751" s="57"/>
      <c r="G2751" s="56">
        <f t="shared" si="130"/>
        <v>237499.99999999884</v>
      </c>
    </row>
    <row r="2752" spans="2:7">
      <c r="B2752" s="76">
        <v>40296</v>
      </c>
      <c r="C2752" s="78">
        <v>319.25</v>
      </c>
      <c r="D2752" s="55">
        <f t="shared" si="129"/>
        <v>-1</v>
      </c>
      <c r="E2752" s="56">
        <f t="shared" si="128"/>
        <v>-50000</v>
      </c>
      <c r="F2752" s="57"/>
      <c r="G2752" s="56">
        <f t="shared" si="130"/>
        <v>237499.99999999884</v>
      </c>
    </row>
    <row r="2753" spans="2:7">
      <c r="B2753" s="76">
        <v>40295</v>
      </c>
      <c r="C2753" s="78">
        <v>321.35000000000002</v>
      </c>
      <c r="D2753" s="55">
        <f t="shared" si="129"/>
        <v>-2.1000000000000227</v>
      </c>
      <c r="E2753" s="56">
        <f t="shared" si="128"/>
        <v>-105000.00000000114</v>
      </c>
      <c r="F2753" s="57"/>
      <c r="G2753" s="56">
        <f t="shared" si="130"/>
        <v>237499.99999999884</v>
      </c>
    </row>
    <row r="2754" spans="2:7">
      <c r="B2754" s="76">
        <v>40294</v>
      </c>
      <c r="C2754" s="78">
        <v>322.45</v>
      </c>
      <c r="D2754" s="55">
        <f t="shared" si="129"/>
        <v>-1.0999999999999659</v>
      </c>
      <c r="E2754" s="56">
        <f t="shared" si="128"/>
        <v>-54999.999999998297</v>
      </c>
      <c r="F2754" s="57"/>
      <c r="G2754" s="56">
        <f t="shared" si="130"/>
        <v>237499.99999999884</v>
      </c>
    </row>
    <row r="2755" spans="2:7">
      <c r="B2755" s="76">
        <v>40293</v>
      </c>
      <c r="C2755" s="78">
        <v>324.64999999999998</v>
      </c>
      <c r="D2755" s="55">
        <f t="shared" si="129"/>
        <v>-2.1999999999999886</v>
      </c>
      <c r="E2755" s="56">
        <f t="shared" si="128"/>
        <v>-109999.99999999943</v>
      </c>
      <c r="F2755" s="57"/>
      <c r="G2755" s="56">
        <f t="shared" si="130"/>
        <v>237499.99999999884</v>
      </c>
    </row>
    <row r="2756" spans="2:7">
      <c r="B2756" s="76">
        <v>40292</v>
      </c>
      <c r="C2756" s="78">
        <v>323.95</v>
      </c>
      <c r="D2756" s="55">
        <f t="shared" si="129"/>
        <v>0.69999999999998863</v>
      </c>
      <c r="E2756" s="56">
        <f t="shared" si="128"/>
        <v>34999.999999999432</v>
      </c>
      <c r="F2756" s="57"/>
      <c r="G2756" s="56">
        <f t="shared" si="130"/>
        <v>237499.99999999884</v>
      </c>
    </row>
    <row r="2757" spans="2:7">
      <c r="B2757" s="76">
        <v>40291</v>
      </c>
      <c r="C2757" s="78">
        <v>320.85000000000002</v>
      </c>
      <c r="D2757" s="55">
        <f t="shared" si="129"/>
        <v>3.0999999999999659</v>
      </c>
      <c r="E2757" s="56">
        <f t="shared" si="128"/>
        <v>154999.99999999828</v>
      </c>
      <c r="F2757" s="57"/>
      <c r="G2757" s="56">
        <f t="shared" si="130"/>
        <v>237499.99999999884</v>
      </c>
    </row>
    <row r="2758" spans="2:7">
      <c r="B2758" s="76">
        <v>40290</v>
      </c>
      <c r="C2758" s="78">
        <v>320.05</v>
      </c>
      <c r="D2758" s="55">
        <f t="shared" si="129"/>
        <v>0.80000000000001137</v>
      </c>
      <c r="E2758" s="56">
        <f t="shared" si="128"/>
        <v>40000.000000000568</v>
      </c>
      <c r="F2758" s="57"/>
      <c r="G2758" s="56">
        <f t="shared" si="130"/>
        <v>237499.99999999884</v>
      </c>
    </row>
    <row r="2759" spans="2:7">
      <c r="B2759" s="76">
        <v>40289</v>
      </c>
      <c r="C2759" s="78">
        <v>316.85000000000002</v>
      </c>
      <c r="D2759" s="55">
        <f t="shared" si="129"/>
        <v>3.1999999999999886</v>
      </c>
      <c r="E2759" s="56">
        <f t="shared" si="128"/>
        <v>159999.99999999942</v>
      </c>
      <c r="F2759" s="57"/>
      <c r="G2759" s="56">
        <f t="shared" si="130"/>
        <v>237499.99999999884</v>
      </c>
    </row>
    <row r="2760" spans="2:7">
      <c r="B2760" s="76">
        <v>40288</v>
      </c>
      <c r="C2760" s="78">
        <v>319.35000000000002</v>
      </c>
      <c r="D2760" s="55">
        <f t="shared" si="129"/>
        <v>-2.5</v>
      </c>
      <c r="E2760" s="56">
        <f t="shared" si="128"/>
        <v>-125000</v>
      </c>
      <c r="F2760" s="57"/>
      <c r="G2760" s="56">
        <f t="shared" si="130"/>
        <v>237499.99999999884</v>
      </c>
    </row>
    <row r="2761" spans="2:7">
      <c r="B2761" s="76">
        <v>40287</v>
      </c>
      <c r="C2761" s="78">
        <v>318.14999999999998</v>
      </c>
      <c r="D2761" s="55">
        <f t="shared" si="129"/>
        <v>1.2000000000000455</v>
      </c>
      <c r="E2761" s="56">
        <f t="shared" ref="E2761:E2824" si="131">$J$8*D2761</f>
        <v>60000.00000000227</v>
      </c>
      <c r="F2761" s="57"/>
      <c r="G2761" s="56">
        <f t="shared" si="130"/>
        <v>237499.99999999884</v>
      </c>
    </row>
    <row r="2762" spans="2:7">
      <c r="B2762" s="76">
        <v>40286</v>
      </c>
      <c r="C2762" s="78">
        <v>319.25</v>
      </c>
      <c r="D2762" s="55">
        <f t="shared" ref="D2762:D2825" si="132">C2761-C2762</f>
        <v>-1.1000000000000227</v>
      </c>
      <c r="E2762" s="56">
        <f t="shared" si="131"/>
        <v>-55000.000000001135</v>
      </c>
      <c r="F2762" s="57"/>
      <c r="G2762" s="56">
        <f t="shared" ref="G2762:G2825" si="133">-PERCENTILE(E2762:E3022,1-$J$7)</f>
        <v>237499.99999999884</v>
      </c>
    </row>
    <row r="2763" spans="2:7">
      <c r="B2763" s="76">
        <v>40285</v>
      </c>
      <c r="C2763" s="78">
        <v>321.05</v>
      </c>
      <c r="D2763" s="55">
        <f t="shared" si="132"/>
        <v>-1.8000000000000114</v>
      </c>
      <c r="E2763" s="56">
        <f t="shared" si="131"/>
        <v>-90000.000000000568</v>
      </c>
      <c r="F2763" s="57"/>
      <c r="G2763" s="56">
        <f t="shared" si="133"/>
        <v>237499.99999999884</v>
      </c>
    </row>
    <row r="2764" spans="2:7">
      <c r="B2764" s="76">
        <v>40284</v>
      </c>
      <c r="C2764" s="78">
        <v>319.05</v>
      </c>
      <c r="D2764" s="55">
        <f t="shared" si="132"/>
        <v>2</v>
      </c>
      <c r="E2764" s="56">
        <f t="shared" si="131"/>
        <v>100000</v>
      </c>
      <c r="F2764" s="57"/>
      <c r="G2764" s="56">
        <f t="shared" si="133"/>
        <v>237499.99999999884</v>
      </c>
    </row>
    <row r="2765" spans="2:7">
      <c r="B2765" s="76">
        <v>40283</v>
      </c>
      <c r="C2765" s="78">
        <v>323.95</v>
      </c>
      <c r="D2765" s="55">
        <f t="shared" si="132"/>
        <v>-4.8999999999999773</v>
      </c>
      <c r="E2765" s="56">
        <f t="shared" si="131"/>
        <v>-244999.99999999886</v>
      </c>
      <c r="F2765" s="57"/>
      <c r="G2765" s="56">
        <f t="shared" si="133"/>
        <v>258999.99999999971</v>
      </c>
    </row>
    <row r="2766" spans="2:7">
      <c r="B2766" s="76">
        <v>40282</v>
      </c>
      <c r="C2766" s="78">
        <v>325.64999999999998</v>
      </c>
      <c r="D2766" s="55">
        <f t="shared" si="132"/>
        <v>-1.6999999999999886</v>
      </c>
      <c r="E2766" s="56">
        <f t="shared" si="131"/>
        <v>-84999.999999999432</v>
      </c>
      <c r="F2766" s="57"/>
      <c r="G2766" s="56">
        <f t="shared" si="133"/>
        <v>251499.99999999968</v>
      </c>
    </row>
    <row r="2767" spans="2:7">
      <c r="B2767" s="76">
        <v>40281</v>
      </c>
      <c r="C2767" s="78">
        <v>321.45</v>
      </c>
      <c r="D2767" s="55">
        <f t="shared" si="132"/>
        <v>4.1999999999999886</v>
      </c>
      <c r="E2767" s="56">
        <f t="shared" si="131"/>
        <v>209999.99999999942</v>
      </c>
      <c r="F2767" s="57"/>
      <c r="G2767" s="56">
        <f t="shared" si="133"/>
        <v>251499.99999999968</v>
      </c>
    </row>
    <row r="2768" spans="2:7">
      <c r="B2768" s="76">
        <v>40280</v>
      </c>
      <c r="C2768" s="78">
        <v>327.85</v>
      </c>
      <c r="D2768" s="55">
        <f t="shared" si="132"/>
        <v>-6.4000000000000341</v>
      </c>
      <c r="E2768" s="56">
        <f t="shared" si="131"/>
        <v>-320000.00000000169</v>
      </c>
      <c r="F2768" s="57"/>
      <c r="G2768" s="56">
        <f t="shared" si="133"/>
        <v>251499.99999999968</v>
      </c>
    </row>
    <row r="2769" spans="2:7">
      <c r="B2769" s="76">
        <v>40279</v>
      </c>
      <c r="C2769" s="78">
        <v>327.64999999999998</v>
      </c>
      <c r="D2769" s="55">
        <f t="shared" si="132"/>
        <v>0.20000000000004547</v>
      </c>
      <c r="E2769" s="56">
        <f t="shared" si="131"/>
        <v>10000.000000002274</v>
      </c>
      <c r="F2769" s="57"/>
      <c r="G2769" s="56">
        <f t="shared" si="133"/>
        <v>221999.99999999985</v>
      </c>
    </row>
    <row r="2770" spans="2:7">
      <c r="B2770" s="76">
        <v>40278</v>
      </c>
      <c r="C2770" s="78">
        <v>326.55</v>
      </c>
      <c r="D2770" s="55">
        <f t="shared" si="132"/>
        <v>1.0999999999999659</v>
      </c>
      <c r="E2770" s="56">
        <f t="shared" si="131"/>
        <v>54999.999999998297</v>
      </c>
      <c r="F2770" s="57"/>
      <c r="G2770" s="56">
        <f t="shared" si="133"/>
        <v>221999.99999999985</v>
      </c>
    </row>
    <row r="2771" spans="2:7">
      <c r="B2771" s="76">
        <v>40277</v>
      </c>
      <c r="C2771" s="78">
        <v>325.05</v>
      </c>
      <c r="D2771" s="55">
        <f t="shared" si="132"/>
        <v>1.5</v>
      </c>
      <c r="E2771" s="56">
        <f t="shared" si="131"/>
        <v>75000</v>
      </c>
      <c r="F2771" s="57"/>
      <c r="G2771" s="56">
        <f t="shared" si="133"/>
        <v>221999.99999999985</v>
      </c>
    </row>
    <row r="2772" spans="2:7">
      <c r="B2772" s="76">
        <v>40276</v>
      </c>
      <c r="C2772" s="78">
        <v>325.05</v>
      </c>
      <c r="D2772" s="55">
        <f t="shared" si="132"/>
        <v>0</v>
      </c>
      <c r="E2772" s="56">
        <f t="shared" si="131"/>
        <v>0</v>
      </c>
      <c r="F2772" s="57"/>
      <c r="G2772" s="56">
        <f t="shared" si="133"/>
        <v>221999.99999999985</v>
      </c>
    </row>
    <row r="2773" spans="2:7">
      <c r="B2773" s="76">
        <v>40275</v>
      </c>
      <c r="C2773" s="78">
        <v>324.25</v>
      </c>
      <c r="D2773" s="55">
        <f t="shared" si="132"/>
        <v>0.80000000000001137</v>
      </c>
      <c r="E2773" s="56">
        <f t="shared" si="131"/>
        <v>40000.000000000568</v>
      </c>
      <c r="F2773" s="57"/>
      <c r="G2773" s="56">
        <f t="shared" si="133"/>
        <v>251499.99999999968</v>
      </c>
    </row>
    <row r="2774" spans="2:7">
      <c r="B2774" s="76">
        <v>40274</v>
      </c>
      <c r="C2774" s="78">
        <v>320.25</v>
      </c>
      <c r="D2774" s="55">
        <f t="shared" si="132"/>
        <v>4</v>
      </c>
      <c r="E2774" s="56">
        <f t="shared" si="131"/>
        <v>200000</v>
      </c>
      <c r="F2774" s="57"/>
      <c r="G2774" s="56">
        <f t="shared" si="133"/>
        <v>251499.99999999968</v>
      </c>
    </row>
    <row r="2775" spans="2:7">
      <c r="B2775" s="76">
        <v>40273</v>
      </c>
      <c r="C2775" s="78">
        <v>320.55</v>
      </c>
      <c r="D2775" s="55">
        <f t="shared" si="132"/>
        <v>-0.30000000000001137</v>
      </c>
      <c r="E2775" s="56">
        <f t="shared" si="131"/>
        <v>-15000.000000000568</v>
      </c>
      <c r="F2775" s="57"/>
      <c r="G2775" s="56">
        <f t="shared" si="133"/>
        <v>251499.99999999968</v>
      </c>
    </row>
    <row r="2776" spans="2:7">
      <c r="B2776" s="76">
        <v>40272</v>
      </c>
      <c r="C2776" s="78">
        <v>322.05</v>
      </c>
      <c r="D2776" s="55">
        <f t="shared" si="132"/>
        <v>-1.5</v>
      </c>
      <c r="E2776" s="56">
        <f t="shared" si="131"/>
        <v>-75000</v>
      </c>
      <c r="F2776" s="57"/>
      <c r="G2776" s="56">
        <f t="shared" si="133"/>
        <v>251499.99999999968</v>
      </c>
    </row>
    <row r="2777" spans="2:7">
      <c r="B2777" s="76">
        <v>40271</v>
      </c>
      <c r="C2777" s="78">
        <v>317.95</v>
      </c>
      <c r="D2777" s="55">
        <f t="shared" si="132"/>
        <v>4.1000000000000227</v>
      </c>
      <c r="E2777" s="56">
        <f t="shared" si="131"/>
        <v>205000.00000000114</v>
      </c>
      <c r="F2777" s="57"/>
      <c r="G2777" s="56">
        <f t="shared" si="133"/>
        <v>251499.99999999968</v>
      </c>
    </row>
    <row r="2778" spans="2:7">
      <c r="B2778" s="76">
        <v>40270</v>
      </c>
      <c r="C2778" s="78">
        <v>316.14999999999998</v>
      </c>
      <c r="D2778" s="55">
        <f t="shared" si="132"/>
        <v>1.8000000000000114</v>
      </c>
      <c r="E2778" s="56">
        <f t="shared" si="131"/>
        <v>90000.000000000568</v>
      </c>
      <c r="F2778" s="57"/>
      <c r="G2778" s="56">
        <f t="shared" si="133"/>
        <v>251499.99999999968</v>
      </c>
    </row>
    <row r="2779" spans="2:7">
      <c r="B2779" s="76">
        <v>40269</v>
      </c>
      <c r="C2779" s="78">
        <v>315.95</v>
      </c>
      <c r="D2779" s="55">
        <f t="shared" si="132"/>
        <v>0.19999999999998863</v>
      </c>
      <c r="E2779" s="56">
        <f t="shared" si="131"/>
        <v>9999.9999999994325</v>
      </c>
      <c r="F2779" s="57"/>
      <c r="G2779" s="56">
        <f t="shared" si="133"/>
        <v>251499.99999999968</v>
      </c>
    </row>
    <row r="2780" spans="2:7">
      <c r="B2780" s="76">
        <v>40268</v>
      </c>
      <c r="C2780" s="78">
        <v>311.05</v>
      </c>
      <c r="D2780" s="55">
        <f t="shared" si="132"/>
        <v>4.8999999999999773</v>
      </c>
      <c r="E2780" s="56">
        <f t="shared" si="131"/>
        <v>244999.99999999886</v>
      </c>
      <c r="F2780" s="57"/>
      <c r="G2780" s="56">
        <f t="shared" si="133"/>
        <v>251499.99999999968</v>
      </c>
    </row>
    <row r="2781" spans="2:7">
      <c r="B2781" s="76">
        <v>40267</v>
      </c>
      <c r="C2781" s="78">
        <v>309.85000000000002</v>
      </c>
      <c r="D2781" s="55">
        <f t="shared" si="132"/>
        <v>1.1999999999999886</v>
      </c>
      <c r="E2781" s="56">
        <f t="shared" si="131"/>
        <v>59999.999999999432</v>
      </c>
      <c r="F2781" s="57"/>
      <c r="G2781" s="56">
        <f t="shared" si="133"/>
        <v>251499.99999999968</v>
      </c>
    </row>
    <row r="2782" spans="2:7">
      <c r="B2782" s="76">
        <v>40266</v>
      </c>
      <c r="C2782" s="78">
        <v>309.05</v>
      </c>
      <c r="D2782" s="55">
        <f t="shared" si="132"/>
        <v>0.80000000000001137</v>
      </c>
      <c r="E2782" s="56">
        <f t="shared" si="131"/>
        <v>40000.000000000568</v>
      </c>
      <c r="F2782" s="57"/>
      <c r="G2782" s="56">
        <f t="shared" si="133"/>
        <v>251499.99999999968</v>
      </c>
    </row>
    <row r="2783" spans="2:7">
      <c r="B2783" s="76">
        <v>40265</v>
      </c>
      <c r="C2783" s="78">
        <v>307.64999999999998</v>
      </c>
      <c r="D2783" s="55">
        <f t="shared" si="132"/>
        <v>1.4000000000000341</v>
      </c>
      <c r="E2783" s="56">
        <f t="shared" si="131"/>
        <v>70000.000000001703</v>
      </c>
      <c r="F2783" s="57"/>
      <c r="G2783" s="56">
        <f t="shared" si="133"/>
        <v>251499.99999999968</v>
      </c>
    </row>
    <row r="2784" spans="2:7">
      <c r="B2784" s="76">
        <v>40264</v>
      </c>
      <c r="C2784" s="78">
        <v>310.85000000000002</v>
      </c>
      <c r="D2784" s="55">
        <f t="shared" si="132"/>
        <v>-3.2000000000000455</v>
      </c>
      <c r="E2784" s="56">
        <f t="shared" si="131"/>
        <v>-160000.00000000227</v>
      </c>
      <c r="F2784" s="57"/>
      <c r="G2784" s="56">
        <f t="shared" si="133"/>
        <v>251499.99999999968</v>
      </c>
    </row>
    <row r="2785" spans="2:7">
      <c r="B2785" s="76">
        <v>40263</v>
      </c>
      <c r="C2785" s="78">
        <v>311.05</v>
      </c>
      <c r="D2785" s="55">
        <f t="shared" si="132"/>
        <v>-0.19999999999998863</v>
      </c>
      <c r="E2785" s="56">
        <f t="shared" si="131"/>
        <v>-9999.9999999994325</v>
      </c>
      <c r="F2785" s="57"/>
      <c r="G2785" s="56">
        <f t="shared" si="133"/>
        <v>251499.99999999968</v>
      </c>
    </row>
    <row r="2786" spans="2:7">
      <c r="B2786" s="76">
        <v>40262</v>
      </c>
      <c r="C2786" s="78">
        <v>309.55</v>
      </c>
      <c r="D2786" s="55">
        <f t="shared" si="132"/>
        <v>1.5</v>
      </c>
      <c r="E2786" s="56">
        <f t="shared" si="131"/>
        <v>75000</v>
      </c>
      <c r="F2786" s="57"/>
      <c r="G2786" s="56">
        <f t="shared" si="133"/>
        <v>251499.99999999968</v>
      </c>
    </row>
    <row r="2787" spans="2:7">
      <c r="B2787" s="76">
        <v>40261</v>
      </c>
      <c r="C2787" s="78">
        <v>308.14999999999998</v>
      </c>
      <c r="D2787" s="55">
        <f t="shared" si="132"/>
        <v>1.4000000000000341</v>
      </c>
      <c r="E2787" s="56">
        <f t="shared" si="131"/>
        <v>70000.000000001703</v>
      </c>
      <c r="F2787" s="57"/>
      <c r="G2787" s="56">
        <f t="shared" si="133"/>
        <v>251499.99999999968</v>
      </c>
    </row>
    <row r="2788" spans="2:7">
      <c r="B2788" s="76">
        <v>40260</v>
      </c>
      <c r="C2788" s="78">
        <v>311.45</v>
      </c>
      <c r="D2788" s="55">
        <f t="shared" si="132"/>
        <v>-3.3000000000000114</v>
      </c>
      <c r="E2788" s="56">
        <f t="shared" si="131"/>
        <v>-165000.00000000058</v>
      </c>
      <c r="F2788" s="57"/>
      <c r="G2788" s="56">
        <f t="shared" si="133"/>
        <v>251499.99999999968</v>
      </c>
    </row>
    <row r="2789" spans="2:7">
      <c r="B2789" s="76">
        <v>40259</v>
      </c>
      <c r="C2789" s="78">
        <v>312.3</v>
      </c>
      <c r="D2789" s="55">
        <f t="shared" si="132"/>
        <v>-0.85000000000002274</v>
      </c>
      <c r="E2789" s="56">
        <f t="shared" si="131"/>
        <v>-42500.000000001135</v>
      </c>
      <c r="F2789" s="57"/>
      <c r="G2789" s="56">
        <f t="shared" si="133"/>
        <v>251499.99999999968</v>
      </c>
    </row>
    <row r="2790" spans="2:7">
      <c r="B2790" s="76">
        <v>40258</v>
      </c>
      <c r="C2790" s="78">
        <v>311.95</v>
      </c>
      <c r="D2790" s="55">
        <f t="shared" si="132"/>
        <v>0.35000000000002274</v>
      </c>
      <c r="E2790" s="56">
        <f t="shared" si="131"/>
        <v>17500.000000001135</v>
      </c>
      <c r="F2790" s="57"/>
      <c r="G2790" s="56">
        <f t="shared" si="133"/>
        <v>251499.99999999968</v>
      </c>
    </row>
    <row r="2791" spans="2:7">
      <c r="B2791" s="76">
        <v>40257</v>
      </c>
      <c r="C2791" s="78">
        <v>307.85000000000002</v>
      </c>
      <c r="D2791" s="55">
        <f t="shared" si="132"/>
        <v>4.0999999999999659</v>
      </c>
      <c r="E2791" s="56">
        <f t="shared" si="131"/>
        <v>204999.99999999828</v>
      </c>
      <c r="F2791" s="57"/>
      <c r="G2791" s="56">
        <f t="shared" si="133"/>
        <v>251499.99999999968</v>
      </c>
    </row>
    <row r="2792" spans="2:7">
      <c r="B2792" s="76">
        <v>40256</v>
      </c>
      <c r="C2792" s="78">
        <v>308.75</v>
      </c>
      <c r="D2792" s="55">
        <f t="shared" si="132"/>
        <v>-0.89999999999997726</v>
      </c>
      <c r="E2792" s="56">
        <f t="shared" si="131"/>
        <v>-44999.999999998865</v>
      </c>
      <c r="F2792" s="57"/>
      <c r="G2792" s="56">
        <f t="shared" si="133"/>
        <v>251499.99999999968</v>
      </c>
    </row>
    <row r="2793" spans="2:7">
      <c r="B2793" s="76">
        <v>40255</v>
      </c>
      <c r="C2793" s="78">
        <v>308.45</v>
      </c>
      <c r="D2793" s="55">
        <f t="shared" si="132"/>
        <v>0.30000000000001137</v>
      </c>
      <c r="E2793" s="56">
        <f t="shared" si="131"/>
        <v>15000.000000000568</v>
      </c>
      <c r="F2793" s="57"/>
      <c r="G2793" s="56">
        <f t="shared" si="133"/>
        <v>251499.99999999968</v>
      </c>
    </row>
    <row r="2794" spans="2:7">
      <c r="B2794" s="76">
        <v>40254</v>
      </c>
      <c r="C2794" s="78">
        <v>311.10000000000002</v>
      </c>
      <c r="D2794" s="55">
        <f t="shared" si="132"/>
        <v>-2.6500000000000341</v>
      </c>
      <c r="E2794" s="56">
        <f t="shared" si="131"/>
        <v>-132500.00000000172</v>
      </c>
      <c r="F2794" s="57"/>
      <c r="G2794" s="56">
        <f t="shared" si="133"/>
        <v>251499.99999999968</v>
      </c>
    </row>
    <row r="2795" spans="2:7">
      <c r="B2795" s="76">
        <v>40253</v>
      </c>
      <c r="C2795" s="78">
        <v>311.35000000000002</v>
      </c>
      <c r="D2795" s="55">
        <f t="shared" si="132"/>
        <v>-0.25</v>
      </c>
      <c r="E2795" s="56">
        <f t="shared" si="131"/>
        <v>-12500</v>
      </c>
      <c r="F2795" s="57"/>
      <c r="G2795" s="56">
        <f t="shared" si="133"/>
        <v>251499.99999999968</v>
      </c>
    </row>
    <row r="2796" spans="2:7">
      <c r="B2796" s="76">
        <v>40252</v>
      </c>
      <c r="C2796" s="78">
        <v>307.64999999999998</v>
      </c>
      <c r="D2796" s="55">
        <f t="shared" si="132"/>
        <v>3.7000000000000455</v>
      </c>
      <c r="E2796" s="56">
        <f t="shared" si="131"/>
        <v>185000.00000000227</v>
      </c>
      <c r="F2796" s="57"/>
      <c r="G2796" s="56">
        <f t="shared" si="133"/>
        <v>251499.99999999968</v>
      </c>
    </row>
    <row r="2797" spans="2:7">
      <c r="B2797" s="76">
        <v>40251</v>
      </c>
      <c r="C2797" s="78">
        <v>304.05</v>
      </c>
      <c r="D2797" s="55">
        <f t="shared" si="132"/>
        <v>3.5999999999999659</v>
      </c>
      <c r="E2797" s="56">
        <f t="shared" si="131"/>
        <v>179999.99999999828</v>
      </c>
      <c r="F2797" s="57"/>
      <c r="G2797" s="56">
        <f t="shared" si="133"/>
        <v>251499.99999999968</v>
      </c>
    </row>
    <row r="2798" spans="2:7">
      <c r="B2798" s="76">
        <v>40250</v>
      </c>
      <c r="C2798" s="78">
        <v>303.64999999999998</v>
      </c>
      <c r="D2798" s="55">
        <f t="shared" si="132"/>
        <v>0.40000000000003411</v>
      </c>
      <c r="E2798" s="56">
        <f t="shared" si="131"/>
        <v>20000.000000001706</v>
      </c>
      <c r="F2798" s="57"/>
      <c r="G2798" s="56">
        <f t="shared" si="133"/>
        <v>251499.99999999968</v>
      </c>
    </row>
    <row r="2799" spans="2:7">
      <c r="B2799" s="76">
        <v>40249</v>
      </c>
      <c r="C2799" s="78">
        <v>302.89999999999998</v>
      </c>
      <c r="D2799" s="55">
        <f t="shared" si="132"/>
        <v>0.75</v>
      </c>
      <c r="E2799" s="56">
        <f t="shared" si="131"/>
        <v>37500</v>
      </c>
      <c r="F2799" s="57"/>
      <c r="G2799" s="56">
        <f t="shared" si="133"/>
        <v>251499.99999999968</v>
      </c>
    </row>
    <row r="2800" spans="2:7">
      <c r="B2800" s="76">
        <v>40248</v>
      </c>
      <c r="C2800" s="78">
        <v>302.35000000000002</v>
      </c>
      <c r="D2800" s="55">
        <f t="shared" si="132"/>
        <v>0.54999999999995453</v>
      </c>
      <c r="E2800" s="56">
        <f t="shared" si="131"/>
        <v>27499.999999997726</v>
      </c>
      <c r="F2800" s="57"/>
      <c r="G2800" s="56">
        <f t="shared" si="133"/>
        <v>251499.99999999968</v>
      </c>
    </row>
    <row r="2801" spans="2:7">
      <c r="B2801" s="76">
        <v>40247</v>
      </c>
      <c r="C2801" s="78">
        <v>303.64999999999998</v>
      </c>
      <c r="D2801" s="55">
        <f t="shared" si="132"/>
        <v>-1.2999999999999545</v>
      </c>
      <c r="E2801" s="56">
        <f t="shared" si="131"/>
        <v>-64999.99999999773</v>
      </c>
      <c r="F2801" s="57"/>
      <c r="G2801" s="56">
        <f t="shared" si="133"/>
        <v>251499.99999999968</v>
      </c>
    </row>
    <row r="2802" spans="2:7">
      <c r="B2802" s="76">
        <v>40246</v>
      </c>
      <c r="C2802" s="78">
        <v>302.05</v>
      </c>
      <c r="D2802" s="55">
        <f t="shared" si="132"/>
        <v>1.5999999999999659</v>
      </c>
      <c r="E2802" s="56">
        <f t="shared" si="131"/>
        <v>79999.999999998297</v>
      </c>
      <c r="F2802" s="57"/>
      <c r="G2802" s="56">
        <f t="shared" si="133"/>
        <v>251499.99999999968</v>
      </c>
    </row>
    <row r="2803" spans="2:7">
      <c r="B2803" s="76">
        <v>40245</v>
      </c>
      <c r="C2803" s="78">
        <v>299</v>
      </c>
      <c r="D2803" s="55">
        <f t="shared" si="132"/>
        <v>3.0500000000000114</v>
      </c>
      <c r="E2803" s="56">
        <f t="shared" si="131"/>
        <v>152500.00000000058</v>
      </c>
      <c r="F2803" s="57"/>
      <c r="G2803" s="56">
        <f t="shared" si="133"/>
        <v>251499.99999999968</v>
      </c>
    </row>
    <row r="2804" spans="2:7">
      <c r="B2804" s="76">
        <v>40244</v>
      </c>
      <c r="C2804" s="78">
        <v>299.85000000000002</v>
      </c>
      <c r="D2804" s="55">
        <f t="shared" si="132"/>
        <v>-0.85000000000002274</v>
      </c>
      <c r="E2804" s="56">
        <f t="shared" si="131"/>
        <v>-42500.000000001135</v>
      </c>
      <c r="F2804" s="57"/>
      <c r="G2804" s="56">
        <f t="shared" si="133"/>
        <v>251499.99999999968</v>
      </c>
    </row>
    <row r="2805" spans="2:7">
      <c r="B2805" s="76">
        <v>40243</v>
      </c>
      <c r="C2805" s="78">
        <v>302.14999999999998</v>
      </c>
      <c r="D2805" s="55">
        <f t="shared" si="132"/>
        <v>-2.2999999999999545</v>
      </c>
      <c r="E2805" s="56">
        <f t="shared" si="131"/>
        <v>-114999.99999999773</v>
      </c>
      <c r="F2805" s="57"/>
      <c r="G2805" s="56">
        <f t="shared" si="133"/>
        <v>251499.99999999968</v>
      </c>
    </row>
    <row r="2806" spans="2:7">
      <c r="B2806" s="76">
        <v>40242</v>
      </c>
      <c r="C2806" s="78">
        <v>302.60000000000002</v>
      </c>
      <c r="D2806" s="55">
        <f t="shared" si="132"/>
        <v>-0.45000000000004547</v>
      </c>
      <c r="E2806" s="56">
        <f t="shared" si="131"/>
        <v>-22500.000000002274</v>
      </c>
      <c r="F2806" s="57"/>
      <c r="G2806" s="56">
        <f t="shared" si="133"/>
        <v>251499.99999999968</v>
      </c>
    </row>
    <row r="2807" spans="2:7">
      <c r="B2807" s="76">
        <v>40241</v>
      </c>
      <c r="C2807" s="78">
        <v>301.25</v>
      </c>
      <c r="D2807" s="55">
        <f t="shared" si="132"/>
        <v>1.3500000000000227</v>
      </c>
      <c r="E2807" s="56">
        <f t="shared" si="131"/>
        <v>67500.000000001135</v>
      </c>
      <c r="F2807" s="57"/>
      <c r="G2807" s="56">
        <f t="shared" si="133"/>
        <v>251499.99999999968</v>
      </c>
    </row>
    <row r="2808" spans="2:7">
      <c r="B2808" s="76">
        <v>40240</v>
      </c>
      <c r="C2808" s="78">
        <v>298.55</v>
      </c>
      <c r="D2808" s="55">
        <f t="shared" si="132"/>
        <v>2.6999999999999886</v>
      </c>
      <c r="E2808" s="56">
        <f t="shared" si="131"/>
        <v>134999.99999999942</v>
      </c>
      <c r="F2808" s="57"/>
      <c r="G2808" s="56">
        <f t="shared" si="133"/>
        <v>251499.99999999968</v>
      </c>
    </row>
    <row r="2809" spans="2:7">
      <c r="B2809" s="76">
        <v>40239</v>
      </c>
      <c r="C2809" s="78">
        <v>300.5</v>
      </c>
      <c r="D2809" s="55">
        <f t="shared" si="132"/>
        <v>-1.9499999999999886</v>
      </c>
      <c r="E2809" s="56">
        <f t="shared" si="131"/>
        <v>-97499.999999999432</v>
      </c>
      <c r="F2809" s="57"/>
      <c r="G2809" s="56">
        <f t="shared" si="133"/>
        <v>251499.99999999968</v>
      </c>
    </row>
    <row r="2810" spans="2:7">
      <c r="B2810" s="76">
        <v>40238</v>
      </c>
      <c r="C2810" s="78">
        <v>300.05</v>
      </c>
      <c r="D2810" s="55">
        <f t="shared" si="132"/>
        <v>0.44999999999998863</v>
      </c>
      <c r="E2810" s="56">
        <f t="shared" si="131"/>
        <v>22499.999999999432</v>
      </c>
      <c r="F2810" s="57"/>
      <c r="G2810" s="56">
        <f t="shared" si="133"/>
        <v>251499.99999999968</v>
      </c>
    </row>
    <row r="2811" spans="2:7">
      <c r="B2811" s="76">
        <v>40237</v>
      </c>
      <c r="C2811" s="78">
        <v>301</v>
      </c>
      <c r="D2811" s="55">
        <f t="shared" si="132"/>
        <v>-0.94999999999998863</v>
      </c>
      <c r="E2811" s="56">
        <f t="shared" si="131"/>
        <v>-47499.999999999432</v>
      </c>
      <c r="F2811" s="57"/>
      <c r="G2811" s="56">
        <f t="shared" si="133"/>
        <v>251499.99999999968</v>
      </c>
    </row>
    <row r="2812" spans="2:7">
      <c r="B2812" s="76">
        <v>40236</v>
      </c>
      <c r="C2812" s="78">
        <v>302.55</v>
      </c>
      <c r="D2812" s="55">
        <f t="shared" si="132"/>
        <v>-1.5500000000000114</v>
      </c>
      <c r="E2812" s="56">
        <f t="shared" si="131"/>
        <v>-77500.000000000568</v>
      </c>
      <c r="F2812" s="57"/>
      <c r="G2812" s="56">
        <f t="shared" si="133"/>
        <v>251499.99999999968</v>
      </c>
    </row>
    <row r="2813" spans="2:7">
      <c r="B2813" s="76">
        <v>40235</v>
      </c>
      <c r="C2813" s="78">
        <v>305.85000000000002</v>
      </c>
      <c r="D2813" s="55">
        <f t="shared" si="132"/>
        <v>-3.3000000000000114</v>
      </c>
      <c r="E2813" s="56">
        <f t="shared" si="131"/>
        <v>-165000.00000000058</v>
      </c>
      <c r="F2813" s="57"/>
      <c r="G2813" s="56">
        <f t="shared" si="133"/>
        <v>251499.99999999968</v>
      </c>
    </row>
    <row r="2814" spans="2:7">
      <c r="B2814" s="76">
        <v>40234</v>
      </c>
      <c r="C2814" s="78">
        <v>303.35000000000002</v>
      </c>
      <c r="D2814" s="55">
        <f t="shared" si="132"/>
        <v>2.5</v>
      </c>
      <c r="E2814" s="56">
        <f t="shared" si="131"/>
        <v>125000</v>
      </c>
      <c r="F2814" s="57"/>
      <c r="G2814" s="56">
        <f t="shared" si="133"/>
        <v>251499.99999999968</v>
      </c>
    </row>
    <row r="2815" spans="2:7">
      <c r="B2815" s="76">
        <v>40233</v>
      </c>
      <c r="C2815" s="78">
        <v>302.64999999999998</v>
      </c>
      <c r="D2815" s="55">
        <f t="shared" si="132"/>
        <v>0.70000000000004547</v>
      </c>
      <c r="E2815" s="56">
        <f t="shared" si="131"/>
        <v>35000.00000000227</v>
      </c>
      <c r="F2815" s="57"/>
      <c r="G2815" s="56">
        <f t="shared" si="133"/>
        <v>251499.99999999968</v>
      </c>
    </row>
    <row r="2816" spans="2:7">
      <c r="B2816" s="76">
        <v>40232</v>
      </c>
      <c r="C2816" s="78">
        <v>302.64999999999998</v>
      </c>
      <c r="D2816" s="55">
        <f t="shared" si="132"/>
        <v>0</v>
      </c>
      <c r="E2816" s="56">
        <f t="shared" si="131"/>
        <v>0</v>
      </c>
      <c r="F2816" s="57"/>
      <c r="G2816" s="56">
        <f t="shared" si="133"/>
        <v>251499.99999999968</v>
      </c>
    </row>
    <row r="2817" spans="2:7">
      <c r="B2817" s="76">
        <v>40231</v>
      </c>
      <c r="C2817" s="78">
        <v>302.38</v>
      </c>
      <c r="D2817" s="55">
        <f t="shared" si="132"/>
        <v>0.26999999999998181</v>
      </c>
      <c r="E2817" s="56">
        <f t="shared" si="131"/>
        <v>13499.999999999091</v>
      </c>
      <c r="F2817" s="57"/>
      <c r="G2817" s="56">
        <f t="shared" si="133"/>
        <v>251499.99999999968</v>
      </c>
    </row>
    <row r="2818" spans="2:7">
      <c r="B2818" s="76">
        <v>40230</v>
      </c>
      <c r="C2818" s="78">
        <v>296.75</v>
      </c>
      <c r="D2818" s="55">
        <f t="shared" si="132"/>
        <v>5.6299999999999955</v>
      </c>
      <c r="E2818" s="56">
        <f t="shared" si="131"/>
        <v>281499.99999999977</v>
      </c>
      <c r="F2818" s="57"/>
      <c r="G2818" s="56">
        <f t="shared" si="133"/>
        <v>251499.99999999968</v>
      </c>
    </row>
    <row r="2819" spans="2:7">
      <c r="B2819" s="76">
        <v>40229</v>
      </c>
      <c r="C2819" s="78">
        <v>298.25</v>
      </c>
      <c r="D2819" s="55">
        <f t="shared" si="132"/>
        <v>-1.5</v>
      </c>
      <c r="E2819" s="56">
        <f t="shared" si="131"/>
        <v>-75000</v>
      </c>
      <c r="F2819" s="57"/>
      <c r="G2819" s="56">
        <f t="shared" si="133"/>
        <v>251499.99999999968</v>
      </c>
    </row>
    <row r="2820" spans="2:7">
      <c r="B2820" s="76">
        <v>40228</v>
      </c>
      <c r="C2820" s="78">
        <v>297.75</v>
      </c>
      <c r="D2820" s="55">
        <f t="shared" si="132"/>
        <v>0.5</v>
      </c>
      <c r="E2820" s="56">
        <f t="shared" si="131"/>
        <v>25000</v>
      </c>
      <c r="F2820" s="57"/>
      <c r="G2820" s="56">
        <f t="shared" si="133"/>
        <v>251499.99999999968</v>
      </c>
    </row>
    <row r="2821" spans="2:7">
      <c r="B2821" s="76">
        <v>40227</v>
      </c>
      <c r="C2821" s="78">
        <v>293.14999999999998</v>
      </c>
      <c r="D2821" s="55">
        <f t="shared" si="132"/>
        <v>4.6000000000000227</v>
      </c>
      <c r="E2821" s="56">
        <f t="shared" si="131"/>
        <v>230000.00000000114</v>
      </c>
      <c r="F2821" s="57"/>
      <c r="G2821" s="56">
        <f t="shared" si="133"/>
        <v>251499.99999999968</v>
      </c>
    </row>
    <row r="2822" spans="2:7">
      <c r="B2822" s="76">
        <v>40226</v>
      </c>
      <c r="C2822" s="78">
        <v>292.45</v>
      </c>
      <c r="D2822" s="55">
        <f t="shared" si="132"/>
        <v>0.69999999999998863</v>
      </c>
      <c r="E2822" s="56">
        <f t="shared" si="131"/>
        <v>34999.999999999432</v>
      </c>
      <c r="F2822" s="57"/>
      <c r="G2822" s="56">
        <f t="shared" si="133"/>
        <v>251499.99999999968</v>
      </c>
    </row>
    <row r="2823" spans="2:7">
      <c r="B2823" s="76">
        <v>40225</v>
      </c>
      <c r="C2823" s="78">
        <v>293.2</v>
      </c>
      <c r="D2823" s="55">
        <f t="shared" si="132"/>
        <v>-0.75</v>
      </c>
      <c r="E2823" s="56">
        <f t="shared" si="131"/>
        <v>-37500</v>
      </c>
      <c r="F2823" s="57"/>
      <c r="G2823" s="56">
        <f t="shared" si="133"/>
        <v>251499.99999999968</v>
      </c>
    </row>
    <row r="2824" spans="2:7">
      <c r="B2824" s="76">
        <v>40224</v>
      </c>
      <c r="C2824" s="78">
        <v>292.57</v>
      </c>
      <c r="D2824" s="55">
        <f t="shared" si="132"/>
        <v>0.62999999999999545</v>
      </c>
      <c r="E2824" s="56">
        <f t="shared" si="131"/>
        <v>31499.999999999774</v>
      </c>
      <c r="F2824" s="57"/>
      <c r="G2824" s="56">
        <f t="shared" si="133"/>
        <v>251499.99999999968</v>
      </c>
    </row>
    <row r="2825" spans="2:7">
      <c r="B2825" s="76">
        <v>40223</v>
      </c>
      <c r="C2825" s="78">
        <v>290.05</v>
      </c>
      <c r="D2825" s="55">
        <f t="shared" si="132"/>
        <v>2.5199999999999818</v>
      </c>
      <c r="E2825" s="56">
        <f t="shared" ref="E2825:E2888" si="134">$J$8*D2825</f>
        <v>125999.9999999991</v>
      </c>
      <c r="F2825" s="57"/>
      <c r="G2825" s="56">
        <f t="shared" si="133"/>
        <v>251499.99999999968</v>
      </c>
    </row>
    <row r="2826" spans="2:7">
      <c r="B2826" s="76">
        <v>40222</v>
      </c>
      <c r="C2826" s="78">
        <v>291.25</v>
      </c>
      <c r="D2826" s="55">
        <f t="shared" ref="D2826:D2889" si="135">C2825-C2826</f>
        <v>-1.1999999999999886</v>
      </c>
      <c r="E2826" s="56">
        <f t="shared" si="134"/>
        <v>-59999.999999999432</v>
      </c>
      <c r="F2826" s="57"/>
      <c r="G2826" s="56">
        <f t="shared" ref="G2826:G2889" si="136">-PERCENTILE(E2826:E3086,1-$J$7)</f>
        <v>251499.99999999968</v>
      </c>
    </row>
    <row r="2827" spans="2:7">
      <c r="B2827" s="76">
        <v>40221</v>
      </c>
      <c r="C2827" s="78">
        <v>293.35000000000002</v>
      </c>
      <c r="D2827" s="55">
        <f t="shared" si="135"/>
        <v>-2.1000000000000227</v>
      </c>
      <c r="E2827" s="56">
        <f t="shared" si="134"/>
        <v>-105000.00000000114</v>
      </c>
      <c r="F2827" s="57"/>
      <c r="G2827" s="56">
        <f t="shared" si="136"/>
        <v>251499.99999999968</v>
      </c>
    </row>
    <row r="2828" spans="2:7">
      <c r="B2828" s="76">
        <v>40220</v>
      </c>
      <c r="C2828" s="78">
        <v>293.85000000000002</v>
      </c>
      <c r="D2828" s="55">
        <f t="shared" si="135"/>
        <v>-0.5</v>
      </c>
      <c r="E2828" s="56">
        <f t="shared" si="134"/>
        <v>-25000</v>
      </c>
      <c r="F2828" s="57"/>
      <c r="G2828" s="56">
        <f t="shared" si="136"/>
        <v>251499.99999999968</v>
      </c>
    </row>
    <row r="2829" spans="2:7">
      <c r="B2829" s="76">
        <v>40219</v>
      </c>
      <c r="C2829" s="78">
        <v>290.7</v>
      </c>
      <c r="D2829" s="55">
        <f t="shared" si="135"/>
        <v>3.1500000000000341</v>
      </c>
      <c r="E2829" s="56">
        <f t="shared" si="134"/>
        <v>157500.00000000172</v>
      </c>
      <c r="F2829" s="57"/>
      <c r="G2829" s="56">
        <f t="shared" si="136"/>
        <v>253000</v>
      </c>
    </row>
    <row r="2830" spans="2:7">
      <c r="B2830" s="76">
        <v>40218</v>
      </c>
      <c r="C2830" s="78">
        <v>289.75</v>
      </c>
      <c r="D2830" s="55">
        <f t="shared" si="135"/>
        <v>0.94999999999998863</v>
      </c>
      <c r="E2830" s="56">
        <f t="shared" si="134"/>
        <v>47499.999999999432</v>
      </c>
      <c r="F2830" s="57"/>
      <c r="G2830" s="56">
        <f t="shared" si="136"/>
        <v>253000</v>
      </c>
    </row>
    <row r="2831" spans="2:7">
      <c r="B2831" s="76">
        <v>40217</v>
      </c>
      <c r="C2831" s="78">
        <v>289.55</v>
      </c>
      <c r="D2831" s="55">
        <f t="shared" si="135"/>
        <v>0.19999999999998863</v>
      </c>
      <c r="E2831" s="56">
        <f t="shared" si="134"/>
        <v>9999.9999999994325</v>
      </c>
      <c r="F2831" s="57"/>
      <c r="G2831" s="56">
        <f t="shared" si="136"/>
        <v>253000</v>
      </c>
    </row>
    <row r="2832" spans="2:7">
      <c r="B2832" s="76">
        <v>40216</v>
      </c>
      <c r="C2832" s="78">
        <v>293.5</v>
      </c>
      <c r="D2832" s="55">
        <f t="shared" si="135"/>
        <v>-3.9499999999999886</v>
      </c>
      <c r="E2832" s="56">
        <f t="shared" si="134"/>
        <v>-197499.99999999942</v>
      </c>
      <c r="F2832" s="57"/>
      <c r="G2832" s="56">
        <f t="shared" si="136"/>
        <v>253000</v>
      </c>
    </row>
    <row r="2833" spans="2:7">
      <c r="B2833" s="76">
        <v>40215</v>
      </c>
      <c r="C2833" s="78">
        <v>293.95</v>
      </c>
      <c r="D2833" s="55">
        <f t="shared" si="135"/>
        <v>-0.44999999999998863</v>
      </c>
      <c r="E2833" s="56">
        <f t="shared" si="134"/>
        <v>-22499.999999999432</v>
      </c>
      <c r="F2833" s="57"/>
      <c r="G2833" s="56">
        <f t="shared" si="136"/>
        <v>253000</v>
      </c>
    </row>
    <row r="2834" spans="2:7">
      <c r="B2834" s="76">
        <v>40214</v>
      </c>
      <c r="C2834" s="78">
        <v>296.85000000000002</v>
      </c>
      <c r="D2834" s="55">
        <f t="shared" si="135"/>
        <v>-2.9000000000000341</v>
      </c>
      <c r="E2834" s="56">
        <f t="shared" si="134"/>
        <v>-145000.00000000172</v>
      </c>
      <c r="F2834" s="57"/>
      <c r="G2834" s="56">
        <f t="shared" si="136"/>
        <v>253000</v>
      </c>
    </row>
    <row r="2835" spans="2:7">
      <c r="B2835" s="76">
        <v>40213</v>
      </c>
      <c r="C2835" s="78">
        <v>298.14999999999998</v>
      </c>
      <c r="D2835" s="55">
        <f t="shared" si="135"/>
        <v>-1.2999999999999545</v>
      </c>
      <c r="E2835" s="56">
        <f t="shared" si="134"/>
        <v>-64999.99999999773</v>
      </c>
      <c r="F2835" s="57"/>
      <c r="G2835" s="56">
        <f t="shared" si="136"/>
        <v>253000</v>
      </c>
    </row>
    <row r="2836" spans="2:7">
      <c r="B2836" s="76">
        <v>40212</v>
      </c>
      <c r="C2836" s="78">
        <v>296.55</v>
      </c>
      <c r="D2836" s="55">
        <f t="shared" si="135"/>
        <v>1.5999999999999659</v>
      </c>
      <c r="E2836" s="56">
        <f t="shared" si="134"/>
        <v>79999.999999998297</v>
      </c>
      <c r="F2836" s="57"/>
      <c r="G2836" s="56">
        <f t="shared" si="136"/>
        <v>253000</v>
      </c>
    </row>
    <row r="2837" spans="2:7">
      <c r="B2837" s="76">
        <v>40211</v>
      </c>
      <c r="C2837" s="78">
        <v>296.8</v>
      </c>
      <c r="D2837" s="55">
        <f t="shared" si="135"/>
        <v>-0.25</v>
      </c>
      <c r="E2837" s="56">
        <f t="shared" si="134"/>
        <v>-12500</v>
      </c>
      <c r="F2837" s="57"/>
      <c r="G2837" s="56">
        <f t="shared" si="136"/>
        <v>253000</v>
      </c>
    </row>
    <row r="2838" spans="2:7">
      <c r="B2838" s="76">
        <v>40210</v>
      </c>
      <c r="C2838" s="78">
        <v>297.75</v>
      </c>
      <c r="D2838" s="55">
        <f t="shared" si="135"/>
        <v>-0.94999999999998863</v>
      </c>
      <c r="E2838" s="56">
        <f t="shared" si="134"/>
        <v>-47499.999999999432</v>
      </c>
      <c r="F2838" s="57"/>
      <c r="G2838" s="56">
        <f t="shared" si="136"/>
        <v>253000</v>
      </c>
    </row>
    <row r="2839" spans="2:7">
      <c r="B2839" s="76">
        <v>40209</v>
      </c>
      <c r="C2839" s="78">
        <v>292.55</v>
      </c>
      <c r="D2839" s="55">
        <f t="shared" si="135"/>
        <v>5.1999999999999886</v>
      </c>
      <c r="E2839" s="56">
        <f t="shared" si="134"/>
        <v>259999.99999999942</v>
      </c>
      <c r="F2839" s="57"/>
      <c r="G2839" s="56">
        <f t="shared" si="136"/>
        <v>253000</v>
      </c>
    </row>
    <row r="2840" spans="2:7">
      <c r="B2840" s="76">
        <v>40208</v>
      </c>
      <c r="C2840" s="78">
        <v>292.75</v>
      </c>
      <c r="D2840" s="55">
        <f t="shared" si="135"/>
        <v>-0.19999999999998863</v>
      </c>
      <c r="E2840" s="56">
        <f t="shared" si="134"/>
        <v>-9999.9999999994325</v>
      </c>
      <c r="F2840" s="57"/>
      <c r="G2840" s="56">
        <f t="shared" si="136"/>
        <v>253000</v>
      </c>
    </row>
    <row r="2841" spans="2:7">
      <c r="B2841" s="76">
        <v>40207</v>
      </c>
      <c r="C2841" s="78">
        <v>292.75</v>
      </c>
      <c r="D2841" s="55">
        <f t="shared" si="135"/>
        <v>0</v>
      </c>
      <c r="E2841" s="56">
        <f t="shared" si="134"/>
        <v>0</v>
      </c>
      <c r="F2841" s="57"/>
      <c r="G2841" s="56">
        <f t="shared" si="136"/>
        <v>253000</v>
      </c>
    </row>
    <row r="2842" spans="2:7">
      <c r="B2842" s="76">
        <v>40206</v>
      </c>
      <c r="C2842" s="78">
        <v>291.45</v>
      </c>
      <c r="D2842" s="55">
        <f t="shared" si="135"/>
        <v>1.3000000000000114</v>
      </c>
      <c r="E2842" s="56">
        <f t="shared" si="134"/>
        <v>65000.000000000568</v>
      </c>
      <c r="F2842" s="57"/>
      <c r="G2842" s="56">
        <f t="shared" si="136"/>
        <v>253000</v>
      </c>
    </row>
    <row r="2843" spans="2:7">
      <c r="B2843" s="76">
        <v>40205</v>
      </c>
      <c r="C2843" s="78">
        <v>293.10000000000002</v>
      </c>
      <c r="D2843" s="55">
        <f t="shared" si="135"/>
        <v>-1.6500000000000341</v>
      </c>
      <c r="E2843" s="56">
        <f t="shared" si="134"/>
        <v>-82500.000000001703</v>
      </c>
      <c r="F2843" s="57"/>
      <c r="G2843" s="56">
        <f t="shared" si="136"/>
        <v>253000</v>
      </c>
    </row>
    <row r="2844" spans="2:7">
      <c r="B2844" s="76">
        <v>40204</v>
      </c>
      <c r="C2844" s="78">
        <v>297.75</v>
      </c>
      <c r="D2844" s="55">
        <f t="shared" si="135"/>
        <v>-4.6499999999999773</v>
      </c>
      <c r="E2844" s="56">
        <f t="shared" si="134"/>
        <v>-232499.99999999886</v>
      </c>
      <c r="F2844" s="57"/>
      <c r="G2844" s="56">
        <f t="shared" si="136"/>
        <v>253000</v>
      </c>
    </row>
    <row r="2845" spans="2:7">
      <c r="B2845" s="76">
        <v>40203</v>
      </c>
      <c r="C2845" s="78">
        <v>297.85000000000002</v>
      </c>
      <c r="D2845" s="55">
        <f t="shared" si="135"/>
        <v>-0.10000000000002274</v>
      </c>
      <c r="E2845" s="56">
        <f t="shared" si="134"/>
        <v>-5000.0000000011369</v>
      </c>
      <c r="F2845" s="57"/>
      <c r="G2845" s="56">
        <f t="shared" si="136"/>
        <v>253000</v>
      </c>
    </row>
    <row r="2846" spans="2:7">
      <c r="B2846" s="76">
        <v>40202</v>
      </c>
      <c r="C2846" s="78">
        <v>300</v>
      </c>
      <c r="D2846" s="55">
        <f t="shared" si="135"/>
        <v>-2.1499999999999773</v>
      </c>
      <c r="E2846" s="56">
        <f t="shared" si="134"/>
        <v>-107499.99999999886</v>
      </c>
      <c r="F2846" s="57"/>
      <c r="G2846" s="56">
        <f t="shared" si="136"/>
        <v>253000</v>
      </c>
    </row>
    <row r="2847" spans="2:7">
      <c r="B2847" s="76">
        <v>40201</v>
      </c>
      <c r="C2847" s="78">
        <v>299.25</v>
      </c>
      <c r="D2847" s="55">
        <f t="shared" si="135"/>
        <v>0.75</v>
      </c>
      <c r="E2847" s="56">
        <f t="shared" si="134"/>
        <v>37500</v>
      </c>
      <c r="F2847" s="57"/>
      <c r="G2847" s="56">
        <f t="shared" si="136"/>
        <v>253000</v>
      </c>
    </row>
    <row r="2848" spans="2:7">
      <c r="B2848" s="76">
        <v>40200</v>
      </c>
      <c r="C2848" s="78">
        <v>300.25</v>
      </c>
      <c r="D2848" s="55">
        <f t="shared" si="135"/>
        <v>-1</v>
      </c>
      <c r="E2848" s="56">
        <f t="shared" si="134"/>
        <v>-50000</v>
      </c>
      <c r="F2848" s="57"/>
      <c r="G2848" s="56">
        <f t="shared" si="136"/>
        <v>253000</v>
      </c>
    </row>
    <row r="2849" spans="2:7">
      <c r="B2849" s="76">
        <v>40199</v>
      </c>
      <c r="C2849" s="78">
        <v>299.75</v>
      </c>
      <c r="D2849" s="55">
        <f t="shared" si="135"/>
        <v>0.5</v>
      </c>
      <c r="E2849" s="56">
        <f t="shared" si="134"/>
        <v>25000</v>
      </c>
      <c r="F2849" s="57"/>
      <c r="G2849" s="56">
        <f t="shared" si="136"/>
        <v>253000</v>
      </c>
    </row>
    <row r="2850" spans="2:7">
      <c r="B2850" s="76">
        <v>40198</v>
      </c>
      <c r="C2850" s="78">
        <v>303.75</v>
      </c>
      <c r="D2850" s="55">
        <f t="shared" si="135"/>
        <v>-4</v>
      </c>
      <c r="E2850" s="56">
        <f t="shared" si="134"/>
        <v>-200000</v>
      </c>
      <c r="F2850" s="57"/>
      <c r="G2850" s="56">
        <f t="shared" si="136"/>
        <v>253000</v>
      </c>
    </row>
    <row r="2851" spans="2:7">
      <c r="B2851" s="76">
        <v>40197</v>
      </c>
      <c r="C2851" s="78">
        <v>301.14999999999998</v>
      </c>
      <c r="D2851" s="55">
        <f t="shared" si="135"/>
        <v>2.6000000000000227</v>
      </c>
      <c r="E2851" s="56">
        <f t="shared" si="134"/>
        <v>130000.00000000114</v>
      </c>
      <c r="F2851" s="57"/>
      <c r="G2851" s="56">
        <f t="shared" si="136"/>
        <v>253000</v>
      </c>
    </row>
    <row r="2852" spans="2:7">
      <c r="B2852" s="76">
        <v>40196</v>
      </c>
      <c r="C2852" s="78">
        <v>297</v>
      </c>
      <c r="D2852" s="55">
        <f t="shared" si="135"/>
        <v>4.1499999999999773</v>
      </c>
      <c r="E2852" s="56">
        <f t="shared" si="134"/>
        <v>207499.99999999886</v>
      </c>
      <c r="F2852" s="57"/>
      <c r="G2852" s="56">
        <f t="shared" si="136"/>
        <v>253000</v>
      </c>
    </row>
    <row r="2853" spans="2:7">
      <c r="B2853" s="76">
        <v>40195</v>
      </c>
      <c r="C2853" s="78">
        <v>297.55</v>
      </c>
      <c r="D2853" s="55">
        <f t="shared" si="135"/>
        <v>-0.55000000000001137</v>
      </c>
      <c r="E2853" s="56">
        <f t="shared" si="134"/>
        <v>-27500.000000000568</v>
      </c>
      <c r="F2853" s="57"/>
      <c r="G2853" s="56">
        <f t="shared" si="136"/>
        <v>253000</v>
      </c>
    </row>
    <row r="2854" spans="2:7">
      <c r="B2854" s="76">
        <v>40194</v>
      </c>
      <c r="C2854" s="78">
        <v>289.89999999999998</v>
      </c>
      <c r="D2854" s="55">
        <f t="shared" si="135"/>
        <v>7.6500000000000341</v>
      </c>
      <c r="E2854" s="56">
        <f t="shared" si="134"/>
        <v>382500.00000000169</v>
      </c>
      <c r="F2854" s="57"/>
      <c r="G2854" s="56">
        <f t="shared" si="136"/>
        <v>253000</v>
      </c>
    </row>
    <row r="2855" spans="2:7">
      <c r="B2855" s="76">
        <v>40193</v>
      </c>
      <c r="C2855" s="78">
        <v>286.25</v>
      </c>
      <c r="D2855" s="55">
        <f t="shared" si="135"/>
        <v>3.6499999999999773</v>
      </c>
      <c r="E2855" s="56">
        <f t="shared" si="134"/>
        <v>182499.99999999886</v>
      </c>
      <c r="F2855" s="57"/>
      <c r="G2855" s="56">
        <f t="shared" si="136"/>
        <v>253000</v>
      </c>
    </row>
    <row r="2856" spans="2:7">
      <c r="B2856" s="76">
        <v>40192</v>
      </c>
      <c r="C2856" s="78">
        <v>282.55</v>
      </c>
      <c r="D2856" s="55">
        <f t="shared" si="135"/>
        <v>3.6999999999999886</v>
      </c>
      <c r="E2856" s="56">
        <f t="shared" si="134"/>
        <v>184999.99999999942</v>
      </c>
      <c r="F2856" s="57"/>
      <c r="G2856" s="56">
        <f t="shared" si="136"/>
        <v>253000</v>
      </c>
    </row>
    <row r="2857" spans="2:7">
      <c r="B2857" s="76">
        <v>40191</v>
      </c>
      <c r="C2857" s="78">
        <v>281.89999999999998</v>
      </c>
      <c r="D2857" s="55">
        <f t="shared" si="135"/>
        <v>0.65000000000003411</v>
      </c>
      <c r="E2857" s="56">
        <f t="shared" si="134"/>
        <v>32500.000000001706</v>
      </c>
      <c r="F2857" s="57"/>
      <c r="G2857" s="56">
        <f t="shared" si="136"/>
        <v>253000</v>
      </c>
    </row>
    <row r="2858" spans="2:7">
      <c r="B2858" s="76">
        <v>40190</v>
      </c>
      <c r="C2858" s="78">
        <v>281.85000000000002</v>
      </c>
      <c r="D2858" s="55">
        <f t="shared" si="135"/>
        <v>4.9999999999954525E-2</v>
      </c>
      <c r="E2858" s="56">
        <f t="shared" si="134"/>
        <v>2499.9999999977263</v>
      </c>
      <c r="F2858" s="57"/>
      <c r="G2858" s="56">
        <f t="shared" si="136"/>
        <v>253000</v>
      </c>
    </row>
    <row r="2859" spans="2:7">
      <c r="B2859" s="76">
        <v>40189</v>
      </c>
      <c r="C2859" s="78">
        <v>278.64999999999998</v>
      </c>
      <c r="D2859" s="55">
        <f t="shared" si="135"/>
        <v>3.2000000000000455</v>
      </c>
      <c r="E2859" s="56">
        <f t="shared" si="134"/>
        <v>160000.00000000227</v>
      </c>
      <c r="F2859" s="57"/>
      <c r="G2859" s="56">
        <f t="shared" si="136"/>
        <v>253000</v>
      </c>
    </row>
    <row r="2860" spans="2:7">
      <c r="B2860" s="76">
        <v>40188</v>
      </c>
      <c r="C2860" s="78">
        <v>279.45</v>
      </c>
      <c r="D2860" s="55">
        <f t="shared" si="135"/>
        <v>-0.80000000000001137</v>
      </c>
      <c r="E2860" s="56">
        <f t="shared" si="134"/>
        <v>-40000.000000000568</v>
      </c>
      <c r="F2860" s="57"/>
      <c r="G2860" s="56">
        <f t="shared" si="136"/>
        <v>253000</v>
      </c>
    </row>
    <row r="2861" spans="2:7">
      <c r="B2861" s="76">
        <v>40187</v>
      </c>
      <c r="C2861" s="78">
        <v>278.98</v>
      </c>
      <c r="D2861" s="55">
        <f t="shared" si="135"/>
        <v>0.46999999999997044</v>
      </c>
      <c r="E2861" s="56">
        <f t="shared" si="134"/>
        <v>23499.999999998523</v>
      </c>
      <c r="F2861" s="57"/>
      <c r="G2861" s="56">
        <f t="shared" si="136"/>
        <v>253000</v>
      </c>
    </row>
    <row r="2862" spans="2:7">
      <c r="B2862" s="76">
        <v>40186</v>
      </c>
      <c r="C2862" s="78">
        <v>279.25</v>
      </c>
      <c r="D2862" s="55">
        <f t="shared" si="135"/>
        <v>-0.26999999999998181</v>
      </c>
      <c r="E2862" s="56">
        <f t="shared" si="134"/>
        <v>-13499.999999999091</v>
      </c>
      <c r="F2862" s="57"/>
      <c r="G2862" s="56">
        <f t="shared" si="136"/>
        <v>253000</v>
      </c>
    </row>
    <row r="2863" spans="2:7">
      <c r="B2863" s="76">
        <v>40185</v>
      </c>
      <c r="C2863" s="78">
        <v>282</v>
      </c>
      <c r="D2863" s="55">
        <f t="shared" si="135"/>
        <v>-2.75</v>
      </c>
      <c r="E2863" s="56">
        <f t="shared" si="134"/>
        <v>-137500</v>
      </c>
      <c r="F2863" s="57"/>
      <c r="G2863" s="56">
        <f t="shared" si="136"/>
        <v>253000</v>
      </c>
    </row>
    <row r="2864" spans="2:7">
      <c r="B2864" s="76">
        <v>40184</v>
      </c>
      <c r="C2864" s="78">
        <v>282.55</v>
      </c>
      <c r="D2864" s="55">
        <f t="shared" si="135"/>
        <v>-0.55000000000001137</v>
      </c>
      <c r="E2864" s="56">
        <f t="shared" si="134"/>
        <v>-27500.000000000568</v>
      </c>
      <c r="F2864" s="57"/>
      <c r="G2864" s="56">
        <f t="shared" si="136"/>
        <v>253000</v>
      </c>
    </row>
    <row r="2865" spans="2:7">
      <c r="B2865" s="76">
        <v>40183</v>
      </c>
      <c r="C2865" s="78">
        <v>283.55</v>
      </c>
      <c r="D2865" s="55">
        <f t="shared" si="135"/>
        <v>-1</v>
      </c>
      <c r="E2865" s="56">
        <f t="shared" si="134"/>
        <v>-50000</v>
      </c>
      <c r="F2865" s="57"/>
      <c r="G2865" s="56">
        <f t="shared" si="136"/>
        <v>253000</v>
      </c>
    </row>
    <row r="2866" spans="2:7">
      <c r="B2866" s="76">
        <v>40182</v>
      </c>
      <c r="C2866" s="78">
        <v>284.05</v>
      </c>
      <c r="D2866" s="55">
        <f t="shared" si="135"/>
        <v>-0.5</v>
      </c>
      <c r="E2866" s="56">
        <f t="shared" si="134"/>
        <v>-25000</v>
      </c>
      <c r="F2866" s="57"/>
      <c r="G2866" s="56">
        <f t="shared" si="136"/>
        <v>253000</v>
      </c>
    </row>
    <row r="2867" spans="2:7">
      <c r="B2867" s="76">
        <v>40181</v>
      </c>
      <c r="C2867" s="78">
        <v>287.14999999999998</v>
      </c>
      <c r="D2867" s="55">
        <f t="shared" si="135"/>
        <v>-3.0999999999999659</v>
      </c>
      <c r="E2867" s="56">
        <f t="shared" si="134"/>
        <v>-154999.99999999828</v>
      </c>
      <c r="F2867" s="57"/>
      <c r="G2867" s="56">
        <f t="shared" si="136"/>
        <v>253000</v>
      </c>
    </row>
    <row r="2868" spans="2:7">
      <c r="B2868" s="76">
        <v>40180</v>
      </c>
      <c r="C2868" s="78">
        <v>284.64999999999998</v>
      </c>
      <c r="D2868" s="55">
        <f t="shared" si="135"/>
        <v>2.5</v>
      </c>
      <c r="E2868" s="56">
        <f t="shared" si="134"/>
        <v>125000</v>
      </c>
      <c r="F2868" s="57"/>
      <c r="G2868" s="56">
        <f t="shared" si="136"/>
        <v>253000</v>
      </c>
    </row>
    <row r="2869" spans="2:7">
      <c r="B2869" s="76">
        <v>40179</v>
      </c>
      <c r="C2869" s="78">
        <v>284.95</v>
      </c>
      <c r="D2869" s="55">
        <f t="shared" si="135"/>
        <v>-0.30000000000001137</v>
      </c>
      <c r="E2869" s="56">
        <f t="shared" si="134"/>
        <v>-15000.000000000568</v>
      </c>
      <c r="F2869" s="57"/>
      <c r="G2869" s="56">
        <f t="shared" si="136"/>
        <v>253000</v>
      </c>
    </row>
    <row r="2870" spans="2:7">
      <c r="B2870" s="76">
        <v>40178</v>
      </c>
      <c r="C2870" s="78">
        <v>287.55</v>
      </c>
      <c r="D2870" s="55">
        <f t="shared" si="135"/>
        <v>-2.6000000000000227</v>
      </c>
      <c r="E2870" s="56">
        <f t="shared" si="134"/>
        <v>-130000.00000000114</v>
      </c>
      <c r="F2870" s="57"/>
      <c r="G2870" s="56">
        <f t="shared" si="136"/>
        <v>253000</v>
      </c>
    </row>
    <row r="2871" spans="2:7">
      <c r="B2871" s="76">
        <v>40177</v>
      </c>
      <c r="C2871" s="78">
        <v>286.35000000000002</v>
      </c>
      <c r="D2871" s="55">
        <f t="shared" si="135"/>
        <v>1.1999999999999886</v>
      </c>
      <c r="E2871" s="56">
        <f t="shared" si="134"/>
        <v>59999.999999999432</v>
      </c>
      <c r="F2871" s="57"/>
      <c r="G2871" s="56">
        <f t="shared" si="136"/>
        <v>253000</v>
      </c>
    </row>
    <row r="2872" spans="2:7">
      <c r="B2872" s="76">
        <v>40176</v>
      </c>
      <c r="C2872" s="78">
        <v>283.95</v>
      </c>
      <c r="D2872" s="55">
        <f t="shared" si="135"/>
        <v>2.4000000000000341</v>
      </c>
      <c r="E2872" s="56">
        <f t="shared" si="134"/>
        <v>120000.0000000017</v>
      </c>
      <c r="F2872" s="57"/>
      <c r="G2872" s="56">
        <f t="shared" si="136"/>
        <v>253000</v>
      </c>
    </row>
    <row r="2873" spans="2:7">
      <c r="B2873" s="76">
        <v>40175</v>
      </c>
      <c r="C2873" s="78">
        <v>279.05</v>
      </c>
      <c r="D2873" s="55">
        <f t="shared" si="135"/>
        <v>4.8999999999999773</v>
      </c>
      <c r="E2873" s="56">
        <f t="shared" si="134"/>
        <v>244999.99999999886</v>
      </c>
      <c r="F2873" s="57"/>
      <c r="G2873" s="56">
        <f t="shared" si="136"/>
        <v>253000</v>
      </c>
    </row>
    <row r="2874" spans="2:7">
      <c r="B2874" s="76">
        <v>40174</v>
      </c>
      <c r="C2874" s="78">
        <v>278.75</v>
      </c>
      <c r="D2874" s="55">
        <f t="shared" si="135"/>
        <v>0.30000000000001137</v>
      </c>
      <c r="E2874" s="56">
        <f t="shared" si="134"/>
        <v>15000.000000000568</v>
      </c>
      <c r="F2874" s="57"/>
      <c r="G2874" s="56">
        <f t="shared" si="136"/>
        <v>253000</v>
      </c>
    </row>
    <row r="2875" spans="2:7">
      <c r="B2875" s="76">
        <v>40173</v>
      </c>
      <c r="C2875" s="78">
        <v>278.95</v>
      </c>
      <c r="D2875" s="55">
        <f t="shared" si="135"/>
        <v>-0.19999999999998863</v>
      </c>
      <c r="E2875" s="56">
        <f t="shared" si="134"/>
        <v>-9999.9999999994325</v>
      </c>
      <c r="F2875" s="57"/>
      <c r="G2875" s="56">
        <f t="shared" si="136"/>
        <v>253000</v>
      </c>
    </row>
    <row r="2876" spans="2:7">
      <c r="B2876" s="76">
        <v>40172</v>
      </c>
      <c r="C2876" s="78">
        <v>278.45</v>
      </c>
      <c r="D2876" s="55">
        <f t="shared" si="135"/>
        <v>0.5</v>
      </c>
      <c r="E2876" s="56">
        <f t="shared" si="134"/>
        <v>25000</v>
      </c>
      <c r="F2876" s="57"/>
      <c r="G2876" s="56">
        <f t="shared" si="136"/>
        <v>253000</v>
      </c>
    </row>
    <row r="2877" spans="2:7">
      <c r="B2877" s="76">
        <v>40171</v>
      </c>
      <c r="C2877" s="78">
        <v>278.75</v>
      </c>
      <c r="D2877" s="55">
        <f t="shared" si="135"/>
        <v>-0.30000000000001137</v>
      </c>
      <c r="E2877" s="56">
        <f t="shared" si="134"/>
        <v>-15000.000000000568</v>
      </c>
      <c r="F2877" s="57"/>
      <c r="G2877" s="56">
        <f t="shared" si="136"/>
        <v>253000</v>
      </c>
    </row>
    <row r="2878" spans="2:7">
      <c r="B2878" s="76">
        <v>40170</v>
      </c>
      <c r="C2878" s="78">
        <v>278.95</v>
      </c>
      <c r="D2878" s="55">
        <f t="shared" si="135"/>
        <v>-0.19999999999998863</v>
      </c>
      <c r="E2878" s="56">
        <f t="shared" si="134"/>
        <v>-9999.9999999994325</v>
      </c>
      <c r="F2878" s="57"/>
      <c r="G2878" s="56">
        <f t="shared" si="136"/>
        <v>253000</v>
      </c>
    </row>
    <row r="2879" spans="2:7">
      <c r="B2879" s="76">
        <v>40169</v>
      </c>
      <c r="C2879" s="78">
        <v>278.95</v>
      </c>
      <c r="D2879" s="55">
        <f t="shared" si="135"/>
        <v>0</v>
      </c>
      <c r="E2879" s="56">
        <f t="shared" si="134"/>
        <v>0</v>
      </c>
      <c r="F2879" s="57"/>
      <c r="G2879" s="56">
        <f t="shared" si="136"/>
        <v>253000</v>
      </c>
    </row>
    <row r="2880" spans="2:7">
      <c r="B2880" s="76">
        <v>40168</v>
      </c>
      <c r="C2880" s="78">
        <v>276.55</v>
      </c>
      <c r="D2880" s="55">
        <f t="shared" si="135"/>
        <v>2.3999999999999773</v>
      </c>
      <c r="E2880" s="56">
        <f t="shared" si="134"/>
        <v>119999.99999999886</v>
      </c>
      <c r="F2880" s="57"/>
      <c r="G2880" s="56">
        <f t="shared" si="136"/>
        <v>253000</v>
      </c>
    </row>
    <row r="2881" spans="2:7">
      <c r="B2881" s="76">
        <v>40167</v>
      </c>
      <c r="C2881" s="78">
        <v>277.05</v>
      </c>
      <c r="D2881" s="55">
        <f t="shared" si="135"/>
        <v>-0.5</v>
      </c>
      <c r="E2881" s="56">
        <f t="shared" si="134"/>
        <v>-25000</v>
      </c>
      <c r="F2881" s="57"/>
      <c r="G2881" s="56">
        <f t="shared" si="136"/>
        <v>253000</v>
      </c>
    </row>
    <row r="2882" spans="2:7">
      <c r="B2882" s="76">
        <v>40166</v>
      </c>
      <c r="C2882" s="78">
        <v>279.38</v>
      </c>
      <c r="D2882" s="55">
        <f t="shared" si="135"/>
        <v>-2.3299999999999841</v>
      </c>
      <c r="E2882" s="56">
        <f t="shared" si="134"/>
        <v>-116499.9999999992</v>
      </c>
      <c r="F2882" s="57"/>
      <c r="G2882" s="56">
        <f t="shared" si="136"/>
        <v>253000</v>
      </c>
    </row>
    <row r="2883" spans="2:7">
      <c r="B2883" s="76">
        <v>40165</v>
      </c>
      <c r="C2883" s="78">
        <v>278.75</v>
      </c>
      <c r="D2883" s="55">
        <f t="shared" si="135"/>
        <v>0.62999999999999545</v>
      </c>
      <c r="E2883" s="56">
        <f t="shared" si="134"/>
        <v>31499.999999999774</v>
      </c>
      <c r="F2883" s="57"/>
      <c r="G2883" s="56">
        <f t="shared" si="136"/>
        <v>253000</v>
      </c>
    </row>
    <row r="2884" spans="2:7">
      <c r="B2884" s="76">
        <v>40164</v>
      </c>
      <c r="C2884" s="78">
        <v>278.05</v>
      </c>
      <c r="D2884" s="55">
        <f t="shared" si="135"/>
        <v>0.69999999999998863</v>
      </c>
      <c r="E2884" s="56">
        <f t="shared" si="134"/>
        <v>34999.999999999432</v>
      </c>
      <c r="F2884" s="57"/>
      <c r="G2884" s="56">
        <f t="shared" si="136"/>
        <v>253000</v>
      </c>
    </row>
    <row r="2885" spans="2:7">
      <c r="B2885" s="76">
        <v>40163</v>
      </c>
      <c r="C2885" s="78">
        <v>278.14999999999998</v>
      </c>
      <c r="D2885" s="55">
        <f t="shared" si="135"/>
        <v>-9.9999999999965894E-2</v>
      </c>
      <c r="E2885" s="56">
        <f t="shared" si="134"/>
        <v>-4999.9999999982947</v>
      </c>
      <c r="F2885" s="57"/>
      <c r="G2885" s="56">
        <f t="shared" si="136"/>
        <v>253000</v>
      </c>
    </row>
    <row r="2886" spans="2:7">
      <c r="B2886" s="76">
        <v>40162</v>
      </c>
      <c r="C2886" s="78">
        <v>276.25</v>
      </c>
      <c r="D2886" s="55">
        <f t="shared" si="135"/>
        <v>1.8999999999999773</v>
      </c>
      <c r="E2886" s="56">
        <f t="shared" si="134"/>
        <v>94999.999999998865</v>
      </c>
      <c r="F2886" s="57"/>
      <c r="G2886" s="56">
        <f t="shared" si="136"/>
        <v>253000</v>
      </c>
    </row>
    <row r="2887" spans="2:7">
      <c r="B2887" s="76">
        <v>40161</v>
      </c>
      <c r="C2887" s="78">
        <v>276.14999999999998</v>
      </c>
      <c r="D2887" s="55">
        <f t="shared" si="135"/>
        <v>0.10000000000002274</v>
      </c>
      <c r="E2887" s="56">
        <f t="shared" si="134"/>
        <v>5000.0000000011369</v>
      </c>
      <c r="F2887" s="57"/>
      <c r="G2887" s="56">
        <f t="shared" si="136"/>
        <v>253000</v>
      </c>
    </row>
    <row r="2888" spans="2:7">
      <c r="B2888" s="76">
        <v>40160</v>
      </c>
      <c r="C2888" s="78">
        <v>280.45</v>
      </c>
      <c r="D2888" s="55">
        <f t="shared" si="135"/>
        <v>-4.3000000000000114</v>
      </c>
      <c r="E2888" s="56">
        <f t="shared" si="134"/>
        <v>-215000.00000000058</v>
      </c>
      <c r="F2888" s="57"/>
      <c r="G2888" s="56">
        <f t="shared" si="136"/>
        <v>253000</v>
      </c>
    </row>
    <row r="2889" spans="2:7">
      <c r="B2889" s="76">
        <v>40159</v>
      </c>
      <c r="C2889" s="78">
        <v>278.14999999999998</v>
      </c>
      <c r="D2889" s="55">
        <f t="shared" si="135"/>
        <v>2.3000000000000114</v>
      </c>
      <c r="E2889" s="56">
        <f t="shared" ref="E2889:E2952" si="137">$J$8*D2889</f>
        <v>115000.00000000057</v>
      </c>
      <c r="F2889" s="57"/>
      <c r="G2889" s="56">
        <f t="shared" si="136"/>
        <v>253000</v>
      </c>
    </row>
    <row r="2890" spans="2:7">
      <c r="B2890" s="76">
        <v>40158</v>
      </c>
      <c r="C2890" s="78">
        <v>278.45</v>
      </c>
      <c r="D2890" s="55">
        <f t="shared" ref="D2890:D2953" si="138">C2889-C2890</f>
        <v>-0.30000000000001137</v>
      </c>
      <c r="E2890" s="56">
        <f t="shared" si="137"/>
        <v>-15000.000000000568</v>
      </c>
      <c r="F2890" s="57"/>
      <c r="G2890" s="56">
        <f t="shared" ref="G2890:G2953" si="139">-PERCENTILE(E2890:E3150,1-$J$7)</f>
        <v>253000</v>
      </c>
    </row>
    <row r="2891" spans="2:7">
      <c r="B2891" s="76">
        <v>40157</v>
      </c>
      <c r="C2891" s="78">
        <v>274.45</v>
      </c>
      <c r="D2891" s="55">
        <f t="shared" si="138"/>
        <v>4</v>
      </c>
      <c r="E2891" s="56">
        <f t="shared" si="137"/>
        <v>200000</v>
      </c>
      <c r="F2891" s="57"/>
      <c r="G2891" s="56">
        <f t="shared" si="139"/>
        <v>253000</v>
      </c>
    </row>
    <row r="2892" spans="2:7">
      <c r="B2892" s="76">
        <v>40156</v>
      </c>
      <c r="C2892" s="78">
        <v>274.55</v>
      </c>
      <c r="D2892" s="55">
        <f t="shared" si="138"/>
        <v>-0.10000000000002274</v>
      </c>
      <c r="E2892" s="56">
        <f t="shared" si="137"/>
        <v>-5000.0000000011369</v>
      </c>
      <c r="F2892" s="57"/>
      <c r="G2892" s="56">
        <f t="shared" si="139"/>
        <v>253000</v>
      </c>
    </row>
    <row r="2893" spans="2:7">
      <c r="B2893" s="76">
        <v>40155</v>
      </c>
      <c r="C2893" s="78">
        <v>272.8</v>
      </c>
      <c r="D2893" s="55">
        <f t="shared" si="138"/>
        <v>1.75</v>
      </c>
      <c r="E2893" s="56">
        <f t="shared" si="137"/>
        <v>87500</v>
      </c>
      <c r="F2893" s="57"/>
      <c r="G2893" s="56">
        <f t="shared" si="139"/>
        <v>253000</v>
      </c>
    </row>
    <row r="2894" spans="2:7">
      <c r="B2894" s="76">
        <v>40154</v>
      </c>
      <c r="C2894" s="78">
        <v>273.14999999999998</v>
      </c>
      <c r="D2894" s="55">
        <f t="shared" si="138"/>
        <v>-0.34999999999996589</v>
      </c>
      <c r="E2894" s="56">
        <f t="shared" si="137"/>
        <v>-17499.999999998294</v>
      </c>
      <c r="F2894" s="57"/>
      <c r="G2894" s="56">
        <f t="shared" si="139"/>
        <v>253000</v>
      </c>
    </row>
    <row r="2895" spans="2:7">
      <c r="B2895" s="76">
        <v>40153</v>
      </c>
      <c r="C2895" s="78">
        <v>274.55</v>
      </c>
      <c r="D2895" s="55">
        <f t="shared" si="138"/>
        <v>-1.4000000000000341</v>
      </c>
      <c r="E2895" s="56">
        <f t="shared" si="137"/>
        <v>-70000.000000001703</v>
      </c>
      <c r="F2895" s="57"/>
      <c r="G2895" s="56">
        <f t="shared" si="139"/>
        <v>253000</v>
      </c>
    </row>
    <row r="2896" spans="2:7">
      <c r="B2896" s="76">
        <v>40152</v>
      </c>
      <c r="C2896" s="78">
        <v>274.55</v>
      </c>
      <c r="D2896" s="55">
        <f t="shared" si="138"/>
        <v>0</v>
      </c>
      <c r="E2896" s="56">
        <f t="shared" si="137"/>
        <v>0</v>
      </c>
      <c r="F2896" s="57"/>
      <c r="G2896" s="56">
        <f t="shared" si="139"/>
        <v>253000</v>
      </c>
    </row>
    <row r="2897" spans="2:7">
      <c r="B2897" s="76">
        <v>40151</v>
      </c>
      <c r="C2897" s="78">
        <v>274.45</v>
      </c>
      <c r="D2897" s="55">
        <f t="shared" si="138"/>
        <v>0.10000000000002274</v>
      </c>
      <c r="E2897" s="56">
        <f t="shared" si="137"/>
        <v>5000.0000000011369</v>
      </c>
      <c r="F2897" s="57"/>
      <c r="G2897" s="56">
        <f t="shared" si="139"/>
        <v>253000</v>
      </c>
    </row>
    <row r="2898" spans="2:7">
      <c r="B2898" s="76">
        <v>40150</v>
      </c>
      <c r="C2898" s="78">
        <v>275.7</v>
      </c>
      <c r="D2898" s="55">
        <f t="shared" si="138"/>
        <v>-1.25</v>
      </c>
      <c r="E2898" s="56">
        <f t="shared" si="137"/>
        <v>-62500</v>
      </c>
      <c r="F2898" s="57"/>
      <c r="G2898" s="56">
        <f t="shared" si="139"/>
        <v>253000</v>
      </c>
    </row>
    <row r="2899" spans="2:7">
      <c r="B2899" s="76">
        <v>40149</v>
      </c>
      <c r="C2899" s="78">
        <v>277.25</v>
      </c>
      <c r="D2899" s="55">
        <f t="shared" si="138"/>
        <v>-1.5500000000000114</v>
      </c>
      <c r="E2899" s="56">
        <f t="shared" si="137"/>
        <v>-77500.000000000568</v>
      </c>
      <c r="F2899" s="57"/>
      <c r="G2899" s="56">
        <f t="shared" si="139"/>
        <v>253000</v>
      </c>
    </row>
    <row r="2900" spans="2:7">
      <c r="B2900" s="76">
        <v>40148</v>
      </c>
      <c r="C2900" s="78">
        <v>274.39999999999998</v>
      </c>
      <c r="D2900" s="55">
        <f t="shared" si="138"/>
        <v>2.8500000000000227</v>
      </c>
      <c r="E2900" s="56">
        <f t="shared" si="137"/>
        <v>142500.00000000114</v>
      </c>
      <c r="F2900" s="57"/>
      <c r="G2900" s="56">
        <f t="shared" si="139"/>
        <v>253000</v>
      </c>
    </row>
    <row r="2901" spans="2:7">
      <c r="B2901" s="76">
        <v>40147</v>
      </c>
      <c r="C2901" s="78">
        <v>274.05</v>
      </c>
      <c r="D2901" s="55">
        <f t="shared" si="138"/>
        <v>0.34999999999996589</v>
      </c>
      <c r="E2901" s="56">
        <f t="shared" si="137"/>
        <v>17499.999999998294</v>
      </c>
      <c r="F2901" s="57"/>
      <c r="G2901" s="56">
        <f t="shared" si="139"/>
        <v>253000</v>
      </c>
    </row>
    <row r="2902" spans="2:7">
      <c r="B2902" s="76">
        <v>40146</v>
      </c>
      <c r="C2902" s="78">
        <v>274.35000000000002</v>
      </c>
      <c r="D2902" s="55">
        <f t="shared" si="138"/>
        <v>-0.30000000000001137</v>
      </c>
      <c r="E2902" s="56">
        <f t="shared" si="137"/>
        <v>-15000.000000000568</v>
      </c>
      <c r="F2902" s="57"/>
      <c r="G2902" s="56">
        <f t="shared" si="139"/>
        <v>253000</v>
      </c>
    </row>
    <row r="2903" spans="2:7">
      <c r="B2903" s="76">
        <v>40145</v>
      </c>
      <c r="C2903" s="78">
        <v>273.45</v>
      </c>
      <c r="D2903" s="55">
        <f t="shared" si="138"/>
        <v>0.90000000000003411</v>
      </c>
      <c r="E2903" s="56">
        <f t="shared" si="137"/>
        <v>45000.000000001703</v>
      </c>
      <c r="F2903" s="57"/>
      <c r="G2903" s="56">
        <f t="shared" si="139"/>
        <v>253000</v>
      </c>
    </row>
    <row r="2904" spans="2:7">
      <c r="B2904" s="76">
        <v>40144</v>
      </c>
      <c r="C2904" s="78">
        <v>273.14999999999998</v>
      </c>
      <c r="D2904" s="55">
        <f t="shared" si="138"/>
        <v>0.30000000000001137</v>
      </c>
      <c r="E2904" s="56">
        <f t="shared" si="137"/>
        <v>15000.000000000568</v>
      </c>
      <c r="F2904" s="57"/>
      <c r="G2904" s="56">
        <f t="shared" si="139"/>
        <v>253000</v>
      </c>
    </row>
    <row r="2905" spans="2:7">
      <c r="B2905" s="76">
        <v>40143</v>
      </c>
      <c r="C2905" s="78">
        <v>272.89999999999998</v>
      </c>
      <c r="D2905" s="55">
        <f t="shared" si="138"/>
        <v>0.25</v>
      </c>
      <c r="E2905" s="56">
        <f t="shared" si="137"/>
        <v>12500</v>
      </c>
      <c r="F2905" s="57"/>
      <c r="G2905" s="56">
        <f t="shared" si="139"/>
        <v>253000</v>
      </c>
    </row>
    <row r="2906" spans="2:7">
      <c r="B2906" s="76">
        <v>40142</v>
      </c>
      <c r="C2906" s="78">
        <v>272.85000000000002</v>
      </c>
      <c r="D2906" s="55">
        <f t="shared" si="138"/>
        <v>4.9999999999954525E-2</v>
      </c>
      <c r="E2906" s="56">
        <f t="shared" si="137"/>
        <v>2499.9999999977263</v>
      </c>
      <c r="F2906" s="57"/>
      <c r="G2906" s="56">
        <f t="shared" si="139"/>
        <v>253000</v>
      </c>
    </row>
    <row r="2907" spans="2:7">
      <c r="B2907" s="76">
        <v>40141</v>
      </c>
      <c r="C2907" s="78">
        <v>273.14999999999998</v>
      </c>
      <c r="D2907" s="55">
        <f t="shared" si="138"/>
        <v>-0.29999999999995453</v>
      </c>
      <c r="E2907" s="56">
        <f t="shared" si="137"/>
        <v>-14999.999999997726</v>
      </c>
      <c r="F2907" s="57"/>
      <c r="G2907" s="56">
        <f t="shared" si="139"/>
        <v>253000</v>
      </c>
    </row>
    <row r="2908" spans="2:7">
      <c r="B2908" s="76">
        <v>40140</v>
      </c>
      <c r="C2908" s="78">
        <v>273.48</v>
      </c>
      <c r="D2908" s="55">
        <f t="shared" si="138"/>
        <v>-0.33000000000004093</v>
      </c>
      <c r="E2908" s="56">
        <f t="shared" si="137"/>
        <v>-16500.000000002045</v>
      </c>
      <c r="F2908" s="57"/>
      <c r="G2908" s="56">
        <f t="shared" si="139"/>
        <v>253000</v>
      </c>
    </row>
    <row r="2909" spans="2:7">
      <c r="B2909" s="76">
        <v>40139</v>
      </c>
      <c r="C2909" s="78">
        <v>272.95</v>
      </c>
      <c r="D2909" s="55">
        <f t="shared" si="138"/>
        <v>0.53000000000002956</v>
      </c>
      <c r="E2909" s="56">
        <f t="shared" si="137"/>
        <v>26500.000000001477</v>
      </c>
      <c r="F2909" s="57"/>
      <c r="G2909" s="56">
        <f t="shared" si="139"/>
        <v>253000</v>
      </c>
    </row>
    <row r="2910" spans="2:7">
      <c r="B2910" s="76">
        <v>40138</v>
      </c>
      <c r="C2910" s="78">
        <v>274.85000000000002</v>
      </c>
      <c r="D2910" s="55">
        <f t="shared" si="138"/>
        <v>-1.9000000000000341</v>
      </c>
      <c r="E2910" s="56">
        <f t="shared" si="137"/>
        <v>-95000.000000001703</v>
      </c>
      <c r="F2910" s="57"/>
      <c r="G2910" s="56">
        <f t="shared" si="139"/>
        <v>253000</v>
      </c>
    </row>
    <row r="2911" spans="2:7">
      <c r="B2911" s="76">
        <v>40137</v>
      </c>
      <c r="C2911" s="78">
        <v>275.35000000000002</v>
      </c>
      <c r="D2911" s="55">
        <f t="shared" si="138"/>
        <v>-0.5</v>
      </c>
      <c r="E2911" s="56">
        <f t="shared" si="137"/>
        <v>-25000</v>
      </c>
      <c r="F2911" s="57"/>
      <c r="G2911" s="56">
        <f t="shared" si="139"/>
        <v>253000</v>
      </c>
    </row>
    <row r="2912" spans="2:7">
      <c r="B2912" s="76">
        <v>40136</v>
      </c>
      <c r="C2912" s="78">
        <v>278.3</v>
      </c>
      <c r="D2912" s="55">
        <f t="shared" si="138"/>
        <v>-2.9499999999999886</v>
      </c>
      <c r="E2912" s="56">
        <f t="shared" si="137"/>
        <v>-147499.99999999942</v>
      </c>
      <c r="F2912" s="57"/>
      <c r="G2912" s="56">
        <f t="shared" si="139"/>
        <v>253000</v>
      </c>
    </row>
    <row r="2913" spans="2:7">
      <c r="B2913" s="76">
        <v>40135</v>
      </c>
      <c r="C2913" s="78">
        <v>277.55</v>
      </c>
      <c r="D2913" s="55">
        <f t="shared" si="138"/>
        <v>0.75</v>
      </c>
      <c r="E2913" s="56">
        <f t="shared" si="137"/>
        <v>37500</v>
      </c>
      <c r="F2913" s="57"/>
      <c r="G2913" s="56">
        <f t="shared" si="139"/>
        <v>253000</v>
      </c>
    </row>
    <row r="2914" spans="2:7">
      <c r="B2914" s="76">
        <v>40134</v>
      </c>
      <c r="C2914" s="78">
        <v>278.25</v>
      </c>
      <c r="D2914" s="55">
        <f t="shared" si="138"/>
        <v>-0.69999999999998863</v>
      </c>
      <c r="E2914" s="56">
        <f t="shared" si="137"/>
        <v>-34999.999999999432</v>
      </c>
      <c r="F2914" s="57"/>
      <c r="G2914" s="56">
        <f t="shared" si="139"/>
        <v>253000</v>
      </c>
    </row>
    <row r="2915" spans="2:7">
      <c r="B2915" s="76">
        <v>40133</v>
      </c>
      <c r="C2915" s="78">
        <v>277.45</v>
      </c>
      <c r="D2915" s="55">
        <f t="shared" si="138"/>
        <v>0.80000000000001137</v>
      </c>
      <c r="E2915" s="56">
        <f t="shared" si="137"/>
        <v>40000.000000000568</v>
      </c>
      <c r="F2915" s="57"/>
      <c r="G2915" s="56">
        <f t="shared" si="139"/>
        <v>253000</v>
      </c>
    </row>
    <row r="2916" spans="2:7">
      <c r="B2916" s="76">
        <v>40132</v>
      </c>
      <c r="C2916" s="78">
        <v>276.75</v>
      </c>
      <c r="D2916" s="55">
        <f t="shared" si="138"/>
        <v>0.69999999999998863</v>
      </c>
      <c r="E2916" s="56">
        <f t="shared" si="137"/>
        <v>34999.999999999432</v>
      </c>
      <c r="F2916" s="57"/>
      <c r="G2916" s="56">
        <f t="shared" si="139"/>
        <v>253000</v>
      </c>
    </row>
    <row r="2917" spans="2:7">
      <c r="B2917" s="76">
        <v>40131</v>
      </c>
      <c r="C2917" s="78">
        <v>280.75</v>
      </c>
      <c r="D2917" s="55">
        <f t="shared" si="138"/>
        <v>-4</v>
      </c>
      <c r="E2917" s="56">
        <f t="shared" si="137"/>
        <v>-200000</v>
      </c>
      <c r="F2917" s="57"/>
      <c r="G2917" s="56">
        <f t="shared" si="139"/>
        <v>253000</v>
      </c>
    </row>
    <row r="2918" spans="2:7">
      <c r="B2918" s="76">
        <v>40130</v>
      </c>
      <c r="C2918" s="78">
        <v>280.25</v>
      </c>
      <c r="D2918" s="55">
        <f t="shared" si="138"/>
        <v>0.5</v>
      </c>
      <c r="E2918" s="56">
        <f t="shared" si="137"/>
        <v>25000</v>
      </c>
      <c r="F2918" s="57"/>
      <c r="G2918" s="56">
        <f t="shared" si="139"/>
        <v>253000</v>
      </c>
    </row>
    <row r="2919" spans="2:7">
      <c r="B2919" s="76">
        <v>40129</v>
      </c>
      <c r="C2919" s="78">
        <v>278.95</v>
      </c>
      <c r="D2919" s="55">
        <f t="shared" si="138"/>
        <v>1.3000000000000114</v>
      </c>
      <c r="E2919" s="56">
        <f t="shared" si="137"/>
        <v>65000.000000000568</v>
      </c>
      <c r="F2919" s="57"/>
      <c r="G2919" s="56">
        <f t="shared" si="139"/>
        <v>253000</v>
      </c>
    </row>
    <row r="2920" spans="2:7">
      <c r="B2920" s="76">
        <v>40128</v>
      </c>
      <c r="C2920" s="78">
        <v>279.95</v>
      </c>
      <c r="D2920" s="55">
        <f t="shared" si="138"/>
        <v>-1</v>
      </c>
      <c r="E2920" s="56">
        <f t="shared" si="137"/>
        <v>-50000</v>
      </c>
      <c r="F2920" s="57"/>
      <c r="G2920" s="56">
        <f t="shared" si="139"/>
        <v>253000</v>
      </c>
    </row>
    <row r="2921" spans="2:7">
      <c r="B2921" s="76">
        <v>40127</v>
      </c>
      <c r="C2921" s="78">
        <v>279.64999999999998</v>
      </c>
      <c r="D2921" s="55">
        <f t="shared" si="138"/>
        <v>0.30000000000001137</v>
      </c>
      <c r="E2921" s="56">
        <f t="shared" si="137"/>
        <v>15000.000000000568</v>
      </c>
      <c r="F2921" s="57"/>
      <c r="G2921" s="56">
        <f t="shared" si="139"/>
        <v>253000</v>
      </c>
    </row>
    <row r="2922" spans="2:7">
      <c r="B2922" s="76">
        <v>40126</v>
      </c>
      <c r="C2922" s="78">
        <v>279.64999999999998</v>
      </c>
      <c r="D2922" s="55">
        <f t="shared" si="138"/>
        <v>0</v>
      </c>
      <c r="E2922" s="56">
        <f t="shared" si="137"/>
        <v>0</v>
      </c>
      <c r="F2922" s="57"/>
      <c r="G2922" s="56">
        <f t="shared" si="139"/>
        <v>253000</v>
      </c>
    </row>
    <row r="2923" spans="2:7">
      <c r="B2923" s="76">
        <v>40125</v>
      </c>
      <c r="C2923" s="78">
        <v>280.5</v>
      </c>
      <c r="D2923" s="55">
        <f t="shared" si="138"/>
        <v>-0.85000000000002274</v>
      </c>
      <c r="E2923" s="56">
        <f t="shared" si="137"/>
        <v>-42500.000000001135</v>
      </c>
      <c r="F2923" s="57"/>
      <c r="G2923" s="56">
        <f t="shared" si="139"/>
        <v>253000</v>
      </c>
    </row>
    <row r="2924" spans="2:7">
      <c r="B2924" s="76">
        <v>40124</v>
      </c>
      <c r="C2924" s="78">
        <v>279.27999999999997</v>
      </c>
      <c r="D2924" s="55">
        <f t="shared" si="138"/>
        <v>1.2200000000000273</v>
      </c>
      <c r="E2924" s="56">
        <f t="shared" si="137"/>
        <v>61000.000000001368</v>
      </c>
      <c r="F2924" s="57"/>
      <c r="G2924" s="56">
        <f t="shared" si="139"/>
        <v>253000</v>
      </c>
    </row>
    <row r="2925" spans="2:7">
      <c r="B2925" s="76">
        <v>40123</v>
      </c>
      <c r="C2925" s="78">
        <v>277.35000000000002</v>
      </c>
      <c r="D2925" s="55">
        <f t="shared" si="138"/>
        <v>1.92999999999995</v>
      </c>
      <c r="E2925" s="56">
        <f t="shared" si="137"/>
        <v>96499.999999997497</v>
      </c>
      <c r="F2925" s="57"/>
      <c r="G2925" s="56">
        <f t="shared" si="139"/>
        <v>253000</v>
      </c>
    </row>
    <row r="2926" spans="2:7">
      <c r="B2926" s="76">
        <v>40122</v>
      </c>
      <c r="C2926" s="78">
        <v>277.25</v>
      </c>
      <c r="D2926" s="55">
        <f t="shared" si="138"/>
        <v>0.10000000000002274</v>
      </c>
      <c r="E2926" s="56">
        <f t="shared" si="137"/>
        <v>5000.0000000011369</v>
      </c>
      <c r="F2926" s="57"/>
      <c r="G2926" s="56">
        <f t="shared" si="139"/>
        <v>253000</v>
      </c>
    </row>
    <row r="2927" spans="2:7">
      <c r="B2927" s="76">
        <v>40121</v>
      </c>
      <c r="C2927" s="78">
        <v>275.45</v>
      </c>
      <c r="D2927" s="55">
        <f t="shared" si="138"/>
        <v>1.8000000000000114</v>
      </c>
      <c r="E2927" s="56">
        <f t="shared" si="137"/>
        <v>90000.000000000568</v>
      </c>
      <c r="F2927" s="57"/>
      <c r="G2927" s="56">
        <f t="shared" si="139"/>
        <v>253000</v>
      </c>
    </row>
    <row r="2928" spans="2:7">
      <c r="B2928" s="76">
        <v>40120</v>
      </c>
      <c r="C2928" s="78">
        <v>275.95</v>
      </c>
      <c r="D2928" s="55">
        <f t="shared" si="138"/>
        <v>-0.5</v>
      </c>
      <c r="E2928" s="56">
        <f t="shared" si="137"/>
        <v>-25000</v>
      </c>
      <c r="F2928" s="57"/>
      <c r="G2928" s="56">
        <f t="shared" si="139"/>
        <v>253000</v>
      </c>
    </row>
    <row r="2929" spans="2:7">
      <c r="B2929" s="76">
        <v>40119</v>
      </c>
      <c r="C2929" s="78">
        <v>275.55</v>
      </c>
      <c r="D2929" s="55">
        <f t="shared" si="138"/>
        <v>0.39999999999997726</v>
      </c>
      <c r="E2929" s="56">
        <f t="shared" si="137"/>
        <v>19999.999999998865</v>
      </c>
      <c r="F2929" s="57"/>
      <c r="G2929" s="56">
        <f t="shared" si="139"/>
        <v>253000</v>
      </c>
    </row>
    <row r="2930" spans="2:7">
      <c r="B2930" s="76">
        <v>40118</v>
      </c>
      <c r="C2930" s="78">
        <v>279.64999999999998</v>
      </c>
      <c r="D2930" s="55">
        <f t="shared" si="138"/>
        <v>-4.0999999999999659</v>
      </c>
      <c r="E2930" s="56">
        <f t="shared" si="137"/>
        <v>-204999.99999999828</v>
      </c>
      <c r="F2930" s="57"/>
      <c r="G2930" s="56">
        <f t="shared" si="139"/>
        <v>253000</v>
      </c>
    </row>
    <row r="2931" spans="2:7">
      <c r="B2931" s="76">
        <v>40117</v>
      </c>
      <c r="C2931" s="78">
        <v>279.45</v>
      </c>
      <c r="D2931" s="55">
        <f t="shared" si="138"/>
        <v>0.19999999999998863</v>
      </c>
      <c r="E2931" s="56">
        <f t="shared" si="137"/>
        <v>9999.9999999994325</v>
      </c>
      <c r="F2931" s="57"/>
      <c r="G2931" s="56">
        <f t="shared" si="139"/>
        <v>253000</v>
      </c>
    </row>
    <row r="2932" spans="2:7">
      <c r="B2932" s="76">
        <v>40116</v>
      </c>
      <c r="C2932" s="78">
        <v>282.45</v>
      </c>
      <c r="D2932" s="55">
        <f t="shared" si="138"/>
        <v>-3</v>
      </c>
      <c r="E2932" s="56">
        <f t="shared" si="137"/>
        <v>-150000</v>
      </c>
      <c r="F2932" s="57"/>
      <c r="G2932" s="56">
        <f t="shared" si="139"/>
        <v>253000</v>
      </c>
    </row>
    <row r="2933" spans="2:7">
      <c r="B2933" s="76">
        <v>40115</v>
      </c>
      <c r="C2933" s="78">
        <v>281.35000000000002</v>
      </c>
      <c r="D2933" s="55">
        <f t="shared" si="138"/>
        <v>1.0999999999999659</v>
      </c>
      <c r="E2933" s="56">
        <f t="shared" si="137"/>
        <v>54999.999999998297</v>
      </c>
      <c r="F2933" s="57"/>
      <c r="G2933" s="56">
        <f t="shared" si="139"/>
        <v>253000</v>
      </c>
    </row>
    <row r="2934" spans="2:7">
      <c r="B2934" s="76">
        <v>40114</v>
      </c>
      <c r="C2934" s="78">
        <v>281.45</v>
      </c>
      <c r="D2934" s="55">
        <f t="shared" si="138"/>
        <v>-9.9999999999965894E-2</v>
      </c>
      <c r="E2934" s="56">
        <f t="shared" si="137"/>
        <v>-4999.9999999982947</v>
      </c>
      <c r="F2934" s="57"/>
      <c r="G2934" s="56">
        <f t="shared" si="139"/>
        <v>253000</v>
      </c>
    </row>
    <row r="2935" spans="2:7">
      <c r="B2935" s="76">
        <v>40113</v>
      </c>
      <c r="C2935" s="78">
        <v>284.45</v>
      </c>
      <c r="D2935" s="55">
        <f t="shared" si="138"/>
        <v>-3</v>
      </c>
      <c r="E2935" s="56">
        <f t="shared" si="137"/>
        <v>-150000</v>
      </c>
      <c r="F2935" s="57"/>
      <c r="G2935" s="56">
        <f t="shared" si="139"/>
        <v>253000</v>
      </c>
    </row>
    <row r="2936" spans="2:7">
      <c r="B2936" s="76">
        <v>40112</v>
      </c>
      <c r="C2936" s="78">
        <v>281.25</v>
      </c>
      <c r="D2936" s="55">
        <f t="shared" si="138"/>
        <v>3.1999999999999886</v>
      </c>
      <c r="E2936" s="56">
        <f t="shared" si="137"/>
        <v>159999.99999999942</v>
      </c>
      <c r="F2936" s="57"/>
      <c r="G2936" s="56">
        <f t="shared" si="139"/>
        <v>253000</v>
      </c>
    </row>
    <row r="2937" spans="2:7">
      <c r="B2937" s="76">
        <v>40111</v>
      </c>
      <c r="C2937" s="78">
        <v>284.85000000000002</v>
      </c>
      <c r="D2937" s="55">
        <f t="shared" si="138"/>
        <v>-3.6000000000000227</v>
      </c>
      <c r="E2937" s="56">
        <f t="shared" si="137"/>
        <v>-180000.00000000114</v>
      </c>
      <c r="F2937" s="57"/>
      <c r="G2937" s="56">
        <f t="shared" si="139"/>
        <v>253000</v>
      </c>
    </row>
    <row r="2938" spans="2:7">
      <c r="B2938" s="76">
        <v>40110</v>
      </c>
      <c r="C2938" s="78">
        <v>288</v>
      </c>
      <c r="D2938" s="55">
        <f t="shared" si="138"/>
        <v>-3.1499999999999773</v>
      </c>
      <c r="E2938" s="56">
        <f t="shared" si="137"/>
        <v>-157499.99999999886</v>
      </c>
      <c r="F2938" s="57"/>
      <c r="G2938" s="56">
        <f t="shared" si="139"/>
        <v>253000</v>
      </c>
    </row>
    <row r="2939" spans="2:7">
      <c r="B2939" s="76">
        <v>40109</v>
      </c>
      <c r="C2939" s="78">
        <v>291.89999999999998</v>
      </c>
      <c r="D2939" s="55">
        <f t="shared" si="138"/>
        <v>-3.8999999999999773</v>
      </c>
      <c r="E2939" s="56">
        <f t="shared" si="137"/>
        <v>-194999.99999999886</v>
      </c>
      <c r="F2939" s="57"/>
      <c r="G2939" s="56">
        <f t="shared" si="139"/>
        <v>253000</v>
      </c>
    </row>
    <row r="2940" spans="2:7">
      <c r="B2940" s="76">
        <v>40108</v>
      </c>
      <c r="C2940" s="78">
        <v>291</v>
      </c>
      <c r="D2940" s="55">
        <f t="shared" si="138"/>
        <v>0.89999999999997726</v>
      </c>
      <c r="E2940" s="56">
        <f t="shared" si="137"/>
        <v>44999.999999998865</v>
      </c>
      <c r="F2940" s="57"/>
      <c r="G2940" s="56">
        <f t="shared" si="139"/>
        <v>253000</v>
      </c>
    </row>
    <row r="2941" spans="2:7">
      <c r="B2941" s="76">
        <v>40107</v>
      </c>
      <c r="C2941" s="78">
        <v>289.85000000000002</v>
      </c>
      <c r="D2941" s="55">
        <f t="shared" si="138"/>
        <v>1.1499999999999773</v>
      </c>
      <c r="E2941" s="56">
        <f t="shared" si="137"/>
        <v>57499.999999998865</v>
      </c>
      <c r="F2941" s="57"/>
      <c r="G2941" s="56">
        <f t="shared" si="139"/>
        <v>253000</v>
      </c>
    </row>
    <row r="2942" spans="2:7">
      <c r="B2942" s="76">
        <v>40106</v>
      </c>
      <c r="C2942" s="78">
        <v>289.45</v>
      </c>
      <c r="D2942" s="55">
        <f t="shared" si="138"/>
        <v>0.40000000000003411</v>
      </c>
      <c r="E2942" s="56">
        <f t="shared" si="137"/>
        <v>20000.000000001706</v>
      </c>
      <c r="F2942" s="57"/>
      <c r="G2942" s="56">
        <f t="shared" si="139"/>
        <v>253000</v>
      </c>
    </row>
    <row r="2943" spans="2:7">
      <c r="B2943" s="76">
        <v>40105</v>
      </c>
      <c r="C2943" s="78">
        <v>289.45</v>
      </c>
      <c r="D2943" s="55">
        <f t="shared" si="138"/>
        <v>0</v>
      </c>
      <c r="E2943" s="56">
        <f t="shared" si="137"/>
        <v>0</v>
      </c>
      <c r="F2943" s="57"/>
      <c r="G2943" s="56">
        <f t="shared" si="139"/>
        <v>253000</v>
      </c>
    </row>
    <row r="2944" spans="2:7">
      <c r="B2944" s="76">
        <v>40104</v>
      </c>
      <c r="C2944" s="78">
        <v>291.7</v>
      </c>
      <c r="D2944" s="55">
        <f t="shared" si="138"/>
        <v>-2.25</v>
      </c>
      <c r="E2944" s="56">
        <f t="shared" si="137"/>
        <v>-112500</v>
      </c>
      <c r="F2944" s="57"/>
      <c r="G2944" s="56">
        <f t="shared" si="139"/>
        <v>253000</v>
      </c>
    </row>
    <row r="2945" spans="2:7">
      <c r="B2945" s="76">
        <v>40103</v>
      </c>
      <c r="C2945" s="78">
        <v>293.25</v>
      </c>
      <c r="D2945" s="55">
        <f t="shared" si="138"/>
        <v>-1.5500000000000114</v>
      </c>
      <c r="E2945" s="56">
        <f t="shared" si="137"/>
        <v>-77500.000000000568</v>
      </c>
      <c r="F2945" s="57"/>
      <c r="G2945" s="56">
        <f t="shared" si="139"/>
        <v>253000</v>
      </c>
    </row>
    <row r="2946" spans="2:7">
      <c r="B2946" s="76">
        <v>40102</v>
      </c>
      <c r="C2946" s="78">
        <v>291.95</v>
      </c>
      <c r="D2946" s="55">
        <f t="shared" si="138"/>
        <v>1.3000000000000114</v>
      </c>
      <c r="E2946" s="56">
        <f t="shared" si="137"/>
        <v>65000.000000000568</v>
      </c>
      <c r="F2946" s="57"/>
      <c r="G2946" s="56">
        <f t="shared" si="139"/>
        <v>253000</v>
      </c>
    </row>
    <row r="2947" spans="2:7">
      <c r="B2947" s="76">
        <v>40101</v>
      </c>
      <c r="C2947" s="78">
        <v>293.25</v>
      </c>
      <c r="D2947" s="55">
        <f t="shared" si="138"/>
        <v>-1.3000000000000114</v>
      </c>
      <c r="E2947" s="56">
        <f t="shared" si="137"/>
        <v>-65000.000000000568</v>
      </c>
      <c r="F2947" s="57"/>
      <c r="G2947" s="56">
        <f t="shared" si="139"/>
        <v>253000</v>
      </c>
    </row>
    <row r="2948" spans="2:7">
      <c r="B2948" s="76">
        <v>40100</v>
      </c>
      <c r="C2948" s="78">
        <v>289.75</v>
      </c>
      <c r="D2948" s="55">
        <f t="shared" si="138"/>
        <v>3.5</v>
      </c>
      <c r="E2948" s="56">
        <f t="shared" si="137"/>
        <v>175000</v>
      </c>
      <c r="F2948" s="57"/>
      <c r="G2948" s="56">
        <f t="shared" si="139"/>
        <v>253000</v>
      </c>
    </row>
    <row r="2949" spans="2:7">
      <c r="B2949" s="76">
        <v>40099</v>
      </c>
      <c r="C2949" s="78">
        <v>289.25</v>
      </c>
      <c r="D2949" s="55">
        <f t="shared" si="138"/>
        <v>0.5</v>
      </c>
      <c r="E2949" s="56">
        <f t="shared" si="137"/>
        <v>25000</v>
      </c>
      <c r="F2949" s="57"/>
      <c r="G2949" s="56">
        <f t="shared" si="139"/>
        <v>253000</v>
      </c>
    </row>
    <row r="2950" spans="2:7">
      <c r="B2950" s="76">
        <v>40098</v>
      </c>
      <c r="C2950" s="78">
        <v>291.45</v>
      </c>
      <c r="D2950" s="55">
        <f t="shared" si="138"/>
        <v>-2.1999999999999886</v>
      </c>
      <c r="E2950" s="56">
        <f t="shared" si="137"/>
        <v>-109999.99999999943</v>
      </c>
      <c r="F2950" s="57"/>
      <c r="G2950" s="56">
        <f t="shared" si="139"/>
        <v>253000</v>
      </c>
    </row>
    <row r="2951" spans="2:7">
      <c r="B2951" s="76">
        <v>40097</v>
      </c>
      <c r="C2951" s="78">
        <v>288.64999999999998</v>
      </c>
      <c r="D2951" s="55">
        <f t="shared" si="138"/>
        <v>2.8000000000000114</v>
      </c>
      <c r="E2951" s="56">
        <f t="shared" si="137"/>
        <v>140000.00000000058</v>
      </c>
      <c r="F2951" s="57"/>
      <c r="G2951" s="56">
        <f t="shared" si="139"/>
        <v>253000</v>
      </c>
    </row>
    <row r="2952" spans="2:7">
      <c r="B2952" s="76">
        <v>40096</v>
      </c>
      <c r="C2952" s="78">
        <v>290.5</v>
      </c>
      <c r="D2952" s="55">
        <f t="shared" si="138"/>
        <v>-1.8500000000000227</v>
      </c>
      <c r="E2952" s="56">
        <f t="shared" si="137"/>
        <v>-92500.000000001135</v>
      </c>
      <c r="F2952" s="57"/>
      <c r="G2952" s="56">
        <f t="shared" si="139"/>
        <v>253000</v>
      </c>
    </row>
    <row r="2953" spans="2:7">
      <c r="B2953" s="76">
        <v>40095</v>
      </c>
      <c r="C2953" s="78">
        <v>287.75</v>
      </c>
      <c r="D2953" s="55">
        <f t="shared" si="138"/>
        <v>2.75</v>
      </c>
      <c r="E2953" s="56">
        <f t="shared" ref="E2953:E3016" si="140">$J$8*D2953</f>
        <v>137500</v>
      </c>
      <c r="F2953" s="57"/>
      <c r="G2953" s="56">
        <f t="shared" si="139"/>
        <v>253000</v>
      </c>
    </row>
    <row r="2954" spans="2:7">
      <c r="B2954" s="76">
        <v>40094</v>
      </c>
      <c r="C2954" s="78">
        <v>289.45</v>
      </c>
      <c r="D2954" s="55">
        <f t="shared" ref="D2954:D3017" si="141">C2953-C2954</f>
        <v>-1.6999999999999886</v>
      </c>
      <c r="E2954" s="56">
        <f t="shared" si="140"/>
        <v>-84999.999999999432</v>
      </c>
      <c r="F2954" s="57"/>
      <c r="G2954" s="56">
        <f t="shared" ref="G2954:G3017" si="142">-PERCENTILE(E2954:E3214,1-$J$7)</f>
        <v>253000</v>
      </c>
    </row>
    <row r="2955" spans="2:7">
      <c r="B2955" s="76">
        <v>40093</v>
      </c>
      <c r="C2955" s="78">
        <v>285.55</v>
      </c>
      <c r="D2955" s="55">
        <f t="shared" si="141"/>
        <v>3.8999999999999773</v>
      </c>
      <c r="E2955" s="56">
        <f t="shared" si="140"/>
        <v>194999.99999999886</v>
      </c>
      <c r="F2955" s="57"/>
      <c r="G2955" s="56">
        <f t="shared" si="142"/>
        <v>253000</v>
      </c>
    </row>
    <row r="2956" spans="2:7">
      <c r="B2956" s="76">
        <v>40092</v>
      </c>
      <c r="C2956" s="78">
        <v>281.25</v>
      </c>
      <c r="D2956" s="55">
        <f t="shared" si="141"/>
        <v>4.3000000000000114</v>
      </c>
      <c r="E2956" s="56">
        <f t="shared" si="140"/>
        <v>215000.00000000058</v>
      </c>
      <c r="F2956" s="57"/>
      <c r="G2956" s="56">
        <f t="shared" si="142"/>
        <v>253000</v>
      </c>
    </row>
    <row r="2957" spans="2:7">
      <c r="B2957" s="76">
        <v>40091</v>
      </c>
      <c r="C2957" s="78">
        <v>278.25</v>
      </c>
      <c r="D2957" s="55">
        <f t="shared" si="141"/>
        <v>3</v>
      </c>
      <c r="E2957" s="56">
        <f t="shared" si="140"/>
        <v>150000</v>
      </c>
      <c r="F2957" s="57"/>
      <c r="G2957" s="56">
        <f t="shared" si="142"/>
        <v>253000</v>
      </c>
    </row>
    <row r="2958" spans="2:7">
      <c r="B2958" s="76">
        <v>40090</v>
      </c>
      <c r="C2958" s="78">
        <v>286.25</v>
      </c>
      <c r="D2958" s="55">
        <f t="shared" si="141"/>
        <v>-8</v>
      </c>
      <c r="E2958" s="56">
        <f t="shared" si="140"/>
        <v>-400000</v>
      </c>
      <c r="F2958" s="57"/>
      <c r="G2958" s="56">
        <f t="shared" si="142"/>
        <v>253000</v>
      </c>
    </row>
    <row r="2959" spans="2:7">
      <c r="B2959" s="76">
        <v>40089</v>
      </c>
      <c r="C2959" s="78">
        <v>271.75</v>
      </c>
      <c r="D2959" s="55">
        <f t="shared" si="141"/>
        <v>14.5</v>
      </c>
      <c r="E2959" s="56">
        <f t="shared" si="140"/>
        <v>725000</v>
      </c>
      <c r="F2959" s="57"/>
      <c r="G2959" s="56">
        <f t="shared" si="142"/>
        <v>228999.99999999974</v>
      </c>
    </row>
    <row r="2960" spans="2:7">
      <c r="B2960" s="76">
        <v>40088</v>
      </c>
      <c r="C2960" s="78">
        <v>273.14999999999998</v>
      </c>
      <c r="D2960" s="55">
        <f t="shared" si="141"/>
        <v>-1.3999999999999773</v>
      </c>
      <c r="E2960" s="56">
        <f t="shared" si="140"/>
        <v>-69999.999999998865</v>
      </c>
      <c r="F2960" s="57"/>
      <c r="G2960" s="56">
        <f t="shared" si="142"/>
        <v>228999.99999999974</v>
      </c>
    </row>
    <row r="2961" spans="2:7">
      <c r="B2961" s="76">
        <v>40087</v>
      </c>
      <c r="C2961" s="78">
        <v>273.14999999999998</v>
      </c>
      <c r="D2961" s="55">
        <f t="shared" si="141"/>
        <v>0</v>
      </c>
      <c r="E2961" s="56">
        <f t="shared" si="140"/>
        <v>0</v>
      </c>
      <c r="F2961" s="57"/>
      <c r="G2961" s="56">
        <f t="shared" si="142"/>
        <v>228999.99999999974</v>
      </c>
    </row>
    <row r="2962" spans="2:7">
      <c r="B2962" s="76">
        <v>40086</v>
      </c>
      <c r="C2962" s="78">
        <v>272.05</v>
      </c>
      <c r="D2962" s="55">
        <f t="shared" si="141"/>
        <v>1.0999999999999659</v>
      </c>
      <c r="E2962" s="56">
        <f t="shared" si="140"/>
        <v>54999.999999998297</v>
      </c>
      <c r="F2962" s="57"/>
      <c r="G2962" s="56">
        <f t="shared" si="142"/>
        <v>228999.99999999974</v>
      </c>
    </row>
    <row r="2963" spans="2:7">
      <c r="B2963" s="76">
        <v>40085</v>
      </c>
      <c r="C2963" s="78">
        <v>271.64999999999998</v>
      </c>
      <c r="D2963" s="55">
        <f t="shared" si="141"/>
        <v>0.40000000000003411</v>
      </c>
      <c r="E2963" s="56">
        <f t="shared" si="140"/>
        <v>20000.000000001706</v>
      </c>
      <c r="F2963" s="57"/>
      <c r="G2963" s="56">
        <f t="shared" si="142"/>
        <v>228999.99999999974</v>
      </c>
    </row>
    <row r="2964" spans="2:7">
      <c r="B2964" s="76">
        <v>40084</v>
      </c>
      <c r="C2964" s="78">
        <v>273.5</v>
      </c>
      <c r="D2964" s="55">
        <f t="shared" si="141"/>
        <v>-1.8500000000000227</v>
      </c>
      <c r="E2964" s="56">
        <f t="shared" si="140"/>
        <v>-92500.000000001135</v>
      </c>
      <c r="F2964" s="57"/>
      <c r="G2964" s="56">
        <f t="shared" si="142"/>
        <v>228999.99999999974</v>
      </c>
    </row>
    <row r="2965" spans="2:7">
      <c r="B2965" s="76">
        <v>40083</v>
      </c>
      <c r="C2965" s="78">
        <v>274.39999999999998</v>
      </c>
      <c r="D2965" s="55">
        <f t="shared" si="141"/>
        <v>-0.89999999999997726</v>
      </c>
      <c r="E2965" s="56">
        <f t="shared" si="140"/>
        <v>-44999.999999998865</v>
      </c>
      <c r="F2965" s="57"/>
      <c r="G2965" s="56">
        <f t="shared" si="142"/>
        <v>228999.99999999974</v>
      </c>
    </row>
    <row r="2966" spans="2:7">
      <c r="B2966" s="76">
        <v>40082</v>
      </c>
      <c r="C2966" s="78">
        <v>275.25</v>
      </c>
      <c r="D2966" s="55">
        <f t="shared" si="141"/>
        <v>-0.85000000000002274</v>
      </c>
      <c r="E2966" s="56">
        <f t="shared" si="140"/>
        <v>-42500.000000001135</v>
      </c>
      <c r="F2966" s="57"/>
      <c r="G2966" s="56">
        <f t="shared" si="142"/>
        <v>228999.99999999974</v>
      </c>
    </row>
    <row r="2967" spans="2:7">
      <c r="B2967" s="76">
        <v>40081</v>
      </c>
      <c r="C2967" s="78">
        <v>273.75</v>
      </c>
      <c r="D2967" s="55">
        <f t="shared" si="141"/>
        <v>1.5</v>
      </c>
      <c r="E2967" s="56">
        <f t="shared" si="140"/>
        <v>75000</v>
      </c>
      <c r="F2967" s="57"/>
      <c r="G2967" s="56">
        <f t="shared" si="142"/>
        <v>228999.99999999974</v>
      </c>
    </row>
    <row r="2968" spans="2:7">
      <c r="B2968" s="76">
        <v>40080</v>
      </c>
      <c r="C2968" s="78">
        <v>272.25</v>
      </c>
      <c r="D2968" s="55">
        <f t="shared" si="141"/>
        <v>1.5</v>
      </c>
      <c r="E2968" s="56">
        <f t="shared" si="140"/>
        <v>75000</v>
      </c>
      <c r="F2968" s="57"/>
      <c r="G2968" s="56">
        <f t="shared" si="142"/>
        <v>228999.99999999974</v>
      </c>
    </row>
    <row r="2969" spans="2:7">
      <c r="B2969" s="76">
        <v>40079</v>
      </c>
      <c r="C2969" s="78">
        <v>272.75</v>
      </c>
      <c r="D2969" s="55">
        <f t="shared" si="141"/>
        <v>-0.5</v>
      </c>
      <c r="E2969" s="56">
        <f t="shared" si="140"/>
        <v>-25000</v>
      </c>
      <c r="F2969" s="57"/>
      <c r="G2969" s="56">
        <f t="shared" si="142"/>
        <v>228999.99999999974</v>
      </c>
    </row>
    <row r="2970" spans="2:7">
      <c r="B2970" s="76">
        <v>40078</v>
      </c>
      <c r="C2970" s="78">
        <v>272.85000000000002</v>
      </c>
      <c r="D2970" s="55">
        <f t="shared" si="141"/>
        <v>-0.10000000000002274</v>
      </c>
      <c r="E2970" s="56">
        <f t="shared" si="140"/>
        <v>-5000.0000000011369</v>
      </c>
      <c r="F2970" s="57"/>
      <c r="G2970" s="56">
        <f t="shared" si="142"/>
        <v>228999.99999999974</v>
      </c>
    </row>
    <row r="2971" spans="2:7">
      <c r="B2971" s="76">
        <v>40077</v>
      </c>
      <c r="C2971" s="78">
        <v>275.55</v>
      </c>
      <c r="D2971" s="55">
        <f t="shared" si="141"/>
        <v>-2.6999999999999886</v>
      </c>
      <c r="E2971" s="56">
        <f t="shared" si="140"/>
        <v>-134999.99999999942</v>
      </c>
      <c r="F2971" s="57"/>
      <c r="G2971" s="56">
        <f t="shared" si="142"/>
        <v>228999.99999999974</v>
      </c>
    </row>
    <row r="2972" spans="2:7">
      <c r="B2972" s="76">
        <v>40076</v>
      </c>
      <c r="C2972" s="78">
        <v>274.55</v>
      </c>
      <c r="D2972" s="55">
        <f t="shared" si="141"/>
        <v>1</v>
      </c>
      <c r="E2972" s="56">
        <f t="shared" si="140"/>
        <v>50000</v>
      </c>
      <c r="F2972" s="57"/>
      <c r="G2972" s="56">
        <f t="shared" si="142"/>
        <v>228999.99999999974</v>
      </c>
    </row>
    <row r="2973" spans="2:7">
      <c r="B2973" s="76">
        <v>40075</v>
      </c>
      <c r="C2973" s="78">
        <v>275.05</v>
      </c>
      <c r="D2973" s="55">
        <f t="shared" si="141"/>
        <v>-0.5</v>
      </c>
      <c r="E2973" s="56">
        <f t="shared" si="140"/>
        <v>-25000</v>
      </c>
      <c r="F2973" s="57"/>
      <c r="G2973" s="56">
        <f t="shared" si="142"/>
        <v>228999.99999999974</v>
      </c>
    </row>
    <row r="2974" spans="2:7">
      <c r="B2974" s="76">
        <v>40074</v>
      </c>
      <c r="C2974" s="78">
        <v>276.05</v>
      </c>
      <c r="D2974" s="55">
        <f t="shared" si="141"/>
        <v>-1</v>
      </c>
      <c r="E2974" s="56">
        <f t="shared" si="140"/>
        <v>-50000</v>
      </c>
      <c r="F2974" s="57"/>
      <c r="G2974" s="56">
        <f t="shared" si="142"/>
        <v>228999.99999999974</v>
      </c>
    </row>
    <row r="2975" spans="2:7">
      <c r="B2975" s="76">
        <v>40073</v>
      </c>
      <c r="C2975" s="78">
        <v>279.25</v>
      </c>
      <c r="D2975" s="55">
        <f t="shared" si="141"/>
        <v>-3.1999999999999886</v>
      </c>
      <c r="E2975" s="56">
        <f t="shared" si="140"/>
        <v>-159999.99999999942</v>
      </c>
      <c r="F2975" s="57"/>
      <c r="G2975" s="56">
        <f t="shared" si="142"/>
        <v>228999.99999999974</v>
      </c>
    </row>
    <row r="2976" spans="2:7">
      <c r="B2976" s="76">
        <v>40072</v>
      </c>
      <c r="C2976" s="78">
        <v>275.35000000000002</v>
      </c>
      <c r="D2976" s="55">
        <f t="shared" si="141"/>
        <v>3.8999999999999773</v>
      </c>
      <c r="E2976" s="56">
        <f t="shared" si="140"/>
        <v>194999.99999999886</v>
      </c>
      <c r="F2976" s="57"/>
      <c r="G2976" s="56">
        <f t="shared" si="142"/>
        <v>228999.99999999974</v>
      </c>
    </row>
    <row r="2977" spans="2:7">
      <c r="B2977" s="76">
        <v>40071</v>
      </c>
      <c r="C2977" s="78">
        <v>275.85000000000002</v>
      </c>
      <c r="D2977" s="55">
        <f t="shared" si="141"/>
        <v>-0.5</v>
      </c>
      <c r="E2977" s="56">
        <f t="shared" si="140"/>
        <v>-25000</v>
      </c>
      <c r="F2977" s="57"/>
      <c r="G2977" s="56">
        <f t="shared" si="142"/>
        <v>228999.99999999974</v>
      </c>
    </row>
    <row r="2978" spans="2:7">
      <c r="B2978" s="76">
        <v>40070</v>
      </c>
      <c r="C2978" s="78">
        <v>276.75</v>
      </c>
      <c r="D2978" s="55">
        <f t="shared" si="141"/>
        <v>-0.89999999999997726</v>
      </c>
      <c r="E2978" s="56">
        <f t="shared" si="140"/>
        <v>-44999.999999998865</v>
      </c>
      <c r="F2978" s="57"/>
      <c r="G2978" s="56">
        <f t="shared" si="142"/>
        <v>228999.99999999974</v>
      </c>
    </row>
    <row r="2979" spans="2:7">
      <c r="B2979" s="76">
        <v>40069</v>
      </c>
      <c r="C2979" s="78">
        <v>275.95</v>
      </c>
      <c r="D2979" s="55">
        <f t="shared" si="141"/>
        <v>0.80000000000001137</v>
      </c>
      <c r="E2979" s="56">
        <f t="shared" si="140"/>
        <v>40000.000000000568</v>
      </c>
      <c r="F2979" s="57"/>
      <c r="G2979" s="56">
        <f t="shared" si="142"/>
        <v>228999.99999999974</v>
      </c>
    </row>
    <row r="2980" spans="2:7">
      <c r="B2980" s="76">
        <v>40068</v>
      </c>
      <c r="C2980" s="78">
        <v>274.55</v>
      </c>
      <c r="D2980" s="55">
        <f t="shared" si="141"/>
        <v>1.3999999999999773</v>
      </c>
      <c r="E2980" s="56">
        <f t="shared" si="140"/>
        <v>69999.999999998865</v>
      </c>
      <c r="F2980" s="57"/>
      <c r="G2980" s="56">
        <f t="shared" si="142"/>
        <v>228999.99999999974</v>
      </c>
    </row>
    <row r="2981" spans="2:7">
      <c r="B2981" s="76">
        <v>40067</v>
      </c>
      <c r="C2981" s="78">
        <v>274.14999999999998</v>
      </c>
      <c r="D2981" s="55">
        <f t="shared" si="141"/>
        <v>0.40000000000003411</v>
      </c>
      <c r="E2981" s="56">
        <f t="shared" si="140"/>
        <v>20000.000000001706</v>
      </c>
      <c r="F2981" s="57"/>
      <c r="G2981" s="56">
        <f t="shared" si="142"/>
        <v>228999.99999999974</v>
      </c>
    </row>
    <row r="2982" spans="2:7">
      <c r="B2982" s="76">
        <v>40066</v>
      </c>
      <c r="C2982" s="78">
        <v>268.35000000000002</v>
      </c>
      <c r="D2982" s="55">
        <f t="shared" si="141"/>
        <v>5.7999999999999545</v>
      </c>
      <c r="E2982" s="56">
        <f t="shared" si="140"/>
        <v>289999.99999999773</v>
      </c>
      <c r="F2982" s="57"/>
      <c r="G2982" s="56">
        <f t="shared" si="142"/>
        <v>228999.99999999974</v>
      </c>
    </row>
    <row r="2983" spans="2:7">
      <c r="B2983" s="76">
        <v>40065</v>
      </c>
      <c r="C2983" s="78">
        <v>267.64999999999998</v>
      </c>
      <c r="D2983" s="55">
        <f t="shared" si="141"/>
        <v>0.70000000000004547</v>
      </c>
      <c r="E2983" s="56">
        <f t="shared" si="140"/>
        <v>35000.00000000227</v>
      </c>
      <c r="F2983" s="57"/>
      <c r="G2983" s="56">
        <f t="shared" si="142"/>
        <v>228999.99999999974</v>
      </c>
    </row>
    <row r="2984" spans="2:7">
      <c r="B2984" s="76">
        <v>40064</v>
      </c>
      <c r="C2984" s="78">
        <v>267.75</v>
      </c>
      <c r="D2984" s="55">
        <f t="shared" si="141"/>
        <v>-0.10000000000002274</v>
      </c>
      <c r="E2984" s="56">
        <f t="shared" si="140"/>
        <v>-5000.0000000011369</v>
      </c>
      <c r="F2984" s="57"/>
      <c r="G2984" s="56">
        <f t="shared" si="142"/>
        <v>228999.99999999974</v>
      </c>
    </row>
    <row r="2985" spans="2:7">
      <c r="B2985" s="76">
        <v>40063</v>
      </c>
      <c r="C2985" s="78">
        <v>268.55</v>
      </c>
      <c r="D2985" s="55">
        <f t="shared" si="141"/>
        <v>-0.80000000000001137</v>
      </c>
      <c r="E2985" s="56">
        <f t="shared" si="140"/>
        <v>-40000.000000000568</v>
      </c>
      <c r="F2985" s="57"/>
      <c r="G2985" s="56">
        <f t="shared" si="142"/>
        <v>228999.99999999974</v>
      </c>
    </row>
    <row r="2986" spans="2:7">
      <c r="B2986" s="76">
        <v>40062</v>
      </c>
      <c r="C2986" s="78">
        <v>268.05</v>
      </c>
      <c r="D2986" s="55">
        <f t="shared" si="141"/>
        <v>0.5</v>
      </c>
      <c r="E2986" s="56">
        <f t="shared" si="140"/>
        <v>25000</v>
      </c>
      <c r="F2986" s="57"/>
      <c r="G2986" s="56">
        <f t="shared" si="142"/>
        <v>228999.99999999974</v>
      </c>
    </row>
    <row r="2987" spans="2:7">
      <c r="B2987" s="76">
        <v>40061</v>
      </c>
      <c r="C2987" s="78">
        <v>267.55</v>
      </c>
      <c r="D2987" s="55">
        <f t="shared" si="141"/>
        <v>0.5</v>
      </c>
      <c r="E2987" s="56">
        <f t="shared" si="140"/>
        <v>25000</v>
      </c>
      <c r="F2987" s="57"/>
      <c r="G2987" s="56">
        <f t="shared" si="142"/>
        <v>228999.99999999974</v>
      </c>
    </row>
    <row r="2988" spans="2:7">
      <c r="B2988" s="76">
        <v>40060</v>
      </c>
      <c r="C2988" s="78">
        <v>266.64999999999998</v>
      </c>
      <c r="D2988" s="55">
        <f t="shared" si="141"/>
        <v>0.90000000000003411</v>
      </c>
      <c r="E2988" s="56">
        <f t="shared" si="140"/>
        <v>45000.000000001703</v>
      </c>
      <c r="F2988" s="57"/>
      <c r="G2988" s="56">
        <f t="shared" si="142"/>
        <v>228999.99999999974</v>
      </c>
    </row>
    <row r="2989" spans="2:7">
      <c r="B2989" s="76">
        <v>40059</v>
      </c>
      <c r="C2989" s="78">
        <v>265.25</v>
      </c>
      <c r="D2989" s="55">
        <f t="shared" si="141"/>
        <v>1.3999999999999773</v>
      </c>
      <c r="E2989" s="56">
        <f t="shared" si="140"/>
        <v>69999.999999998865</v>
      </c>
      <c r="F2989" s="57"/>
      <c r="G2989" s="56">
        <f t="shared" si="142"/>
        <v>228999.99999999974</v>
      </c>
    </row>
    <row r="2990" spans="2:7">
      <c r="B2990" s="76">
        <v>40058</v>
      </c>
      <c r="C2990" s="78">
        <v>267.55</v>
      </c>
      <c r="D2990" s="55">
        <f t="shared" si="141"/>
        <v>-2.3000000000000114</v>
      </c>
      <c r="E2990" s="56">
        <f t="shared" si="140"/>
        <v>-115000.00000000057</v>
      </c>
      <c r="F2990" s="57"/>
      <c r="G2990" s="56">
        <f t="shared" si="142"/>
        <v>228999.99999999974</v>
      </c>
    </row>
    <row r="2991" spans="2:7">
      <c r="B2991" s="76">
        <v>40057</v>
      </c>
      <c r="C2991" s="78">
        <v>266.45</v>
      </c>
      <c r="D2991" s="55">
        <f t="shared" si="141"/>
        <v>1.1000000000000227</v>
      </c>
      <c r="E2991" s="56">
        <f t="shared" si="140"/>
        <v>55000.000000001135</v>
      </c>
      <c r="F2991" s="57"/>
      <c r="G2991" s="56">
        <f t="shared" si="142"/>
        <v>228999.99999999974</v>
      </c>
    </row>
    <row r="2992" spans="2:7">
      <c r="B2992" s="76">
        <v>40056</v>
      </c>
      <c r="C2992" s="78">
        <v>267.75</v>
      </c>
      <c r="D2992" s="55">
        <f t="shared" si="141"/>
        <v>-1.3000000000000114</v>
      </c>
      <c r="E2992" s="56">
        <f t="shared" si="140"/>
        <v>-65000.000000000568</v>
      </c>
      <c r="F2992" s="57"/>
      <c r="G2992" s="56">
        <f t="shared" si="142"/>
        <v>228999.99999999974</v>
      </c>
    </row>
    <row r="2993" spans="2:7">
      <c r="B2993" s="76">
        <v>40055</v>
      </c>
      <c r="C2993" s="78">
        <v>269.75</v>
      </c>
      <c r="D2993" s="55">
        <f t="shared" si="141"/>
        <v>-2</v>
      </c>
      <c r="E2993" s="56">
        <f t="shared" si="140"/>
        <v>-100000</v>
      </c>
      <c r="F2993" s="57"/>
      <c r="G2993" s="56">
        <f t="shared" si="142"/>
        <v>228999.99999999974</v>
      </c>
    </row>
    <row r="2994" spans="2:7">
      <c r="B2994" s="76">
        <v>40054</v>
      </c>
      <c r="C2994" s="78">
        <v>268.85000000000002</v>
      </c>
      <c r="D2994" s="55">
        <f t="shared" si="141"/>
        <v>0.89999999999997726</v>
      </c>
      <c r="E2994" s="56">
        <f t="shared" si="140"/>
        <v>44999.999999998865</v>
      </c>
      <c r="F2994" s="57"/>
      <c r="G2994" s="56">
        <f t="shared" si="142"/>
        <v>228999.99999999974</v>
      </c>
    </row>
    <row r="2995" spans="2:7">
      <c r="B2995" s="76">
        <v>40053</v>
      </c>
      <c r="C2995" s="78">
        <v>270.05</v>
      </c>
      <c r="D2995" s="55">
        <f t="shared" si="141"/>
        <v>-1.1999999999999886</v>
      </c>
      <c r="E2995" s="56">
        <f t="shared" si="140"/>
        <v>-59999.999999999432</v>
      </c>
      <c r="F2995" s="57"/>
      <c r="G2995" s="56">
        <f t="shared" si="142"/>
        <v>228999.99999999974</v>
      </c>
    </row>
    <row r="2996" spans="2:7">
      <c r="B2996" s="76">
        <v>40052</v>
      </c>
      <c r="C2996" s="78">
        <v>269.55</v>
      </c>
      <c r="D2996" s="55">
        <f t="shared" si="141"/>
        <v>0.5</v>
      </c>
      <c r="E2996" s="56">
        <f t="shared" si="140"/>
        <v>25000</v>
      </c>
      <c r="F2996" s="57"/>
      <c r="G2996" s="56">
        <f t="shared" si="142"/>
        <v>228999.99999999974</v>
      </c>
    </row>
    <row r="2997" spans="2:7">
      <c r="B2997" s="76">
        <v>40051</v>
      </c>
      <c r="C2997" s="78">
        <v>270.75</v>
      </c>
      <c r="D2997" s="55">
        <f t="shared" si="141"/>
        <v>-1.1999999999999886</v>
      </c>
      <c r="E2997" s="56">
        <f t="shared" si="140"/>
        <v>-59999.999999999432</v>
      </c>
      <c r="F2997" s="57"/>
      <c r="G2997" s="56">
        <f t="shared" si="142"/>
        <v>228999.99999999974</v>
      </c>
    </row>
    <row r="2998" spans="2:7">
      <c r="B2998" s="76">
        <v>40050</v>
      </c>
      <c r="C2998" s="78">
        <v>268.35000000000002</v>
      </c>
      <c r="D2998" s="55">
        <f t="shared" si="141"/>
        <v>2.3999999999999773</v>
      </c>
      <c r="E2998" s="56">
        <f t="shared" si="140"/>
        <v>119999.99999999886</v>
      </c>
      <c r="F2998" s="57"/>
      <c r="G2998" s="56">
        <f t="shared" si="142"/>
        <v>228999.99999999974</v>
      </c>
    </row>
    <row r="2999" spans="2:7">
      <c r="B2999" s="76">
        <v>40049</v>
      </c>
      <c r="C2999" s="78">
        <v>267.14999999999998</v>
      </c>
      <c r="D2999" s="55">
        <f t="shared" si="141"/>
        <v>1.2000000000000455</v>
      </c>
      <c r="E2999" s="56">
        <f t="shared" si="140"/>
        <v>60000.00000000227</v>
      </c>
      <c r="F2999" s="57"/>
      <c r="G2999" s="56">
        <f t="shared" si="142"/>
        <v>228999.99999999974</v>
      </c>
    </row>
    <row r="3000" spans="2:7">
      <c r="B3000" s="76">
        <v>40048</v>
      </c>
      <c r="C3000" s="78">
        <v>267.35000000000002</v>
      </c>
      <c r="D3000" s="55">
        <f t="shared" si="141"/>
        <v>-0.20000000000004547</v>
      </c>
      <c r="E3000" s="56">
        <f t="shared" si="140"/>
        <v>-10000.000000002274</v>
      </c>
      <c r="F3000" s="57"/>
      <c r="G3000" s="56">
        <f t="shared" si="142"/>
        <v>228999.99999999974</v>
      </c>
    </row>
    <row r="3001" spans="2:7">
      <c r="B3001" s="76">
        <v>40047</v>
      </c>
      <c r="C3001" s="78">
        <v>266.85000000000002</v>
      </c>
      <c r="D3001" s="55">
        <f t="shared" si="141"/>
        <v>0.5</v>
      </c>
      <c r="E3001" s="56">
        <f t="shared" si="140"/>
        <v>25000</v>
      </c>
      <c r="F3001" s="57"/>
      <c r="G3001" s="56">
        <f t="shared" si="142"/>
        <v>228999.99999999974</v>
      </c>
    </row>
    <row r="3002" spans="2:7">
      <c r="B3002" s="76">
        <v>40046</v>
      </c>
      <c r="C3002" s="78">
        <v>268.45</v>
      </c>
      <c r="D3002" s="55">
        <f t="shared" si="141"/>
        <v>-1.5999999999999659</v>
      </c>
      <c r="E3002" s="56">
        <f t="shared" si="140"/>
        <v>-79999.999999998297</v>
      </c>
      <c r="F3002" s="57"/>
      <c r="G3002" s="56">
        <f t="shared" si="142"/>
        <v>228999.99999999974</v>
      </c>
    </row>
    <row r="3003" spans="2:7">
      <c r="B3003" s="76">
        <v>40045</v>
      </c>
      <c r="C3003" s="78">
        <v>266.35000000000002</v>
      </c>
      <c r="D3003" s="55">
        <f t="shared" si="141"/>
        <v>2.0999999999999659</v>
      </c>
      <c r="E3003" s="56">
        <f t="shared" si="140"/>
        <v>104999.9999999983</v>
      </c>
      <c r="F3003" s="57"/>
      <c r="G3003" s="56">
        <f t="shared" si="142"/>
        <v>228999.99999999974</v>
      </c>
    </row>
    <row r="3004" spans="2:7">
      <c r="B3004" s="76">
        <v>40044</v>
      </c>
      <c r="C3004" s="78">
        <v>266.64999999999998</v>
      </c>
      <c r="D3004" s="55">
        <f t="shared" si="141"/>
        <v>-0.29999999999995453</v>
      </c>
      <c r="E3004" s="56">
        <f t="shared" si="140"/>
        <v>-14999.999999997726</v>
      </c>
      <c r="F3004" s="57"/>
      <c r="G3004" s="56">
        <f t="shared" si="142"/>
        <v>228999.99999999974</v>
      </c>
    </row>
    <row r="3005" spans="2:7">
      <c r="B3005" s="76">
        <v>40043</v>
      </c>
      <c r="C3005" s="78">
        <v>266.25</v>
      </c>
      <c r="D3005" s="55">
        <f t="shared" si="141"/>
        <v>0.39999999999997726</v>
      </c>
      <c r="E3005" s="56">
        <f t="shared" si="140"/>
        <v>19999.999999998865</v>
      </c>
      <c r="F3005" s="57"/>
      <c r="G3005" s="56">
        <f t="shared" si="142"/>
        <v>228999.99999999974</v>
      </c>
    </row>
    <row r="3006" spans="2:7">
      <c r="B3006" s="76">
        <v>40042</v>
      </c>
      <c r="C3006" s="78">
        <v>265.35000000000002</v>
      </c>
      <c r="D3006" s="55">
        <f t="shared" si="141"/>
        <v>0.89999999999997726</v>
      </c>
      <c r="E3006" s="56">
        <f t="shared" si="140"/>
        <v>44999.999999998865</v>
      </c>
      <c r="F3006" s="57"/>
      <c r="G3006" s="56">
        <f t="shared" si="142"/>
        <v>228999.99999999974</v>
      </c>
    </row>
    <row r="3007" spans="2:7">
      <c r="B3007" s="76">
        <v>40041</v>
      </c>
      <c r="C3007" s="78">
        <v>267.95</v>
      </c>
      <c r="D3007" s="55">
        <f t="shared" si="141"/>
        <v>-2.5999999999999659</v>
      </c>
      <c r="E3007" s="56">
        <f t="shared" si="140"/>
        <v>-129999.9999999983</v>
      </c>
      <c r="F3007" s="57"/>
      <c r="G3007" s="56">
        <f t="shared" si="142"/>
        <v>228999.99999999974</v>
      </c>
    </row>
    <row r="3008" spans="2:7">
      <c r="B3008" s="76">
        <v>40040</v>
      </c>
      <c r="C3008" s="78">
        <v>267.75</v>
      </c>
      <c r="D3008" s="55">
        <f t="shared" si="141"/>
        <v>0.19999999999998863</v>
      </c>
      <c r="E3008" s="56">
        <f t="shared" si="140"/>
        <v>9999.9999999994325</v>
      </c>
      <c r="F3008" s="57"/>
      <c r="G3008" s="56">
        <f t="shared" si="142"/>
        <v>228999.99999999974</v>
      </c>
    </row>
    <row r="3009" spans="2:7">
      <c r="B3009" s="76">
        <v>40039</v>
      </c>
      <c r="C3009" s="78">
        <v>269.55</v>
      </c>
      <c r="D3009" s="55">
        <f t="shared" si="141"/>
        <v>-1.8000000000000114</v>
      </c>
      <c r="E3009" s="56">
        <f t="shared" si="140"/>
        <v>-90000.000000000568</v>
      </c>
      <c r="F3009" s="57"/>
      <c r="G3009" s="56">
        <f t="shared" si="142"/>
        <v>228999.99999999974</v>
      </c>
    </row>
    <row r="3010" spans="2:7">
      <c r="B3010" s="76">
        <v>40038</v>
      </c>
      <c r="C3010" s="78">
        <v>270.85000000000002</v>
      </c>
      <c r="D3010" s="55">
        <f t="shared" si="141"/>
        <v>-1.3000000000000114</v>
      </c>
      <c r="E3010" s="56">
        <f t="shared" si="140"/>
        <v>-65000.000000000568</v>
      </c>
      <c r="F3010" s="57"/>
      <c r="G3010" s="56">
        <f t="shared" si="142"/>
        <v>228999.99999999974</v>
      </c>
    </row>
    <row r="3011" spans="2:7">
      <c r="B3011" s="76">
        <v>40037</v>
      </c>
      <c r="C3011" s="78">
        <v>269.25</v>
      </c>
      <c r="D3011" s="55">
        <f t="shared" si="141"/>
        <v>1.6000000000000227</v>
      </c>
      <c r="E3011" s="56">
        <f t="shared" si="140"/>
        <v>80000.000000001135</v>
      </c>
      <c r="F3011" s="57"/>
      <c r="G3011" s="56">
        <f t="shared" si="142"/>
        <v>228999.99999999974</v>
      </c>
    </row>
    <row r="3012" spans="2:7">
      <c r="B3012" s="76">
        <v>40036</v>
      </c>
      <c r="C3012" s="78">
        <v>272.35000000000002</v>
      </c>
      <c r="D3012" s="55">
        <f t="shared" si="141"/>
        <v>-3.1000000000000227</v>
      </c>
      <c r="E3012" s="56">
        <f t="shared" si="140"/>
        <v>-155000.00000000114</v>
      </c>
      <c r="F3012" s="57"/>
      <c r="G3012" s="56">
        <f t="shared" si="142"/>
        <v>228999.99999999974</v>
      </c>
    </row>
    <row r="3013" spans="2:7">
      <c r="B3013" s="76">
        <v>40035</v>
      </c>
      <c r="C3013" s="78">
        <v>276.14999999999998</v>
      </c>
      <c r="D3013" s="55">
        <f t="shared" si="141"/>
        <v>-3.7999999999999545</v>
      </c>
      <c r="E3013" s="56">
        <f t="shared" si="140"/>
        <v>-189999.99999999773</v>
      </c>
      <c r="F3013" s="57"/>
      <c r="G3013" s="56">
        <f t="shared" si="142"/>
        <v>228999.99999999974</v>
      </c>
    </row>
    <row r="3014" spans="2:7">
      <c r="B3014" s="76">
        <v>40034</v>
      </c>
      <c r="C3014" s="78">
        <v>273.95</v>
      </c>
      <c r="D3014" s="55">
        <f t="shared" si="141"/>
        <v>2.1999999999999886</v>
      </c>
      <c r="E3014" s="56">
        <f t="shared" si="140"/>
        <v>109999.99999999943</v>
      </c>
      <c r="F3014" s="57"/>
      <c r="G3014" s="56">
        <f t="shared" si="142"/>
        <v>228999.99999999974</v>
      </c>
    </row>
    <row r="3015" spans="2:7">
      <c r="B3015" s="76">
        <v>40033</v>
      </c>
      <c r="C3015" s="78">
        <v>272.60000000000002</v>
      </c>
      <c r="D3015" s="55">
        <f t="shared" si="141"/>
        <v>1.3499999999999659</v>
      </c>
      <c r="E3015" s="56">
        <f t="shared" si="140"/>
        <v>67499.999999998297</v>
      </c>
      <c r="F3015" s="57"/>
      <c r="G3015" s="56">
        <f t="shared" si="142"/>
        <v>228999.99999999974</v>
      </c>
    </row>
    <row r="3016" spans="2:7">
      <c r="B3016" s="76">
        <v>40032</v>
      </c>
      <c r="C3016" s="78">
        <v>272.95</v>
      </c>
      <c r="D3016" s="55">
        <f t="shared" si="141"/>
        <v>-0.34999999999996589</v>
      </c>
      <c r="E3016" s="56">
        <f t="shared" si="140"/>
        <v>-17499.999999998294</v>
      </c>
      <c r="F3016" s="57"/>
      <c r="G3016" s="56">
        <f t="shared" si="142"/>
        <v>228999.99999999974</v>
      </c>
    </row>
    <row r="3017" spans="2:7">
      <c r="B3017" s="76">
        <v>40031</v>
      </c>
      <c r="C3017" s="78">
        <v>272.75</v>
      </c>
      <c r="D3017" s="55">
        <f t="shared" si="141"/>
        <v>0.19999999999998863</v>
      </c>
      <c r="E3017" s="56">
        <f t="shared" ref="E3017:E3080" si="143">$J$8*D3017</f>
        <v>9999.9999999994325</v>
      </c>
      <c r="F3017" s="57"/>
      <c r="G3017" s="56">
        <f t="shared" si="142"/>
        <v>228999.99999999974</v>
      </c>
    </row>
    <row r="3018" spans="2:7">
      <c r="B3018" s="76">
        <v>40030</v>
      </c>
      <c r="C3018" s="78">
        <v>273.64999999999998</v>
      </c>
      <c r="D3018" s="55">
        <f t="shared" ref="D3018:D3081" si="144">C3017-C3018</f>
        <v>-0.89999999999997726</v>
      </c>
      <c r="E3018" s="56">
        <f t="shared" si="143"/>
        <v>-44999.999999998865</v>
      </c>
      <c r="F3018" s="57"/>
      <c r="G3018" s="56">
        <f t="shared" ref="G3018:G3081" si="145">-PERCENTILE(E3018:E3278,1-$J$7)</f>
        <v>228999.99999999974</v>
      </c>
    </row>
    <row r="3019" spans="2:7">
      <c r="B3019" s="76">
        <v>40029</v>
      </c>
      <c r="C3019" s="78">
        <v>272.55</v>
      </c>
      <c r="D3019" s="55">
        <f t="shared" si="144"/>
        <v>1.0999999999999659</v>
      </c>
      <c r="E3019" s="56">
        <f t="shared" si="143"/>
        <v>54999.999999998297</v>
      </c>
      <c r="F3019" s="57"/>
      <c r="G3019" s="56">
        <f t="shared" si="145"/>
        <v>228999.99999999974</v>
      </c>
    </row>
    <row r="3020" spans="2:7">
      <c r="B3020" s="76">
        <v>40028</v>
      </c>
      <c r="C3020" s="78">
        <v>271.55</v>
      </c>
      <c r="D3020" s="55">
        <f t="shared" si="144"/>
        <v>1</v>
      </c>
      <c r="E3020" s="56">
        <f t="shared" si="143"/>
        <v>50000</v>
      </c>
      <c r="F3020" s="57"/>
      <c r="G3020" s="56">
        <f t="shared" si="145"/>
        <v>228999.99999999974</v>
      </c>
    </row>
    <row r="3021" spans="2:7">
      <c r="B3021" s="76">
        <v>40027</v>
      </c>
      <c r="C3021" s="78">
        <v>275.64999999999998</v>
      </c>
      <c r="D3021" s="55">
        <f t="shared" si="144"/>
        <v>-4.0999999999999659</v>
      </c>
      <c r="E3021" s="56">
        <f t="shared" si="143"/>
        <v>-204999.99999999828</v>
      </c>
      <c r="F3021" s="57"/>
      <c r="G3021" s="56">
        <f t="shared" si="145"/>
        <v>228999.99999999974</v>
      </c>
    </row>
    <row r="3022" spans="2:7">
      <c r="B3022" s="76">
        <v>40026</v>
      </c>
      <c r="C3022" s="78">
        <v>272.35000000000002</v>
      </c>
      <c r="D3022" s="55">
        <f t="shared" si="144"/>
        <v>3.2999999999999545</v>
      </c>
      <c r="E3022" s="56">
        <f t="shared" si="143"/>
        <v>164999.99999999773</v>
      </c>
      <c r="F3022" s="57"/>
      <c r="G3022" s="56">
        <f t="shared" si="145"/>
        <v>228999.99999999974</v>
      </c>
    </row>
    <row r="3023" spans="2:7">
      <c r="B3023" s="76">
        <v>40025</v>
      </c>
      <c r="C3023" s="78">
        <v>271.85000000000002</v>
      </c>
      <c r="D3023" s="55">
        <f t="shared" si="144"/>
        <v>0.5</v>
      </c>
      <c r="E3023" s="56">
        <f t="shared" si="143"/>
        <v>25000</v>
      </c>
      <c r="F3023" s="57"/>
      <c r="G3023" s="56">
        <f t="shared" si="145"/>
        <v>228999.99999999974</v>
      </c>
    </row>
    <row r="3024" spans="2:7">
      <c r="B3024" s="76">
        <v>40024</v>
      </c>
      <c r="C3024" s="78">
        <v>268.14999999999998</v>
      </c>
      <c r="D3024" s="55">
        <f t="shared" si="144"/>
        <v>3.7000000000000455</v>
      </c>
      <c r="E3024" s="56">
        <f t="shared" si="143"/>
        <v>185000.00000000227</v>
      </c>
      <c r="F3024" s="57"/>
      <c r="G3024" s="56">
        <f t="shared" si="145"/>
        <v>228999.99999999974</v>
      </c>
    </row>
    <row r="3025" spans="2:7">
      <c r="B3025" s="76">
        <v>40023</v>
      </c>
      <c r="C3025" s="78">
        <v>273.75</v>
      </c>
      <c r="D3025" s="55">
        <f t="shared" si="144"/>
        <v>-5.6000000000000227</v>
      </c>
      <c r="E3025" s="56">
        <f t="shared" si="143"/>
        <v>-280000.00000000116</v>
      </c>
      <c r="F3025" s="57"/>
      <c r="G3025" s="56">
        <f t="shared" si="145"/>
        <v>228999.99999999974</v>
      </c>
    </row>
    <row r="3026" spans="2:7">
      <c r="B3026" s="76">
        <v>40022</v>
      </c>
      <c r="C3026" s="78">
        <v>266.35000000000002</v>
      </c>
      <c r="D3026" s="55">
        <f t="shared" si="144"/>
        <v>7.3999999999999773</v>
      </c>
      <c r="E3026" s="56">
        <f t="shared" si="143"/>
        <v>369999.99999999884</v>
      </c>
      <c r="F3026" s="57"/>
      <c r="G3026" s="56">
        <f t="shared" si="145"/>
        <v>222000.00000000102</v>
      </c>
    </row>
    <row r="3027" spans="2:7">
      <c r="B3027" s="76">
        <v>40021</v>
      </c>
      <c r="C3027" s="78">
        <v>266.25</v>
      </c>
      <c r="D3027" s="55">
        <f t="shared" si="144"/>
        <v>0.10000000000002274</v>
      </c>
      <c r="E3027" s="56">
        <f t="shared" si="143"/>
        <v>5000.0000000011369</v>
      </c>
      <c r="F3027" s="57"/>
      <c r="G3027" s="56">
        <f t="shared" si="145"/>
        <v>222000.00000000102</v>
      </c>
    </row>
    <row r="3028" spans="2:7">
      <c r="B3028" s="76">
        <v>40020</v>
      </c>
      <c r="C3028" s="78">
        <v>266.25</v>
      </c>
      <c r="D3028" s="55">
        <f t="shared" si="144"/>
        <v>0</v>
      </c>
      <c r="E3028" s="56">
        <f t="shared" si="143"/>
        <v>0</v>
      </c>
      <c r="F3028" s="57"/>
      <c r="G3028" s="56">
        <f t="shared" si="145"/>
        <v>222000.00000000102</v>
      </c>
    </row>
    <row r="3029" spans="2:7">
      <c r="B3029" s="76">
        <v>40019</v>
      </c>
      <c r="C3029" s="78">
        <v>265.75</v>
      </c>
      <c r="D3029" s="55">
        <f t="shared" si="144"/>
        <v>0.5</v>
      </c>
      <c r="E3029" s="56">
        <f t="shared" si="143"/>
        <v>25000</v>
      </c>
      <c r="F3029" s="57"/>
      <c r="G3029" s="56">
        <f t="shared" si="145"/>
        <v>222000.00000000102</v>
      </c>
    </row>
    <row r="3030" spans="2:7">
      <c r="B3030" s="76">
        <v>40018</v>
      </c>
      <c r="C3030" s="78">
        <v>267.05</v>
      </c>
      <c r="D3030" s="55">
        <f t="shared" si="144"/>
        <v>-1.3000000000000114</v>
      </c>
      <c r="E3030" s="56">
        <f t="shared" si="143"/>
        <v>-65000.000000000568</v>
      </c>
      <c r="F3030" s="57"/>
      <c r="G3030" s="56">
        <f t="shared" si="145"/>
        <v>222000.00000000102</v>
      </c>
    </row>
    <row r="3031" spans="2:7">
      <c r="B3031" s="76">
        <v>40017</v>
      </c>
      <c r="C3031" s="78">
        <v>265.85000000000002</v>
      </c>
      <c r="D3031" s="55">
        <f t="shared" si="144"/>
        <v>1.1999999999999886</v>
      </c>
      <c r="E3031" s="56">
        <f t="shared" si="143"/>
        <v>59999.999999999432</v>
      </c>
      <c r="F3031" s="57"/>
      <c r="G3031" s="56">
        <f t="shared" si="145"/>
        <v>222000.00000000102</v>
      </c>
    </row>
    <row r="3032" spans="2:7">
      <c r="B3032" s="76">
        <v>40016</v>
      </c>
      <c r="C3032" s="78">
        <v>266.05</v>
      </c>
      <c r="D3032" s="55">
        <f t="shared" si="144"/>
        <v>-0.19999999999998863</v>
      </c>
      <c r="E3032" s="56">
        <f t="shared" si="143"/>
        <v>-9999.9999999994325</v>
      </c>
      <c r="F3032" s="57"/>
      <c r="G3032" s="56">
        <f t="shared" si="145"/>
        <v>222000.00000000102</v>
      </c>
    </row>
    <row r="3033" spans="2:7">
      <c r="B3033" s="76">
        <v>40015</v>
      </c>
      <c r="C3033" s="78">
        <v>273.95</v>
      </c>
      <c r="D3033" s="55">
        <f t="shared" si="144"/>
        <v>-7.8999999999999773</v>
      </c>
      <c r="E3033" s="56">
        <f t="shared" si="143"/>
        <v>-394999.99999999884</v>
      </c>
      <c r="F3033" s="57"/>
      <c r="G3033" s="56">
        <f t="shared" si="145"/>
        <v>222000.00000000102</v>
      </c>
    </row>
    <row r="3034" spans="2:7">
      <c r="B3034" s="76">
        <v>40014</v>
      </c>
      <c r="C3034" s="78">
        <v>277.64999999999998</v>
      </c>
      <c r="D3034" s="55">
        <f t="shared" si="144"/>
        <v>-3.6999999999999886</v>
      </c>
      <c r="E3034" s="56">
        <f t="shared" si="143"/>
        <v>-184999.99999999942</v>
      </c>
      <c r="F3034" s="57"/>
      <c r="G3034" s="56">
        <f t="shared" si="145"/>
        <v>208000.00000000148</v>
      </c>
    </row>
    <row r="3035" spans="2:7">
      <c r="B3035" s="76">
        <v>40013</v>
      </c>
      <c r="C3035" s="78">
        <v>277.64999999999998</v>
      </c>
      <c r="D3035" s="55">
        <f t="shared" si="144"/>
        <v>0</v>
      </c>
      <c r="E3035" s="56">
        <f t="shared" si="143"/>
        <v>0</v>
      </c>
      <c r="F3035" s="57"/>
      <c r="G3035" s="56">
        <f t="shared" si="145"/>
        <v>208000.00000000148</v>
      </c>
    </row>
    <row r="3036" spans="2:7">
      <c r="B3036" s="76">
        <v>40012</v>
      </c>
      <c r="C3036" s="78">
        <v>279.25</v>
      </c>
      <c r="D3036" s="55">
        <f t="shared" si="144"/>
        <v>-1.6000000000000227</v>
      </c>
      <c r="E3036" s="56">
        <f t="shared" si="143"/>
        <v>-80000.000000001135</v>
      </c>
      <c r="F3036" s="57"/>
      <c r="G3036" s="56">
        <f t="shared" si="145"/>
        <v>208000.00000000148</v>
      </c>
    </row>
    <row r="3037" spans="2:7">
      <c r="B3037" s="76">
        <v>40011</v>
      </c>
      <c r="C3037" s="78">
        <v>283.75</v>
      </c>
      <c r="D3037" s="55">
        <f t="shared" si="144"/>
        <v>-4.5</v>
      </c>
      <c r="E3037" s="56">
        <f t="shared" si="143"/>
        <v>-225000</v>
      </c>
      <c r="F3037" s="57"/>
      <c r="G3037" s="56">
        <f t="shared" si="145"/>
        <v>208000.00000000148</v>
      </c>
    </row>
    <row r="3038" spans="2:7">
      <c r="B3038" s="76">
        <v>40010</v>
      </c>
      <c r="C3038" s="78">
        <v>285.35000000000002</v>
      </c>
      <c r="D3038" s="55">
        <f t="shared" si="144"/>
        <v>-1.6000000000000227</v>
      </c>
      <c r="E3038" s="56">
        <f t="shared" si="143"/>
        <v>-80000.000000001135</v>
      </c>
      <c r="F3038" s="57"/>
      <c r="G3038" s="56">
        <f t="shared" si="145"/>
        <v>197000.0000000016</v>
      </c>
    </row>
    <row r="3039" spans="2:7">
      <c r="B3039" s="76">
        <v>40009</v>
      </c>
      <c r="C3039" s="78">
        <v>285.35000000000002</v>
      </c>
      <c r="D3039" s="55">
        <f t="shared" si="144"/>
        <v>0</v>
      </c>
      <c r="E3039" s="56">
        <f t="shared" si="143"/>
        <v>0</v>
      </c>
      <c r="F3039" s="57"/>
      <c r="G3039" s="56">
        <f t="shared" si="145"/>
        <v>197000.0000000016</v>
      </c>
    </row>
    <row r="3040" spans="2:7">
      <c r="B3040" s="76">
        <v>40008</v>
      </c>
      <c r="C3040" s="78">
        <v>287.55</v>
      </c>
      <c r="D3040" s="55">
        <f t="shared" si="144"/>
        <v>-2.1999999999999886</v>
      </c>
      <c r="E3040" s="56">
        <f t="shared" si="143"/>
        <v>-109999.99999999943</v>
      </c>
      <c r="F3040" s="57"/>
      <c r="G3040" s="56">
        <f t="shared" si="145"/>
        <v>197000.0000000016</v>
      </c>
    </row>
    <row r="3041" spans="2:7">
      <c r="B3041" s="76">
        <v>40007</v>
      </c>
      <c r="C3041" s="78">
        <v>273.75</v>
      </c>
      <c r="D3041" s="55">
        <f t="shared" si="144"/>
        <v>13.800000000000011</v>
      </c>
      <c r="E3041" s="56">
        <f t="shared" si="143"/>
        <v>690000.00000000058</v>
      </c>
      <c r="F3041" s="57"/>
      <c r="G3041" s="56">
        <f t="shared" si="145"/>
        <v>197000.0000000016</v>
      </c>
    </row>
    <row r="3042" spans="2:7">
      <c r="B3042" s="76">
        <v>40006</v>
      </c>
      <c r="C3042" s="78">
        <v>272.25</v>
      </c>
      <c r="D3042" s="55">
        <f t="shared" si="144"/>
        <v>1.5</v>
      </c>
      <c r="E3042" s="56">
        <f t="shared" si="143"/>
        <v>75000</v>
      </c>
      <c r="F3042" s="57"/>
      <c r="G3042" s="56">
        <f t="shared" si="145"/>
        <v>197000.0000000016</v>
      </c>
    </row>
    <row r="3043" spans="2:7">
      <c r="B3043" s="76">
        <v>40005</v>
      </c>
      <c r="C3043" s="78">
        <v>268.35000000000002</v>
      </c>
      <c r="D3043" s="55">
        <f t="shared" si="144"/>
        <v>3.8999999999999773</v>
      </c>
      <c r="E3043" s="56">
        <f t="shared" si="143"/>
        <v>194999.99999999886</v>
      </c>
      <c r="F3043" s="57"/>
      <c r="G3043" s="56">
        <f t="shared" si="145"/>
        <v>197000.0000000016</v>
      </c>
    </row>
    <row r="3044" spans="2:7">
      <c r="B3044" s="76">
        <v>40004</v>
      </c>
      <c r="C3044" s="78">
        <v>268.35000000000002</v>
      </c>
      <c r="D3044" s="55">
        <f t="shared" si="144"/>
        <v>0</v>
      </c>
      <c r="E3044" s="56">
        <f t="shared" si="143"/>
        <v>0</v>
      </c>
      <c r="F3044" s="57"/>
      <c r="G3044" s="56">
        <f t="shared" si="145"/>
        <v>197000.0000000016</v>
      </c>
    </row>
    <row r="3045" spans="2:7">
      <c r="B3045" s="76">
        <v>40003</v>
      </c>
      <c r="C3045" s="78">
        <v>268.05</v>
      </c>
      <c r="D3045" s="55">
        <f t="shared" si="144"/>
        <v>0.30000000000001137</v>
      </c>
      <c r="E3045" s="56">
        <f t="shared" si="143"/>
        <v>15000.000000000568</v>
      </c>
      <c r="F3045" s="57"/>
      <c r="G3045" s="56">
        <f t="shared" si="145"/>
        <v>197000.0000000016</v>
      </c>
    </row>
    <row r="3046" spans="2:7">
      <c r="B3046" s="76">
        <v>40002</v>
      </c>
      <c r="C3046" s="78">
        <v>269.25</v>
      </c>
      <c r="D3046" s="55">
        <f t="shared" si="144"/>
        <v>-1.1999999999999886</v>
      </c>
      <c r="E3046" s="56">
        <f t="shared" si="143"/>
        <v>-59999.999999999432</v>
      </c>
      <c r="F3046" s="57"/>
      <c r="G3046" s="56">
        <f t="shared" si="145"/>
        <v>197000.0000000016</v>
      </c>
    </row>
    <row r="3047" spans="2:7">
      <c r="B3047" s="76">
        <v>40001</v>
      </c>
      <c r="C3047" s="78">
        <v>270.05</v>
      </c>
      <c r="D3047" s="55">
        <f t="shared" si="144"/>
        <v>-0.80000000000001137</v>
      </c>
      <c r="E3047" s="56">
        <f t="shared" si="143"/>
        <v>-40000.000000000568</v>
      </c>
      <c r="F3047" s="57"/>
      <c r="G3047" s="56">
        <f t="shared" si="145"/>
        <v>197000.0000000016</v>
      </c>
    </row>
    <row r="3048" spans="2:7">
      <c r="B3048" s="76">
        <v>40000</v>
      </c>
      <c r="C3048" s="78">
        <v>264.95</v>
      </c>
      <c r="D3048" s="55">
        <f t="shared" si="144"/>
        <v>5.1000000000000227</v>
      </c>
      <c r="E3048" s="56">
        <f t="shared" si="143"/>
        <v>255000.00000000114</v>
      </c>
      <c r="F3048" s="57"/>
      <c r="G3048" s="56">
        <f t="shared" si="145"/>
        <v>197000.0000000016</v>
      </c>
    </row>
    <row r="3049" spans="2:7">
      <c r="B3049" s="76">
        <v>39999</v>
      </c>
      <c r="C3049" s="78">
        <v>266.25</v>
      </c>
      <c r="D3049" s="55">
        <f t="shared" si="144"/>
        <v>-1.3000000000000114</v>
      </c>
      <c r="E3049" s="56">
        <f t="shared" si="143"/>
        <v>-65000.000000000568</v>
      </c>
      <c r="F3049" s="57"/>
      <c r="G3049" s="56">
        <f t="shared" si="145"/>
        <v>197000.0000000016</v>
      </c>
    </row>
    <row r="3050" spans="2:7">
      <c r="B3050" s="76">
        <v>39998</v>
      </c>
      <c r="C3050" s="78">
        <v>266.14999999999998</v>
      </c>
      <c r="D3050" s="55">
        <f t="shared" si="144"/>
        <v>0.10000000000002274</v>
      </c>
      <c r="E3050" s="56">
        <f t="shared" si="143"/>
        <v>5000.0000000011369</v>
      </c>
      <c r="F3050" s="57"/>
      <c r="G3050" s="56">
        <f t="shared" si="145"/>
        <v>197000.0000000016</v>
      </c>
    </row>
    <row r="3051" spans="2:7">
      <c r="B3051" s="76">
        <v>39997</v>
      </c>
      <c r="C3051" s="78">
        <v>266.14999999999998</v>
      </c>
      <c r="D3051" s="55">
        <f t="shared" si="144"/>
        <v>0</v>
      </c>
      <c r="E3051" s="56">
        <f t="shared" si="143"/>
        <v>0</v>
      </c>
      <c r="F3051" s="57"/>
      <c r="G3051" s="56">
        <f t="shared" si="145"/>
        <v>197000.0000000016</v>
      </c>
    </row>
    <row r="3052" spans="2:7">
      <c r="B3052" s="76">
        <v>39996</v>
      </c>
      <c r="C3052" s="78">
        <v>265.5</v>
      </c>
      <c r="D3052" s="55">
        <f t="shared" si="144"/>
        <v>0.64999999999997726</v>
      </c>
      <c r="E3052" s="56">
        <f t="shared" si="143"/>
        <v>32499.999999998865</v>
      </c>
      <c r="F3052" s="57"/>
      <c r="G3052" s="56">
        <f t="shared" si="145"/>
        <v>197000.0000000016</v>
      </c>
    </row>
    <row r="3053" spans="2:7">
      <c r="B3053" s="76">
        <v>39995</v>
      </c>
      <c r="C3053" s="78">
        <v>264.55</v>
      </c>
      <c r="D3053" s="55">
        <f t="shared" si="144"/>
        <v>0.94999999999998863</v>
      </c>
      <c r="E3053" s="56">
        <f t="shared" si="143"/>
        <v>47499.999999999432</v>
      </c>
      <c r="F3053" s="57"/>
      <c r="G3053" s="56">
        <f t="shared" si="145"/>
        <v>197000.0000000016</v>
      </c>
    </row>
    <row r="3054" spans="2:7">
      <c r="B3054" s="76">
        <v>39994</v>
      </c>
      <c r="C3054" s="78">
        <v>264.05</v>
      </c>
      <c r="D3054" s="55">
        <f t="shared" si="144"/>
        <v>0.5</v>
      </c>
      <c r="E3054" s="56">
        <f t="shared" si="143"/>
        <v>25000</v>
      </c>
      <c r="F3054" s="57"/>
      <c r="G3054" s="56">
        <f t="shared" si="145"/>
        <v>197000.0000000016</v>
      </c>
    </row>
    <row r="3055" spans="2:7">
      <c r="B3055" s="76">
        <v>39993</v>
      </c>
      <c r="C3055" s="78">
        <v>263.64999999999998</v>
      </c>
      <c r="D3055" s="55">
        <f t="shared" si="144"/>
        <v>0.40000000000003411</v>
      </c>
      <c r="E3055" s="56">
        <f t="shared" si="143"/>
        <v>20000.000000001706</v>
      </c>
      <c r="F3055" s="57"/>
      <c r="G3055" s="56">
        <f t="shared" si="145"/>
        <v>197000.0000000016</v>
      </c>
    </row>
    <row r="3056" spans="2:7">
      <c r="B3056" s="76">
        <v>39992</v>
      </c>
      <c r="C3056" s="78">
        <v>264.14999999999998</v>
      </c>
      <c r="D3056" s="55">
        <f t="shared" si="144"/>
        <v>-0.5</v>
      </c>
      <c r="E3056" s="56">
        <f t="shared" si="143"/>
        <v>-25000</v>
      </c>
      <c r="F3056" s="57"/>
      <c r="G3056" s="56">
        <f t="shared" si="145"/>
        <v>197000.0000000016</v>
      </c>
    </row>
    <row r="3057" spans="2:7">
      <c r="B3057" s="76">
        <v>39991</v>
      </c>
      <c r="C3057" s="78">
        <v>262.25</v>
      </c>
      <c r="D3057" s="55">
        <f t="shared" si="144"/>
        <v>1.8999999999999773</v>
      </c>
      <c r="E3057" s="56">
        <f t="shared" si="143"/>
        <v>94999.999999998865</v>
      </c>
      <c r="F3057" s="57"/>
      <c r="G3057" s="56">
        <f t="shared" si="145"/>
        <v>197000.0000000016</v>
      </c>
    </row>
    <row r="3058" spans="2:7">
      <c r="B3058" s="76">
        <v>39990</v>
      </c>
      <c r="C3058" s="78">
        <v>264.14999999999998</v>
      </c>
      <c r="D3058" s="55">
        <f t="shared" si="144"/>
        <v>-1.8999999999999773</v>
      </c>
      <c r="E3058" s="56">
        <f t="shared" si="143"/>
        <v>-94999.999999998865</v>
      </c>
      <c r="F3058" s="57"/>
      <c r="G3058" s="56">
        <f t="shared" si="145"/>
        <v>197000.0000000016</v>
      </c>
    </row>
    <row r="3059" spans="2:7">
      <c r="B3059" s="76">
        <v>39989</v>
      </c>
      <c r="C3059" s="78">
        <v>263.75</v>
      </c>
      <c r="D3059" s="55">
        <f t="shared" si="144"/>
        <v>0.39999999999997726</v>
      </c>
      <c r="E3059" s="56">
        <f t="shared" si="143"/>
        <v>19999.999999998865</v>
      </c>
      <c r="F3059" s="57"/>
      <c r="G3059" s="56">
        <f t="shared" si="145"/>
        <v>197000.0000000016</v>
      </c>
    </row>
    <row r="3060" spans="2:7">
      <c r="B3060" s="76">
        <v>39988</v>
      </c>
      <c r="C3060" s="78">
        <v>264.64999999999998</v>
      </c>
      <c r="D3060" s="55">
        <f t="shared" si="144"/>
        <v>-0.89999999999997726</v>
      </c>
      <c r="E3060" s="56">
        <f t="shared" si="143"/>
        <v>-44999.999999998865</v>
      </c>
      <c r="F3060" s="57"/>
      <c r="G3060" s="56">
        <f t="shared" si="145"/>
        <v>197000.0000000016</v>
      </c>
    </row>
    <row r="3061" spans="2:7">
      <c r="B3061" s="76">
        <v>39987</v>
      </c>
      <c r="C3061" s="78">
        <v>265.60000000000002</v>
      </c>
      <c r="D3061" s="55">
        <f t="shared" si="144"/>
        <v>-0.95000000000004547</v>
      </c>
      <c r="E3061" s="56">
        <f t="shared" si="143"/>
        <v>-47500.00000000227</v>
      </c>
      <c r="F3061" s="57"/>
      <c r="G3061" s="56">
        <f t="shared" si="145"/>
        <v>197000.0000000016</v>
      </c>
    </row>
    <row r="3062" spans="2:7">
      <c r="B3062" s="76">
        <v>39986</v>
      </c>
      <c r="C3062" s="78">
        <v>261.25</v>
      </c>
      <c r="D3062" s="55">
        <f t="shared" si="144"/>
        <v>4.3500000000000227</v>
      </c>
      <c r="E3062" s="56">
        <f t="shared" si="143"/>
        <v>217500.00000000114</v>
      </c>
      <c r="F3062" s="57"/>
      <c r="G3062" s="56">
        <f t="shared" si="145"/>
        <v>197000.0000000016</v>
      </c>
    </row>
    <row r="3063" spans="2:7">
      <c r="B3063" s="76">
        <v>39985</v>
      </c>
      <c r="C3063" s="78">
        <v>261</v>
      </c>
      <c r="D3063" s="55">
        <f t="shared" si="144"/>
        <v>0.25</v>
      </c>
      <c r="E3063" s="56">
        <f t="shared" si="143"/>
        <v>12500</v>
      </c>
      <c r="F3063" s="57"/>
      <c r="G3063" s="56">
        <f t="shared" si="145"/>
        <v>197000.0000000016</v>
      </c>
    </row>
    <row r="3064" spans="2:7">
      <c r="B3064" s="76">
        <v>39984</v>
      </c>
      <c r="C3064" s="78">
        <v>263.35000000000002</v>
      </c>
      <c r="D3064" s="55">
        <f t="shared" si="144"/>
        <v>-2.3500000000000227</v>
      </c>
      <c r="E3064" s="56">
        <f t="shared" si="143"/>
        <v>-117500.00000000114</v>
      </c>
      <c r="F3064" s="57"/>
      <c r="G3064" s="56">
        <f t="shared" si="145"/>
        <v>197000.0000000016</v>
      </c>
    </row>
    <row r="3065" spans="2:7">
      <c r="B3065" s="76">
        <v>39983</v>
      </c>
      <c r="C3065" s="78">
        <v>259.25</v>
      </c>
      <c r="D3065" s="55">
        <f t="shared" si="144"/>
        <v>4.1000000000000227</v>
      </c>
      <c r="E3065" s="56">
        <f t="shared" si="143"/>
        <v>205000.00000000114</v>
      </c>
      <c r="F3065" s="57"/>
      <c r="G3065" s="56">
        <f t="shared" si="145"/>
        <v>197000.0000000016</v>
      </c>
    </row>
    <row r="3066" spans="2:7">
      <c r="B3066" s="76">
        <v>39982</v>
      </c>
      <c r="C3066" s="78">
        <v>260.14999999999998</v>
      </c>
      <c r="D3066" s="55">
        <f t="shared" si="144"/>
        <v>-0.89999999999997726</v>
      </c>
      <c r="E3066" s="56">
        <f t="shared" si="143"/>
        <v>-44999.999999998865</v>
      </c>
      <c r="F3066" s="57"/>
      <c r="G3066" s="56">
        <f t="shared" si="145"/>
        <v>197000.0000000016</v>
      </c>
    </row>
    <row r="3067" spans="2:7">
      <c r="B3067" s="76">
        <v>39981</v>
      </c>
      <c r="C3067" s="78">
        <v>258.75</v>
      </c>
      <c r="D3067" s="55">
        <f t="shared" si="144"/>
        <v>1.3999999999999773</v>
      </c>
      <c r="E3067" s="56">
        <f t="shared" si="143"/>
        <v>69999.999999998865</v>
      </c>
      <c r="F3067" s="57"/>
      <c r="G3067" s="56">
        <f t="shared" si="145"/>
        <v>197000.0000000016</v>
      </c>
    </row>
    <row r="3068" spans="2:7">
      <c r="B3068" s="76">
        <v>39980</v>
      </c>
      <c r="C3068" s="78">
        <v>257.64999999999998</v>
      </c>
      <c r="D3068" s="55">
        <f t="shared" si="144"/>
        <v>1.1000000000000227</v>
      </c>
      <c r="E3068" s="56">
        <f t="shared" si="143"/>
        <v>55000.000000001135</v>
      </c>
      <c r="F3068" s="57"/>
      <c r="G3068" s="56">
        <f t="shared" si="145"/>
        <v>197000.0000000016</v>
      </c>
    </row>
    <row r="3069" spans="2:7">
      <c r="B3069" s="76">
        <v>39979</v>
      </c>
      <c r="C3069" s="78">
        <v>258.45</v>
      </c>
      <c r="D3069" s="55">
        <f t="shared" si="144"/>
        <v>-0.80000000000001137</v>
      </c>
      <c r="E3069" s="56">
        <f t="shared" si="143"/>
        <v>-40000.000000000568</v>
      </c>
      <c r="F3069" s="57"/>
      <c r="G3069" s="56">
        <f t="shared" si="145"/>
        <v>197000.0000000016</v>
      </c>
    </row>
    <row r="3070" spans="2:7">
      <c r="B3070" s="76">
        <v>39978</v>
      </c>
      <c r="C3070" s="78">
        <v>260.05</v>
      </c>
      <c r="D3070" s="55">
        <f t="shared" si="144"/>
        <v>-1.6000000000000227</v>
      </c>
      <c r="E3070" s="56">
        <f t="shared" si="143"/>
        <v>-80000.000000001135</v>
      </c>
      <c r="F3070" s="57"/>
      <c r="G3070" s="56">
        <f t="shared" si="145"/>
        <v>197000.0000000016</v>
      </c>
    </row>
    <row r="3071" spans="2:7">
      <c r="B3071" s="76">
        <v>39977</v>
      </c>
      <c r="C3071" s="78">
        <v>258.55</v>
      </c>
      <c r="D3071" s="55">
        <f t="shared" si="144"/>
        <v>1.5</v>
      </c>
      <c r="E3071" s="56">
        <f t="shared" si="143"/>
        <v>75000</v>
      </c>
      <c r="F3071" s="57"/>
      <c r="G3071" s="56">
        <f t="shared" si="145"/>
        <v>197000.0000000016</v>
      </c>
    </row>
    <row r="3072" spans="2:7">
      <c r="B3072" s="76">
        <v>39976</v>
      </c>
      <c r="C3072" s="78">
        <v>258.45</v>
      </c>
      <c r="D3072" s="55">
        <f t="shared" si="144"/>
        <v>0.10000000000002274</v>
      </c>
      <c r="E3072" s="56">
        <f t="shared" si="143"/>
        <v>5000.0000000011369</v>
      </c>
      <c r="F3072" s="57"/>
      <c r="G3072" s="56">
        <f t="shared" si="145"/>
        <v>197000.0000000016</v>
      </c>
    </row>
    <row r="3073" spans="2:7">
      <c r="B3073" s="76">
        <v>39975</v>
      </c>
      <c r="C3073" s="78">
        <v>257.05</v>
      </c>
      <c r="D3073" s="55">
        <f t="shared" si="144"/>
        <v>1.3999999999999773</v>
      </c>
      <c r="E3073" s="56">
        <f t="shared" si="143"/>
        <v>69999.999999998865</v>
      </c>
      <c r="F3073" s="57"/>
      <c r="G3073" s="56">
        <f t="shared" si="145"/>
        <v>197000.0000000016</v>
      </c>
    </row>
    <row r="3074" spans="2:7">
      <c r="B3074" s="76">
        <v>39974</v>
      </c>
      <c r="C3074" s="78">
        <v>255.55</v>
      </c>
      <c r="D3074" s="55">
        <f t="shared" si="144"/>
        <v>1.5</v>
      </c>
      <c r="E3074" s="56">
        <f t="shared" si="143"/>
        <v>75000</v>
      </c>
      <c r="F3074" s="57"/>
      <c r="G3074" s="56">
        <f t="shared" si="145"/>
        <v>197000.0000000016</v>
      </c>
    </row>
    <row r="3075" spans="2:7">
      <c r="B3075" s="76">
        <v>39973</v>
      </c>
      <c r="C3075" s="78">
        <v>257.95</v>
      </c>
      <c r="D3075" s="55">
        <f t="shared" si="144"/>
        <v>-2.3999999999999773</v>
      </c>
      <c r="E3075" s="56">
        <f t="shared" si="143"/>
        <v>-119999.99999999886</v>
      </c>
      <c r="F3075" s="57"/>
      <c r="G3075" s="56">
        <f t="shared" si="145"/>
        <v>197000.0000000016</v>
      </c>
    </row>
    <row r="3076" spans="2:7">
      <c r="B3076" s="76">
        <v>39972</v>
      </c>
      <c r="C3076" s="78">
        <v>258.95</v>
      </c>
      <c r="D3076" s="55">
        <f t="shared" si="144"/>
        <v>-1</v>
      </c>
      <c r="E3076" s="56">
        <f t="shared" si="143"/>
        <v>-50000</v>
      </c>
      <c r="F3076" s="57"/>
      <c r="G3076" s="56">
        <f t="shared" si="145"/>
        <v>197000.0000000016</v>
      </c>
    </row>
    <row r="3077" spans="2:7">
      <c r="B3077" s="76">
        <v>39971</v>
      </c>
      <c r="C3077" s="78">
        <v>260.05</v>
      </c>
      <c r="D3077" s="55">
        <f t="shared" si="144"/>
        <v>-1.1000000000000227</v>
      </c>
      <c r="E3077" s="56">
        <f t="shared" si="143"/>
        <v>-55000.000000001135</v>
      </c>
      <c r="F3077" s="57"/>
      <c r="G3077" s="56">
        <f t="shared" si="145"/>
        <v>197000.0000000016</v>
      </c>
    </row>
    <row r="3078" spans="2:7">
      <c r="B3078" s="76">
        <v>39970</v>
      </c>
      <c r="C3078" s="78">
        <v>261.55</v>
      </c>
      <c r="D3078" s="55">
        <f t="shared" si="144"/>
        <v>-1.5</v>
      </c>
      <c r="E3078" s="56">
        <f t="shared" si="143"/>
        <v>-75000</v>
      </c>
      <c r="F3078" s="57"/>
      <c r="G3078" s="56">
        <f t="shared" si="145"/>
        <v>197000.0000000016</v>
      </c>
    </row>
    <row r="3079" spans="2:7">
      <c r="B3079" s="76">
        <v>39969</v>
      </c>
      <c r="C3079" s="78">
        <v>262.64999999999998</v>
      </c>
      <c r="D3079" s="55">
        <f t="shared" si="144"/>
        <v>-1.0999999999999659</v>
      </c>
      <c r="E3079" s="56">
        <f t="shared" si="143"/>
        <v>-54999.999999998297</v>
      </c>
      <c r="F3079" s="57"/>
      <c r="G3079" s="56">
        <f t="shared" si="145"/>
        <v>197000.0000000016</v>
      </c>
    </row>
    <row r="3080" spans="2:7">
      <c r="B3080" s="76">
        <v>39968</v>
      </c>
      <c r="C3080" s="78">
        <v>262.3</v>
      </c>
      <c r="D3080" s="55">
        <f t="shared" si="144"/>
        <v>0.34999999999996589</v>
      </c>
      <c r="E3080" s="56">
        <f t="shared" si="143"/>
        <v>17499.999999998294</v>
      </c>
      <c r="F3080" s="57"/>
      <c r="G3080" s="56">
        <f t="shared" si="145"/>
        <v>208000.00000000148</v>
      </c>
    </row>
    <row r="3081" spans="2:7">
      <c r="B3081" s="76">
        <v>39967</v>
      </c>
      <c r="C3081" s="78">
        <v>262.05</v>
      </c>
      <c r="D3081" s="55">
        <f t="shared" si="144"/>
        <v>0.25</v>
      </c>
      <c r="E3081" s="56">
        <f t="shared" ref="E3081:E3144" si="146">$J$8*D3081</f>
        <v>12500</v>
      </c>
      <c r="F3081" s="57"/>
      <c r="G3081" s="56">
        <f t="shared" si="145"/>
        <v>208000.00000000148</v>
      </c>
    </row>
    <row r="3082" spans="2:7">
      <c r="B3082" s="76">
        <v>39966</v>
      </c>
      <c r="C3082" s="78">
        <v>262.95</v>
      </c>
      <c r="D3082" s="55">
        <f t="shared" ref="D3082:D3145" si="147">C3081-C3082</f>
        <v>-0.89999999999997726</v>
      </c>
      <c r="E3082" s="56">
        <f t="shared" si="146"/>
        <v>-44999.999999998865</v>
      </c>
      <c r="F3082" s="57"/>
      <c r="G3082" s="56">
        <f t="shared" ref="G3082:G3137" si="148">-PERCENTILE(E3082:E3342,1-$J$7)</f>
        <v>208000.00000000148</v>
      </c>
    </row>
    <row r="3083" spans="2:7">
      <c r="B3083" s="76">
        <v>39965</v>
      </c>
      <c r="C3083" s="78">
        <v>261.55</v>
      </c>
      <c r="D3083" s="55">
        <f t="shared" si="147"/>
        <v>1.3999999999999773</v>
      </c>
      <c r="E3083" s="56">
        <f t="shared" si="146"/>
        <v>69999.999999998865</v>
      </c>
      <c r="F3083" s="57"/>
      <c r="G3083" s="56">
        <f t="shared" si="148"/>
        <v>208000.00000000148</v>
      </c>
    </row>
    <row r="3084" spans="2:7">
      <c r="B3084" s="76">
        <v>39964</v>
      </c>
      <c r="C3084" s="78">
        <v>260.75</v>
      </c>
      <c r="D3084" s="55">
        <f t="shared" si="147"/>
        <v>0.80000000000001137</v>
      </c>
      <c r="E3084" s="56">
        <f t="shared" si="146"/>
        <v>40000.000000000568</v>
      </c>
      <c r="F3084" s="57"/>
      <c r="G3084" s="56">
        <f t="shared" si="148"/>
        <v>208000.00000000148</v>
      </c>
    </row>
    <row r="3085" spans="2:7">
      <c r="B3085" s="76">
        <v>39963</v>
      </c>
      <c r="C3085" s="78">
        <v>259.05</v>
      </c>
      <c r="D3085" s="55">
        <f t="shared" si="147"/>
        <v>1.6999999999999886</v>
      </c>
      <c r="E3085" s="56">
        <f t="shared" si="146"/>
        <v>84999.999999999432</v>
      </c>
      <c r="F3085" s="57"/>
      <c r="G3085" s="56">
        <f t="shared" si="148"/>
        <v>208000.00000000148</v>
      </c>
    </row>
    <row r="3086" spans="2:7">
      <c r="B3086" s="76">
        <v>39962</v>
      </c>
      <c r="C3086" s="78">
        <v>260.64999999999998</v>
      </c>
      <c r="D3086" s="55">
        <f t="shared" si="147"/>
        <v>-1.5999999999999659</v>
      </c>
      <c r="E3086" s="56">
        <f t="shared" si="146"/>
        <v>-79999.999999998297</v>
      </c>
      <c r="F3086" s="57"/>
      <c r="G3086" s="56">
        <f t="shared" si="148"/>
        <v>208000.00000000148</v>
      </c>
    </row>
    <row r="3087" spans="2:7">
      <c r="B3087" s="76">
        <v>39961</v>
      </c>
      <c r="C3087" s="78">
        <v>263.45</v>
      </c>
      <c r="D3087" s="55">
        <f t="shared" si="147"/>
        <v>-2.8000000000000114</v>
      </c>
      <c r="E3087" s="56">
        <f t="shared" si="146"/>
        <v>-140000.00000000058</v>
      </c>
      <c r="F3087" s="57"/>
      <c r="G3087" s="56">
        <f t="shared" si="148"/>
        <v>208000.00000000148</v>
      </c>
    </row>
    <row r="3088" spans="2:7">
      <c r="B3088" s="76">
        <v>39960</v>
      </c>
      <c r="C3088" s="78">
        <v>267.85000000000002</v>
      </c>
      <c r="D3088" s="55">
        <f t="shared" si="147"/>
        <v>-4.4000000000000341</v>
      </c>
      <c r="E3088" s="56">
        <f t="shared" si="146"/>
        <v>-220000.00000000172</v>
      </c>
      <c r="F3088" s="57"/>
      <c r="G3088" s="56">
        <f t="shared" si="148"/>
        <v>208000.00000000148</v>
      </c>
    </row>
    <row r="3089" spans="2:7">
      <c r="B3089" s="76">
        <v>39959</v>
      </c>
      <c r="C3089" s="78">
        <v>272.55</v>
      </c>
      <c r="D3089" s="55">
        <f t="shared" si="147"/>
        <v>-4.6999999999999886</v>
      </c>
      <c r="E3089" s="56">
        <f t="shared" si="146"/>
        <v>-234999.99999999942</v>
      </c>
      <c r="F3089" s="57"/>
      <c r="G3089" s="56">
        <f t="shared" si="148"/>
        <v>197000.0000000016</v>
      </c>
    </row>
    <row r="3090" spans="2:7">
      <c r="B3090" s="76">
        <v>39958</v>
      </c>
      <c r="C3090" s="78">
        <v>271.75</v>
      </c>
      <c r="D3090" s="55">
        <f t="shared" si="147"/>
        <v>0.80000000000001137</v>
      </c>
      <c r="E3090" s="56">
        <f t="shared" si="146"/>
        <v>40000.000000000568</v>
      </c>
      <c r="F3090" s="57"/>
      <c r="G3090" s="56">
        <f t="shared" si="148"/>
        <v>195000</v>
      </c>
    </row>
    <row r="3091" spans="2:7">
      <c r="B3091" s="76">
        <v>39957</v>
      </c>
      <c r="C3091" s="78">
        <v>267.10000000000002</v>
      </c>
      <c r="D3091" s="55">
        <f t="shared" si="147"/>
        <v>4.6499999999999773</v>
      </c>
      <c r="E3091" s="56">
        <f t="shared" si="146"/>
        <v>232499.99999999886</v>
      </c>
      <c r="F3091" s="57"/>
      <c r="G3091" s="56">
        <f t="shared" si="148"/>
        <v>195000</v>
      </c>
    </row>
    <row r="3092" spans="2:7">
      <c r="B3092" s="76">
        <v>39956</v>
      </c>
      <c r="C3092" s="78">
        <v>262.45</v>
      </c>
      <c r="D3092" s="55">
        <f t="shared" si="147"/>
        <v>4.6500000000000341</v>
      </c>
      <c r="E3092" s="56">
        <f t="shared" si="146"/>
        <v>232500.00000000172</v>
      </c>
      <c r="F3092" s="57"/>
      <c r="G3092" s="56">
        <f t="shared" si="148"/>
        <v>195000</v>
      </c>
    </row>
    <row r="3093" spans="2:7">
      <c r="B3093" s="76">
        <v>39955</v>
      </c>
      <c r="C3093" s="78">
        <v>260.75</v>
      </c>
      <c r="D3093" s="55">
        <f t="shared" si="147"/>
        <v>1.6999999999999886</v>
      </c>
      <c r="E3093" s="56">
        <f t="shared" si="146"/>
        <v>84999.999999999432</v>
      </c>
      <c r="F3093" s="57"/>
      <c r="G3093" s="56">
        <f t="shared" si="148"/>
        <v>197000.0000000016</v>
      </c>
    </row>
    <row r="3094" spans="2:7">
      <c r="B3094" s="76">
        <v>39954</v>
      </c>
      <c r="C3094" s="78">
        <v>263.05</v>
      </c>
      <c r="D3094" s="55">
        <f t="shared" si="147"/>
        <v>-2.3000000000000114</v>
      </c>
      <c r="E3094" s="56">
        <f t="shared" si="146"/>
        <v>-115000.00000000057</v>
      </c>
      <c r="F3094" s="57"/>
      <c r="G3094" s="56">
        <f t="shared" si="148"/>
        <v>197000.0000000016</v>
      </c>
    </row>
    <row r="3095" spans="2:7">
      <c r="B3095" s="76">
        <v>39953</v>
      </c>
      <c r="C3095" s="78">
        <v>262.85000000000002</v>
      </c>
      <c r="D3095" s="55">
        <f t="shared" si="147"/>
        <v>0.19999999999998863</v>
      </c>
      <c r="E3095" s="56">
        <f t="shared" si="146"/>
        <v>9999.9999999994325</v>
      </c>
      <c r="F3095" s="57"/>
      <c r="G3095" s="56">
        <f t="shared" si="148"/>
        <v>197000.0000000016</v>
      </c>
    </row>
    <row r="3096" spans="2:7">
      <c r="B3096" s="76">
        <v>39952</v>
      </c>
      <c r="C3096" s="78">
        <v>265.64999999999998</v>
      </c>
      <c r="D3096" s="55">
        <f t="shared" si="147"/>
        <v>-2.7999999999999545</v>
      </c>
      <c r="E3096" s="56">
        <f t="shared" si="146"/>
        <v>-139999.99999999773</v>
      </c>
      <c r="F3096" s="57"/>
      <c r="G3096" s="56">
        <f t="shared" si="148"/>
        <v>197000.0000000016</v>
      </c>
    </row>
    <row r="3097" spans="2:7">
      <c r="B3097" s="76">
        <v>39951</v>
      </c>
      <c r="C3097" s="78">
        <v>267.14999999999998</v>
      </c>
      <c r="D3097" s="55">
        <f t="shared" si="147"/>
        <v>-1.5</v>
      </c>
      <c r="E3097" s="56">
        <f t="shared" si="146"/>
        <v>-75000</v>
      </c>
      <c r="F3097" s="57"/>
      <c r="G3097" s="56">
        <f t="shared" si="148"/>
        <v>197000.0000000016</v>
      </c>
    </row>
    <row r="3098" spans="2:7">
      <c r="B3098" s="76">
        <v>39950</v>
      </c>
      <c r="C3098" s="78">
        <v>268.25</v>
      </c>
      <c r="D3098" s="55">
        <f t="shared" si="147"/>
        <v>-1.1000000000000227</v>
      </c>
      <c r="E3098" s="56">
        <f t="shared" si="146"/>
        <v>-55000.000000001135</v>
      </c>
      <c r="F3098" s="57"/>
      <c r="G3098" s="56">
        <f t="shared" si="148"/>
        <v>197000.0000000016</v>
      </c>
    </row>
    <row r="3099" spans="2:7">
      <c r="B3099" s="76">
        <v>39949</v>
      </c>
      <c r="C3099" s="78">
        <v>266.85000000000002</v>
      </c>
      <c r="D3099" s="55">
        <f t="shared" si="147"/>
        <v>1.3999999999999773</v>
      </c>
      <c r="E3099" s="56">
        <f t="shared" si="146"/>
        <v>69999.999999998865</v>
      </c>
      <c r="F3099" s="57"/>
      <c r="G3099" s="56">
        <f t="shared" si="148"/>
        <v>197000.0000000016</v>
      </c>
    </row>
    <row r="3100" spans="2:7">
      <c r="B3100" s="76">
        <v>39948</v>
      </c>
      <c r="C3100" s="78">
        <v>261.55</v>
      </c>
      <c r="D3100" s="55">
        <f t="shared" si="147"/>
        <v>5.3000000000000114</v>
      </c>
      <c r="E3100" s="56">
        <f t="shared" si="146"/>
        <v>265000.00000000058</v>
      </c>
      <c r="F3100" s="57"/>
      <c r="G3100" s="56">
        <f t="shared" si="148"/>
        <v>197000.0000000016</v>
      </c>
    </row>
    <row r="3101" spans="2:7">
      <c r="B3101" s="76">
        <v>39947</v>
      </c>
      <c r="C3101" s="78">
        <v>259.05</v>
      </c>
      <c r="D3101" s="55">
        <f t="shared" si="147"/>
        <v>2.5</v>
      </c>
      <c r="E3101" s="56">
        <f t="shared" si="146"/>
        <v>125000</v>
      </c>
      <c r="F3101" s="57"/>
      <c r="G3101" s="56">
        <f t="shared" si="148"/>
        <v>214000.00000000055</v>
      </c>
    </row>
    <row r="3102" spans="2:7">
      <c r="B3102" s="76">
        <v>39946</v>
      </c>
      <c r="C3102" s="78">
        <v>258.64999999999998</v>
      </c>
      <c r="D3102" s="55">
        <f t="shared" si="147"/>
        <v>0.40000000000003411</v>
      </c>
      <c r="E3102" s="56">
        <f t="shared" si="146"/>
        <v>20000.000000001706</v>
      </c>
      <c r="F3102" s="57"/>
      <c r="G3102" s="56">
        <f t="shared" si="148"/>
        <v>214000.00000000055</v>
      </c>
    </row>
    <row r="3103" spans="2:7">
      <c r="B3103" s="76">
        <v>39945</v>
      </c>
      <c r="C3103" s="78">
        <v>256.64999999999998</v>
      </c>
      <c r="D3103" s="55">
        <f t="shared" si="147"/>
        <v>2</v>
      </c>
      <c r="E3103" s="56">
        <f t="shared" si="146"/>
        <v>100000</v>
      </c>
      <c r="F3103" s="57"/>
      <c r="G3103" s="56">
        <f t="shared" si="148"/>
        <v>225999.99999999904</v>
      </c>
    </row>
    <row r="3104" spans="2:7">
      <c r="B3104" s="76">
        <v>39944</v>
      </c>
      <c r="C3104" s="78">
        <v>259.64999999999998</v>
      </c>
      <c r="D3104" s="55">
        <f t="shared" si="147"/>
        <v>-3</v>
      </c>
      <c r="E3104" s="56">
        <f t="shared" si="146"/>
        <v>-150000</v>
      </c>
      <c r="F3104" s="57"/>
      <c r="G3104" s="56">
        <f t="shared" si="148"/>
        <v>225999.99999999904</v>
      </c>
    </row>
    <row r="3105" spans="2:7">
      <c r="B3105" s="76">
        <v>39943</v>
      </c>
      <c r="C3105" s="78">
        <v>258.95</v>
      </c>
      <c r="D3105" s="55">
        <f t="shared" si="147"/>
        <v>0.69999999999998863</v>
      </c>
      <c r="E3105" s="56">
        <f t="shared" si="146"/>
        <v>34999.999999999432</v>
      </c>
      <c r="F3105" s="57"/>
      <c r="G3105" s="56">
        <f t="shared" si="148"/>
        <v>225999.99999999904</v>
      </c>
    </row>
    <row r="3106" spans="2:7">
      <c r="B3106" s="76">
        <v>39942</v>
      </c>
      <c r="C3106" s="78">
        <v>255.85</v>
      </c>
      <c r="D3106" s="55">
        <f t="shared" si="147"/>
        <v>3.0999999999999943</v>
      </c>
      <c r="E3106" s="56">
        <f t="shared" si="146"/>
        <v>154999.99999999971</v>
      </c>
      <c r="F3106" s="57"/>
      <c r="G3106" s="56">
        <f t="shared" si="148"/>
        <v>225999.99999999904</v>
      </c>
    </row>
    <row r="3107" spans="2:7">
      <c r="B3107" s="76">
        <v>39941</v>
      </c>
      <c r="C3107" s="78">
        <v>259.85000000000002</v>
      </c>
      <c r="D3107" s="55">
        <f t="shared" si="147"/>
        <v>-4.0000000000000284</v>
      </c>
      <c r="E3107" s="56">
        <f t="shared" si="146"/>
        <v>-200000.00000000143</v>
      </c>
      <c r="F3107" s="57"/>
      <c r="G3107" s="56">
        <f t="shared" si="148"/>
        <v>225999.99999999904</v>
      </c>
    </row>
    <row r="3108" spans="2:7">
      <c r="B3108" s="76">
        <v>39940</v>
      </c>
      <c r="C3108" s="78">
        <v>260.95</v>
      </c>
      <c r="D3108" s="55">
        <f t="shared" si="147"/>
        <v>-1.0999999999999659</v>
      </c>
      <c r="E3108" s="56">
        <f t="shared" si="146"/>
        <v>-54999.999999998297</v>
      </c>
      <c r="F3108" s="57"/>
      <c r="G3108" s="56">
        <f t="shared" si="148"/>
        <v>225999.99999999904</v>
      </c>
    </row>
    <row r="3109" spans="2:7">
      <c r="B3109" s="76">
        <v>39939</v>
      </c>
      <c r="C3109" s="78">
        <v>261.35000000000002</v>
      </c>
      <c r="D3109" s="55">
        <f t="shared" si="147"/>
        <v>-0.40000000000003411</v>
      </c>
      <c r="E3109" s="56">
        <f t="shared" si="146"/>
        <v>-20000.000000001706</v>
      </c>
      <c r="F3109" s="57"/>
      <c r="G3109" s="56">
        <f t="shared" si="148"/>
        <v>243399.99999999971</v>
      </c>
    </row>
    <row r="3110" spans="2:7">
      <c r="B3110" s="76">
        <v>39938</v>
      </c>
      <c r="C3110" s="78">
        <v>260.64999999999998</v>
      </c>
      <c r="D3110" s="55">
        <f t="shared" si="147"/>
        <v>0.70000000000004547</v>
      </c>
      <c r="E3110" s="56">
        <f t="shared" si="146"/>
        <v>35000.00000000227</v>
      </c>
      <c r="F3110" s="57"/>
      <c r="G3110" s="56">
        <f t="shared" si="148"/>
        <v>243399.99999999971</v>
      </c>
    </row>
    <row r="3111" spans="2:7">
      <c r="B3111" s="76">
        <v>39937</v>
      </c>
      <c r="C3111" s="78">
        <v>260.64999999999998</v>
      </c>
      <c r="D3111" s="55">
        <f t="shared" si="147"/>
        <v>0</v>
      </c>
      <c r="E3111" s="56">
        <f t="shared" si="146"/>
        <v>0</v>
      </c>
      <c r="F3111" s="57"/>
      <c r="G3111" s="56">
        <f t="shared" si="148"/>
        <v>243399.99999999971</v>
      </c>
    </row>
    <row r="3112" spans="2:7">
      <c r="B3112" s="76">
        <v>39936</v>
      </c>
      <c r="C3112" s="78">
        <v>263.35000000000002</v>
      </c>
      <c r="D3112" s="55">
        <f t="shared" si="147"/>
        <v>-2.7000000000000455</v>
      </c>
      <c r="E3112" s="56">
        <f t="shared" si="146"/>
        <v>-135000.00000000227</v>
      </c>
      <c r="F3112" s="57"/>
      <c r="G3112" s="56">
        <f t="shared" si="148"/>
        <v>243399.99999999971</v>
      </c>
    </row>
    <row r="3113" spans="2:7">
      <c r="B3113" s="76">
        <v>39935</v>
      </c>
      <c r="C3113" s="78">
        <v>263.75</v>
      </c>
      <c r="D3113" s="55">
        <f t="shared" si="147"/>
        <v>-0.39999999999997726</v>
      </c>
      <c r="E3113" s="56">
        <f t="shared" si="146"/>
        <v>-19999.999999998865</v>
      </c>
      <c r="F3113" s="57"/>
      <c r="G3113" s="56">
        <f t="shared" si="148"/>
        <v>243399.99999999971</v>
      </c>
    </row>
    <row r="3114" spans="2:7">
      <c r="B3114" s="76">
        <v>39934</v>
      </c>
      <c r="C3114" s="78">
        <v>265.64999999999998</v>
      </c>
      <c r="D3114" s="55">
        <f t="shared" si="147"/>
        <v>-1.8999999999999773</v>
      </c>
      <c r="E3114" s="56">
        <f t="shared" si="146"/>
        <v>-94999.999999998865</v>
      </c>
      <c r="F3114" s="57"/>
      <c r="G3114" s="56">
        <f t="shared" si="148"/>
        <v>243399.99999999971</v>
      </c>
    </row>
    <row r="3115" spans="2:7">
      <c r="B3115" s="76">
        <v>39933</v>
      </c>
      <c r="C3115" s="78">
        <v>267.55</v>
      </c>
      <c r="D3115" s="55">
        <f t="shared" si="147"/>
        <v>-1.9000000000000341</v>
      </c>
      <c r="E3115" s="56">
        <f t="shared" si="146"/>
        <v>-95000.000000001703</v>
      </c>
      <c r="F3115" s="57"/>
      <c r="G3115" s="56">
        <f t="shared" si="148"/>
        <v>271599.99999999959</v>
      </c>
    </row>
    <row r="3116" spans="2:7">
      <c r="B3116" s="76">
        <v>39932</v>
      </c>
      <c r="C3116" s="78">
        <v>268.75</v>
      </c>
      <c r="D3116" s="55">
        <f t="shared" si="147"/>
        <v>-1.1999999999999886</v>
      </c>
      <c r="E3116" s="56">
        <f t="shared" si="146"/>
        <v>-59999.999999999432</v>
      </c>
      <c r="F3116" s="57"/>
      <c r="G3116" s="56">
        <f t="shared" si="148"/>
        <v>271599.99999999959</v>
      </c>
    </row>
    <row r="3117" spans="2:7">
      <c r="B3117" s="76">
        <v>39931</v>
      </c>
      <c r="C3117" s="78">
        <v>265.85000000000002</v>
      </c>
      <c r="D3117" s="55">
        <f t="shared" si="147"/>
        <v>2.8999999999999773</v>
      </c>
      <c r="E3117" s="56">
        <f t="shared" si="146"/>
        <v>144999.99999999886</v>
      </c>
      <c r="F3117" s="57"/>
      <c r="G3117" s="56">
        <f t="shared" si="148"/>
        <v>271599.99999999959</v>
      </c>
    </row>
    <row r="3118" spans="2:7">
      <c r="B3118" s="76">
        <v>39930</v>
      </c>
      <c r="C3118" s="78">
        <v>265.89999999999998</v>
      </c>
      <c r="D3118" s="55">
        <f t="shared" si="147"/>
        <v>-4.9999999999954525E-2</v>
      </c>
      <c r="E3118" s="56">
        <f t="shared" si="146"/>
        <v>-2499.9999999977263</v>
      </c>
      <c r="F3118" s="57"/>
      <c r="G3118" s="56">
        <f t="shared" si="148"/>
        <v>271599.99999999959</v>
      </c>
    </row>
    <row r="3119" spans="2:7">
      <c r="B3119" s="76">
        <v>39929</v>
      </c>
      <c r="C3119" s="78">
        <v>263.05</v>
      </c>
      <c r="D3119" s="55">
        <f t="shared" si="147"/>
        <v>2.8499999999999659</v>
      </c>
      <c r="E3119" s="56">
        <f t="shared" si="146"/>
        <v>142499.99999999828</v>
      </c>
      <c r="F3119" s="57"/>
      <c r="G3119" s="56">
        <f t="shared" si="148"/>
        <v>271599.99999999959</v>
      </c>
    </row>
    <row r="3120" spans="2:7">
      <c r="B3120" s="76">
        <v>39928</v>
      </c>
      <c r="C3120" s="78">
        <v>263.05</v>
      </c>
      <c r="D3120" s="55">
        <f t="shared" si="147"/>
        <v>0</v>
      </c>
      <c r="E3120" s="56">
        <f t="shared" si="146"/>
        <v>0</v>
      </c>
      <c r="F3120" s="57"/>
      <c r="G3120" s="56">
        <f t="shared" si="148"/>
        <v>271599.99999999959</v>
      </c>
    </row>
    <row r="3121" spans="2:7">
      <c r="B3121" s="76">
        <v>39927</v>
      </c>
      <c r="C3121" s="78">
        <v>264.95</v>
      </c>
      <c r="D3121" s="55">
        <f t="shared" si="147"/>
        <v>-1.8999999999999773</v>
      </c>
      <c r="E3121" s="56">
        <f t="shared" si="146"/>
        <v>-94999.999999998865</v>
      </c>
      <c r="F3121" s="57"/>
      <c r="G3121" s="56">
        <f t="shared" si="148"/>
        <v>271599.99999999959</v>
      </c>
    </row>
    <row r="3122" spans="2:7">
      <c r="B3122" s="76">
        <v>39926</v>
      </c>
      <c r="C3122" s="78">
        <v>264.7</v>
      </c>
      <c r="D3122" s="55">
        <f t="shared" si="147"/>
        <v>0.25</v>
      </c>
      <c r="E3122" s="56">
        <f t="shared" si="146"/>
        <v>12500</v>
      </c>
      <c r="F3122" s="57"/>
      <c r="G3122" s="56">
        <f t="shared" si="148"/>
        <v>271599.99999999959</v>
      </c>
    </row>
    <row r="3123" spans="2:7">
      <c r="B3123" s="76">
        <v>39925</v>
      </c>
      <c r="C3123" s="78">
        <v>266.55</v>
      </c>
      <c r="D3123" s="55">
        <f t="shared" si="147"/>
        <v>-1.8500000000000227</v>
      </c>
      <c r="E3123" s="56">
        <f t="shared" si="146"/>
        <v>-92500.000000001135</v>
      </c>
      <c r="F3123" s="57"/>
      <c r="G3123" s="56">
        <f t="shared" si="148"/>
        <v>271599.99999999959</v>
      </c>
    </row>
    <row r="3124" spans="2:7">
      <c r="B3124" s="76">
        <v>39924</v>
      </c>
      <c r="C3124" s="78">
        <v>266.95</v>
      </c>
      <c r="D3124" s="55">
        <f t="shared" si="147"/>
        <v>-0.39999999999997726</v>
      </c>
      <c r="E3124" s="56">
        <f t="shared" si="146"/>
        <v>-19999.999999998865</v>
      </c>
      <c r="F3124" s="57"/>
      <c r="G3124" s="56">
        <f t="shared" si="148"/>
        <v>271599.99999999959</v>
      </c>
    </row>
    <row r="3125" spans="2:7">
      <c r="B3125" s="76">
        <v>39923</v>
      </c>
      <c r="C3125" s="78">
        <v>264.75</v>
      </c>
      <c r="D3125" s="55">
        <f t="shared" si="147"/>
        <v>2.1999999999999886</v>
      </c>
      <c r="E3125" s="56">
        <f t="shared" si="146"/>
        <v>109999.99999999943</v>
      </c>
      <c r="F3125" s="57"/>
      <c r="G3125" s="56">
        <f t="shared" si="148"/>
        <v>271599.99999999959</v>
      </c>
    </row>
    <row r="3126" spans="2:7">
      <c r="B3126" s="76">
        <v>39922</v>
      </c>
      <c r="C3126" s="78">
        <v>264.55</v>
      </c>
      <c r="D3126" s="55">
        <f t="shared" si="147"/>
        <v>0.19999999999998863</v>
      </c>
      <c r="E3126" s="56">
        <f t="shared" si="146"/>
        <v>9999.9999999994325</v>
      </c>
      <c r="F3126" s="57"/>
      <c r="G3126" s="56">
        <f t="shared" si="148"/>
        <v>271599.99999999959</v>
      </c>
    </row>
    <row r="3127" spans="2:7">
      <c r="B3127" s="76">
        <v>39921</v>
      </c>
      <c r="C3127" s="78">
        <v>263.55</v>
      </c>
      <c r="D3127" s="55">
        <f t="shared" si="147"/>
        <v>1</v>
      </c>
      <c r="E3127" s="56">
        <f t="shared" si="146"/>
        <v>50000</v>
      </c>
      <c r="F3127" s="57"/>
      <c r="G3127" s="56">
        <f t="shared" si="148"/>
        <v>271599.99999999959</v>
      </c>
    </row>
    <row r="3128" spans="2:7">
      <c r="B3128" s="76">
        <v>39920</v>
      </c>
      <c r="C3128" s="78">
        <v>263.55</v>
      </c>
      <c r="D3128" s="55">
        <f t="shared" si="147"/>
        <v>0</v>
      </c>
      <c r="E3128" s="56">
        <f t="shared" si="146"/>
        <v>0</v>
      </c>
      <c r="F3128" s="57"/>
      <c r="G3128" s="56">
        <f t="shared" si="148"/>
        <v>271599.99999999959</v>
      </c>
    </row>
    <row r="3129" spans="2:7">
      <c r="B3129" s="76">
        <v>39919</v>
      </c>
      <c r="C3129" s="78">
        <v>263.64999999999998</v>
      </c>
      <c r="D3129" s="55">
        <f t="shared" si="147"/>
        <v>-9.9999999999965894E-2</v>
      </c>
      <c r="E3129" s="56">
        <f t="shared" si="146"/>
        <v>-4999.9999999982947</v>
      </c>
      <c r="F3129" s="57"/>
      <c r="G3129" s="56">
        <f t="shared" si="148"/>
        <v>271599.99999999959</v>
      </c>
    </row>
    <row r="3130" spans="2:7">
      <c r="B3130" s="76">
        <v>39918</v>
      </c>
      <c r="C3130" s="78">
        <v>264.3</v>
      </c>
      <c r="D3130" s="55">
        <f t="shared" si="147"/>
        <v>-0.65000000000003411</v>
      </c>
      <c r="E3130" s="56">
        <f t="shared" si="146"/>
        <v>-32500.000000001706</v>
      </c>
      <c r="F3130" s="57"/>
      <c r="G3130" s="56">
        <f t="shared" si="148"/>
        <v>271599.99999999959</v>
      </c>
    </row>
    <row r="3131" spans="2:7">
      <c r="B3131" s="76">
        <v>39917</v>
      </c>
      <c r="C3131" s="78">
        <v>264.25</v>
      </c>
      <c r="D3131" s="55">
        <f t="shared" si="147"/>
        <v>5.0000000000011369E-2</v>
      </c>
      <c r="E3131" s="56">
        <f t="shared" si="146"/>
        <v>2500.0000000005684</v>
      </c>
      <c r="F3131" s="57"/>
      <c r="G3131" s="56">
        <f t="shared" si="148"/>
        <v>271599.99999999959</v>
      </c>
    </row>
    <row r="3132" spans="2:7">
      <c r="B3132" s="76">
        <v>39916</v>
      </c>
      <c r="C3132" s="78">
        <v>264.95</v>
      </c>
      <c r="D3132" s="55">
        <f t="shared" si="147"/>
        <v>-0.69999999999998863</v>
      </c>
      <c r="E3132" s="56">
        <f t="shared" si="146"/>
        <v>-34999.999999999432</v>
      </c>
      <c r="F3132" s="57"/>
      <c r="G3132" s="56">
        <f t="shared" si="148"/>
        <v>271599.99999999959</v>
      </c>
    </row>
    <row r="3133" spans="2:7">
      <c r="B3133" s="76">
        <v>39915</v>
      </c>
      <c r="C3133" s="78">
        <v>267.75</v>
      </c>
      <c r="D3133" s="55">
        <f t="shared" si="147"/>
        <v>-2.8000000000000114</v>
      </c>
      <c r="E3133" s="56">
        <f t="shared" si="146"/>
        <v>-140000.00000000058</v>
      </c>
      <c r="F3133" s="57"/>
      <c r="G3133" s="56">
        <f t="shared" si="148"/>
        <v>271599.99999999959</v>
      </c>
    </row>
    <row r="3134" spans="2:7">
      <c r="B3134" s="76">
        <v>39914</v>
      </c>
      <c r="C3134" s="78">
        <v>268.35000000000002</v>
      </c>
      <c r="D3134" s="55">
        <f t="shared" si="147"/>
        <v>-0.60000000000002274</v>
      </c>
      <c r="E3134" s="56">
        <f t="shared" si="146"/>
        <v>-30000.000000001135</v>
      </c>
      <c r="F3134" s="57"/>
      <c r="G3134" s="56">
        <f t="shared" si="148"/>
        <v>271599.99999999959</v>
      </c>
    </row>
    <row r="3135" spans="2:7">
      <c r="B3135" s="76">
        <v>39913</v>
      </c>
      <c r="C3135" s="78">
        <v>268.14999999999998</v>
      </c>
      <c r="D3135" s="55">
        <f t="shared" si="147"/>
        <v>0.20000000000004547</v>
      </c>
      <c r="E3135" s="56">
        <f t="shared" si="146"/>
        <v>10000.000000002274</v>
      </c>
      <c r="F3135" s="57"/>
      <c r="G3135" s="56">
        <f t="shared" si="148"/>
        <v>271599.99999999959</v>
      </c>
    </row>
    <row r="3136" spans="2:7">
      <c r="B3136" s="76">
        <v>39912</v>
      </c>
      <c r="C3136" s="78">
        <v>267.55</v>
      </c>
      <c r="D3136" s="55">
        <f t="shared" si="147"/>
        <v>0.59999999999996589</v>
      </c>
      <c r="E3136" s="56">
        <f t="shared" si="146"/>
        <v>29999.999999998294</v>
      </c>
      <c r="F3136" s="57"/>
      <c r="G3136" s="56">
        <f t="shared" si="148"/>
        <v>271599.99999999959</v>
      </c>
    </row>
    <row r="3137" spans="2:7">
      <c r="B3137" s="76">
        <v>39911</v>
      </c>
      <c r="C3137" s="78">
        <v>268.14999999999998</v>
      </c>
      <c r="D3137" s="55">
        <f t="shared" si="147"/>
        <v>-0.59999999999996589</v>
      </c>
      <c r="E3137" s="56">
        <f t="shared" si="146"/>
        <v>-29999.999999998294</v>
      </c>
      <c r="F3137" s="57"/>
      <c r="G3137" s="56">
        <f t="shared" si="148"/>
        <v>271599.99999999959</v>
      </c>
    </row>
    <row r="3138" spans="2:7">
      <c r="B3138" s="76">
        <v>39910</v>
      </c>
      <c r="C3138" s="78">
        <v>269.25</v>
      </c>
      <c r="D3138" s="55">
        <f t="shared" si="147"/>
        <v>-1.1000000000000227</v>
      </c>
      <c r="E3138" s="56">
        <f t="shared" si="146"/>
        <v>-55000.000000001135</v>
      </c>
      <c r="F3138" s="57"/>
    </row>
    <row r="3139" spans="2:7">
      <c r="B3139" s="76">
        <v>39909</v>
      </c>
      <c r="C3139" s="78">
        <v>272.5</v>
      </c>
      <c r="D3139" s="55">
        <f t="shared" si="147"/>
        <v>-3.25</v>
      </c>
      <c r="E3139" s="56">
        <f t="shared" si="146"/>
        <v>-162500</v>
      </c>
      <c r="F3139" s="57"/>
    </row>
    <row r="3140" spans="2:7">
      <c r="B3140" s="76">
        <v>39908</v>
      </c>
      <c r="C3140" s="78">
        <v>272.25</v>
      </c>
      <c r="D3140" s="55">
        <f t="shared" si="147"/>
        <v>0.25</v>
      </c>
      <c r="E3140" s="56">
        <f t="shared" si="146"/>
        <v>12500</v>
      </c>
      <c r="F3140" s="57"/>
    </row>
    <row r="3141" spans="2:7">
      <c r="B3141" s="76">
        <v>39907</v>
      </c>
      <c r="C3141" s="78">
        <v>272.25</v>
      </c>
      <c r="D3141" s="55">
        <f t="shared" si="147"/>
        <v>0</v>
      </c>
      <c r="E3141" s="56">
        <f t="shared" si="146"/>
        <v>0</v>
      </c>
      <c r="F3141" s="57"/>
    </row>
    <row r="3142" spans="2:7">
      <c r="B3142" s="76">
        <v>39906</v>
      </c>
      <c r="C3142" s="78">
        <v>275.25</v>
      </c>
      <c r="D3142" s="55">
        <f t="shared" si="147"/>
        <v>-3</v>
      </c>
      <c r="E3142" s="56">
        <f t="shared" si="146"/>
        <v>-150000</v>
      </c>
      <c r="F3142" s="57"/>
    </row>
    <row r="3143" spans="2:7">
      <c r="B3143" s="76">
        <v>39905</v>
      </c>
      <c r="C3143" s="78">
        <v>274.45</v>
      </c>
      <c r="D3143" s="55">
        <f t="shared" si="147"/>
        <v>0.80000000000001137</v>
      </c>
      <c r="E3143" s="56">
        <f t="shared" si="146"/>
        <v>40000.000000000568</v>
      </c>
      <c r="F3143" s="57"/>
    </row>
    <row r="3144" spans="2:7">
      <c r="B3144" s="76">
        <v>39904</v>
      </c>
      <c r="C3144" s="78">
        <v>273.8</v>
      </c>
      <c r="D3144" s="55">
        <f t="shared" si="147"/>
        <v>0.64999999999997726</v>
      </c>
      <c r="E3144" s="56">
        <f t="shared" si="146"/>
        <v>32499.999999998865</v>
      </c>
      <c r="F3144" s="57"/>
    </row>
    <row r="3145" spans="2:7">
      <c r="B3145" s="76">
        <v>39903</v>
      </c>
      <c r="C3145" s="78">
        <v>273.95</v>
      </c>
      <c r="D3145" s="55">
        <f t="shared" si="147"/>
        <v>-0.14999999999997726</v>
      </c>
      <c r="E3145" s="56">
        <f t="shared" ref="E3145:E3208" si="149">$J$8*D3145</f>
        <v>-7499.9999999988631</v>
      </c>
      <c r="F3145" s="57"/>
    </row>
    <row r="3146" spans="2:7">
      <c r="B3146" s="76">
        <v>39902</v>
      </c>
      <c r="C3146" s="78">
        <v>274.14999999999998</v>
      </c>
      <c r="D3146" s="55">
        <f t="shared" ref="D3146:D3209" si="150">C3145-C3146</f>
        <v>-0.19999999999998863</v>
      </c>
      <c r="E3146" s="56">
        <f t="shared" si="149"/>
        <v>-9999.9999999994325</v>
      </c>
      <c r="F3146" s="57"/>
    </row>
    <row r="3147" spans="2:7">
      <c r="B3147" s="76">
        <v>39901</v>
      </c>
      <c r="C3147" s="78">
        <v>272.85000000000002</v>
      </c>
      <c r="D3147" s="55">
        <f t="shared" si="150"/>
        <v>1.2999999999999545</v>
      </c>
      <c r="E3147" s="56">
        <f t="shared" si="149"/>
        <v>64999.99999999773</v>
      </c>
      <c r="F3147" s="57"/>
    </row>
    <row r="3148" spans="2:7">
      <c r="B3148" s="76">
        <v>39900</v>
      </c>
      <c r="C3148" s="78">
        <v>270.25</v>
      </c>
      <c r="D3148" s="55">
        <f t="shared" si="150"/>
        <v>2.6000000000000227</v>
      </c>
      <c r="E3148" s="56">
        <f t="shared" si="149"/>
        <v>130000.00000000114</v>
      </c>
      <c r="F3148" s="57"/>
    </row>
    <row r="3149" spans="2:7">
      <c r="B3149" s="76">
        <v>39899</v>
      </c>
      <c r="C3149" s="78">
        <v>270.14999999999998</v>
      </c>
      <c r="D3149" s="55">
        <f t="shared" si="150"/>
        <v>0.10000000000002274</v>
      </c>
      <c r="E3149" s="56">
        <f t="shared" si="149"/>
        <v>5000.0000000011369</v>
      </c>
      <c r="F3149" s="57"/>
    </row>
    <row r="3150" spans="2:7">
      <c r="B3150" s="76">
        <v>39898</v>
      </c>
      <c r="C3150" s="78">
        <v>270.95</v>
      </c>
      <c r="D3150" s="55">
        <f t="shared" si="150"/>
        <v>-0.80000000000001137</v>
      </c>
      <c r="E3150" s="56">
        <f t="shared" si="149"/>
        <v>-40000.000000000568</v>
      </c>
      <c r="F3150" s="57"/>
    </row>
    <row r="3151" spans="2:7">
      <c r="B3151" s="76">
        <v>39897</v>
      </c>
      <c r="C3151" s="78">
        <v>269.55</v>
      </c>
      <c r="D3151" s="55">
        <f t="shared" si="150"/>
        <v>1.3999999999999773</v>
      </c>
      <c r="E3151" s="56">
        <f t="shared" si="149"/>
        <v>69999.999999998865</v>
      </c>
      <c r="F3151" s="57"/>
    </row>
    <row r="3152" spans="2:7">
      <c r="B3152" s="76">
        <v>39896</v>
      </c>
      <c r="C3152" s="78">
        <v>269.05</v>
      </c>
      <c r="D3152" s="55">
        <f t="shared" si="150"/>
        <v>0.5</v>
      </c>
      <c r="E3152" s="56">
        <f t="shared" si="149"/>
        <v>25000</v>
      </c>
      <c r="F3152" s="57"/>
    </row>
    <row r="3153" spans="2:6">
      <c r="B3153" s="76">
        <v>39895</v>
      </c>
      <c r="C3153" s="78">
        <v>270.95</v>
      </c>
      <c r="D3153" s="55">
        <f t="shared" si="150"/>
        <v>-1.8999999999999773</v>
      </c>
      <c r="E3153" s="56">
        <f t="shared" si="149"/>
        <v>-94999.999999998865</v>
      </c>
      <c r="F3153" s="57"/>
    </row>
    <row r="3154" spans="2:6">
      <c r="B3154" s="76">
        <v>39894</v>
      </c>
      <c r="C3154" s="78">
        <v>270.85000000000002</v>
      </c>
      <c r="D3154" s="55">
        <f t="shared" si="150"/>
        <v>9.9999999999965894E-2</v>
      </c>
      <c r="E3154" s="56">
        <f t="shared" si="149"/>
        <v>4999.9999999982947</v>
      </c>
      <c r="F3154" s="57"/>
    </row>
    <row r="3155" spans="2:6">
      <c r="B3155" s="76">
        <v>39893</v>
      </c>
      <c r="C3155" s="78">
        <v>272.8</v>
      </c>
      <c r="D3155" s="55">
        <f t="shared" si="150"/>
        <v>-1.9499999999999886</v>
      </c>
      <c r="E3155" s="56">
        <f t="shared" si="149"/>
        <v>-97499.999999999432</v>
      </c>
      <c r="F3155" s="57"/>
    </row>
    <row r="3156" spans="2:6">
      <c r="B3156" s="76">
        <v>39892</v>
      </c>
      <c r="C3156" s="78">
        <v>273.85000000000002</v>
      </c>
      <c r="D3156" s="55">
        <f t="shared" si="150"/>
        <v>-1.0500000000000114</v>
      </c>
      <c r="E3156" s="56">
        <f t="shared" si="149"/>
        <v>-52500.000000000568</v>
      </c>
      <c r="F3156" s="57"/>
    </row>
    <row r="3157" spans="2:6">
      <c r="B3157" s="76">
        <v>39891</v>
      </c>
      <c r="C3157" s="78">
        <v>274.75</v>
      </c>
      <c r="D3157" s="55">
        <f t="shared" si="150"/>
        <v>-0.89999999999997726</v>
      </c>
      <c r="E3157" s="56">
        <f t="shared" si="149"/>
        <v>-44999.999999998865</v>
      </c>
      <c r="F3157" s="57"/>
    </row>
    <row r="3158" spans="2:6">
      <c r="B3158" s="76">
        <v>39890</v>
      </c>
      <c r="C3158" s="78">
        <v>270.55</v>
      </c>
      <c r="D3158" s="55">
        <f t="shared" si="150"/>
        <v>4.1999999999999886</v>
      </c>
      <c r="E3158" s="56">
        <f t="shared" si="149"/>
        <v>209999.99999999942</v>
      </c>
      <c r="F3158" s="57"/>
    </row>
    <row r="3159" spans="2:6">
      <c r="B3159" s="76">
        <v>39889</v>
      </c>
      <c r="C3159" s="78">
        <v>271.2</v>
      </c>
      <c r="D3159" s="55">
        <f t="shared" si="150"/>
        <v>-0.64999999999997726</v>
      </c>
      <c r="E3159" s="56">
        <f t="shared" si="149"/>
        <v>-32499.999999998865</v>
      </c>
      <c r="F3159" s="57"/>
    </row>
    <row r="3160" spans="2:6">
      <c r="B3160" s="76">
        <v>39888</v>
      </c>
      <c r="C3160" s="78">
        <v>269.39999999999998</v>
      </c>
      <c r="D3160" s="55">
        <f t="shared" si="150"/>
        <v>1.8000000000000114</v>
      </c>
      <c r="E3160" s="56">
        <f t="shared" si="149"/>
        <v>90000.000000000568</v>
      </c>
      <c r="F3160" s="57"/>
    </row>
    <row r="3161" spans="2:6">
      <c r="B3161" s="76">
        <v>39887</v>
      </c>
      <c r="C3161" s="78">
        <v>270.45</v>
      </c>
      <c r="D3161" s="55">
        <f t="shared" si="150"/>
        <v>-1.0500000000000114</v>
      </c>
      <c r="E3161" s="56">
        <f t="shared" si="149"/>
        <v>-52500.000000000568</v>
      </c>
      <c r="F3161" s="57"/>
    </row>
    <row r="3162" spans="2:6">
      <c r="B3162" s="76">
        <v>39886</v>
      </c>
      <c r="C3162" s="78">
        <v>266.55</v>
      </c>
      <c r="D3162" s="55">
        <f t="shared" si="150"/>
        <v>3.8999999999999773</v>
      </c>
      <c r="E3162" s="56">
        <f t="shared" si="149"/>
        <v>194999.99999999886</v>
      </c>
      <c r="F3162" s="57"/>
    </row>
    <row r="3163" spans="2:6">
      <c r="B3163" s="76">
        <v>39885</v>
      </c>
      <c r="C3163" s="78">
        <v>269.60000000000002</v>
      </c>
      <c r="D3163" s="55">
        <f t="shared" si="150"/>
        <v>-3.0500000000000114</v>
      </c>
      <c r="E3163" s="56">
        <f t="shared" si="149"/>
        <v>-152500.00000000058</v>
      </c>
      <c r="F3163" s="57"/>
    </row>
    <row r="3164" spans="2:6">
      <c r="B3164" s="76">
        <v>39884</v>
      </c>
      <c r="C3164" s="78">
        <v>270</v>
      </c>
      <c r="D3164" s="55">
        <f t="shared" si="150"/>
        <v>-0.39999999999997726</v>
      </c>
      <c r="E3164" s="56">
        <f t="shared" si="149"/>
        <v>-19999.999999998865</v>
      </c>
      <c r="F3164" s="57"/>
    </row>
    <row r="3165" spans="2:6">
      <c r="B3165" s="76">
        <v>39883</v>
      </c>
      <c r="C3165" s="78">
        <v>266.35000000000002</v>
      </c>
      <c r="D3165" s="55">
        <f t="shared" si="150"/>
        <v>3.6499999999999773</v>
      </c>
      <c r="E3165" s="56">
        <f t="shared" si="149"/>
        <v>182499.99999999886</v>
      </c>
      <c r="F3165" s="57"/>
    </row>
    <row r="3166" spans="2:6">
      <c r="B3166" s="76">
        <v>39882</v>
      </c>
      <c r="C3166" s="78">
        <v>265.85000000000002</v>
      </c>
      <c r="D3166" s="55">
        <f t="shared" si="150"/>
        <v>0.5</v>
      </c>
      <c r="E3166" s="56">
        <f t="shared" si="149"/>
        <v>25000</v>
      </c>
      <c r="F3166" s="57"/>
    </row>
    <row r="3167" spans="2:6">
      <c r="B3167" s="76">
        <v>39881</v>
      </c>
      <c r="C3167" s="78">
        <v>266.55</v>
      </c>
      <c r="D3167" s="55">
        <f t="shared" si="150"/>
        <v>-0.69999999999998863</v>
      </c>
      <c r="E3167" s="56">
        <f t="shared" si="149"/>
        <v>-34999.999999999432</v>
      </c>
      <c r="F3167" s="57"/>
    </row>
    <row r="3168" spans="2:6">
      <c r="B3168" s="76">
        <v>39880</v>
      </c>
      <c r="C3168" s="78">
        <v>265.85000000000002</v>
      </c>
      <c r="D3168" s="55">
        <f t="shared" si="150"/>
        <v>0.69999999999998863</v>
      </c>
      <c r="E3168" s="56">
        <f t="shared" si="149"/>
        <v>34999.999999999432</v>
      </c>
      <c r="F3168" s="57"/>
    </row>
    <row r="3169" spans="2:6">
      <c r="B3169" s="76">
        <v>39879</v>
      </c>
      <c r="C3169" s="78">
        <v>266.35000000000002</v>
      </c>
      <c r="D3169" s="55">
        <f t="shared" si="150"/>
        <v>-0.5</v>
      </c>
      <c r="E3169" s="56">
        <f t="shared" si="149"/>
        <v>-25000</v>
      </c>
      <c r="F3169" s="57"/>
    </row>
    <row r="3170" spans="2:6">
      <c r="B3170" s="76">
        <v>39878</v>
      </c>
      <c r="C3170" s="78">
        <v>265.75</v>
      </c>
      <c r="D3170" s="55">
        <f t="shared" si="150"/>
        <v>0.60000000000002274</v>
      </c>
      <c r="E3170" s="56">
        <f t="shared" si="149"/>
        <v>30000.000000001135</v>
      </c>
      <c r="F3170" s="57"/>
    </row>
    <row r="3171" spans="2:6">
      <c r="B3171" s="76">
        <v>39877</v>
      </c>
      <c r="C3171" s="78">
        <v>266.5</v>
      </c>
      <c r="D3171" s="55">
        <f t="shared" si="150"/>
        <v>-0.75</v>
      </c>
      <c r="E3171" s="56">
        <f t="shared" si="149"/>
        <v>-37500</v>
      </c>
      <c r="F3171" s="57"/>
    </row>
    <row r="3172" spans="2:6">
      <c r="B3172" s="76">
        <v>39876</v>
      </c>
      <c r="C3172" s="78">
        <v>265</v>
      </c>
      <c r="D3172" s="55">
        <f t="shared" si="150"/>
        <v>1.5</v>
      </c>
      <c r="E3172" s="56">
        <f t="shared" si="149"/>
        <v>75000</v>
      </c>
      <c r="F3172" s="57"/>
    </row>
    <row r="3173" spans="2:6">
      <c r="B3173" s="76">
        <v>39875</v>
      </c>
      <c r="C3173" s="78">
        <v>264.64999999999998</v>
      </c>
      <c r="D3173" s="55">
        <f t="shared" si="150"/>
        <v>0.35000000000002274</v>
      </c>
      <c r="E3173" s="56">
        <f t="shared" si="149"/>
        <v>17500.000000001135</v>
      </c>
      <c r="F3173" s="57"/>
    </row>
    <row r="3174" spans="2:6">
      <c r="B3174" s="76">
        <v>39874</v>
      </c>
      <c r="C3174" s="78">
        <v>264.35000000000002</v>
      </c>
      <c r="D3174" s="55">
        <f t="shared" si="150"/>
        <v>0.29999999999995453</v>
      </c>
      <c r="E3174" s="56">
        <f t="shared" si="149"/>
        <v>14999.999999997726</v>
      </c>
      <c r="F3174" s="57"/>
    </row>
    <row r="3175" spans="2:6">
      <c r="B3175" s="76">
        <v>39873</v>
      </c>
      <c r="C3175" s="78">
        <v>264.75</v>
      </c>
      <c r="D3175" s="55">
        <f t="shared" si="150"/>
        <v>-0.39999999999997726</v>
      </c>
      <c r="E3175" s="56">
        <f t="shared" si="149"/>
        <v>-19999.999999998865</v>
      </c>
      <c r="F3175" s="57"/>
    </row>
    <row r="3176" spans="2:6">
      <c r="B3176" s="76">
        <v>39872</v>
      </c>
      <c r="C3176" s="78">
        <v>265.95</v>
      </c>
      <c r="D3176" s="55">
        <f t="shared" si="150"/>
        <v>-1.1999999999999886</v>
      </c>
      <c r="E3176" s="56">
        <f t="shared" si="149"/>
        <v>-59999.999999999432</v>
      </c>
      <c r="F3176" s="57"/>
    </row>
    <row r="3177" spans="2:6">
      <c r="B3177" s="76">
        <v>39871</v>
      </c>
      <c r="C3177" s="78">
        <v>265.05</v>
      </c>
      <c r="D3177" s="55">
        <f t="shared" si="150"/>
        <v>0.89999999999997726</v>
      </c>
      <c r="E3177" s="56">
        <f t="shared" si="149"/>
        <v>44999.999999998865</v>
      </c>
      <c r="F3177" s="57"/>
    </row>
    <row r="3178" spans="2:6">
      <c r="B3178" s="76">
        <v>39870</v>
      </c>
      <c r="C3178" s="78">
        <v>264.45</v>
      </c>
      <c r="D3178" s="55">
        <f t="shared" si="150"/>
        <v>0.60000000000002274</v>
      </c>
      <c r="E3178" s="56">
        <f t="shared" si="149"/>
        <v>30000.000000001135</v>
      </c>
      <c r="F3178" s="57"/>
    </row>
    <row r="3179" spans="2:6">
      <c r="B3179" s="76">
        <v>39869</v>
      </c>
      <c r="C3179" s="78">
        <v>265.05</v>
      </c>
      <c r="D3179" s="55">
        <f t="shared" si="150"/>
        <v>-0.60000000000002274</v>
      </c>
      <c r="E3179" s="56">
        <f t="shared" si="149"/>
        <v>-30000.000000001135</v>
      </c>
      <c r="F3179" s="57"/>
    </row>
    <row r="3180" spans="2:6">
      <c r="B3180" s="76">
        <v>39868</v>
      </c>
      <c r="C3180" s="78">
        <v>265.14999999999998</v>
      </c>
      <c r="D3180" s="55">
        <f t="shared" si="150"/>
        <v>-9.9999999999965894E-2</v>
      </c>
      <c r="E3180" s="56">
        <f t="shared" si="149"/>
        <v>-4999.9999999982947</v>
      </c>
      <c r="F3180" s="57"/>
    </row>
    <row r="3181" spans="2:6">
      <c r="B3181" s="76">
        <v>39867</v>
      </c>
      <c r="C3181" s="78">
        <v>264.75</v>
      </c>
      <c r="D3181" s="55">
        <f t="shared" si="150"/>
        <v>0.39999999999997726</v>
      </c>
      <c r="E3181" s="56">
        <f t="shared" si="149"/>
        <v>19999.999999998865</v>
      </c>
      <c r="F3181" s="57"/>
    </row>
    <row r="3182" spans="2:6">
      <c r="B3182" s="76">
        <v>39866</v>
      </c>
      <c r="C3182" s="78">
        <v>264.8</v>
      </c>
      <c r="D3182" s="55">
        <f t="shared" si="150"/>
        <v>-5.0000000000011369E-2</v>
      </c>
      <c r="E3182" s="56">
        <f t="shared" si="149"/>
        <v>-2500.0000000005684</v>
      </c>
      <c r="F3182" s="57"/>
    </row>
    <row r="3183" spans="2:6">
      <c r="B3183" s="76">
        <v>39865</v>
      </c>
      <c r="C3183" s="78">
        <v>265.14999999999998</v>
      </c>
      <c r="D3183" s="55">
        <f t="shared" si="150"/>
        <v>-0.34999999999996589</v>
      </c>
      <c r="E3183" s="56">
        <f t="shared" si="149"/>
        <v>-17499.999999998294</v>
      </c>
      <c r="F3183" s="57"/>
    </row>
    <row r="3184" spans="2:6">
      <c r="B3184" s="76">
        <v>39864</v>
      </c>
      <c r="C3184" s="78">
        <v>264.5</v>
      </c>
      <c r="D3184" s="55">
        <f t="shared" si="150"/>
        <v>0.64999999999997726</v>
      </c>
      <c r="E3184" s="56">
        <f t="shared" si="149"/>
        <v>32499.999999998865</v>
      </c>
      <c r="F3184" s="57"/>
    </row>
    <row r="3185" spans="2:6">
      <c r="B3185" s="76">
        <v>39863</v>
      </c>
      <c r="C3185" s="78">
        <v>264.55</v>
      </c>
      <c r="D3185" s="55">
        <f t="shared" si="150"/>
        <v>-5.0000000000011369E-2</v>
      </c>
      <c r="E3185" s="56">
        <f t="shared" si="149"/>
        <v>-2500.0000000005684</v>
      </c>
      <c r="F3185" s="57"/>
    </row>
    <row r="3186" spans="2:6">
      <c r="B3186" s="76">
        <v>39862</v>
      </c>
      <c r="C3186" s="78">
        <v>265.14999999999998</v>
      </c>
      <c r="D3186" s="55">
        <f t="shared" si="150"/>
        <v>-0.59999999999996589</v>
      </c>
      <c r="E3186" s="56">
        <f t="shared" si="149"/>
        <v>-29999.999999998294</v>
      </c>
      <c r="F3186" s="57"/>
    </row>
    <row r="3187" spans="2:6">
      <c r="B3187" s="76">
        <v>39861</v>
      </c>
      <c r="C3187" s="78">
        <v>266.75</v>
      </c>
      <c r="D3187" s="55">
        <f t="shared" si="150"/>
        <v>-1.6000000000000227</v>
      </c>
      <c r="E3187" s="56">
        <f t="shared" si="149"/>
        <v>-80000.000000001135</v>
      </c>
      <c r="F3187" s="57"/>
    </row>
    <row r="3188" spans="2:6">
      <c r="B3188" s="76">
        <v>39860</v>
      </c>
      <c r="C3188" s="78">
        <v>270.64999999999998</v>
      </c>
      <c r="D3188" s="55">
        <f t="shared" si="150"/>
        <v>-3.8999999999999773</v>
      </c>
      <c r="E3188" s="56">
        <f t="shared" si="149"/>
        <v>-194999.99999999886</v>
      </c>
      <c r="F3188" s="57"/>
    </row>
    <row r="3189" spans="2:6">
      <c r="B3189" s="76">
        <v>39859</v>
      </c>
      <c r="C3189" s="78">
        <v>270.25</v>
      </c>
      <c r="D3189" s="55">
        <f t="shared" si="150"/>
        <v>0.39999999999997726</v>
      </c>
      <c r="E3189" s="56">
        <f t="shared" si="149"/>
        <v>19999.999999998865</v>
      </c>
      <c r="F3189" s="57"/>
    </row>
    <row r="3190" spans="2:6">
      <c r="B3190" s="76">
        <v>39858</v>
      </c>
      <c r="C3190" s="78">
        <v>271.55</v>
      </c>
      <c r="D3190" s="55">
        <f t="shared" si="150"/>
        <v>-1.3000000000000114</v>
      </c>
      <c r="E3190" s="56">
        <f t="shared" si="149"/>
        <v>-65000.000000000568</v>
      </c>
      <c r="F3190" s="57"/>
    </row>
    <row r="3191" spans="2:6">
      <c r="B3191" s="76">
        <v>39857</v>
      </c>
      <c r="C3191" s="78">
        <v>270.8</v>
      </c>
      <c r="D3191" s="55">
        <f t="shared" si="150"/>
        <v>0.75</v>
      </c>
      <c r="E3191" s="56">
        <f t="shared" si="149"/>
        <v>37500</v>
      </c>
      <c r="F3191" s="57"/>
    </row>
    <row r="3192" spans="2:6">
      <c r="B3192" s="76">
        <v>39856</v>
      </c>
      <c r="C3192" s="78">
        <v>270.64999999999998</v>
      </c>
      <c r="D3192" s="55">
        <f t="shared" si="150"/>
        <v>0.15000000000003411</v>
      </c>
      <c r="E3192" s="56">
        <f t="shared" si="149"/>
        <v>7500.0000000017053</v>
      </c>
      <c r="F3192" s="57"/>
    </row>
    <row r="3193" spans="2:6">
      <c r="B3193" s="76">
        <v>39855</v>
      </c>
      <c r="C3193" s="78">
        <v>271.25</v>
      </c>
      <c r="D3193" s="55">
        <f t="shared" si="150"/>
        <v>-0.60000000000002274</v>
      </c>
      <c r="E3193" s="56">
        <f t="shared" si="149"/>
        <v>-30000.000000001135</v>
      </c>
      <c r="F3193" s="57"/>
    </row>
    <row r="3194" spans="2:6">
      <c r="B3194" s="76">
        <v>39854</v>
      </c>
      <c r="C3194" s="78">
        <v>272</v>
      </c>
      <c r="D3194" s="55">
        <f t="shared" si="150"/>
        <v>-0.75</v>
      </c>
      <c r="E3194" s="56">
        <f t="shared" si="149"/>
        <v>-37500</v>
      </c>
      <c r="F3194" s="57"/>
    </row>
    <row r="3195" spans="2:6">
      <c r="B3195" s="76">
        <v>39853</v>
      </c>
      <c r="C3195" s="78">
        <v>272.64999999999998</v>
      </c>
      <c r="D3195" s="55">
        <f t="shared" si="150"/>
        <v>-0.64999999999997726</v>
      </c>
      <c r="E3195" s="56">
        <f t="shared" si="149"/>
        <v>-32499.999999998865</v>
      </c>
      <c r="F3195" s="57"/>
    </row>
    <row r="3196" spans="2:6">
      <c r="B3196" s="76">
        <v>39852</v>
      </c>
      <c r="C3196" s="78">
        <v>276.55</v>
      </c>
      <c r="D3196" s="55">
        <f t="shared" si="150"/>
        <v>-3.9000000000000341</v>
      </c>
      <c r="E3196" s="56">
        <f t="shared" si="149"/>
        <v>-195000.00000000172</v>
      </c>
      <c r="F3196" s="57"/>
    </row>
    <row r="3197" spans="2:6">
      <c r="B3197" s="76">
        <v>39851</v>
      </c>
      <c r="C3197" s="78">
        <v>271.14999999999998</v>
      </c>
      <c r="D3197" s="55">
        <f t="shared" si="150"/>
        <v>5.4000000000000341</v>
      </c>
      <c r="E3197" s="56">
        <f t="shared" si="149"/>
        <v>270000.00000000169</v>
      </c>
      <c r="F3197" s="57"/>
    </row>
    <row r="3198" spans="2:6">
      <c r="B3198" s="76">
        <v>39850</v>
      </c>
      <c r="C3198" s="78">
        <v>272.75</v>
      </c>
      <c r="D3198" s="55">
        <f t="shared" si="150"/>
        <v>-1.6000000000000227</v>
      </c>
      <c r="E3198" s="56">
        <f t="shared" si="149"/>
        <v>-80000.000000001135</v>
      </c>
      <c r="F3198" s="57"/>
    </row>
    <row r="3199" spans="2:6">
      <c r="B3199" s="76">
        <v>39849</v>
      </c>
      <c r="C3199" s="78">
        <v>270.60000000000002</v>
      </c>
      <c r="D3199" s="55">
        <f t="shared" si="150"/>
        <v>2.1499999999999773</v>
      </c>
      <c r="E3199" s="56">
        <f t="shared" si="149"/>
        <v>107499.99999999886</v>
      </c>
      <c r="F3199" s="57"/>
    </row>
    <row r="3200" spans="2:6">
      <c r="B3200" s="76">
        <v>39848</v>
      </c>
      <c r="C3200" s="78">
        <v>269.64999999999998</v>
      </c>
      <c r="D3200" s="55">
        <f t="shared" si="150"/>
        <v>0.95000000000004547</v>
      </c>
      <c r="E3200" s="56">
        <f t="shared" si="149"/>
        <v>47500.00000000227</v>
      </c>
      <c r="F3200" s="57"/>
    </row>
    <row r="3201" spans="2:6">
      <c r="B3201" s="76">
        <v>39847</v>
      </c>
      <c r="C3201" s="78">
        <v>269.64999999999998</v>
      </c>
      <c r="D3201" s="55">
        <f t="shared" si="150"/>
        <v>0</v>
      </c>
      <c r="E3201" s="56">
        <f t="shared" si="149"/>
        <v>0</v>
      </c>
      <c r="F3201" s="57"/>
    </row>
    <row r="3202" spans="2:6">
      <c r="B3202" s="76">
        <v>39846</v>
      </c>
      <c r="C3202" s="78">
        <v>270.75</v>
      </c>
      <c r="D3202" s="55">
        <f t="shared" si="150"/>
        <v>-1.1000000000000227</v>
      </c>
      <c r="E3202" s="56">
        <f t="shared" si="149"/>
        <v>-55000.000000001135</v>
      </c>
      <c r="F3202" s="57"/>
    </row>
    <row r="3203" spans="2:6">
      <c r="B3203" s="76">
        <v>39845</v>
      </c>
      <c r="C3203" s="78">
        <v>272.25</v>
      </c>
      <c r="D3203" s="55">
        <f t="shared" si="150"/>
        <v>-1.5</v>
      </c>
      <c r="E3203" s="56">
        <f t="shared" si="149"/>
        <v>-75000</v>
      </c>
      <c r="F3203" s="57"/>
    </row>
    <row r="3204" spans="2:6">
      <c r="B3204" s="76">
        <v>39844</v>
      </c>
      <c r="C3204" s="78">
        <v>273.45</v>
      </c>
      <c r="D3204" s="55">
        <f t="shared" si="150"/>
        <v>-1.1999999999999886</v>
      </c>
      <c r="E3204" s="56">
        <f t="shared" si="149"/>
        <v>-59999.999999999432</v>
      </c>
      <c r="F3204" s="57"/>
    </row>
    <row r="3205" spans="2:6">
      <c r="B3205" s="76">
        <v>39843</v>
      </c>
      <c r="C3205" s="78">
        <v>274.25</v>
      </c>
      <c r="D3205" s="55">
        <f t="shared" si="150"/>
        <v>-0.80000000000001137</v>
      </c>
      <c r="E3205" s="56">
        <f t="shared" si="149"/>
        <v>-40000.000000000568</v>
      </c>
      <c r="F3205" s="57"/>
    </row>
    <row r="3206" spans="2:6">
      <c r="B3206" s="76">
        <v>39842</v>
      </c>
      <c r="C3206" s="78">
        <v>275.25</v>
      </c>
      <c r="D3206" s="55">
        <f t="shared" si="150"/>
        <v>-1</v>
      </c>
      <c r="E3206" s="56">
        <f t="shared" si="149"/>
        <v>-50000</v>
      </c>
      <c r="F3206" s="57"/>
    </row>
    <row r="3207" spans="2:6">
      <c r="B3207" s="76">
        <v>39841</v>
      </c>
      <c r="C3207" s="78">
        <v>278.58</v>
      </c>
      <c r="D3207" s="55">
        <f t="shared" si="150"/>
        <v>-3.3299999999999841</v>
      </c>
      <c r="E3207" s="56">
        <f t="shared" si="149"/>
        <v>-166499.99999999921</v>
      </c>
      <c r="F3207" s="57"/>
    </row>
    <row r="3208" spans="2:6">
      <c r="B3208" s="76">
        <v>39840</v>
      </c>
      <c r="C3208" s="78">
        <v>274.35000000000002</v>
      </c>
      <c r="D3208" s="55">
        <f t="shared" si="150"/>
        <v>4.2299999999999613</v>
      </c>
      <c r="E3208" s="56">
        <f t="shared" si="149"/>
        <v>211499.99999999808</v>
      </c>
      <c r="F3208" s="57"/>
    </row>
    <row r="3209" spans="2:6">
      <c r="B3209" s="76">
        <v>39839</v>
      </c>
      <c r="C3209" s="78">
        <v>274.3</v>
      </c>
      <c r="D3209" s="55">
        <f t="shared" si="150"/>
        <v>5.0000000000011369E-2</v>
      </c>
      <c r="E3209" s="56">
        <f t="shared" ref="E3209:E3272" si="151">$J$8*D3209</f>
        <v>2500.0000000005684</v>
      </c>
      <c r="F3209" s="57"/>
    </row>
    <row r="3210" spans="2:6">
      <c r="B3210" s="76">
        <v>39838</v>
      </c>
      <c r="C3210" s="78">
        <v>272.14999999999998</v>
      </c>
      <c r="D3210" s="55">
        <f t="shared" ref="D3210:D3273" si="152">C3209-C3210</f>
        <v>2.1500000000000341</v>
      </c>
      <c r="E3210" s="56">
        <f t="shared" si="151"/>
        <v>107500.0000000017</v>
      </c>
      <c r="F3210" s="57"/>
    </row>
    <row r="3211" spans="2:6">
      <c r="B3211" s="76">
        <v>39837</v>
      </c>
      <c r="C3211" s="78">
        <v>270.64999999999998</v>
      </c>
      <c r="D3211" s="55">
        <f t="shared" si="152"/>
        <v>1.5</v>
      </c>
      <c r="E3211" s="56">
        <f t="shared" si="151"/>
        <v>75000</v>
      </c>
      <c r="F3211" s="57"/>
    </row>
    <row r="3212" spans="2:6">
      <c r="B3212" s="76">
        <v>39836</v>
      </c>
      <c r="C3212" s="78">
        <v>269.35000000000002</v>
      </c>
      <c r="D3212" s="55">
        <f t="shared" si="152"/>
        <v>1.2999999999999545</v>
      </c>
      <c r="E3212" s="56">
        <f t="shared" si="151"/>
        <v>64999.99999999773</v>
      </c>
      <c r="F3212" s="57"/>
    </row>
    <row r="3213" spans="2:6">
      <c r="B3213" s="76">
        <v>39835</v>
      </c>
      <c r="C3213" s="78">
        <v>272.14999999999998</v>
      </c>
      <c r="D3213" s="55">
        <f t="shared" si="152"/>
        <v>-2.7999999999999545</v>
      </c>
      <c r="E3213" s="56">
        <f t="shared" si="151"/>
        <v>-139999.99999999773</v>
      </c>
      <c r="F3213" s="57"/>
    </row>
    <row r="3214" spans="2:6">
      <c r="B3214" s="76">
        <v>39834</v>
      </c>
      <c r="C3214" s="78">
        <v>271.8</v>
      </c>
      <c r="D3214" s="55">
        <f t="shared" si="152"/>
        <v>0.34999999999996589</v>
      </c>
      <c r="E3214" s="56">
        <f t="shared" si="151"/>
        <v>17499.999999998294</v>
      </c>
      <c r="F3214" s="57"/>
    </row>
    <row r="3215" spans="2:6">
      <c r="B3215" s="76">
        <v>39833</v>
      </c>
      <c r="C3215" s="78">
        <v>272.45</v>
      </c>
      <c r="D3215" s="55">
        <f t="shared" si="152"/>
        <v>-0.64999999999997726</v>
      </c>
      <c r="E3215" s="56">
        <f t="shared" si="151"/>
        <v>-32499.999999998865</v>
      </c>
      <c r="F3215" s="57"/>
    </row>
    <row r="3216" spans="2:6">
      <c r="B3216" s="76">
        <v>39832</v>
      </c>
      <c r="C3216" s="78">
        <v>272.55</v>
      </c>
      <c r="D3216" s="55">
        <f t="shared" si="152"/>
        <v>-0.10000000000002274</v>
      </c>
      <c r="E3216" s="56">
        <f t="shared" si="151"/>
        <v>-5000.0000000011369</v>
      </c>
      <c r="F3216" s="57"/>
    </row>
    <row r="3217" spans="2:6">
      <c r="B3217" s="76">
        <v>39831</v>
      </c>
      <c r="C3217" s="78">
        <v>272.75</v>
      </c>
      <c r="D3217" s="55">
        <f t="shared" si="152"/>
        <v>-0.19999999999998863</v>
      </c>
      <c r="E3217" s="56">
        <f t="shared" si="151"/>
        <v>-9999.9999999994325</v>
      </c>
      <c r="F3217" s="57"/>
    </row>
    <row r="3218" spans="2:6">
      <c r="B3218" s="76">
        <v>39830</v>
      </c>
      <c r="C3218" s="78">
        <v>273</v>
      </c>
      <c r="D3218" s="55">
        <f t="shared" si="152"/>
        <v>-0.25</v>
      </c>
      <c r="E3218" s="56">
        <f t="shared" si="151"/>
        <v>-12500</v>
      </c>
      <c r="F3218" s="57"/>
    </row>
    <row r="3219" spans="2:6">
      <c r="B3219" s="76">
        <v>39829</v>
      </c>
      <c r="C3219" s="78">
        <v>273.43</v>
      </c>
      <c r="D3219" s="55">
        <f t="shared" si="152"/>
        <v>-0.43000000000000682</v>
      </c>
      <c r="E3219" s="56">
        <f t="shared" si="151"/>
        <v>-21500.000000000342</v>
      </c>
      <c r="F3219" s="57"/>
    </row>
    <row r="3220" spans="2:6">
      <c r="B3220" s="76">
        <v>39828</v>
      </c>
      <c r="C3220" s="78">
        <v>273.05</v>
      </c>
      <c r="D3220" s="55">
        <f t="shared" si="152"/>
        <v>0.37999999999999545</v>
      </c>
      <c r="E3220" s="56">
        <f t="shared" si="151"/>
        <v>18999.999999999774</v>
      </c>
      <c r="F3220" s="57"/>
    </row>
    <row r="3221" spans="2:6">
      <c r="B3221" s="76">
        <v>39827</v>
      </c>
      <c r="C3221" s="78">
        <v>273.8</v>
      </c>
      <c r="D3221" s="55">
        <f t="shared" si="152"/>
        <v>-0.75</v>
      </c>
      <c r="E3221" s="56">
        <f t="shared" si="151"/>
        <v>-37500</v>
      </c>
      <c r="F3221" s="57"/>
    </row>
    <row r="3222" spans="2:6">
      <c r="B3222" s="76">
        <v>39826</v>
      </c>
      <c r="C3222" s="78">
        <v>274.45</v>
      </c>
      <c r="D3222" s="55">
        <f t="shared" si="152"/>
        <v>-0.64999999999997726</v>
      </c>
      <c r="E3222" s="56">
        <f t="shared" si="151"/>
        <v>-32499.999999998865</v>
      </c>
      <c r="F3222" s="57"/>
    </row>
    <row r="3223" spans="2:6">
      <c r="B3223" s="76">
        <v>39825</v>
      </c>
      <c r="C3223" s="78">
        <v>275.55</v>
      </c>
      <c r="D3223" s="55">
        <f t="shared" si="152"/>
        <v>-1.1000000000000227</v>
      </c>
      <c r="E3223" s="56">
        <f t="shared" si="151"/>
        <v>-55000.000000001135</v>
      </c>
      <c r="F3223" s="57"/>
    </row>
    <row r="3224" spans="2:6">
      <c r="B3224" s="76">
        <v>39824</v>
      </c>
      <c r="C3224" s="78">
        <v>277</v>
      </c>
      <c r="D3224" s="55">
        <f t="shared" si="152"/>
        <v>-1.4499999999999886</v>
      </c>
      <c r="E3224" s="56">
        <f t="shared" si="151"/>
        <v>-72499.999999999432</v>
      </c>
      <c r="F3224" s="57"/>
    </row>
    <row r="3225" spans="2:6">
      <c r="B3225" s="76">
        <v>39823</v>
      </c>
      <c r="C3225" s="78">
        <v>276.75</v>
      </c>
      <c r="D3225" s="55">
        <f t="shared" si="152"/>
        <v>0.25</v>
      </c>
      <c r="E3225" s="56">
        <f t="shared" si="151"/>
        <v>12500</v>
      </c>
      <c r="F3225" s="57"/>
    </row>
    <row r="3226" spans="2:6">
      <c r="B3226" s="76">
        <v>39822</v>
      </c>
      <c r="C3226" s="78">
        <v>277.85000000000002</v>
      </c>
      <c r="D3226" s="55">
        <f t="shared" si="152"/>
        <v>-1.1000000000000227</v>
      </c>
      <c r="E3226" s="56">
        <f t="shared" si="151"/>
        <v>-55000.000000001135</v>
      </c>
      <c r="F3226" s="57"/>
    </row>
    <row r="3227" spans="2:6">
      <c r="B3227" s="76">
        <v>39821</v>
      </c>
      <c r="C3227" s="78">
        <v>274.2</v>
      </c>
      <c r="D3227" s="55">
        <f t="shared" si="152"/>
        <v>3.6500000000000341</v>
      </c>
      <c r="E3227" s="56">
        <f t="shared" si="151"/>
        <v>182500.00000000172</v>
      </c>
      <c r="F3227" s="57"/>
    </row>
    <row r="3228" spans="2:6">
      <c r="B3228" s="76">
        <v>39820</v>
      </c>
      <c r="C3228" s="78">
        <v>273.45</v>
      </c>
      <c r="D3228" s="55">
        <f t="shared" si="152"/>
        <v>0.75</v>
      </c>
      <c r="E3228" s="56">
        <f t="shared" si="151"/>
        <v>37500</v>
      </c>
      <c r="F3228" s="57"/>
    </row>
    <row r="3229" spans="2:6">
      <c r="B3229" s="76">
        <v>39819</v>
      </c>
      <c r="C3229" s="78">
        <v>274.14999999999998</v>
      </c>
      <c r="D3229" s="55">
        <f t="shared" si="152"/>
        <v>-0.69999999999998863</v>
      </c>
      <c r="E3229" s="56">
        <f t="shared" si="151"/>
        <v>-34999.999999999432</v>
      </c>
      <c r="F3229" s="57"/>
    </row>
    <row r="3230" spans="2:6">
      <c r="B3230" s="76">
        <v>39818</v>
      </c>
      <c r="C3230" s="78">
        <v>274.25</v>
      </c>
      <c r="D3230" s="55">
        <f t="shared" si="152"/>
        <v>-0.10000000000002274</v>
      </c>
      <c r="E3230" s="56">
        <f t="shared" si="151"/>
        <v>-5000.0000000011369</v>
      </c>
      <c r="F3230" s="57"/>
    </row>
    <row r="3231" spans="2:6">
      <c r="B3231" s="76">
        <v>39817</v>
      </c>
      <c r="C3231" s="78">
        <v>272.95</v>
      </c>
      <c r="D3231" s="55">
        <f t="shared" si="152"/>
        <v>1.3000000000000114</v>
      </c>
      <c r="E3231" s="56">
        <f t="shared" si="151"/>
        <v>65000.000000000568</v>
      </c>
      <c r="F3231" s="57"/>
    </row>
    <row r="3232" spans="2:6">
      <c r="B3232" s="76">
        <v>39816</v>
      </c>
      <c r="C3232" s="78">
        <v>271.25</v>
      </c>
      <c r="D3232" s="55">
        <f t="shared" si="152"/>
        <v>1.6999999999999886</v>
      </c>
      <c r="E3232" s="56">
        <f t="shared" si="151"/>
        <v>84999.999999999432</v>
      </c>
      <c r="F3232" s="57"/>
    </row>
    <row r="3233" spans="2:6">
      <c r="B3233" s="76">
        <v>39815</v>
      </c>
      <c r="C3233" s="78">
        <v>273.75</v>
      </c>
      <c r="D3233" s="55">
        <f t="shared" si="152"/>
        <v>-2.5</v>
      </c>
      <c r="E3233" s="56">
        <f t="shared" si="151"/>
        <v>-125000</v>
      </c>
      <c r="F3233" s="57"/>
    </row>
    <row r="3234" spans="2:6">
      <c r="B3234" s="76">
        <v>39814</v>
      </c>
      <c r="C3234" s="78">
        <v>275.25</v>
      </c>
      <c r="D3234" s="55">
        <f t="shared" si="152"/>
        <v>-1.5</v>
      </c>
      <c r="E3234" s="56">
        <f t="shared" si="151"/>
        <v>-75000</v>
      </c>
      <c r="F3234" s="57"/>
    </row>
    <row r="3235" spans="2:6">
      <c r="B3235" s="76">
        <v>39813</v>
      </c>
      <c r="C3235" s="78">
        <v>276.64999999999998</v>
      </c>
      <c r="D3235" s="55">
        <f t="shared" si="152"/>
        <v>-1.3999999999999773</v>
      </c>
      <c r="E3235" s="56">
        <f t="shared" si="151"/>
        <v>-69999.999999998865</v>
      </c>
      <c r="F3235" s="57"/>
    </row>
    <row r="3236" spans="2:6">
      <c r="B3236" s="76">
        <v>39812</v>
      </c>
      <c r="C3236" s="78">
        <v>277.64999999999998</v>
      </c>
      <c r="D3236" s="55">
        <f t="shared" si="152"/>
        <v>-1</v>
      </c>
      <c r="E3236" s="56">
        <f t="shared" si="151"/>
        <v>-50000</v>
      </c>
      <c r="F3236" s="57"/>
    </row>
    <row r="3237" spans="2:6">
      <c r="B3237" s="76">
        <v>39811</v>
      </c>
      <c r="C3237" s="78">
        <v>277.2</v>
      </c>
      <c r="D3237" s="55">
        <f t="shared" si="152"/>
        <v>0.44999999999998863</v>
      </c>
      <c r="E3237" s="56">
        <f t="shared" si="151"/>
        <v>22499.999999999432</v>
      </c>
      <c r="F3237" s="57"/>
    </row>
    <row r="3238" spans="2:6">
      <c r="B3238" s="76">
        <v>39810</v>
      </c>
      <c r="C3238" s="78">
        <v>274.64999999999998</v>
      </c>
      <c r="D3238" s="55">
        <f t="shared" si="152"/>
        <v>2.5500000000000114</v>
      </c>
      <c r="E3238" s="56">
        <f t="shared" si="151"/>
        <v>127500.00000000057</v>
      </c>
      <c r="F3238" s="57"/>
    </row>
    <row r="3239" spans="2:6">
      <c r="B3239" s="76">
        <v>39809</v>
      </c>
      <c r="C3239" s="78">
        <v>274.8</v>
      </c>
      <c r="D3239" s="55">
        <f t="shared" si="152"/>
        <v>-0.15000000000003411</v>
      </c>
      <c r="E3239" s="56">
        <f t="shared" si="151"/>
        <v>-7500.0000000017053</v>
      </c>
      <c r="F3239" s="57"/>
    </row>
    <row r="3240" spans="2:6">
      <c r="B3240" s="76">
        <v>39808</v>
      </c>
      <c r="C3240" s="78">
        <v>275.14999999999998</v>
      </c>
      <c r="D3240" s="55">
        <f t="shared" si="152"/>
        <v>-0.34999999999996589</v>
      </c>
      <c r="E3240" s="56">
        <f t="shared" si="151"/>
        <v>-17499.999999998294</v>
      </c>
      <c r="F3240" s="57"/>
    </row>
    <row r="3241" spans="2:6">
      <c r="B3241" s="76">
        <v>39807</v>
      </c>
      <c r="C3241" s="78">
        <v>272.75</v>
      </c>
      <c r="D3241" s="55">
        <f t="shared" si="152"/>
        <v>2.3999999999999773</v>
      </c>
      <c r="E3241" s="56">
        <f t="shared" si="151"/>
        <v>119999.99999999886</v>
      </c>
      <c r="F3241" s="57"/>
    </row>
    <row r="3242" spans="2:6">
      <c r="B3242" s="76">
        <v>39806</v>
      </c>
      <c r="C3242" s="78">
        <v>272.25</v>
      </c>
      <c r="D3242" s="55">
        <f t="shared" si="152"/>
        <v>0.5</v>
      </c>
      <c r="E3242" s="56">
        <f t="shared" si="151"/>
        <v>25000</v>
      </c>
      <c r="F3242" s="57"/>
    </row>
    <row r="3243" spans="2:6">
      <c r="B3243" s="76">
        <v>39805</v>
      </c>
      <c r="C3243" s="78">
        <v>273.25</v>
      </c>
      <c r="D3243" s="55">
        <f t="shared" si="152"/>
        <v>-1</v>
      </c>
      <c r="E3243" s="56">
        <f t="shared" si="151"/>
        <v>-50000</v>
      </c>
      <c r="F3243" s="57"/>
    </row>
    <row r="3244" spans="2:6">
      <c r="B3244" s="76">
        <v>39804</v>
      </c>
      <c r="C3244" s="78">
        <v>273.75</v>
      </c>
      <c r="D3244" s="55">
        <f t="shared" si="152"/>
        <v>-0.5</v>
      </c>
      <c r="E3244" s="56">
        <f t="shared" si="151"/>
        <v>-25000</v>
      </c>
      <c r="F3244" s="57"/>
    </row>
    <row r="3245" spans="2:6">
      <c r="B3245" s="76">
        <v>39803</v>
      </c>
      <c r="C3245" s="78">
        <v>273.5</v>
      </c>
      <c r="D3245" s="55">
        <f t="shared" si="152"/>
        <v>0.25</v>
      </c>
      <c r="E3245" s="56">
        <f t="shared" si="151"/>
        <v>12500</v>
      </c>
      <c r="F3245" s="57"/>
    </row>
    <row r="3246" spans="2:6">
      <c r="B3246" s="76">
        <v>39802</v>
      </c>
      <c r="C3246" s="78">
        <v>273.95</v>
      </c>
      <c r="D3246" s="55">
        <f t="shared" si="152"/>
        <v>-0.44999999999998863</v>
      </c>
      <c r="E3246" s="56">
        <f t="shared" si="151"/>
        <v>-22499.999999999432</v>
      </c>
      <c r="F3246" s="57"/>
    </row>
    <row r="3247" spans="2:6">
      <c r="B3247" s="76">
        <v>39801</v>
      </c>
      <c r="C3247" s="78">
        <v>277.55</v>
      </c>
      <c r="D3247" s="55">
        <f t="shared" si="152"/>
        <v>-3.6000000000000227</v>
      </c>
      <c r="E3247" s="56">
        <f t="shared" si="151"/>
        <v>-180000.00000000114</v>
      </c>
      <c r="F3247" s="57"/>
    </row>
    <row r="3248" spans="2:6">
      <c r="B3248" s="76">
        <v>39800</v>
      </c>
      <c r="C3248" s="78">
        <v>277.35000000000002</v>
      </c>
      <c r="D3248" s="55">
        <f t="shared" si="152"/>
        <v>0.19999999999998863</v>
      </c>
      <c r="E3248" s="56">
        <f t="shared" si="151"/>
        <v>9999.9999999994325</v>
      </c>
      <c r="F3248" s="57"/>
    </row>
    <row r="3249" spans="2:6">
      <c r="B3249" s="76">
        <v>39799</v>
      </c>
      <c r="C3249" s="78">
        <v>277.25</v>
      </c>
      <c r="D3249" s="55">
        <f t="shared" si="152"/>
        <v>0.10000000000002274</v>
      </c>
      <c r="E3249" s="56">
        <f t="shared" si="151"/>
        <v>5000.0000000011369</v>
      </c>
      <c r="F3249" s="57"/>
    </row>
    <row r="3250" spans="2:6">
      <c r="B3250" s="76">
        <v>39798</v>
      </c>
      <c r="C3250" s="78">
        <v>278.38</v>
      </c>
      <c r="D3250" s="55">
        <f t="shared" si="152"/>
        <v>-1.1299999999999955</v>
      </c>
      <c r="E3250" s="56">
        <f t="shared" si="151"/>
        <v>-56499.999999999774</v>
      </c>
      <c r="F3250" s="57"/>
    </row>
    <row r="3251" spans="2:6">
      <c r="B3251" s="76">
        <v>39797</v>
      </c>
      <c r="C3251" s="78">
        <v>278.5</v>
      </c>
      <c r="D3251" s="55">
        <f t="shared" si="152"/>
        <v>-0.12000000000000455</v>
      </c>
      <c r="E3251" s="56">
        <f t="shared" si="151"/>
        <v>-6000.0000000002274</v>
      </c>
      <c r="F3251" s="57"/>
    </row>
    <row r="3252" spans="2:6">
      <c r="B3252" s="76">
        <v>39796</v>
      </c>
      <c r="C3252" s="78">
        <v>279.75</v>
      </c>
      <c r="D3252" s="55">
        <f t="shared" si="152"/>
        <v>-1.25</v>
      </c>
      <c r="E3252" s="56">
        <f t="shared" si="151"/>
        <v>-62500</v>
      </c>
      <c r="F3252" s="57"/>
    </row>
    <row r="3253" spans="2:6">
      <c r="B3253" s="76">
        <v>39795</v>
      </c>
      <c r="C3253" s="78">
        <v>279.05</v>
      </c>
      <c r="D3253" s="55">
        <f t="shared" si="152"/>
        <v>0.69999999999998863</v>
      </c>
      <c r="E3253" s="56">
        <f t="shared" si="151"/>
        <v>34999.999999999432</v>
      </c>
      <c r="F3253" s="57"/>
    </row>
    <row r="3254" spans="2:6">
      <c r="B3254" s="76">
        <v>39794</v>
      </c>
      <c r="C3254" s="78">
        <v>279.25</v>
      </c>
      <c r="D3254" s="55">
        <f t="shared" si="152"/>
        <v>-0.19999999999998863</v>
      </c>
      <c r="E3254" s="56">
        <f t="shared" si="151"/>
        <v>-9999.9999999994325</v>
      </c>
      <c r="F3254" s="57"/>
    </row>
    <row r="3255" spans="2:6">
      <c r="B3255" s="76">
        <v>39793</v>
      </c>
      <c r="C3255" s="78">
        <v>280.35000000000002</v>
      </c>
      <c r="D3255" s="55">
        <f t="shared" si="152"/>
        <v>-1.1000000000000227</v>
      </c>
      <c r="E3255" s="56">
        <f t="shared" si="151"/>
        <v>-55000.000000001135</v>
      </c>
      <c r="F3255" s="57"/>
    </row>
    <row r="3256" spans="2:6">
      <c r="B3256" s="76">
        <v>39792</v>
      </c>
      <c r="C3256" s="78">
        <v>280.25</v>
      </c>
      <c r="D3256" s="55">
        <f t="shared" si="152"/>
        <v>0.10000000000002274</v>
      </c>
      <c r="E3256" s="56">
        <f t="shared" si="151"/>
        <v>5000.0000000011369</v>
      </c>
      <c r="F3256" s="57"/>
    </row>
    <row r="3257" spans="2:6">
      <c r="B3257" s="76">
        <v>39791</v>
      </c>
      <c r="C3257" s="78">
        <v>279.14999999999998</v>
      </c>
      <c r="D3257" s="55">
        <f t="shared" si="152"/>
        <v>1.1000000000000227</v>
      </c>
      <c r="E3257" s="56">
        <f t="shared" si="151"/>
        <v>55000.000000001135</v>
      </c>
      <c r="F3257" s="57"/>
    </row>
    <row r="3258" spans="2:6">
      <c r="B3258" s="76">
        <v>39790</v>
      </c>
      <c r="C3258" s="78">
        <v>282.64999999999998</v>
      </c>
      <c r="D3258" s="55">
        <f t="shared" si="152"/>
        <v>-3.5</v>
      </c>
      <c r="E3258" s="56">
        <f t="shared" si="151"/>
        <v>-175000</v>
      </c>
      <c r="F3258" s="57"/>
    </row>
    <row r="3259" spans="2:6">
      <c r="B3259" s="76">
        <v>39789</v>
      </c>
      <c r="C3259" s="78">
        <v>283.60000000000002</v>
      </c>
      <c r="D3259" s="55">
        <f t="shared" si="152"/>
        <v>-0.95000000000004547</v>
      </c>
      <c r="E3259" s="56">
        <f t="shared" si="151"/>
        <v>-47500.00000000227</v>
      </c>
      <c r="F3259" s="57"/>
    </row>
    <row r="3260" spans="2:6">
      <c r="B3260" s="76">
        <v>39788</v>
      </c>
      <c r="C3260" s="78">
        <v>281.3</v>
      </c>
      <c r="D3260" s="55">
        <f t="shared" si="152"/>
        <v>2.3000000000000114</v>
      </c>
      <c r="E3260" s="56">
        <f t="shared" si="151"/>
        <v>115000.00000000057</v>
      </c>
      <c r="F3260" s="57"/>
    </row>
    <row r="3261" spans="2:6">
      <c r="B3261" s="76">
        <v>39787</v>
      </c>
      <c r="C3261" s="78">
        <v>280.25</v>
      </c>
      <c r="D3261" s="55">
        <f t="shared" si="152"/>
        <v>1.0500000000000114</v>
      </c>
      <c r="E3261" s="56">
        <f t="shared" si="151"/>
        <v>52500.000000000568</v>
      </c>
      <c r="F3261" s="57"/>
    </row>
    <row r="3262" spans="2:6">
      <c r="B3262" s="76">
        <v>39786</v>
      </c>
      <c r="C3262" s="78">
        <v>280.60000000000002</v>
      </c>
      <c r="D3262" s="55">
        <f t="shared" si="152"/>
        <v>-0.35000000000002274</v>
      </c>
      <c r="E3262" s="56">
        <f t="shared" si="151"/>
        <v>-17500.000000001135</v>
      </c>
      <c r="F3262" s="57"/>
    </row>
    <row r="3263" spans="2:6">
      <c r="B3263" s="76">
        <v>39785</v>
      </c>
      <c r="C3263" s="78">
        <v>282.55</v>
      </c>
      <c r="D3263" s="55">
        <f t="shared" si="152"/>
        <v>-1.9499999999999886</v>
      </c>
      <c r="E3263" s="56">
        <f t="shared" si="151"/>
        <v>-97499.999999999432</v>
      </c>
      <c r="F3263" s="57"/>
    </row>
    <row r="3264" spans="2:6">
      <c r="B3264" s="76">
        <v>39784</v>
      </c>
      <c r="C3264" s="78">
        <v>283.95</v>
      </c>
      <c r="D3264" s="55">
        <f t="shared" si="152"/>
        <v>-1.3999999999999773</v>
      </c>
      <c r="E3264" s="56">
        <f t="shared" si="151"/>
        <v>-69999.999999998865</v>
      </c>
      <c r="F3264" s="57"/>
    </row>
    <row r="3265" spans="2:6">
      <c r="B3265" s="76">
        <v>39783</v>
      </c>
      <c r="C3265" s="78">
        <v>283.64999999999998</v>
      </c>
      <c r="D3265" s="55">
        <f t="shared" si="152"/>
        <v>0.30000000000001137</v>
      </c>
      <c r="E3265" s="56">
        <f t="shared" si="151"/>
        <v>15000.000000000568</v>
      </c>
      <c r="F3265" s="57"/>
    </row>
    <row r="3266" spans="2:6">
      <c r="B3266" s="76">
        <v>39782</v>
      </c>
      <c r="C3266" s="78">
        <v>283.64999999999998</v>
      </c>
      <c r="D3266" s="55">
        <f t="shared" si="152"/>
        <v>0</v>
      </c>
      <c r="E3266" s="56">
        <f t="shared" si="151"/>
        <v>0</v>
      </c>
      <c r="F3266" s="57"/>
    </row>
    <row r="3267" spans="2:6">
      <c r="B3267" s="76">
        <v>39781</v>
      </c>
      <c r="C3267" s="78">
        <v>284.25</v>
      </c>
      <c r="D3267" s="55">
        <f t="shared" si="152"/>
        <v>-0.60000000000002274</v>
      </c>
      <c r="E3267" s="56">
        <f t="shared" si="151"/>
        <v>-30000.000000001135</v>
      </c>
      <c r="F3267" s="57"/>
    </row>
    <row r="3268" spans="2:6">
      <c r="B3268" s="76">
        <v>39780</v>
      </c>
      <c r="C3268" s="78">
        <v>288.05</v>
      </c>
      <c r="D3268" s="55">
        <f t="shared" si="152"/>
        <v>-3.8000000000000114</v>
      </c>
      <c r="E3268" s="56">
        <f t="shared" si="151"/>
        <v>-190000.00000000058</v>
      </c>
      <c r="F3268" s="57"/>
    </row>
    <row r="3269" spans="2:6">
      <c r="B3269" s="76">
        <v>39779</v>
      </c>
      <c r="C3269" s="78">
        <v>288.35000000000002</v>
      </c>
      <c r="D3269" s="55">
        <f t="shared" si="152"/>
        <v>-0.30000000000001137</v>
      </c>
      <c r="E3269" s="56">
        <f t="shared" si="151"/>
        <v>-15000.000000000568</v>
      </c>
      <c r="F3269" s="57"/>
    </row>
    <row r="3270" spans="2:6">
      <c r="B3270" s="76">
        <v>39778</v>
      </c>
      <c r="C3270" s="78">
        <v>289.52999999999997</v>
      </c>
      <c r="D3270" s="55">
        <f t="shared" si="152"/>
        <v>-1.17999999999995</v>
      </c>
      <c r="E3270" s="56">
        <f t="shared" si="151"/>
        <v>-58999.999999997497</v>
      </c>
      <c r="F3270" s="57"/>
    </row>
    <row r="3271" spans="2:6">
      <c r="B3271" s="76">
        <v>39777</v>
      </c>
      <c r="C3271" s="78">
        <v>289.25</v>
      </c>
      <c r="D3271" s="55">
        <f t="shared" si="152"/>
        <v>0.27999999999997272</v>
      </c>
      <c r="E3271" s="56">
        <f t="shared" si="151"/>
        <v>13999.999999998636</v>
      </c>
      <c r="F3271" s="57"/>
    </row>
    <row r="3272" spans="2:6">
      <c r="B3272" s="76">
        <v>39776</v>
      </c>
      <c r="C3272" s="78">
        <v>292.64999999999998</v>
      </c>
      <c r="D3272" s="55">
        <f t="shared" si="152"/>
        <v>-3.3999999999999773</v>
      </c>
      <c r="E3272" s="56">
        <f t="shared" si="151"/>
        <v>-169999.99999999886</v>
      </c>
      <c r="F3272" s="57"/>
    </row>
    <row r="3273" spans="2:6">
      <c r="B3273" s="76">
        <v>39775</v>
      </c>
      <c r="C3273" s="78">
        <v>286.05</v>
      </c>
      <c r="D3273" s="55">
        <f t="shared" si="152"/>
        <v>6.5999999999999659</v>
      </c>
      <c r="E3273" s="56">
        <f t="shared" ref="E3273:E3336" si="153">$J$8*D3273</f>
        <v>329999.99999999831</v>
      </c>
      <c r="F3273" s="57"/>
    </row>
    <row r="3274" spans="2:6">
      <c r="B3274" s="76">
        <v>39774</v>
      </c>
      <c r="C3274" s="78">
        <v>284</v>
      </c>
      <c r="D3274" s="55">
        <f t="shared" ref="D3274:D3337" si="154">C3273-C3274</f>
        <v>2.0500000000000114</v>
      </c>
      <c r="E3274" s="56">
        <f t="shared" si="153"/>
        <v>102500.00000000057</v>
      </c>
      <c r="F3274" s="57"/>
    </row>
    <row r="3275" spans="2:6">
      <c r="B3275" s="76">
        <v>39773</v>
      </c>
      <c r="C3275" s="78">
        <v>283.14999999999998</v>
      </c>
      <c r="D3275" s="55">
        <f t="shared" si="154"/>
        <v>0.85000000000002274</v>
      </c>
      <c r="E3275" s="56">
        <f t="shared" si="153"/>
        <v>42500.000000001135</v>
      </c>
      <c r="F3275" s="57"/>
    </row>
    <row r="3276" spans="2:6">
      <c r="B3276" s="76">
        <v>39772</v>
      </c>
      <c r="C3276" s="78">
        <v>285.64999999999998</v>
      </c>
      <c r="D3276" s="55">
        <f t="shared" si="154"/>
        <v>-2.5</v>
      </c>
      <c r="E3276" s="56">
        <f t="shared" si="153"/>
        <v>-125000</v>
      </c>
      <c r="F3276" s="57"/>
    </row>
    <row r="3277" spans="2:6">
      <c r="B3277" s="76">
        <v>39771</v>
      </c>
      <c r="C3277" s="78">
        <v>286.14999999999998</v>
      </c>
      <c r="D3277" s="55">
        <f t="shared" si="154"/>
        <v>-0.5</v>
      </c>
      <c r="E3277" s="56">
        <f t="shared" si="153"/>
        <v>-25000</v>
      </c>
      <c r="F3277" s="57"/>
    </row>
    <row r="3278" spans="2:6">
      <c r="B3278" s="76">
        <v>39770</v>
      </c>
      <c r="C3278" s="78">
        <v>286.14999999999998</v>
      </c>
      <c r="D3278" s="55">
        <f t="shared" si="154"/>
        <v>0</v>
      </c>
      <c r="E3278" s="56">
        <f t="shared" si="153"/>
        <v>0</v>
      </c>
      <c r="F3278" s="57"/>
    </row>
    <row r="3279" spans="2:6">
      <c r="B3279" s="76">
        <v>39769</v>
      </c>
      <c r="C3279" s="78">
        <v>286.25</v>
      </c>
      <c r="D3279" s="55">
        <f t="shared" si="154"/>
        <v>-0.10000000000002274</v>
      </c>
      <c r="E3279" s="56">
        <f t="shared" si="153"/>
        <v>-5000.0000000011369</v>
      </c>
      <c r="F3279" s="57"/>
    </row>
    <row r="3280" spans="2:6">
      <c r="B3280" s="76">
        <v>39768</v>
      </c>
      <c r="C3280" s="78">
        <v>289.25</v>
      </c>
      <c r="D3280" s="55">
        <f t="shared" si="154"/>
        <v>-3</v>
      </c>
      <c r="E3280" s="56">
        <f t="shared" si="153"/>
        <v>-150000</v>
      </c>
      <c r="F3280" s="57"/>
    </row>
    <row r="3281" spans="2:6">
      <c r="B3281" s="76">
        <v>39767</v>
      </c>
      <c r="C3281" s="78">
        <v>289.85000000000002</v>
      </c>
      <c r="D3281" s="55">
        <f t="shared" si="154"/>
        <v>-0.60000000000002274</v>
      </c>
      <c r="E3281" s="56">
        <f t="shared" si="153"/>
        <v>-30000.000000001135</v>
      </c>
      <c r="F3281" s="57"/>
    </row>
    <row r="3282" spans="2:6">
      <c r="B3282" s="76">
        <v>39766</v>
      </c>
      <c r="C3282" s="78">
        <v>291.75</v>
      </c>
      <c r="D3282" s="55">
        <f t="shared" si="154"/>
        <v>-1.8999999999999773</v>
      </c>
      <c r="E3282" s="56">
        <f t="shared" si="153"/>
        <v>-94999.999999998865</v>
      </c>
      <c r="F3282" s="57"/>
    </row>
    <row r="3283" spans="2:6">
      <c r="B3283" s="76">
        <v>39765</v>
      </c>
      <c r="C3283" s="78">
        <v>285.75</v>
      </c>
      <c r="D3283" s="55">
        <f t="shared" si="154"/>
        <v>6</v>
      </c>
      <c r="E3283" s="56">
        <f t="shared" si="153"/>
        <v>300000</v>
      </c>
      <c r="F3283" s="57"/>
    </row>
    <row r="3284" spans="2:6">
      <c r="B3284" s="76">
        <v>39764</v>
      </c>
      <c r="C3284" s="78">
        <v>286.8</v>
      </c>
      <c r="D3284" s="55">
        <f t="shared" si="154"/>
        <v>-1.0500000000000114</v>
      </c>
      <c r="E3284" s="56">
        <f t="shared" si="153"/>
        <v>-52500.000000000568</v>
      </c>
      <c r="F3284" s="57"/>
    </row>
    <row r="3285" spans="2:6">
      <c r="B3285" s="76">
        <v>39763</v>
      </c>
      <c r="C3285" s="78">
        <v>283.85000000000002</v>
      </c>
      <c r="D3285" s="55">
        <f t="shared" si="154"/>
        <v>2.9499999999999886</v>
      </c>
      <c r="E3285" s="56">
        <f t="shared" si="153"/>
        <v>147499.99999999942</v>
      </c>
      <c r="F3285" s="57"/>
    </row>
    <row r="3286" spans="2:6">
      <c r="B3286" s="76">
        <v>39762</v>
      </c>
      <c r="C3286" s="78">
        <v>284.45</v>
      </c>
      <c r="D3286" s="55">
        <f t="shared" si="154"/>
        <v>-0.59999999999996589</v>
      </c>
      <c r="E3286" s="56">
        <f t="shared" si="153"/>
        <v>-29999.999999998294</v>
      </c>
      <c r="F3286" s="57"/>
    </row>
    <row r="3287" spans="2:6">
      <c r="B3287" s="76">
        <v>39761</v>
      </c>
      <c r="C3287" s="78">
        <v>286.7</v>
      </c>
      <c r="D3287" s="55">
        <f t="shared" si="154"/>
        <v>-2.25</v>
      </c>
      <c r="E3287" s="56">
        <f t="shared" si="153"/>
        <v>-112500</v>
      </c>
      <c r="F3287" s="57"/>
    </row>
    <row r="3288" spans="2:6">
      <c r="B3288" s="76">
        <v>39760</v>
      </c>
      <c r="C3288" s="78">
        <v>289</v>
      </c>
      <c r="D3288" s="55">
        <f t="shared" si="154"/>
        <v>-2.3000000000000114</v>
      </c>
      <c r="E3288" s="56">
        <f t="shared" si="153"/>
        <v>-115000.00000000057</v>
      </c>
      <c r="F3288" s="57"/>
    </row>
    <row r="3289" spans="2:6">
      <c r="B3289" s="76">
        <v>39759</v>
      </c>
      <c r="C3289" s="78">
        <v>285.45</v>
      </c>
      <c r="D3289" s="55">
        <f t="shared" si="154"/>
        <v>3.5500000000000114</v>
      </c>
      <c r="E3289" s="56">
        <f t="shared" si="153"/>
        <v>177500.00000000058</v>
      </c>
      <c r="F3289" s="57"/>
    </row>
    <row r="3290" spans="2:6">
      <c r="B3290" s="76">
        <v>39758</v>
      </c>
      <c r="C3290" s="78">
        <v>281.14999999999998</v>
      </c>
      <c r="D3290" s="55">
        <f t="shared" si="154"/>
        <v>4.3000000000000114</v>
      </c>
      <c r="E3290" s="56">
        <f t="shared" si="153"/>
        <v>215000.00000000058</v>
      </c>
      <c r="F3290" s="57"/>
    </row>
    <row r="3291" spans="2:6">
      <c r="B3291" s="76">
        <v>39757</v>
      </c>
      <c r="C3291" s="78">
        <v>272.8</v>
      </c>
      <c r="D3291" s="55">
        <f t="shared" si="154"/>
        <v>8.3499999999999659</v>
      </c>
      <c r="E3291" s="56">
        <f t="shared" si="153"/>
        <v>417499.99999999831</v>
      </c>
      <c r="F3291" s="57"/>
    </row>
    <row r="3292" spans="2:6">
      <c r="B3292" s="76">
        <v>39756</v>
      </c>
      <c r="C3292" s="78">
        <v>272.10000000000002</v>
      </c>
      <c r="D3292" s="55">
        <f t="shared" si="154"/>
        <v>0.69999999999998863</v>
      </c>
      <c r="E3292" s="56">
        <f t="shared" si="153"/>
        <v>34999.999999999432</v>
      </c>
      <c r="F3292" s="57"/>
    </row>
    <row r="3293" spans="2:6">
      <c r="B3293" s="76">
        <v>39755</v>
      </c>
      <c r="C3293" s="78">
        <v>273.2</v>
      </c>
      <c r="D3293" s="55">
        <f t="shared" si="154"/>
        <v>-1.0999999999999659</v>
      </c>
      <c r="E3293" s="56">
        <f t="shared" si="153"/>
        <v>-54999.999999998297</v>
      </c>
      <c r="F3293" s="57"/>
    </row>
    <row r="3294" spans="2:6">
      <c r="B3294" s="76">
        <v>39754</v>
      </c>
      <c r="C3294" s="78">
        <v>272.14999999999998</v>
      </c>
      <c r="D3294" s="55">
        <f t="shared" si="154"/>
        <v>1.0500000000000114</v>
      </c>
      <c r="E3294" s="56">
        <f t="shared" si="153"/>
        <v>52500.000000000568</v>
      </c>
      <c r="F3294" s="57"/>
    </row>
    <row r="3295" spans="2:6">
      <c r="B3295" s="76">
        <v>39753</v>
      </c>
      <c r="C3295" s="78">
        <v>272.25</v>
      </c>
      <c r="D3295" s="55">
        <f t="shared" si="154"/>
        <v>-0.10000000000002274</v>
      </c>
      <c r="E3295" s="56">
        <f t="shared" si="153"/>
        <v>-5000.0000000011369</v>
      </c>
      <c r="F3295" s="57"/>
    </row>
    <row r="3296" spans="2:6">
      <c r="B3296" s="76">
        <v>39752</v>
      </c>
      <c r="C3296" s="78">
        <v>270.3</v>
      </c>
      <c r="D3296" s="55">
        <f t="shared" si="154"/>
        <v>1.9499999999999886</v>
      </c>
      <c r="E3296" s="56">
        <f t="shared" si="153"/>
        <v>97499.999999999432</v>
      </c>
      <c r="F3296" s="57"/>
    </row>
    <row r="3297" spans="2:6">
      <c r="B3297" s="76">
        <v>39751</v>
      </c>
      <c r="C3297" s="78">
        <v>273.55</v>
      </c>
      <c r="D3297" s="55">
        <f t="shared" si="154"/>
        <v>-3.25</v>
      </c>
      <c r="E3297" s="56">
        <f t="shared" si="153"/>
        <v>-162500</v>
      </c>
      <c r="F3297" s="57"/>
    </row>
    <row r="3298" spans="2:6">
      <c r="B3298" s="76">
        <v>39750</v>
      </c>
      <c r="C3298" s="78">
        <v>274.25</v>
      </c>
      <c r="D3298" s="55">
        <f t="shared" si="154"/>
        <v>-0.69999999999998863</v>
      </c>
      <c r="E3298" s="56">
        <f t="shared" si="153"/>
        <v>-34999.999999999432</v>
      </c>
      <c r="F3298" s="57"/>
    </row>
    <row r="3299" spans="2:6">
      <c r="B3299" s="76">
        <v>39749</v>
      </c>
      <c r="C3299" s="78">
        <v>275.64999999999998</v>
      </c>
      <c r="D3299" s="55">
        <f t="shared" si="154"/>
        <v>-1.3999999999999773</v>
      </c>
      <c r="E3299" s="56">
        <f t="shared" si="153"/>
        <v>-69999.999999998865</v>
      </c>
      <c r="F3299" s="57"/>
    </row>
    <row r="3300" spans="2:6">
      <c r="B3300" s="76">
        <v>39748</v>
      </c>
      <c r="C3300" s="78">
        <v>274.25</v>
      </c>
      <c r="D3300" s="55">
        <f t="shared" si="154"/>
        <v>1.3999999999999773</v>
      </c>
      <c r="E3300" s="56">
        <f t="shared" si="153"/>
        <v>69999.999999998865</v>
      </c>
      <c r="F3300" s="57"/>
    </row>
    <row r="3301" spans="2:6">
      <c r="B3301" s="76">
        <v>39747</v>
      </c>
      <c r="C3301" s="78">
        <v>273.35000000000002</v>
      </c>
      <c r="D3301" s="55">
        <f t="shared" si="154"/>
        <v>0.89999999999997726</v>
      </c>
      <c r="E3301" s="56">
        <f t="shared" si="153"/>
        <v>44999.999999998865</v>
      </c>
      <c r="F3301" s="57"/>
    </row>
    <row r="3302" spans="2:6">
      <c r="B3302" s="76">
        <v>39746</v>
      </c>
      <c r="C3302" s="78">
        <v>273.35000000000002</v>
      </c>
      <c r="D3302" s="55">
        <f t="shared" si="154"/>
        <v>0</v>
      </c>
      <c r="E3302" s="56">
        <f t="shared" si="153"/>
        <v>0</v>
      </c>
      <c r="F3302" s="57"/>
    </row>
    <row r="3303" spans="2:6">
      <c r="B3303" s="76">
        <v>39745</v>
      </c>
      <c r="C3303" s="78">
        <v>275.64999999999998</v>
      </c>
      <c r="D3303" s="55">
        <f t="shared" si="154"/>
        <v>-2.2999999999999545</v>
      </c>
      <c r="E3303" s="56">
        <f t="shared" si="153"/>
        <v>-114999.99999999773</v>
      </c>
      <c r="F3303" s="57"/>
    </row>
    <row r="3304" spans="2:6">
      <c r="B3304" s="76">
        <v>39744</v>
      </c>
      <c r="C3304" s="78">
        <v>275.45</v>
      </c>
      <c r="D3304" s="55">
        <f t="shared" si="154"/>
        <v>0.19999999999998863</v>
      </c>
      <c r="E3304" s="56">
        <f t="shared" si="153"/>
        <v>9999.9999999994325</v>
      </c>
      <c r="F3304" s="57"/>
    </row>
    <row r="3305" spans="2:6">
      <c r="B3305" s="76">
        <v>39743</v>
      </c>
      <c r="C3305" s="78">
        <v>276.14999999999998</v>
      </c>
      <c r="D3305" s="55">
        <f t="shared" si="154"/>
        <v>-0.69999999999998863</v>
      </c>
      <c r="E3305" s="56">
        <f t="shared" si="153"/>
        <v>-34999.999999999432</v>
      </c>
      <c r="F3305" s="57"/>
    </row>
    <row r="3306" spans="2:6">
      <c r="B3306" s="76">
        <v>39742</v>
      </c>
      <c r="C3306" s="78">
        <v>275.95</v>
      </c>
      <c r="D3306" s="55">
        <f t="shared" si="154"/>
        <v>0.19999999999998863</v>
      </c>
      <c r="E3306" s="56">
        <f t="shared" si="153"/>
        <v>9999.9999999994325</v>
      </c>
      <c r="F3306" s="57"/>
    </row>
    <row r="3307" spans="2:6">
      <c r="B3307" s="76">
        <v>39741</v>
      </c>
      <c r="C3307" s="78">
        <v>277.75</v>
      </c>
      <c r="D3307" s="55">
        <f t="shared" si="154"/>
        <v>-1.8000000000000114</v>
      </c>
      <c r="E3307" s="56">
        <f t="shared" si="153"/>
        <v>-90000.000000000568</v>
      </c>
      <c r="F3307" s="57"/>
    </row>
    <row r="3308" spans="2:6">
      <c r="B3308" s="76">
        <v>39740</v>
      </c>
      <c r="C3308" s="78">
        <v>277.25</v>
      </c>
      <c r="D3308" s="55">
        <f t="shared" si="154"/>
        <v>0.5</v>
      </c>
      <c r="E3308" s="56">
        <f t="shared" si="153"/>
        <v>25000</v>
      </c>
      <c r="F3308" s="57"/>
    </row>
    <row r="3309" spans="2:6">
      <c r="B3309" s="76">
        <v>39739</v>
      </c>
      <c r="C3309" s="78">
        <v>276.73</v>
      </c>
      <c r="D3309" s="55">
        <f t="shared" si="154"/>
        <v>0.51999999999998181</v>
      </c>
      <c r="E3309" s="56">
        <f t="shared" si="153"/>
        <v>25999.999999999091</v>
      </c>
      <c r="F3309" s="57"/>
    </row>
    <row r="3310" spans="2:6">
      <c r="B3310" s="76">
        <v>39738</v>
      </c>
      <c r="C3310" s="78">
        <v>278.95</v>
      </c>
      <c r="D3310" s="55">
        <f t="shared" si="154"/>
        <v>-2.2199999999999704</v>
      </c>
      <c r="E3310" s="56">
        <f t="shared" si="153"/>
        <v>-110999.99999999852</v>
      </c>
      <c r="F3310" s="57"/>
    </row>
    <row r="3311" spans="2:6">
      <c r="B3311" s="76">
        <v>39737</v>
      </c>
      <c r="C3311" s="78">
        <v>279.95</v>
      </c>
      <c r="D3311" s="55">
        <f t="shared" si="154"/>
        <v>-1</v>
      </c>
      <c r="E3311" s="56">
        <f t="shared" si="153"/>
        <v>-50000</v>
      </c>
      <c r="F3311" s="57"/>
    </row>
    <row r="3312" spans="2:6">
      <c r="B3312" s="76">
        <v>39736</v>
      </c>
      <c r="C3312" s="78">
        <v>278.25</v>
      </c>
      <c r="D3312" s="55">
        <f t="shared" si="154"/>
        <v>1.6999999999999886</v>
      </c>
      <c r="E3312" s="56">
        <f t="shared" si="153"/>
        <v>84999.999999999432</v>
      </c>
      <c r="F3312" s="57"/>
    </row>
    <row r="3313" spans="2:6">
      <c r="B3313" s="76">
        <v>39735</v>
      </c>
      <c r="C3313" s="78">
        <v>274.95</v>
      </c>
      <c r="D3313" s="55">
        <f t="shared" si="154"/>
        <v>3.3000000000000114</v>
      </c>
      <c r="E3313" s="56">
        <f t="shared" si="153"/>
        <v>165000.00000000058</v>
      </c>
      <c r="F3313" s="57"/>
    </row>
    <row r="3314" spans="2:6">
      <c r="B3314" s="76">
        <v>39734</v>
      </c>
      <c r="C3314" s="78">
        <v>273.35000000000002</v>
      </c>
      <c r="D3314" s="55">
        <f t="shared" si="154"/>
        <v>1.5999999999999659</v>
      </c>
      <c r="E3314" s="56">
        <f t="shared" si="153"/>
        <v>79999.999999998297</v>
      </c>
      <c r="F3314" s="57"/>
    </row>
    <row r="3315" spans="2:6">
      <c r="B3315" s="76">
        <v>39733</v>
      </c>
      <c r="C3315" s="78">
        <v>273.55</v>
      </c>
      <c r="D3315" s="55">
        <f t="shared" si="154"/>
        <v>-0.19999999999998863</v>
      </c>
      <c r="E3315" s="56">
        <f t="shared" si="153"/>
        <v>-9999.9999999994325</v>
      </c>
      <c r="F3315" s="57"/>
    </row>
    <row r="3316" spans="2:6">
      <c r="B3316" s="76">
        <v>39732</v>
      </c>
      <c r="C3316" s="78">
        <v>277.05</v>
      </c>
      <c r="D3316" s="55">
        <f t="shared" si="154"/>
        <v>-3.5</v>
      </c>
      <c r="E3316" s="56">
        <f t="shared" si="153"/>
        <v>-175000</v>
      </c>
      <c r="F3316" s="57"/>
    </row>
    <row r="3317" spans="2:6">
      <c r="B3317" s="76">
        <v>39731</v>
      </c>
      <c r="C3317" s="78">
        <v>275.88</v>
      </c>
      <c r="D3317" s="55">
        <f t="shared" si="154"/>
        <v>1.1700000000000159</v>
      </c>
      <c r="E3317" s="56">
        <f t="shared" si="153"/>
        <v>58500.000000000793</v>
      </c>
      <c r="F3317" s="57"/>
    </row>
    <row r="3318" spans="2:6">
      <c r="B3318" s="76">
        <v>39730</v>
      </c>
      <c r="C3318" s="78">
        <v>278.39999999999998</v>
      </c>
      <c r="D3318" s="55">
        <f t="shared" si="154"/>
        <v>-2.5199999999999818</v>
      </c>
      <c r="E3318" s="56">
        <f t="shared" si="153"/>
        <v>-125999.9999999991</v>
      </c>
      <c r="F3318" s="57"/>
    </row>
    <row r="3319" spans="2:6">
      <c r="B3319" s="76">
        <v>39729</v>
      </c>
      <c r="C3319" s="78">
        <v>279.8</v>
      </c>
      <c r="D3319" s="55">
        <f t="shared" si="154"/>
        <v>-1.4000000000000341</v>
      </c>
      <c r="E3319" s="56">
        <f t="shared" si="153"/>
        <v>-70000.000000001703</v>
      </c>
      <c r="F3319" s="57"/>
    </row>
    <row r="3320" spans="2:6">
      <c r="B3320" s="76">
        <v>39728</v>
      </c>
      <c r="C3320" s="78">
        <v>280</v>
      </c>
      <c r="D3320" s="55">
        <f t="shared" si="154"/>
        <v>-0.19999999999998863</v>
      </c>
      <c r="E3320" s="56">
        <f t="shared" si="153"/>
        <v>-9999.9999999994325</v>
      </c>
      <c r="F3320" s="57"/>
    </row>
    <row r="3321" spans="2:6">
      <c r="B3321" s="76">
        <v>39727</v>
      </c>
      <c r="C3321" s="78">
        <v>280</v>
      </c>
      <c r="D3321" s="55">
        <f t="shared" si="154"/>
        <v>0</v>
      </c>
      <c r="E3321" s="56">
        <f t="shared" si="153"/>
        <v>0</v>
      </c>
      <c r="F3321" s="57"/>
    </row>
    <row r="3322" spans="2:6">
      <c r="B3322" s="76">
        <v>39726</v>
      </c>
      <c r="C3322" s="78">
        <v>280.7</v>
      </c>
      <c r="D3322" s="55">
        <f t="shared" si="154"/>
        <v>-0.69999999999998863</v>
      </c>
      <c r="E3322" s="56">
        <f t="shared" si="153"/>
        <v>-34999.999999999432</v>
      </c>
      <c r="F3322" s="57"/>
    </row>
    <row r="3323" spans="2:6">
      <c r="B3323" s="76">
        <v>39725</v>
      </c>
      <c r="C3323" s="78">
        <v>281.3</v>
      </c>
      <c r="D3323" s="55">
        <f t="shared" si="154"/>
        <v>-0.60000000000002274</v>
      </c>
      <c r="E3323" s="56">
        <f t="shared" si="153"/>
        <v>-30000.000000001135</v>
      </c>
      <c r="F3323" s="57"/>
    </row>
    <row r="3324" spans="2:6">
      <c r="B3324" s="76">
        <v>39724</v>
      </c>
      <c r="C3324" s="78">
        <v>281.38</v>
      </c>
      <c r="D3324" s="55">
        <f t="shared" si="154"/>
        <v>-7.9999999999984084E-2</v>
      </c>
      <c r="E3324" s="56">
        <f t="shared" si="153"/>
        <v>-3999.9999999992042</v>
      </c>
      <c r="F3324" s="57"/>
    </row>
    <row r="3325" spans="2:6">
      <c r="B3325" s="76">
        <v>39723</v>
      </c>
      <c r="C3325" s="78">
        <v>282.60000000000002</v>
      </c>
      <c r="D3325" s="55">
        <f t="shared" si="154"/>
        <v>-1.2200000000000273</v>
      </c>
      <c r="E3325" s="56">
        <f t="shared" si="153"/>
        <v>-61000.000000001368</v>
      </c>
      <c r="F3325" s="57"/>
    </row>
    <row r="3326" spans="2:6">
      <c r="B3326" s="76">
        <v>39722</v>
      </c>
      <c r="C3326" s="78">
        <v>281.60000000000002</v>
      </c>
      <c r="D3326" s="55">
        <f t="shared" si="154"/>
        <v>1</v>
      </c>
      <c r="E3326" s="56">
        <f t="shared" si="153"/>
        <v>50000</v>
      </c>
      <c r="F3326" s="57"/>
    </row>
    <row r="3327" spans="2:6">
      <c r="B3327" s="76">
        <v>39721</v>
      </c>
      <c r="C3327" s="78">
        <v>282.05</v>
      </c>
      <c r="D3327" s="55">
        <f t="shared" si="154"/>
        <v>-0.44999999999998863</v>
      </c>
      <c r="E3327" s="56">
        <f t="shared" si="153"/>
        <v>-22499.999999999432</v>
      </c>
      <c r="F3327" s="57"/>
    </row>
    <row r="3328" spans="2:6">
      <c r="B3328" s="76">
        <v>39720</v>
      </c>
      <c r="C3328" s="78">
        <v>281.8</v>
      </c>
      <c r="D3328" s="55">
        <f t="shared" si="154"/>
        <v>0.25</v>
      </c>
      <c r="E3328" s="56">
        <f t="shared" si="153"/>
        <v>12500</v>
      </c>
      <c r="F3328" s="57"/>
    </row>
    <row r="3329" spans="2:6">
      <c r="B3329" s="76">
        <v>39719</v>
      </c>
      <c r="C3329" s="78">
        <v>282</v>
      </c>
      <c r="D3329" s="55">
        <f t="shared" si="154"/>
        <v>-0.19999999999998863</v>
      </c>
      <c r="E3329" s="56">
        <f t="shared" si="153"/>
        <v>-9999.9999999994325</v>
      </c>
      <c r="F3329" s="57"/>
    </row>
    <row r="3330" spans="2:6">
      <c r="B3330" s="76">
        <v>39718</v>
      </c>
      <c r="C3330" s="78">
        <v>280</v>
      </c>
      <c r="D3330" s="55">
        <f t="shared" si="154"/>
        <v>2</v>
      </c>
      <c r="E3330" s="56">
        <f t="shared" si="153"/>
        <v>100000</v>
      </c>
      <c r="F3330" s="57"/>
    </row>
    <row r="3331" spans="2:6">
      <c r="B3331" s="76">
        <v>39717</v>
      </c>
      <c r="C3331" s="78">
        <v>280.5</v>
      </c>
      <c r="D3331" s="55">
        <f t="shared" si="154"/>
        <v>-0.5</v>
      </c>
      <c r="E3331" s="56">
        <f t="shared" si="153"/>
        <v>-25000</v>
      </c>
      <c r="F3331" s="57"/>
    </row>
    <row r="3332" spans="2:6">
      <c r="B3332" s="76">
        <v>39716</v>
      </c>
      <c r="C3332" s="78">
        <v>281.5</v>
      </c>
      <c r="D3332" s="55">
        <f t="shared" si="154"/>
        <v>-1</v>
      </c>
      <c r="E3332" s="56">
        <f t="shared" si="153"/>
        <v>-50000</v>
      </c>
      <c r="F3332" s="57"/>
    </row>
    <row r="3333" spans="2:6">
      <c r="B3333" s="76">
        <v>39715</v>
      </c>
      <c r="C3333" s="78">
        <v>284.45</v>
      </c>
      <c r="D3333" s="55">
        <f t="shared" si="154"/>
        <v>-2.9499999999999886</v>
      </c>
      <c r="E3333" s="56">
        <f t="shared" si="153"/>
        <v>-147499.99999999942</v>
      </c>
      <c r="F3333" s="57"/>
    </row>
    <row r="3334" spans="2:6">
      <c r="B3334" s="76">
        <v>39714</v>
      </c>
      <c r="C3334" s="78">
        <v>278.2</v>
      </c>
      <c r="D3334" s="55">
        <f t="shared" si="154"/>
        <v>6.25</v>
      </c>
      <c r="E3334" s="56">
        <f t="shared" si="153"/>
        <v>312500</v>
      </c>
      <c r="F3334" s="57"/>
    </row>
    <row r="3335" spans="2:6">
      <c r="B3335" s="76">
        <v>39713</v>
      </c>
      <c r="C3335" s="78">
        <v>279.08</v>
      </c>
      <c r="D3335" s="55">
        <f t="shared" si="154"/>
        <v>-0.87999999999999545</v>
      </c>
      <c r="E3335" s="56">
        <f t="shared" si="153"/>
        <v>-43999.999999999774</v>
      </c>
      <c r="F3335" s="57"/>
    </row>
    <row r="3336" spans="2:6">
      <c r="B3336" s="76">
        <v>39712</v>
      </c>
      <c r="C3336" s="78">
        <v>276.75</v>
      </c>
      <c r="D3336" s="55">
        <f t="shared" si="154"/>
        <v>2.3299999999999841</v>
      </c>
      <c r="E3336" s="56">
        <f t="shared" si="153"/>
        <v>116499.9999999992</v>
      </c>
      <c r="F3336" s="57"/>
    </row>
    <row r="3337" spans="2:6">
      <c r="B3337" s="76">
        <v>39711</v>
      </c>
      <c r="C3337" s="78">
        <v>276.39999999999998</v>
      </c>
      <c r="D3337" s="55">
        <f t="shared" si="154"/>
        <v>0.35000000000002274</v>
      </c>
      <c r="E3337" s="56">
        <f t="shared" ref="E3337:E3398" si="155">$J$8*D3337</f>
        <v>17500.000000001135</v>
      </c>
      <c r="F3337" s="57"/>
    </row>
    <row r="3338" spans="2:6">
      <c r="B3338" s="76">
        <v>39710</v>
      </c>
      <c r="C3338" s="78">
        <v>279.39999999999998</v>
      </c>
      <c r="D3338" s="55">
        <f t="shared" ref="D3338:D3398" si="156">C3337-C3338</f>
        <v>-3</v>
      </c>
      <c r="E3338" s="56">
        <f t="shared" si="155"/>
        <v>-150000</v>
      </c>
      <c r="F3338" s="57"/>
    </row>
    <row r="3339" spans="2:6">
      <c r="B3339" s="76">
        <v>39709</v>
      </c>
      <c r="C3339" s="78">
        <v>280.3</v>
      </c>
      <c r="D3339" s="55">
        <f t="shared" si="156"/>
        <v>-0.90000000000003411</v>
      </c>
      <c r="E3339" s="56">
        <f t="shared" si="155"/>
        <v>-45000.000000001703</v>
      </c>
      <c r="F3339" s="57"/>
    </row>
    <row r="3340" spans="2:6">
      <c r="B3340" s="76">
        <v>39708</v>
      </c>
      <c r="C3340" s="78">
        <v>285</v>
      </c>
      <c r="D3340" s="55">
        <f t="shared" si="156"/>
        <v>-4.6999999999999886</v>
      </c>
      <c r="E3340" s="56">
        <f t="shared" si="155"/>
        <v>-234999.99999999942</v>
      </c>
      <c r="F3340" s="57"/>
    </row>
    <row r="3341" spans="2:6">
      <c r="B3341" s="76">
        <v>39707</v>
      </c>
      <c r="C3341" s="78">
        <v>286.27999999999997</v>
      </c>
      <c r="D3341" s="55">
        <f t="shared" si="156"/>
        <v>-1.2799999999999727</v>
      </c>
      <c r="E3341" s="56">
        <f t="shared" si="155"/>
        <v>-63999.999999998632</v>
      </c>
      <c r="F3341" s="57"/>
    </row>
    <row r="3342" spans="2:6">
      <c r="B3342" s="76">
        <v>39706</v>
      </c>
      <c r="C3342" s="78">
        <v>287.88</v>
      </c>
      <c r="D3342" s="55">
        <f t="shared" si="156"/>
        <v>-1.6000000000000227</v>
      </c>
      <c r="E3342" s="56">
        <f t="shared" si="155"/>
        <v>-80000.000000001135</v>
      </c>
      <c r="F3342" s="57"/>
    </row>
    <row r="3343" spans="2:6">
      <c r="B3343" s="76">
        <v>39705</v>
      </c>
      <c r="C3343" s="78">
        <v>289.63</v>
      </c>
      <c r="D3343" s="55">
        <f t="shared" si="156"/>
        <v>-1.75</v>
      </c>
      <c r="E3343" s="56">
        <f t="shared" si="155"/>
        <v>-87500</v>
      </c>
      <c r="F3343" s="57"/>
    </row>
    <row r="3344" spans="2:6">
      <c r="B3344" s="76">
        <v>39704</v>
      </c>
      <c r="C3344" s="78">
        <v>286.88</v>
      </c>
      <c r="D3344" s="55">
        <f t="shared" si="156"/>
        <v>2.75</v>
      </c>
      <c r="E3344" s="56">
        <f t="shared" si="155"/>
        <v>137500</v>
      </c>
      <c r="F3344" s="57"/>
    </row>
    <row r="3345" spans="2:6">
      <c r="B3345" s="76">
        <v>39703</v>
      </c>
      <c r="C3345" s="78">
        <v>284.60000000000002</v>
      </c>
      <c r="D3345" s="55">
        <f t="shared" si="156"/>
        <v>2.2799999999999727</v>
      </c>
      <c r="E3345" s="56">
        <f t="shared" si="155"/>
        <v>113999.99999999863</v>
      </c>
      <c r="F3345" s="57"/>
    </row>
    <row r="3346" spans="2:6">
      <c r="B3346" s="76">
        <v>39702</v>
      </c>
      <c r="C3346" s="78">
        <v>286.5</v>
      </c>
      <c r="D3346" s="55">
        <f t="shared" si="156"/>
        <v>-1.8999999999999773</v>
      </c>
      <c r="E3346" s="56">
        <f t="shared" si="155"/>
        <v>-94999.999999998865</v>
      </c>
      <c r="F3346" s="57"/>
    </row>
    <row r="3347" spans="2:6">
      <c r="B3347" s="76">
        <v>39701</v>
      </c>
      <c r="C3347" s="78">
        <v>288.85000000000002</v>
      </c>
      <c r="D3347" s="55">
        <f t="shared" si="156"/>
        <v>-2.3500000000000227</v>
      </c>
      <c r="E3347" s="56">
        <f t="shared" si="155"/>
        <v>-117500.00000000114</v>
      </c>
      <c r="F3347" s="57"/>
    </row>
    <row r="3348" spans="2:6">
      <c r="B3348" s="76">
        <v>39700</v>
      </c>
      <c r="C3348" s="78">
        <v>288.88</v>
      </c>
      <c r="D3348" s="55">
        <f t="shared" si="156"/>
        <v>-2.9999999999972715E-2</v>
      </c>
      <c r="E3348" s="56">
        <f t="shared" si="155"/>
        <v>-1499.9999999986358</v>
      </c>
      <c r="F3348" s="57"/>
    </row>
    <row r="3349" spans="2:6">
      <c r="B3349" s="76">
        <v>39699</v>
      </c>
      <c r="C3349" s="78">
        <v>290.7</v>
      </c>
      <c r="D3349" s="55">
        <f t="shared" si="156"/>
        <v>-1.8199999999999932</v>
      </c>
      <c r="E3349" s="56">
        <f t="shared" si="155"/>
        <v>-90999.999999999665</v>
      </c>
      <c r="F3349" s="57"/>
    </row>
    <row r="3350" spans="2:6">
      <c r="B3350" s="76">
        <v>39698</v>
      </c>
      <c r="C3350" s="78">
        <v>289</v>
      </c>
      <c r="D3350" s="55">
        <f t="shared" si="156"/>
        <v>1.6999999999999886</v>
      </c>
      <c r="E3350" s="56">
        <f t="shared" si="155"/>
        <v>84999.999999999432</v>
      </c>
      <c r="F3350" s="57"/>
    </row>
    <row r="3351" spans="2:6">
      <c r="B3351" s="76">
        <v>39697</v>
      </c>
      <c r="C3351" s="78">
        <v>291.2</v>
      </c>
      <c r="D3351" s="55">
        <f t="shared" si="156"/>
        <v>-2.1999999999999886</v>
      </c>
      <c r="E3351" s="56">
        <f t="shared" si="155"/>
        <v>-109999.99999999943</v>
      </c>
      <c r="F3351" s="57"/>
    </row>
    <row r="3352" spans="2:6">
      <c r="B3352" s="76">
        <v>39696</v>
      </c>
      <c r="C3352" s="78">
        <v>288.13</v>
      </c>
      <c r="D3352" s="55">
        <f t="shared" si="156"/>
        <v>3.0699999999999932</v>
      </c>
      <c r="E3352" s="56">
        <f t="shared" si="155"/>
        <v>153499.99999999965</v>
      </c>
      <c r="F3352" s="57"/>
    </row>
    <row r="3353" spans="2:6">
      <c r="B3353" s="76">
        <v>39695</v>
      </c>
      <c r="C3353" s="78">
        <v>293.25</v>
      </c>
      <c r="D3353" s="55">
        <f t="shared" si="156"/>
        <v>-5.1200000000000045</v>
      </c>
      <c r="E3353" s="56">
        <f t="shared" si="155"/>
        <v>-256000.00000000023</v>
      </c>
      <c r="F3353" s="57"/>
    </row>
    <row r="3354" spans="2:6">
      <c r="B3354" s="76">
        <v>39694</v>
      </c>
      <c r="C3354" s="78">
        <v>287.63</v>
      </c>
      <c r="D3354" s="55">
        <f t="shared" si="156"/>
        <v>5.6200000000000045</v>
      </c>
      <c r="E3354" s="56">
        <f t="shared" si="155"/>
        <v>281000.00000000023</v>
      </c>
      <c r="F3354" s="57"/>
    </row>
    <row r="3355" spans="2:6">
      <c r="B3355" s="76">
        <v>39693</v>
      </c>
      <c r="C3355" s="78">
        <v>288.8</v>
      </c>
      <c r="D3355" s="55">
        <f t="shared" si="156"/>
        <v>-1.1700000000000159</v>
      </c>
      <c r="E3355" s="56">
        <f t="shared" si="155"/>
        <v>-58500.000000000793</v>
      </c>
      <c r="F3355" s="57"/>
    </row>
    <row r="3356" spans="2:6">
      <c r="B3356" s="76">
        <v>39692</v>
      </c>
      <c r="C3356" s="78">
        <v>288.5</v>
      </c>
      <c r="D3356" s="55">
        <f t="shared" si="156"/>
        <v>0.30000000000001137</v>
      </c>
      <c r="E3356" s="56">
        <f t="shared" si="155"/>
        <v>15000.000000000568</v>
      </c>
      <c r="F3356" s="57"/>
    </row>
    <row r="3357" spans="2:6">
      <c r="B3357" s="76">
        <v>39691</v>
      </c>
      <c r="C3357" s="78">
        <v>289.75</v>
      </c>
      <c r="D3357" s="55">
        <f t="shared" si="156"/>
        <v>-1.25</v>
      </c>
      <c r="E3357" s="56">
        <f t="shared" si="155"/>
        <v>-62500</v>
      </c>
      <c r="F3357" s="57"/>
    </row>
    <row r="3358" spans="2:6">
      <c r="B3358" s="76">
        <v>39690</v>
      </c>
      <c r="C3358" s="78">
        <v>292.2</v>
      </c>
      <c r="D3358" s="55">
        <f t="shared" si="156"/>
        <v>-2.4499999999999886</v>
      </c>
      <c r="E3358" s="56">
        <f t="shared" si="155"/>
        <v>-122499.99999999943</v>
      </c>
      <c r="F3358" s="57"/>
    </row>
    <row r="3359" spans="2:6">
      <c r="B3359" s="76">
        <v>39689</v>
      </c>
      <c r="C3359" s="78">
        <v>291.75</v>
      </c>
      <c r="D3359" s="55">
        <f t="shared" si="156"/>
        <v>0.44999999999998863</v>
      </c>
      <c r="E3359" s="56">
        <f t="shared" si="155"/>
        <v>22499.999999999432</v>
      </c>
      <c r="F3359" s="57"/>
    </row>
    <row r="3360" spans="2:6">
      <c r="B3360" s="76">
        <v>39688</v>
      </c>
      <c r="C3360" s="78">
        <v>292.60000000000002</v>
      </c>
      <c r="D3360" s="55">
        <f t="shared" si="156"/>
        <v>-0.85000000000002274</v>
      </c>
      <c r="E3360" s="56">
        <f t="shared" si="155"/>
        <v>-42500.000000001135</v>
      </c>
      <c r="F3360" s="57"/>
    </row>
    <row r="3361" spans="2:6">
      <c r="B3361" s="76">
        <v>39687</v>
      </c>
      <c r="C3361" s="78">
        <v>298.5</v>
      </c>
      <c r="D3361" s="55">
        <f t="shared" si="156"/>
        <v>-5.8999999999999773</v>
      </c>
      <c r="E3361" s="56">
        <f t="shared" si="155"/>
        <v>-294999.99999999884</v>
      </c>
      <c r="F3361" s="57"/>
    </row>
    <row r="3362" spans="2:6">
      <c r="B3362" s="76">
        <v>39686</v>
      </c>
      <c r="C3362" s="78">
        <v>300</v>
      </c>
      <c r="D3362" s="55">
        <f t="shared" si="156"/>
        <v>-1.5</v>
      </c>
      <c r="E3362" s="56">
        <f t="shared" si="155"/>
        <v>-75000</v>
      </c>
      <c r="F3362" s="57"/>
    </row>
    <row r="3363" spans="2:6">
      <c r="B3363" s="76">
        <v>39685</v>
      </c>
      <c r="C3363" s="78">
        <v>304.39999999999998</v>
      </c>
      <c r="D3363" s="55">
        <f t="shared" si="156"/>
        <v>-4.3999999999999773</v>
      </c>
      <c r="E3363" s="56">
        <f t="shared" si="155"/>
        <v>-219999.99999999886</v>
      </c>
      <c r="F3363" s="57"/>
    </row>
    <row r="3364" spans="2:6">
      <c r="B3364" s="76">
        <v>39684</v>
      </c>
      <c r="C3364" s="78">
        <v>305.5</v>
      </c>
      <c r="D3364" s="55">
        <f t="shared" si="156"/>
        <v>-1.1000000000000227</v>
      </c>
      <c r="E3364" s="56">
        <f t="shared" si="155"/>
        <v>-55000.000000001135</v>
      </c>
      <c r="F3364" s="57"/>
    </row>
    <row r="3365" spans="2:6">
      <c r="B3365" s="76">
        <v>39683</v>
      </c>
      <c r="C3365" s="78">
        <v>305</v>
      </c>
      <c r="D3365" s="55">
        <f t="shared" si="156"/>
        <v>0.5</v>
      </c>
      <c r="E3365" s="56">
        <f t="shared" si="155"/>
        <v>25000</v>
      </c>
      <c r="F3365" s="57"/>
    </row>
    <row r="3366" spans="2:6">
      <c r="B3366" s="76">
        <v>39682</v>
      </c>
      <c r="C3366" s="78">
        <v>300.5</v>
      </c>
      <c r="D3366" s="55">
        <f t="shared" si="156"/>
        <v>4.5</v>
      </c>
      <c r="E3366" s="56">
        <f t="shared" si="155"/>
        <v>225000</v>
      </c>
      <c r="F3366" s="57"/>
    </row>
    <row r="3367" spans="2:6">
      <c r="B3367" s="76">
        <v>39681</v>
      </c>
      <c r="C3367" s="78">
        <v>302.5</v>
      </c>
      <c r="D3367" s="55">
        <f t="shared" si="156"/>
        <v>-2</v>
      </c>
      <c r="E3367" s="56">
        <f t="shared" si="155"/>
        <v>-100000</v>
      </c>
      <c r="F3367" s="57"/>
    </row>
    <row r="3368" spans="2:6">
      <c r="B3368" s="76">
        <v>39680</v>
      </c>
      <c r="C3368" s="78">
        <v>301.75</v>
      </c>
      <c r="D3368" s="55">
        <f t="shared" si="156"/>
        <v>0.75</v>
      </c>
      <c r="E3368" s="56">
        <f t="shared" si="155"/>
        <v>37500</v>
      </c>
      <c r="F3368" s="57"/>
    </row>
    <row r="3369" spans="2:6">
      <c r="B3369" s="76">
        <v>39679</v>
      </c>
      <c r="C3369" s="78">
        <v>308.14999999999998</v>
      </c>
      <c r="D3369" s="55">
        <f t="shared" si="156"/>
        <v>-6.3999999999999773</v>
      </c>
      <c r="E3369" s="56">
        <f t="shared" si="155"/>
        <v>-319999.99999999884</v>
      </c>
      <c r="F3369" s="57"/>
    </row>
    <row r="3370" spans="2:6">
      <c r="B3370" s="76">
        <v>39678</v>
      </c>
      <c r="C3370" s="78">
        <v>310.95</v>
      </c>
      <c r="D3370" s="55">
        <f t="shared" si="156"/>
        <v>-2.8000000000000114</v>
      </c>
      <c r="E3370" s="56">
        <f t="shared" si="155"/>
        <v>-140000.00000000058</v>
      </c>
      <c r="F3370" s="57"/>
    </row>
    <row r="3371" spans="2:6">
      <c r="B3371" s="76">
        <v>39677</v>
      </c>
      <c r="C3371" s="78">
        <v>315</v>
      </c>
      <c r="D3371" s="55">
        <f t="shared" si="156"/>
        <v>-4.0500000000000114</v>
      </c>
      <c r="E3371" s="56">
        <f t="shared" si="155"/>
        <v>-202500.00000000058</v>
      </c>
      <c r="F3371" s="57"/>
    </row>
    <row r="3372" spans="2:6">
      <c r="B3372" s="76">
        <v>39676</v>
      </c>
      <c r="C3372" s="78">
        <v>306.75</v>
      </c>
      <c r="D3372" s="55">
        <f t="shared" si="156"/>
        <v>8.25</v>
      </c>
      <c r="E3372" s="56">
        <f t="shared" si="155"/>
        <v>412500</v>
      </c>
      <c r="F3372" s="57"/>
    </row>
    <row r="3373" spans="2:6">
      <c r="B3373" s="76">
        <v>39675</v>
      </c>
      <c r="C3373" s="78">
        <v>301.75</v>
      </c>
      <c r="D3373" s="55">
        <f t="shared" si="156"/>
        <v>5</v>
      </c>
      <c r="E3373" s="56">
        <f t="shared" si="155"/>
        <v>250000</v>
      </c>
      <c r="F3373" s="57"/>
    </row>
    <row r="3374" spans="2:6">
      <c r="B3374" s="76">
        <v>39674</v>
      </c>
      <c r="C3374" s="78">
        <v>302.75</v>
      </c>
      <c r="D3374" s="55">
        <f t="shared" si="156"/>
        <v>-1</v>
      </c>
      <c r="E3374" s="56">
        <f t="shared" si="155"/>
        <v>-50000</v>
      </c>
      <c r="F3374" s="57"/>
    </row>
    <row r="3375" spans="2:6">
      <c r="B3375" s="76">
        <v>39673</v>
      </c>
      <c r="C3375" s="78">
        <v>310.3</v>
      </c>
      <c r="D3375" s="55">
        <f t="shared" si="156"/>
        <v>-7.5500000000000114</v>
      </c>
      <c r="E3375" s="56">
        <f t="shared" si="155"/>
        <v>-377500.00000000058</v>
      </c>
      <c r="F3375" s="57"/>
    </row>
    <row r="3376" spans="2:6">
      <c r="B3376" s="76">
        <v>39672</v>
      </c>
      <c r="C3376" s="78">
        <v>287.45</v>
      </c>
      <c r="D3376" s="55">
        <f t="shared" si="156"/>
        <v>22.850000000000023</v>
      </c>
      <c r="E3376" s="56">
        <f t="shared" si="155"/>
        <v>1142500.0000000012</v>
      </c>
      <c r="F3376" s="57"/>
    </row>
    <row r="3377" spans="2:6">
      <c r="B3377" s="76">
        <v>39671</v>
      </c>
      <c r="C3377" s="78">
        <v>284.75</v>
      </c>
      <c r="D3377" s="55">
        <f t="shared" si="156"/>
        <v>2.6999999999999886</v>
      </c>
      <c r="E3377" s="56">
        <f t="shared" si="155"/>
        <v>134999.99999999942</v>
      </c>
      <c r="F3377" s="57"/>
    </row>
    <row r="3378" spans="2:6">
      <c r="B3378" s="76">
        <v>39670</v>
      </c>
      <c r="C3378" s="78">
        <v>282.63</v>
      </c>
      <c r="D3378" s="55">
        <f t="shared" si="156"/>
        <v>2.1200000000000045</v>
      </c>
      <c r="E3378" s="56">
        <f t="shared" si="155"/>
        <v>106000.00000000023</v>
      </c>
      <c r="F3378" s="57"/>
    </row>
    <row r="3379" spans="2:6">
      <c r="B3379" s="76">
        <v>39669</v>
      </c>
      <c r="C3379" s="78">
        <v>283.5</v>
      </c>
      <c r="D3379" s="55">
        <f t="shared" si="156"/>
        <v>-0.87000000000000455</v>
      </c>
      <c r="E3379" s="56">
        <f t="shared" si="155"/>
        <v>-43500.000000000226</v>
      </c>
      <c r="F3379" s="57"/>
    </row>
    <row r="3380" spans="2:6">
      <c r="B3380" s="76">
        <v>39668</v>
      </c>
      <c r="C3380" s="78">
        <v>283.25</v>
      </c>
      <c r="D3380" s="55">
        <f t="shared" si="156"/>
        <v>0.25</v>
      </c>
      <c r="E3380" s="56">
        <f t="shared" si="155"/>
        <v>12500</v>
      </c>
      <c r="F3380" s="57"/>
    </row>
    <row r="3381" spans="2:6">
      <c r="B3381" s="76">
        <v>39667</v>
      </c>
      <c r="C3381" s="78">
        <v>286.85000000000002</v>
      </c>
      <c r="D3381" s="55">
        <f t="shared" si="156"/>
        <v>-3.6000000000000227</v>
      </c>
      <c r="E3381" s="56">
        <f t="shared" si="155"/>
        <v>-180000.00000000114</v>
      </c>
      <c r="F3381" s="57"/>
    </row>
    <row r="3382" spans="2:6">
      <c r="B3382" s="76">
        <v>39666</v>
      </c>
      <c r="C3382" s="78">
        <v>286</v>
      </c>
      <c r="D3382" s="55">
        <f t="shared" si="156"/>
        <v>0.85000000000002274</v>
      </c>
      <c r="E3382" s="56">
        <f t="shared" si="155"/>
        <v>42500.000000001135</v>
      </c>
      <c r="F3382" s="57"/>
    </row>
    <row r="3383" spans="2:6">
      <c r="B3383" s="76">
        <v>39665</v>
      </c>
      <c r="C3383" s="78">
        <v>287.05</v>
      </c>
      <c r="D3383" s="55">
        <f t="shared" si="156"/>
        <v>-1.0500000000000114</v>
      </c>
      <c r="E3383" s="56">
        <f t="shared" si="155"/>
        <v>-52500.000000000568</v>
      </c>
      <c r="F3383" s="57"/>
    </row>
    <row r="3384" spans="2:6">
      <c r="B3384" s="76">
        <v>39664</v>
      </c>
      <c r="C3384" s="78">
        <v>287.60000000000002</v>
      </c>
      <c r="D3384" s="55">
        <f t="shared" si="156"/>
        <v>-0.55000000000001137</v>
      </c>
      <c r="E3384" s="56">
        <f t="shared" si="155"/>
        <v>-27500.000000000568</v>
      </c>
      <c r="F3384" s="57"/>
    </row>
    <row r="3385" spans="2:6">
      <c r="B3385" s="76">
        <v>39663</v>
      </c>
      <c r="C3385" s="78">
        <v>289.10000000000002</v>
      </c>
      <c r="D3385" s="55">
        <f t="shared" si="156"/>
        <v>-1.5</v>
      </c>
      <c r="E3385" s="56">
        <f t="shared" si="155"/>
        <v>-75000</v>
      </c>
      <c r="F3385" s="57"/>
    </row>
    <row r="3386" spans="2:6">
      <c r="B3386" s="76">
        <v>39662</v>
      </c>
      <c r="C3386" s="78">
        <v>288.5</v>
      </c>
      <c r="D3386" s="55">
        <f t="shared" si="156"/>
        <v>0.60000000000002274</v>
      </c>
      <c r="E3386" s="56">
        <f t="shared" si="155"/>
        <v>30000.000000001135</v>
      </c>
      <c r="F3386" s="57"/>
    </row>
    <row r="3387" spans="2:6">
      <c r="B3387" s="76">
        <v>39661</v>
      </c>
      <c r="C3387" s="78">
        <v>289.63</v>
      </c>
      <c r="D3387" s="55">
        <f t="shared" si="156"/>
        <v>-1.1299999999999955</v>
      </c>
      <c r="E3387" s="56">
        <f t="shared" si="155"/>
        <v>-56499.999999999774</v>
      </c>
      <c r="F3387" s="57"/>
    </row>
    <row r="3388" spans="2:6">
      <c r="B3388" s="76">
        <v>39660</v>
      </c>
      <c r="C3388" s="78">
        <v>288.64999999999998</v>
      </c>
      <c r="D3388" s="55">
        <f t="shared" si="156"/>
        <v>0.98000000000001819</v>
      </c>
      <c r="E3388" s="56">
        <f t="shared" si="155"/>
        <v>49000.000000000909</v>
      </c>
      <c r="F3388" s="57"/>
    </row>
    <row r="3389" spans="2:6">
      <c r="B3389" s="76">
        <v>39659</v>
      </c>
      <c r="C3389" s="78">
        <v>285.5</v>
      </c>
      <c r="D3389" s="55">
        <f t="shared" si="156"/>
        <v>3.1499999999999773</v>
      </c>
      <c r="E3389" s="56">
        <f t="shared" si="155"/>
        <v>157499.99999999886</v>
      </c>
      <c r="F3389" s="57"/>
    </row>
    <row r="3390" spans="2:6">
      <c r="B3390" s="76">
        <v>39658</v>
      </c>
      <c r="C3390" s="78">
        <v>284.2</v>
      </c>
      <c r="D3390" s="55">
        <f t="shared" si="156"/>
        <v>1.3000000000000114</v>
      </c>
      <c r="E3390" s="56">
        <f t="shared" si="155"/>
        <v>65000.000000000568</v>
      </c>
      <c r="F3390" s="57"/>
    </row>
    <row r="3391" spans="2:6">
      <c r="B3391" s="76">
        <v>39657</v>
      </c>
      <c r="C3391" s="78">
        <v>284.25</v>
      </c>
      <c r="D3391" s="55">
        <f t="shared" si="156"/>
        <v>-5.0000000000011369E-2</v>
      </c>
      <c r="E3391" s="56">
        <f t="shared" si="155"/>
        <v>-2500.0000000005684</v>
      </c>
      <c r="F3391" s="57"/>
    </row>
    <row r="3392" spans="2:6">
      <c r="B3392" s="76">
        <v>39656</v>
      </c>
      <c r="C3392" s="78">
        <v>282.35000000000002</v>
      </c>
      <c r="D3392" s="55">
        <f t="shared" si="156"/>
        <v>1.8999999999999773</v>
      </c>
      <c r="E3392" s="56">
        <f t="shared" si="155"/>
        <v>94999.999999998865</v>
      </c>
      <c r="F3392" s="57"/>
    </row>
    <row r="3393" spans="2:6">
      <c r="B3393" s="76">
        <v>39655</v>
      </c>
      <c r="C3393" s="78">
        <v>283.25</v>
      </c>
      <c r="D3393" s="55">
        <f t="shared" si="156"/>
        <v>-0.89999999999997726</v>
      </c>
      <c r="E3393" s="56">
        <f t="shared" si="155"/>
        <v>-44999.999999998865</v>
      </c>
      <c r="F3393" s="57"/>
    </row>
    <row r="3394" spans="2:6">
      <c r="B3394" s="76">
        <v>39654</v>
      </c>
      <c r="C3394" s="78">
        <v>281.48</v>
      </c>
      <c r="D3394" s="55">
        <f t="shared" si="156"/>
        <v>1.7699999999999818</v>
      </c>
      <c r="E3394" s="56">
        <f t="shared" si="155"/>
        <v>88499.999999999098</v>
      </c>
      <c r="F3394" s="57"/>
    </row>
    <row r="3395" spans="2:6">
      <c r="B3395" s="76">
        <v>39653</v>
      </c>
      <c r="C3395" s="78">
        <v>281.75</v>
      </c>
      <c r="D3395" s="55">
        <f t="shared" si="156"/>
        <v>-0.26999999999998181</v>
      </c>
      <c r="E3395" s="56">
        <f t="shared" si="155"/>
        <v>-13499.999999999091</v>
      </c>
      <c r="F3395" s="57"/>
    </row>
    <row r="3396" spans="2:6">
      <c r="B3396" s="76">
        <v>39652</v>
      </c>
      <c r="C3396" s="78">
        <v>281.10000000000002</v>
      </c>
      <c r="D3396" s="55">
        <f t="shared" si="156"/>
        <v>0.64999999999997726</v>
      </c>
      <c r="E3396" s="56">
        <f t="shared" si="155"/>
        <v>32499.999999998865</v>
      </c>
      <c r="F3396" s="57"/>
    </row>
    <row r="3397" spans="2:6">
      <c r="B3397" s="76">
        <v>39651</v>
      </c>
      <c r="C3397" s="78">
        <v>280</v>
      </c>
      <c r="D3397" s="55">
        <f t="shared" si="156"/>
        <v>1.1000000000000227</v>
      </c>
      <c r="E3397" s="56">
        <f t="shared" si="155"/>
        <v>55000.000000001135</v>
      </c>
      <c r="F3397" s="57"/>
    </row>
    <row r="3398" spans="2:6">
      <c r="B3398" s="76">
        <v>39650</v>
      </c>
      <c r="C3398" s="78">
        <v>282.25</v>
      </c>
      <c r="D3398" s="55">
        <f t="shared" si="156"/>
        <v>-2.25</v>
      </c>
      <c r="E3398" s="56">
        <f t="shared" si="155"/>
        <v>-112500</v>
      </c>
      <c r="F3398" s="57"/>
    </row>
    <row r="3399" spans="2:6">
      <c r="B3399" s="76">
        <v>39649</v>
      </c>
      <c r="C3399" s="78">
        <v>289</v>
      </c>
    </row>
  </sheetData>
  <mergeCells count="1">
    <mergeCell ref="E3:R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Historical Data</vt:lpstr>
      <vt:lpstr>IBM Regulatory Capital</vt:lpstr>
      <vt:lpstr>Gold Regulatory Capitial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Morong Li</cp:lastModifiedBy>
  <dcterms:created xsi:type="dcterms:W3CDTF">2018-05-20T20:00:32Z</dcterms:created>
  <dcterms:modified xsi:type="dcterms:W3CDTF">2018-08-27T20:32:10Z</dcterms:modified>
</cp:coreProperties>
</file>