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F81422F0-E196-4CD1-9FB7-097C54D5C9B7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08" sheetId="1" r:id="rId1"/>
  </sheets>
  <calcPr calcId="179017"/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5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26" i="1"/>
  <c r="F127" i="1"/>
  <c r="F128" i="1"/>
  <c r="F129" i="1"/>
  <c r="F130" i="1"/>
  <c r="F131" i="1"/>
  <c r="F132" i="1"/>
  <c r="F133" i="1"/>
  <c r="F134" i="1"/>
  <c r="F135" i="1"/>
  <c r="F136" i="1"/>
  <c r="F125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9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64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3" i="1" l="1"/>
  <c r="H4" i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<sst xmlns="http://schemas.openxmlformats.org/spreadsheetml/2006/main" count="8" uniqueCount="8">
  <si>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</si>
  <si>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</si>
  <si>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</si>
  <si>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</si>
  <si>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Unhedged Value</t>
  </si>
  <si>
    <t>Hedged Value</t>
  </si>
  <si>
    <t>Monthly Swaption PnL</t>
  </si>
  <si>
    <t>Monthly Hedged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</si>
</sst>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result7x6_2008!$E$1</c:f>
              <c:strCache>
                <c:ptCount val="1"/>
                <c:pt idx="0">
                  <c:v>Monthly 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result7x6_2008!$E$2:$E$185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1.6753</c:v>
                </c:pt>
                <c:pt idx="3">
                  <c:v>-0.38279999999999603</c:v>
                </c:pt>
                <c:pt idx="4">
                  <c:v>-1.6000000000033765E-3</c:v>
                </c:pt>
                <c:pt idx="5">
                  <c:v>-1.0599999999996612E-2</c:v>
                </c:pt>
                <c:pt idx="6">
                  <c:v>-0.74710000000000321</c:v>
                </c:pt>
                <c:pt idx="7">
                  <c:v>-1.0405999999999977</c:v>
                </c:pt>
                <c:pt idx="8">
                  <c:v>-0.57740000000000435</c:v>
                </c:pt>
                <c:pt idx="9">
                  <c:v>-0.16579999999999728</c:v>
                </c:pt>
                <c:pt idx="10">
                  <c:v>1.7225999999999999</c:v>
                </c:pt>
                <c:pt idx="11">
                  <c:v>-2.6000000000010459E-3</c:v>
                </c:pt>
                <c:pt idx="12">
                  <c:v>-1.1299999999998533E-2</c:v>
                </c:pt>
                <c:pt idx="13">
                  <c:v>-1.910499999999999</c:v>
                </c:pt>
                <c:pt idx="14">
                  <c:v>0.36479999999999535</c:v>
                </c:pt>
                <c:pt idx="15">
                  <c:v>1.7882999999999996</c:v>
                </c:pt>
                <c:pt idx="16">
                  <c:v>1.2495000000000047</c:v>
                </c:pt>
                <c:pt idx="17">
                  <c:v>0.23780000000000001</c:v>
                </c:pt>
                <c:pt idx="18">
                  <c:v>-2.0999999999986585E-3</c:v>
                </c:pt>
                <c:pt idx="19">
                  <c:v>-9.4000000000065143E-3</c:v>
                </c:pt>
                <c:pt idx="20">
                  <c:v>-0.36319999999999908</c:v>
                </c:pt>
                <c:pt idx="21">
                  <c:v>-1.546999999999997</c:v>
                </c:pt>
                <c:pt idx="22">
                  <c:v>-0.40169999999999817</c:v>
                </c:pt>
                <c:pt idx="23">
                  <c:v>-0.42180000000000462</c:v>
                </c:pt>
                <c:pt idx="24">
                  <c:v>1.3192000000000021</c:v>
                </c:pt>
                <c:pt idx="25">
                  <c:v>-2.0000000000024443E-3</c:v>
                </c:pt>
                <c:pt idx="26">
                  <c:v>-8.4999999999979536E-3</c:v>
                </c:pt>
                <c:pt idx="27">
                  <c:v>-0.76829999999999643</c:v>
                </c:pt>
                <c:pt idx="28">
                  <c:v>-3.3000000000029672E-3</c:v>
                </c:pt>
                <c:pt idx="29">
                  <c:v>-0.19050000000000011</c:v>
                </c:pt>
                <c:pt idx="30">
                  <c:v>-0.24609999999999843</c:v>
                </c:pt>
                <c:pt idx="31">
                  <c:v>-0.39800000000000324</c:v>
                </c:pt>
                <c:pt idx="32">
                  <c:v>-3.2999999999958618E-3</c:v>
                </c:pt>
                <c:pt idx="33">
                  <c:v>-1.0600000000003718E-2</c:v>
                </c:pt>
                <c:pt idx="34">
                  <c:v>0.60309999999999775</c:v>
                </c:pt>
                <c:pt idx="35">
                  <c:v>0.86840000000000117</c:v>
                </c:pt>
                <c:pt idx="36">
                  <c:v>0.77329999999999899</c:v>
                </c:pt>
                <c:pt idx="37">
                  <c:v>-1.7359999999999971</c:v>
                </c:pt>
                <c:pt idx="38">
                  <c:v>-1.3453999999999979</c:v>
                </c:pt>
                <c:pt idx="39">
                  <c:v>-3.0000000000001137E-3</c:v>
                </c:pt>
                <c:pt idx="40">
                  <c:v>-9.5000000000027285E-3</c:v>
                </c:pt>
                <c:pt idx="41">
                  <c:v>1.201900000000002</c:v>
                </c:pt>
                <c:pt idx="42">
                  <c:v>-1.0561000000000007</c:v>
                </c:pt>
                <c:pt idx="43">
                  <c:v>-0.12899999999999778</c:v>
                </c:pt>
                <c:pt idx="44">
                  <c:v>-0.17050000000000409</c:v>
                </c:pt>
                <c:pt idx="45">
                  <c:v>-0.90220000000000056</c:v>
                </c:pt>
                <c:pt idx="46">
                  <c:v>-7.899999999999352E-3</c:v>
                </c:pt>
                <c:pt idx="47">
                  <c:v>-7.7999999999960323E-3</c:v>
                </c:pt>
                <c:pt idx="48">
                  <c:v>-0.28280000000000172</c:v>
                </c:pt>
                <c:pt idx="49">
                  <c:v>0.71739999999999782</c:v>
                </c:pt>
                <c:pt idx="50">
                  <c:v>3.0200000000000671E-2</c:v>
                </c:pt>
                <c:pt idx="51">
                  <c:v>0.45669999999999789</c:v>
                </c:pt>
                <c:pt idx="52">
                  <c:v>-0.26309999999999434</c:v>
                </c:pt>
                <c:pt idx="53">
                  <c:v>-2.7000000000043656E-3</c:v>
                </c:pt>
                <c:pt idx="54">
                  <c:v>-9.7999999999984766E-3</c:v>
                </c:pt>
                <c:pt idx="55">
                  <c:v>-0.84530000000000172</c:v>
                </c:pt>
                <c:pt idx="56">
                  <c:v>-0.61669999999999447</c:v>
                </c:pt>
                <c:pt idx="57">
                  <c:v>-0.227800000000002</c:v>
                </c:pt>
                <c:pt idx="58">
                  <c:v>-0.40380000000000393</c:v>
                </c:pt>
                <c:pt idx="59">
                  <c:v>0.53640000000000043</c:v>
                </c:pt>
                <c:pt idx="60">
                  <c:v>-1.3599999999996726E-2</c:v>
                </c:pt>
                <c:pt idx="61">
                  <c:v>-1.0800000000003251E-2</c:v>
                </c:pt>
                <c:pt idx="62">
                  <c:v>-0.22220000000000084</c:v>
                </c:pt>
                <c:pt idx="63">
                  <c:v>-7.0199999999999818E-2</c:v>
                </c:pt>
                <c:pt idx="64">
                  <c:v>-0.61280000000000001</c:v>
                </c:pt>
                <c:pt idx="65">
                  <c:v>-0.49089999999999634</c:v>
                </c:pt>
                <c:pt idx="66">
                  <c:v>5.0000000000238742E-4</c:v>
                </c:pt>
                <c:pt idx="67">
                  <c:v>-5.8000000000006935E-3</c:v>
                </c:pt>
                <c:pt idx="68">
                  <c:v>-1.1800000000000921E-2</c:v>
                </c:pt>
                <c:pt idx="69">
                  <c:v>-1.9663000000000039</c:v>
                </c:pt>
                <c:pt idx="70">
                  <c:v>-1.5856999999999957</c:v>
                </c:pt>
                <c:pt idx="71">
                  <c:v>1.2030999999999992</c:v>
                </c:pt>
                <c:pt idx="72">
                  <c:v>-0.51040000000000418</c:v>
                </c:pt>
                <c:pt idx="73">
                  <c:v>2.4343000000000004</c:v>
                </c:pt>
                <c:pt idx="74">
                  <c:v>-5.8000000000006935E-3</c:v>
                </c:pt>
                <c:pt idx="75">
                  <c:v>-1.1399999999994748E-2</c:v>
                </c:pt>
                <c:pt idx="76">
                  <c:v>5.8000000000006935E-3</c:v>
                </c:pt>
                <c:pt idx="77">
                  <c:v>5.182699999999997</c:v>
                </c:pt>
                <c:pt idx="78">
                  <c:v>-6.4806999999999988</c:v>
                </c:pt>
                <c:pt idx="79">
                  <c:v>3.843199999999996</c:v>
                </c:pt>
                <c:pt idx="80">
                  <c:v>-0.76699999999999591</c:v>
                </c:pt>
                <c:pt idx="81">
                  <c:v>-6.100000000003547E-3</c:v>
                </c:pt>
                <c:pt idx="82">
                  <c:v>-1.0899999999999466E-2</c:v>
                </c:pt>
                <c:pt idx="83">
                  <c:v>-0.12760000000000105</c:v>
                </c:pt>
                <c:pt idx="84">
                  <c:v>-0.86419999999999675</c:v>
                </c:pt>
                <c:pt idx="85">
                  <c:v>2.0510000000000019</c:v>
                </c:pt>
                <c:pt idx="86">
                  <c:v>-0.53780000000000427</c:v>
                </c:pt>
                <c:pt idx="87">
                  <c:v>-1.1612999999999971</c:v>
                </c:pt>
                <c:pt idx="88">
                  <c:v>-2.6999999999972601E-3</c:v>
                </c:pt>
                <c:pt idx="89">
                  <c:v>-1.0400000000004184E-2</c:v>
                </c:pt>
                <c:pt idx="90">
                  <c:v>-2.2372999999999976</c:v>
                </c:pt>
                <c:pt idx="91">
                  <c:v>4.9133999999999958</c:v>
                </c:pt>
                <c:pt idx="92">
                  <c:v>-1.4211999999999989</c:v>
                </c:pt>
                <c:pt idx="93">
                  <c:v>-3.3799999999999386E-2</c:v>
                </c:pt>
                <c:pt idx="94">
                  <c:v>-1.5878999999999976</c:v>
                </c:pt>
                <c:pt idx="95">
                  <c:v>-5.6000000000011596E-3</c:v>
                </c:pt>
                <c:pt idx="96">
                  <c:v>-1.0899999999999466E-2</c:v>
                </c:pt>
                <c:pt idx="97">
                  <c:v>1.3155000000000001</c:v>
                </c:pt>
                <c:pt idx="98">
                  <c:v>1.1995999999999967</c:v>
                </c:pt>
                <c:pt idx="99">
                  <c:v>-1.5606999999999971</c:v>
                </c:pt>
                <c:pt idx="100">
                  <c:v>3.9600000000000009</c:v>
                </c:pt>
                <c:pt idx="101">
                  <c:v>2.4283999999999963</c:v>
                </c:pt>
                <c:pt idx="102">
                  <c:v>4.1000000000011028E-3</c:v>
                </c:pt>
                <c:pt idx="103">
                  <c:v>-8.2999999999984198E-3</c:v>
                </c:pt>
                <c:pt idx="104">
                  <c:v>0.8755999999999986</c:v>
                </c:pt>
                <c:pt idx="105">
                  <c:v>-2.1366000000000014</c:v>
                </c:pt>
                <c:pt idx="106">
                  <c:v>-1.1807999999999979</c:v>
                </c:pt>
                <c:pt idx="107">
                  <c:v>0.54319999999999879</c:v>
                </c:pt>
                <c:pt idx="108">
                  <c:v>0.53780000000000427</c:v>
                </c:pt>
                <c:pt idx="109">
                  <c:v>3.2999999999958618E-3</c:v>
                </c:pt>
                <c:pt idx="110">
                  <c:v>-7.1999999999974307E-3</c:v>
                </c:pt>
                <c:pt idx="111">
                  <c:v>-4.2861000000000047</c:v>
                </c:pt>
                <c:pt idx="112">
                  <c:v>-3.5054999999999978</c:v>
                </c:pt>
                <c:pt idx="113">
                  <c:v>-1.109499999999997</c:v>
                </c:pt>
                <c:pt idx="114">
                  <c:v>1.8006999999999991</c:v>
                </c:pt>
                <c:pt idx="115">
                  <c:v>-1.0226000000000042</c:v>
                </c:pt>
                <c:pt idx="116">
                  <c:v>-3.9999999999906777E-4</c:v>
                </c:pt>
                <c:pt idx="117">
                  <c:v>-7.3000000000007503E-3</c:v>
                </c:pt>
                <c:pt idx="118">
                  <c:v>-2.6809999999999974</c:v>
                </c:pt>
                <c:pt idx="119">
                  <c:v>3.4709000000000003</c:v>
                </c:pt>
                <c:pt idx="120">
                  <c:v>-1.1248000000000005</c:v>
                </c:pt>
                <c:pt idx="121">
                  <c:v>2.8928999999999974</c:v>
                </c:pt>
                <c:pt idx="122">
                  <c:v>-9.0699999999998226E-2</c:v>
                </c:pt>
                <c:pt idx="123">
                  <c:v>-4.5999999999963848E-3</c:v>
                </c:pt>
                <c:pt idx="124">
                  <c:v>-1.1000000000009891E-3</c:v>
                </c:pt>
                <c:pt idx="125">
                  <c:v>1.5762</c:v>
                </c:pt>
                <c:pt idx="126">
                  <c:v>-3.8978999999999999</c:v>
                </c:pt>
                <c:pt idx="127">
                  <c:v>2.1794000000000011</c:v>
                </c:pt>
                <c:pt idx="128">
                  <c:v>-2.3383000000000038</c:v>
                </c:pt>
                <c:pt idx="129">
                  <c:v>2.0050999999999988</c:v>
                </c:pt>
                <c:pt idx="130">
                  <c:v>2.2000000000019782E-3</c:v>
                </c:pt>
                <c:pt idx="131">
                  <c:v>-5.4000000000016257E-3</c:v>
                </c:pt>
                <c:pt idx="132">
                  <c:v>0.66990000000000549</c:v>
                </c:pt>
                <c:pt idx="133">
                  <c:v>1.1211999999999946</c:v>
                </c:pt>
                <c:pt idx="134">
                  <c:v>-1.3537999999999997</c:v>
                </c:pt>
                <c:pt idx="135">
                  <c:v>-0.47849999999999682</c:v>
                </c:pt>
                <c:pt idx="136">
                  <c:v>0.74369999999999692</c:v>
                </c:pt>
                <c:pt idx="137">
                  <c:v>3.5999999999987153E-3</c:v>
                </c:pt>
                <c:pt idx="138">
                  <c:v>-6.6999999999950433E-3</c:v>
                </c:pt>
                <c:pt idx="139">
                  <c:v>-0.88110000000000355</c:v>
                </c:pt>
                <c:pt idx="140">
                  <c:v>-0.1956999999999951</c:v>
                </c:pt>
                <c:pt idx="141">
                  <c:v>-2.207800000000006</c:v>
                </c:pt>
                <c:pt idx="142">
                  <c:v>-7.2880999999999965</c:v>
                </c:pt>
                <c:pt idx="143">
                  <c:v>-2.6103000000000023</c:v>
                </c:pt>
                <c:pt idx="144">
                  <c:v>-1.2699999999998823E-2</c:v>
                </c:pt>
                <c:pt idx="145">
                  <c:v>-8.9000000000005741E-3</c:v>
                </c:pt>
                <c:pt idx="146">
                  <c:v>-9.3194999999999997</c:v>
                </c:pt>
                <c:pt idx="147">
                  <c:v>7.6695000000000011</c:v>
                </c:pt>
                <c:pt idx="148">
                  <c:v>-4.1668000000000021</c:v>
                </c:pt>
                <c:pt idx="149">
                  <c:v>2.940100000000001</c:v>
                </c:pt>
                <c:pt idx="150">
                  <c:v>-1.399799999999999</c:v>
                </c:pt>
                <c:pt idx="151">
                  <c:v>2.2999999999981924E-3</c:v>
                </c:pt>
                <c:pt idx="152">
                  <c:v>-9.0000000000003411E-3</c:v>
                </c:pt>
                <c:pt idx="153">
                  <c:v>-2.8846999999999987</c:v>
                </c:pt>
                <c:pt idx="154">
                  <c:v>-2.5727999999999991</c:v>
                </c:pt>
                <c:pt idx="155">
                  <c:v>-1.5950000000000006</c:v>
                </c:pt>
                <c:pt idx="156">
                  <c:v>2.7236000000000011</c:v>
                </c:pt>
                <c:pt idx="157">
                  <c:v>1.361699999999999</c:v>
                </c:pt>
                <c:pt idx="158">
                  <c:v>-5.4000000000016257E-3</c:v>
                </c:pt>
                <c:pt idx="159">
                  <c:v>-1.1299999999998533E-2</c:v>
                </c:pt>
                <c:pt idx="160">
                  <c:v>0.87669999999999959</c:v>
                </c:pt>
                <c:pt idx="161">
                  <c:v>-1.1280000000000001</c:v>
                </c:pt>
                <c:pt idx="162">
                  <c:v>2.7299000000000007</c:v>
                </c:pt>
                <c:pt idx="163">
                  <c:v>-0.80890000000000128</c:v>
                </c:pt>
                <c:pt idx="164">
                  <c:v>-0.29079999999999728</c:v>
                </c:pt>
                <c:pt idx="165">
                  <c:v>-7.4000000000005173E-3</c:v>
                </c:pt>
                <c:pt idx="166">
                  <c:v>-1.1900000000000688E-2</c:v>
                </c:pt>
                <c:pt idx="167">
                  <c:v>-0.27720000000000056</c:v>
                </c:pt>
                <c:pt idx="168">
                  <c:v>-12.143929999999999</c:v>
                </c:pt>
                <c:pt idx="169">
                  <c:v>3.3110900000000001</c:v>
                </c:pt>
                <c:pt idx="170">
                  <c:v>-0.49096000000000117</c:v>
                </c:pt>
                <c:pt idx="171">
                  <c:v>1.1206000000000014</c:v>
                </c:pt>
                <c:pt idx="172">
                  <c:v>-7.8000000000013614E-3</c:v>
                </c:pt>
                <c:pt idx="173">
                  <c:v>-1.5299999999999869E-2</c:v>
                </c:pt>
                <c:pt idx="174">
                  <c:v>-2.4599999999999511E-2</c:v>
                </c:pt>
                <c:pt idx="175">
                  <c:v>2.4232999999999993</c:v>
                </c:pt>
                <c:pt idx="176">
                  <c:v>0.93979999999999997</c:v>
                </c:pt>
                <c:pt idx="177">
                  <c:v>-1.4300999999999995</c:v>
                </c:pt>
                <c:pt idx="178">
                  <c:v>-0.25349999999999895</c:v>
                </c:pt>
                <c:pt idx="179">
                  <c:v>-9.800000000000253E-3</c:v>
                </c:pt>
                <c:pt idx="180">
                  <c:v>-1.4800000000001035E-2</c:v>
                </c:pt>
                <c:pt idx="181">
                  <c:v>0.18550000000000111</c:v>
                </c:pt>
                <c:pt idx="182">
                  <c:v>0.53669999999999973</c:v>
                </c:pt>
                <c:pt idx="183">
                  <c:v>0.88539999999999885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B-46AB-B480-7CA4443F5031}"/>
            </c:ext>
          </c:extLst>
        </c:ser>
        <c:ser>
          <c:idx val="1"/>
          <c:order val="1"/>
          <c:tx>
            <c:strRef>
              <c:f>result7x6_2008!$F$1</c:f>
              <c:strCache>
                <c:ptCount val="1"/>
                <c:pt idx="0">
                  <c:v>Monthly 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result7x6_2008!$F$2:$F$185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-0.2702638670000006</c:v>
                </c:pt>
                <c:pt idx="3">
                  <c:v>-0.20089222499999554</c:v>
                </c:pt>
                <c:pt idx="4">
                  <c:v>-3.6282400000031529E-3</c:v>
                </c:pt>
                <c:pt idx="5">
                  <c:v>-1.2628239999997515E-2</c:v>
                </c:pt>
                <c:pt idx="6">
                  <c:v>6.2104377499996755E-2</c:v>
                </c:pt>
                <c:pt idx="7">
                  <c:v>0.51464809375000287</c:v>
                </c:pt>
                <c:pt idx="8">
                  <c:v>0.55482695049999564</c:v>
                </c:pt>
                <c:pt idx="9">
                  <c:v>0.18879339625000269</c:v>
                </c:pt>
                <c:pt idx="10">
                  <c:v>-0.12998173950000047</c:v>
                </c:pt>
                <c:pt idx="11">
                  <c:v>-3.791591000000971E-3</c:v>
                </c:pt>
                <c:pt idx="12">
                  <c:v>-1.2491590999998459E-2</c:v>
                </c:pt>
                <c:pt idx="13">
                  <c:v>0.45170239250000144</c:v>
                </c:pt>
                <c:pt idx="14">
                  <c:v>-0.18242549025000498</c:v>
                </c:pt>
                <c:pt idx="15">
                  <c:v>-1.5503414962499997</c:v>
                </c:pt>
                <c:pt idx="16">
                  <c:v>-0.40351559999999553</c:v>
                </c:pt>
                <c:pt idx="17">
                  <c:v>-0.74513581000000029</c:v>
                </c:pt>
                <c:pt idx="18">
                  <c:v>-5.1423599999983229E-3</c:v>
                </c:pt>
                <c:pt idx="19">
                  <c:v>-1.2442360000006179E-2</c:v>
                </c:pt>
                <c:pt idx="20">
                  <c:v>0.47452650250000084</c:v>
                </c:pt>
                <c:pt idx="21">
                  <c:v>-0.19650907249999761</c:v>
                </c:pt>
                <c:pt idx="22">
                  <c:v>-0.35403635999999777</c:v>
                </c:pt>
                <c:pt idx="23">
                  <c:v>0.58300277249999555</c:v>
                </c:pt>
                <c:pt idx="24">
                  <c:v>-0.83815015249999814</c:v>
                </c:pt>
                <c:pt idx="25">
                  <c:v>-4.0916225000020732E-3</c:v>
                </c:pt>
                <c:pt idx="26">
                  <c:v>-1.052823999999773E-2</c:v>
                </c:pt>
                <c:pt idx="27">
                  <c:v>0.5356681725000032</c:v>
                </c:pt>
                <c:pt idx="28">
                  <c:v>-0.26449928250000332</c:v>
                </c:pt>
                <c:pt idx="29">
                  <c:v>-0.28785551999999953</c:v>
                </c:pt>
                <c:pt idx="30">
                  <c:v>0.16417492250000126</c:v>
                </c:pt>
                <c:pt idx="31">
                  <c:v>-0.54512418800000306</c:v>
                </c:pt>
                <c:pt idx="32">
                  <c:v>-5.030872799996383E-3</c:v>
                </c:pt>
                <c:pt idx="33">
                  <c:v>-1.239497920000295E-2</c:v>
                </c:pt>
                <c:pt idx="34">
                  <c:v>0.1360207695999977</c:v>
                </c:pt>
                <c:pt idx="35">
                  <c:v>-0.62899729119999925</c:v>
                </c:pt>
                <c:pt idx="36">
                  <c:v>-0.10527821200000087</c:v>
                </c:pt>
                <c:pt idx="37">
                  <c:v>0.26636340400000291</c:v>
                </c:pt>
                <c:pt idx="38">
                  <c:v>0.36412536880000235</c:v>
                </c:pt>
                <c:pt idx="39">
                  <c:v>-4.5385535999999446E-3</c:v>
                </c:pt>
                <c:pt idx="40">
                  <c:v>-1.1102660000003548E-2</c:v>
                </c:pt>
                <c:pt idx="41">
                  <c:v>-0.6768662647999979</c:v>
                </c:pt>
                <c:pt idx="42">
                  <c:v>0.57816445519999959</c:v>
                </c:pt>
                <c:pt idx="43">
                  <c:v>3.2612234400002493E-2</c:v>
                </c:pt>
                <c:pt idx="44">
                  <c:v>0.5093163187999955</c:v>
                </c:pt>
                <c:pt idx="45">
                  <c:v>4.0035867200000075E-2</c:v>
                </c:pt>
                <c:pt idx="46">
                  <c:v>-8.3615660800000977E-3</c:v>
                </c:pt>
                <c:pt idx="47">
                  <c:v>-8.26156607999564E-3</c:v>
                </c:pt>
                <c:pt idx="48">
                  <c:v>0.41707521135999803</c:v>
                </c:pt>
                <c:pt idx="49">
                  <c:v>0.21506866023999771</c:v>
                </c:pt>
                <c:pt idx="50">
                  <c:v>1.2609338991200008</c:v>
                </c:pt>
                <c:pt idx="51">
                  <c:v>0.22946845455999818</c:v>
                </c:pt>
                <c:pt idx="52">
                  <c:v>-0.31435306679999447</c:v>
                </c:pt>
                <c:pt idx="53">
                  <c:v>-4.4180515200042333E-3</c:v>
                </c:pt>
                <c:pt idx="54">
                  <c:v>-1.1518051519998913E-2</c:v>
                </c:pt>
                <c:pt idx="55">
                  <c:v>0.57539398359999816</c:v>
                </c:pt>
                <c:pt idx="56">
                  <c:v>0.4410491893600057</c:v>
                </c:pt>
                <c:pt idx="57">
                  <c:v>-0.42576056320000183</c:v>
                </c:pt>
                <c:pt idx="58">
                  <c:v>0.13871323127999613</c:v>
                </c:pt>
                <c:pt idx="59">
                  <c:v>3.297244080000028E-2</c:v>
                </c:pt>
                <c:pt idx="60">
                  <c:v>-1.4574417279996562E-2</c:v>
                </c:pt>
                <c:pt idx="61">
                  <c:v>-1.1768006640003329E-2</c:v>
                </c:pt>
                <c:pt idx="62">
                  <c:v>-0.40798600832000076</c:v>
                </c:pt>
                <c:pt idx="63">
                  <c:v>0.43477830983999999</c:v>
                </c:pt>
                <c:pt idx="64">
                  <c:v>0.49359923830800012</c:v>
                </c:pt>
                <c:pt idx="65">
                  <c:v>1.1994463083720039</c:v>
                </c:pt>
                <c:pt idx="66">
                  <c:v>-0.52040941151999776</c:v>
                </c:pt>
                <c:pt idx="67">
                  <c:v>-5.5937328800006892E-3</c:v>
                </c:pt>
                <c:pt idx="68">
                  <c:v>-1.1593732880000917E-2</c:v>
                </c:pt>
                <c:pt idx="69">
                  <c:v>0.22116280759999629</c:v>
                </c:pt>
                <c:pt idx="70">
                  <c:v>0.21911303328000442</c:v>
                </c:pt>
                <c:pt idx="71">
                  <c:v>-1.3257206640001185E-2</c:v>
                </c:pt>
                <c:pt idx="72">
                  <c:v>0.48090764535999608</c:v>
                </c:pt>
                <c:pt idx="73">
                  <c:v>-1.8507598843599995</c:v>
                </c:pt>
                <c:pt idx="74">
                  <c:v>-5.6962597720006738E-3</c:v>
                </c:pt>
                <c:pt idx="75">
                  <c:v>-1.1295653103994777E-2</c:v>
                </c:pt>
                <c:pt idx="76">
                  <c:v>5.9043468960007306E-3</c:v>
                </c:pt>
                <c:pt idx="77">
                  <c:v>5.1828037402279969</c:v>
                </c:pt>
                <c:pt idx="78">
                  <c:v>-1.3690343389279995</c:v>
                </c:pt>
                <c:pt idx="79">
                  <c:v>0.84772821655999575</c:v>
                </c:pt>
                <c:pt idx="80">
                  <c:v>-3.3750353985999957</c:v>
                </c:pt>
                <c:pt idx="81">
                  <c:v>-6.6102077880035521E-3</c:v>
                </c:pt>
                <c:pt idx="82">
                  <c:v>-1.1410207787999472E-2</c:v>
                </c:pt>
                <c:pt idx="83">
                  <c:v>-1.5960629473840011</c:v>
                </c:pt>
                <c:pt idx="84">
                  <c:v>0.16999118627600329</c:v>
                </c:pt>
                <c:pt idx="85">
                  <c:v>1.386876293724002</c:v>
                </c:pt>
                <c:pt idx="86">
                  <c:v>-0.24281981836000432</c:v>
                </c:pt>
                <c:pt idx="87">
                  <c:v>0.31012227388800295</c:v>
                </c:pt>
                <c:pt idx="88">
                  <c:v>-4.1675298919972969E-3</c:v>
                </c:pt>
                <c:pt idx="89">
                  <c:v>-1.1867529892004153E-2</c:v>
                </c:pt>
                <c:pt idx="90">
                  <c:v>3.6535870269760018</c:v>
                </c:pt>
                <c:pt idx="91">
                  <c:v>-0.43355335152000407</c:v>
                </c:pt>
                <c:pt idx="92">
                  <c:v>0.60060418888000111</c:v>
                </c:pt>
                <c:pt idx="93">
                  <c:v>-0.50291463815999926</c:v>
                </c:pt>
                <c:pt idx="94">
                  <c:v>0.68338646640000267</c:v>
                </c:pt>
                <c:pt idx="95">
                  <c:v>-7.2638815200018773E-3</c:v>
                </c:pt>
                <c:pt idx="96">
                  <c:v>-1.2563881519999138E-2</c:v>
                </c:pt>
                <c:pt idx="97">
                  <c:v>3.7379586276799999</c:v>
                </c:pt>
                <c:pt idx="98">
                  <c:v>-0.55855834040000296</c:v>
                </c:pt>
                <c:pt idx="99">
                  <c:v>1.780556354800003</c:v>
                </c:pt>
                <c:pt idx="100">
                  <c:v>1.5155640256000007</c:v>
                </c:pt>
                <c:pt idx="101">
                  <c:v>1.2849135938399967</c:v>
                </c:pt>
                <c:pt idx="102">
                  <c:v>-5.5481610399991804E-3</c:v>
                </c:pt>
                <c:pt idx="103">
                  <c:v>-1.7948161039998703E-2</c:v>
                </c:pt>
                <c:pt idx="104">
                  <c:v>0.68266029695999941</c:v>
                </c:pt>
                <c:pt idx="105">
                  <c:v>-6.2644960296000018</c:v>
                </c:pt>
                <c:pt idx="106">
                  <c:v>0.38440099904000236</c:v>
                </c:pt>
                <c:pt idx="107">
                  <c:v>-9.5324822320001279E-2</c:v>
                </c:pt>
                <c:pt idx="108">
                  <c:v>-0.4590472931199957</c:v>
                </c:pt>
                <c:pt idx="109">
                  <c:v>-3.9375906400041637E-3</c:v>
                </c:pt>
                <c:pt idx="110">
                  <c:v>-1.4443470079997365E-2</c:v>
                </c:pt>
                <c:pt idx="111">
                  <c:v>0.81352047559999452</c:v>
                </c:pt>
                <c:pt idx="112">
                  <c:v>-0.3371285783999971</c:v>
                </c:pt>
                <c:pt idx="113">
                  <c:v>2.7686374184000018</c:v>
                </c:pt>
                <c:pt idx="114">
                  <c:v>1.468217667999999</c:v>
                </c:pt>
                <c:pt idx="115">
                  <c:v>-1.6315336008000032</c:v>
                </c:pt>
                <c:pt idx="116">
                  <c:v>-7.9256831999982395E-3</c:v>
                </c:pt>
                <c:pt idx="117">
                  <c:v>-1.4766888800002147E-2</c:v>
                </c:pt>
                <c:pt idx="118">
                  <c:v>-1.8954480215999963</c:v>
                </c:pt>
                <c:pt idx="119">
                  <c:v>-2.316232792000001</c:v>
                </c:pt>
                <c:pt idx="120">
                  <c:v>-1.1360297304000004</c:v>
                </c:pt>
                <c:pt idx="121">
                  <c:v>-1.4681040667200023</c:v>
                </c:pt>
                <c:pt idx="122">
                  <c:v>-1.6732629853599981</c:v>
                </c:pt>
                <c:pt idx="123">
                  <c:v>-1.6045331499996374E-2</c:v>
                </c:pt>
                <c:pt idx="124">
                  <c:v>-1.2551246400001013E-2</c:v>
                </c:pt>
                <c:pt idx="125">
                  <c:v>1.4453624120000002</c:v>
                </c:pt>
                <c:pt idx="126">
                  <c:v>1.7986692111999991</c:v>
                </c:pt>
                <c:pt idx="127">
                  <c:v>4.7729062030000016</c:v>
                </c:pt>
                <c:pt idx="128">
                  <c:v>-2.859757584000004</c:v>
                </c:pt>
                <c:pt idx="129">
                  <c:v>-7.9251611000000555E-2</c:v>
                </c:pt>
                <c:pt idx="130">
                  <c:v>-5.9625619999979108E-3</c:v>
                </c:pt>
                <c:pt idx="131">
                  <c:v>-1.3621711000002427E-2</c:v>
                </c:pt>
                <c:pt idx="132">
                  <c:v>-5.1291927199994203E-2</c:v>
                </c:pt>
                <c:pt idx="133">
                  <c:v>1.1213242128999952</c:v>
                </c:pt>
                <c:pt idx="134">
                  <c:v>-1.9813472304000004</c:v>
                </c:pt>
                <c:pt idx="135">
                  <c:v>-0.48741966919999641</c:v>
                </c:pt>
                <c:pt idx="136">
                  <c:v>4.4777231358999972</c:v>
                </c:pt>
                <c:pt idx="137">
                  <c:v>-6.3370320000012397E-3</c:v>
                </c:pt>
                <c:pt idx="138">
                  <c:v>-1.6637031999995E-2</c:v>
                </c:pt>
                <c:pt idx="139">
                  <c:v>1.7995326799999964</c:v>
                </c:pt>
                <c:pt idx="140">
                  <c:v>4.7983092190000027</c:v>
                </c:pt>
                <c:pt idx="141">
                  <c:v>5.4165060999999941</c:v>
                </c:pt>
                <c:pt idx="142">
                  <c:v>14.694803297000004</c:v>
                </c:pt>
                <c:pt idx="143">
                  <c:v>-13.178333532</c:v>
                </c:pt>
                <c:pt idx="144">
                  <c:v>-1.8851496000001296E-2</c:v>
                </c:pt>
                <c:pt idx="145">
                  <c:v>-1.5110645000000809E-2</c:v>
                </c:pt>
                <c:pt idx="146">
                  <c:v>-11.633822923</c:v>
                </c:pt>
                <c:pt idx="147">
                  <c:v>15.588072374999998</c:v>
                </c:pt>
                <c:pt idx="148">
                  <c:v>-2.1383441940000014</c:v>
                </c:pt>
                <c:pt idx="149">
                  <c:v>-1.5703069949999913</c:v>
                </c:pt>
                <c:pt idx="150">
                  <c:v>4.6691239959999944</c:v>
                </c:pt>
                <c:pt idx="151">
                  <c:v>-2.3727709999972211E-3</c:v>
                </c:pt>
                <c:pt idx="152">
                  <c:v>-1.367277100000416E-2</c:v>
                </c:pt>
                <c:pt idx="153">
                  <c:v>0.59831898840000441</c:v>
                </c:pt>
                <c:pt idx="154">
                  <c:v>-2.167492473399999</c:v>
                </c:pt>
                <c:pt idx="155">
                  <c:v>-2.875395842400005</c:v>
                </c:pt>
                <c:pt idx="156">
                  <c:v>4.2851841102000066</c:v>
                </c:pt>
                <c:pt idx="157">
                  <c:v>-0.32078519140000239</c:v>
                </c:pt>
                <c:pt idx="158">
                  <c:v>-7.8136332000037952E-3</c:v>
                </c:pt>
                <c:pt idx="159">
                  <c:v>-1.367706299999949E-2</c:v>
                </c:pt>
                <c:pt idx="160">
                  <c:v>0.95653274659999932</c:v>
                </c:pt>
                <c:pt idx="161">
                  <c:v>-0.51190184059999766</c:v>
                </c:pt>
                <c:pt idx="162">
                  <c:v>2.2332766839999989</c:v>
                </c:pt>
                <c:pt idx="163">
                  <c:v>0.57952421319999803</c:v>
                </c:pt>
                <c:pt idx="164">
                  <c:v>-0.13738801099999753</c:v>
                </c:pt>
                <c:pt idx="165">
                  <c:v>-7.7291317999958527E-3</c:v>
                </c:pt>
                <c:pt idx="166">
                  <c:v>-1.2192561600005203E-2</c:v>
                </c:pt>
                <c:pt idx="167">
                  <c:v>-0.27752913180000111</c:v>
                </c:pt>
                <c:pt idx="168">
                  <c:v>-1.5707172057999959</c:v>
                </c:pt>
                <c:pt idx="169">
                  <c:v>0.10498056600000139</c:v>
                </c:pt>
                <c:pt idx="170">
                  <c:v>0.46205941199999689</c:v>
                </c:pt>
                <c:pt idx="171">
                  <c:v>-0.61758160599999878</c:v>
                </c:pt>
                <c:pt idx="172">
                  <c:v>-3.7772780000029406E-3</c:v>
                </c:pt>
                <c:pt idx="173">
                  <c:v>-1.1642979999997999E-2</c:v>
                </c:pt>
                <c:pt idx="174">
                  <c:v>-2.7832730370000029</c:v>
                </c:pt>
                <c:pt idx="175">
                  <c:v>0.71689789779999913</c:v>
                </c:pt>
                <c:pt idx="176">
                  <c:v>-0.35394396539999518</c:v>
                </c:pt>
                <c:pt idx="177">
                  <c:v>-0.13335727820000343</c:v>
                </c:pt>
                <c:pt idx="178">
                  <c:v>0.29406560460000464</c:v>
                </c:pt>
                <c:pt idx="179">
                  <c:v>-4.6070316000045601E-3</c:v>
                </c:pt>
                <c:pt idx="180">
                  <c:v>-9.6436017999961612E-3</c:v>
                </c:pt>
                <c:pt idx="181">
                  <c:v>-0.61911754040000244</c:v>
                </c:pt>
                <c:pt idx="182">
                  <c:v>1.5506087950000027</c:v>
                </c:pt>
                <c:pt idx="183">
                  <c:v>-0.98234982460000464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B-46AB-B480-7CA4443F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3360"/>
        <c:axId val="122296656"/>
      </c:lineChart>
      <c:catAx>
        <c:axId val="1205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6656"/>
        <c:crosses val="autoZero"/>
        <c:auto val="1"/>
        <c:lblAlgn val="ctr"/>
        <c:lblOffset val="100"/>
        <c:noMultiLvlLbl val="0"/>
      </c:catAx>
      <c:valAx>
        <c:axId val="122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result7x6_2008!$G$1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result7x6_2008!$G$2:$G$185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1.7518000000000029</c:v>
                </c:pt>
                <c:pt idx="3">
                  <c:v>1.3690000000000069</c:v>
                </c:pt>
                <c:pt idx="4">
                  <c:v>1.3674000000000035</c:v>
                </c:pt>
                <c:pt idx="5">
                  <c:v>1.3568000000000069</c:v>
                </c:pt>
                <c:pt idx="6">
                  <c:v>0.60970000000000368</c:v>
                </c:pt>
                <c:pt idx="7">
                  <c:v>-0.43089999999999407</c:v>
                </c:pt>
                <c:pt idx="8">
                  <c:v>-1.0082999999999984</c:v>
                </c:pt>
                <c:pt idx="9">
                  <c:v>-1.1740999999999957</c:v>
                </c:pt>
                <c:pt idx="10">
                  <c:v>0.54850000000000421</c:v>
                </c:pt>
                <c:pt idx="11">
                  <c:v>0.54590000000000316</c:v>
                </c:pt>
                <c:pt idx="12">
                  <c:v>0.53460000000000463</c:v>
                </c:pt>
                <c:pt idx="13">
                  <c:v>-1.3758999999999943</c:v>
                </c:pt>
                <c:pt idx="14">
                  <c:v>-1.011099999999999</c:v>
                </c:pt>
                <c:pt idx="15">
                  <c:v>0.77720000000000056</c:v>
                </c:pt>
                <c:pt idx="16">
                  <c:v>2.0267000000000053</c:v>
                </c:pt>
                <c:pt idx="17">
                  <c:v>2.2645000000000053</c:v>
                </c:pt>
                <c:pt idx="18">
                  <c:v>2.2624000000000066</c:v>
                </c:pt>
                <c:pt idx="19">
                  <c:v>2.2530000000000001</c:v>
                </c:pt>
                <c:pt idx="20">
                  <c:v>1.889800000000001</c:v>
                </c:pt>
                <c:pt idx="21">
                  <c:v>0.34280000000000399</c:v>
                </c:pt>
                <c:pt idx="22">
                  <c:v>-5.8899999999994179E-2</c:v>
                </c:pt>
                <c:pt idx="23">
                  <c:v>-0.48069999999999879</c:v>
                </c:pt>
                <c:pt idx="24">
                  <c:v>0.83850000000000335</c:v>
                </c:pt>
                <c:pt idx="25">
                  <c:v>0.83650000000000091</c:v>
                </c:pt>
                <c:pt idx="26">
                  <c:v>0.82800000000000296</c:v>
                </c:pt>
                <c:pt idx="27">
                  <c:v>5.9700000000006526E-2</c:v>
                </c:pt>
                <c:pt idx="28">
                  <c:v>5.6400000000003558E-2</c:v>
                </c:pt>
                <c:pt idx="29">
                  <c:v>-0.13409999999999656</c:v>
                </c:pt>
                <c:pt idx="30">
                  <c:v>-0.38019999999999499</c:v>
                </c:pt>
                <c:pt idx="31">
                  <c:v>-0.77819999999999823</c:v>
                </c:pt>
                <c:pt idx="32">
                  <c:v>-0.78149999999999409</c:v>
                </c:pt>
                <c:pt idx="33">
                  <c:v>-0.79209999999999781</c:v>
                </c:pt>
                <c:pt idx="34">
                  <c:v>-0.18900000000000006</c:v>
                </c:pt>
                <c:pt idx="35">
                  <c:v>0.67940000000000111</c:v>
                </c:pt>
                <c:pt idx="36">
                  <c:v>1.4527000000000001</c:v>
                </c:pt>
                <c:pt idx="37">
                  <c:v>-0.283299999999997</c:v>
                </c:pt>
                <c:pt idx="38">
                  <c:v>-1.6286999999999949</c:v>
                </c:pt>
                <c:pt idx="39">
                  <c:v>-1.631699999999995</c:v>
                </c:pt>
                <c:pt idx="40">
                  <c:v>-1.6411999999999978</c:v>
                </c:pt>
                <c:pt idx="41">
                  <c:v>-0.4392999999999958</c:v>
                </c:pt>
                <c:pt idx="42">
                  <c:v>-1.4953999999999965</c:v>
                </c:pt>
                <c:pt idx="43">
                  <c:v>-1.6243999999999943</c:v>
                </c:pt>
                <c:pt idx="44">
                  <c:v>-1.7948999999999984</c:v>
                </c:pt>
                <c:pt idx="45">
                  <c:v>-2.6970999999999989</c:v>
                </c:pt>
                <c:pt idx="46">
                  <c:v>-2.7049999999999983</c:v>
                </c:pt>
                <c:pt idx="47">
                  <c:v>-2.7127999999999943</c:v>
                </c:pt>
                <c:pt idx="48">
                  <c:v>-2.995599999999996</c:v>
                </c:pt>
                <c:pt idx="49">
                  <c:v>-2.2781999999999982</c:v>
                </c:pt>
                <c:pt idx="50">
                  <c:v>-2.2479999999999976</c:v>
                </c:pt>
                <c:pt idx="51">
                  <c:v>-1.7912999999999997</c:v>
                </c:pt>
                <c:pt idx="52">
                  <c:v>-2.054399999999994</c:v>
                </c:pt>
                <c:pt idx="53">
                  <c:v>-2.0570999999999984</c:v>
                </c:pt>
                <c:pt idx="54">
                  <c:v>-2.0668999999999969</c:v>
                </c:pt>
                <c:pt idx="55">
                  <c:v>-2.9121999999999986</c:v>
                </c:pt>
                <c:pt idx="56">
                  <c:v>-3.528899999999993</c:v>
                </c:pt>
                <c:pt idx="57">
                  <c:v>-3.756699999999995</c:v>
                </c:pt>
                <c:pt idx="58">
                  <c:v>-4.160499999999999</c:v>
                </c:pt>
                <c:pt idx="59">
                  <c:v>-3.6240999999999985</c:v>
                </c:pt>
                <c:pt idx="60">
                  <c:v>-3.6376999999999953</c:v>
                </c:pt>
                <c:pt idx="61">
                  <c:v>-3.6484999999999985</c:v>
                </c:pt>
                <c:pt idx="62">
                  <c:v>-3.8706999999999994</c:v>
                </c:pt>
                <c:pt idx="63">
                  <c:v>-3.9408999999999992</c:v>
                </c:pt>
                <c:pt idx="64">
                  <c:v>-4.5536999999999992</c:v>
                </c:pt>
                <c:pt idx="65">
                  <c:v>-5.0445999999999955</c:v>
                </c:pt>
                <c:pt idx="66">
                  <c:v>-5.0440999999999931</c:v>
                </c:pt>
                <c:pt idx="67">
                  <c:v>-5.0498999999999938</c:v>
                </c:pt>
                <c:pt idx="68">
                  <c:v>-5.0616999999999948</c:v>
                </c:pt>
                <c:pt idx="69">
                  <c:v>-7.0279999999999987</c:v>
                </c:pt>
                <c:pt idx="70">
                  <c:v>-8.6136999999999944</c:v>
                </c:pt>
                <c:pt idx="71">
                  <c:v>-7.4105999999999952</c:v>
                </c:pt>
                <c:pt idx="72">
                  <c:v>-7.9209999999999994</c:v>
                </c:pt>
                <c:pt idx="73">
                  <c:v>-5.486699999999999</c:v>
                </c:pt>
                <c:pt idx="74">
                  <c:v>-5.4924999999999997</c:v>
                </c:pt>
                <c:pt idx="75">
                  <c:v>-5.5038999999999945</c:v>
                </c:pt>
                <c:pt idx="76">
                  <c:v>-5.4980999999999938</c:v>
                </c:pt>
                <c:pt idx="77">
                  <c:v>-0.31539999999999679</c:v>
                </c:pt>
                <c:pt idx="78">
                  <c:v>-6.7960999999999956</c:v>
                </c:pt>
                <c:pt idx="79">
                  <c:v>-2.9528999999999996</c:v>
                </c:pt>
                <c:pt idx="80">
                  <c:v>-3.7198999999999955</c:v>
                </c:pt>
                <c:pt idx="81">
                  <c:v>-3.7259999999999991</c:v>
                </c:pt>
                <c:pt idx="82">
                  <c:v>-3.7368999999999986</c:v>
                </c:pt>
                <c:pt idx="83">
                  <c:v>-3.8644999999999996</c:v>
                </c:pt>
                <c:pt idx="84">
                  <c:v>-4.7286999999999964</c:v>
                </c:pt>
                <c:pt idx="85">
                  <c:v>-2.6776999999999944</c:v>
                </c:pt>
                <c:pt idx="86">
                  <c:v>-3.2154999999999987</c:v>
                </c:pt>
                <c:pt idx="87">
                  <c:v>-4.3767999999999958</c:v>
                </c:pt>
                <c:pt idx="88">
                  <c:v>-4.3794999999999931</c:v>
                </c:pt>
                <c:pt idx="89">
                  <c:v>-4.3898999999999972</c:v>
                </c:pt>
                <c:pt idx="90">
                  <c:v>-6.6271999999999949</c:v>
                </c:pt>
                <c:pt idx="91">
                  <c:v>-1.7137999999999991</c:v>
                </c:pt>
                <c:pt idx="92">
                  <c:v>-3.134999999999998</c:v>
                </c:pt>
                <c:pt idx="93">
                  <c:v>-3.1687999999999974</c:v>
                </c:pt>
                <c:pt idx="94">
                  <c:v>-4.756699999999995</c:v>
                </c:pt>
                <c:pt idx="95">
                  <c:v>-4.7622999999999962</c:v>
                </c:pt>
                <c:pt idx="96">
                  <c:v>-4.7731999999999957</c:v>
                </c:pt>
                <c:pt idx="97">
                  <c:v>-3.4576999999999956</c:v>
                </c:pt>
                <c:pt idx="98">
                  <c:v>-2.2580999999999989</c:v>
                </c:pt>
                <c:pt idx="99">
                  <c:v>-3.818799999999996</c:v>
                </c:pt>
                <c:pt idx="100">
                  <c:v>0.14120000000000488</c:v>
                </c:pt>
                <c:pt idx="101">
                  <c:v>2.5696000000000012</c:v>
                </c:pt>
                <c:pt idx="102">
                  <c:v>2.5737000000000023</c:v>
                </c:pt>
                <c:pt idx="103">
                  <c:v>2.5654000000000039</c:v>
                </c:pt>
                <c:pt idx="104">
                  <c:v>3.4410000000000025</c:v>
                </c:pt>
                <c:pt idx="105">
                  <c:v>1.3044000000000011</c:v>
                </c:pt>
                <c:pt idx="106">
                  <c:v>0.12360000000000326</c:v>
                </c:pt>
                <c:pt idx="107">
                  <c:v>0.66680000000000206</c:v>
                </c:pt>
                <c:pt idx="108">
                  <c:v>1.2046000000000063</c:v>
                </c:pt>
                <c:pt idx="109">
                  <c:v>1.2079000000000022</c:v>
                </c:pt>
                <c:pt idx="110">
                  <c:v>1.2007000000000048</c:v>
                </c:pt>
                <c:pt idx="111">
                  <c:v>-3.0853999999999999</c:v>
                </c:pt>
                <c:pt idx="112">
                  <c:v>-6.5908999999999978</c:v>
                </c:pt>
                <c:pt idx="113">
                  <c:v>-7.7003999999999948</c:v>
                </c:pt>
                <c:pt idx="114">
                  <c:v>-5.8996999999999957</c:v>
                </c:pt>
                <c:pt idx="115">
                  <c:v>-6.9222999999999999</c:v>
                </c:pt>
                <c:pt idx="116">
                  <c:v>-6.922699999999999</c:v>
                </c:pt>
                <c:pt idx="117">
                  <c:v>-6.93</c:v>
                </c:pt>
                <c:pt idx="118">
                  <c:v>-9.6109999999999971</c:v>
                </c:pt>
                <c:pt idx="119">
                  <c:v>-6.1400999999999968</c:v>
                </c:pt>
                <c:pt idx="120">
                  <c:v>-7.2648999999999972</c:v>
                </c:pt>
                <c:pt idx="121">
                  <c:v>-4.3719999999999999</c:v>
                </c:pt>
                <c:pt idx="122">
                  <c:v>-4.4626999999999981</c:v>
                </c:pt>
                <c:pt idx="123">
                  <c:v>-4.4672999999999945</c:v>
                </c:pt>
                <c:pt idx="124">
                  <c:v>-4.4683999999999955</c:v>
                </c:pt>
                <c:pt idx="125">
                  <c:v>-2.8921999999999954</c:v>
                </c:pt>
                <c:pt idx="126">
                  <c:v>-6.7900999999999954</c:v>
                </c:pt>
                <c:pt idx="127">
                  <c:v>-4.6106999999999942</c:v>
                </c:pt>
                <c:pt idx="128">
                  <c:v>-6.9489999999999981</c:v>
                </c:pt>
                <c:pt idx="129">
                  <c:v>-4.9438999999999993</c:v>
                </c:pt>
                <c:pt idx="130">
                  <c:v>-4.9416999999999973</c:v>
                </c:pt>
                <c:pt idx="131">
                  <c:v>-4.9470999999999989</c:v>
                </c:pt>
                <c:pt idx="132">
                  <c:v>-4.2771999999999935</c:v>
                </c:pt>
                <c:pt idx="133">
                  <c:v>-3.1559999999999988</c:v>
                </c:pt>
                <c:pt idx="134">
                  <c:v>-4.5097999999999985</c:v>
                </c:pt>
                <c:pt idx="135">
                  <c:v>-4.9882999999999953</c:v>
                </c:pt>
                <c:pt idx="136">
                  <c:v>-4.2445999999999984</c:v>
                </c:pt>
                <c:pt idx="137">
                  <c:v>-4.2409999999999997</c:v>
                </c:pt>
                <c:pt idx="138">
                  <c:v>-4.2476999999999947</c:v>
                </c:pt>
                <c:pt idx="139">
                  <c:v>-5.1287999999999982</c:v>
                </c:pt>
                <c:pt idx="140">
                  <c:v>-5.3244999999999933</c:v>
                </c:pt>
                <c:pt idx="141">
                  <c:v>-7.5322999999999993</c:v>
                </c:pt>
                <c:pt idx="142">
                  <c:v>-14.820399999999996</c:v>
                </c:pt>
                <c:pt idx="143">
                  <c:v>-17.430699999999998</c:v>
                </c:pt>
                <c:pt idx="144">
                  <c:v>-17.443399999999997</c:v>
                </c:pt>
                <c:pt idx="145">
                  <c:v>-17.452299999999997</c:v>
                </c:pt>
                <c:pt idx="146">
                  <c:v>-26.771799999999999</c:v>
                </c:pt>
                <c:pt idx="147">
                  <c:v>-19.1023</c:v>
                </c:pt>
                <c:pt idx="148">
                  <c:v>-23.269100000000002</c:v>
                </c:pt>
                <c:pt idx="149">
                  <c:v>-20.329000000000001</c:v>
                </c:pt>
                <c:pt idx="150">
                  <c:v>-21.7288</c:v>
                </c:pt>
                <c:pt idx="151">
                  <c:v>-21.726500000000001</c:v>
                </c:pt>
                <c:pt idx="152">
                  <c:v>-21.735500000000002</c:v>
                </c:pt>
                <c:pt idx="153">
                  <c:v>-24.620200000000001</c:v>
                </c:pt>
                <c:pt idx="154">
                  <c:v>-27.192999999999998</c:v>
                </c:pt>
                <c:pt idx="155">
                  <c:v>-28.787999999999997</c:v>
                </c:pt>
                <c:pt idx="156">
                  <c:v>-26.064399999999996</c:v>
                </c:pt>
                <c:pt idx="157">
                  <c:v>-24.702699999999997</c:v>
                </c:pt>
                <c:pt idx="158">
                  <c:v>-24.708099999999998</c:v>
                </c:pt>
                <c:pt idx="159">
                  <c:v>-24.719399999999997</c:v>
                </c:pt>
                <c:pt idx="160">
                  <c:v>-23.842699999999997</c:v>
                </c:pt>
                <c:pt idx="161">
                  <c:v>-24.970699999999997</c:v>
                </c:pt>
                <c:pt idx="162">
                  <c:v>-22.240799999999997</c:v>
                </c:pt>
                <c:pt idx="163">
                  <c:v>-23.049699999999998</c:v>
                </c:pt>
                <c:pt idx="164">
                  <c:v>-23.340499999999995</c:v>
                </c:pt>
                <c:pt idx="165">
                  <c:v>-23.347899999999996</c:v>
                </c:pt>
                <c:pt idx="166">
                  <c:v>-23.359799999999996</c:v>
                </c:pt>
                <c:pt idx="167">
                  <c:v>-23.636999999999997</c:v>
                </c:pt>
                <c:pt idx="168">
                  <c:v>-35.780929999999998</c:v>
                </c:pt>
                <c:pt idx="169">
                  <c:v>-32.469839999999998</c:v>
                </c:pt>
                <c:pt idx="170">
                  <c:v>-32.960799999999999</c:v>
                </c:pt>
                <c:pt idx="171">
                  <c:v>-31.840199999999996</c:v>
                </c:pt>
                <c:pt idx="172">
                  <c:v>-31.847999999999999</c:v>
                </c:pt>
                <c:pt idx="173">
                  <c:v>-31.863299999999999</c:v>
                </c:pt>
                <c:pt idx="174">
                  <c:v>-31.887899999999998</c:v>
                </c:pt>
                <c:pt idx="175">
                  <c:v>-29.464599999999997</c:v>
                </c:pt>
                <c:pt idx="176">
                  <c:v>-28.524799999999999</c:v>
                </c:pt>
                <c:pt idx="177">
                  <c:v>-29.954899999999999</c:v>
                </c:pt>
                <c:pt idx="178">
                  <c:v>-30.208399999999997</c:v>
                </c:pt>
                <c:pt idx="179">
                  <c:v>-30.218199999999996</c:v>
                </c:pt>
                <c:pt idx="180">
                  <c:v>-30.232999999999997</c:v>
                </c:pt>
                <c:pt idx="181">
                  <c:v>-30.047499999999996</c:v>
                </c:pt>
                <c:pt idx="182">
                  <c:v>-29.510799999999996</c:v>
                </c:pt>
                <c:pt idx="183">
                  <c:v>-28.625399999999999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6E3-81F0-E2CE21FCA82F}"/>
            </c:ext>
          </c:extLst>
        </c:ser>
        <c:ser>
          <c:idx val="1"/>
          <c:order val="1"/>
          <c:tx>
            <c:strRef>
              <c:f>result7x6_2008!$H$1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result7x6_2008!$H$2:$H$185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-0.364167718249998</c:v>
                </c:pt>
                <c:pt idx="3">
                  <c:v>-0.56505994324999353</c:v>
                </c:pt>
                <c:pt idx="4">
                  <c:v>-0.5686881832499967</c:v>
                </c:pt>
                <c:pt idx="5">
                  <c:v>-0.58131642324999422</c:v>
                </c:pt>
                <c:pt idx="6">
                  <c:v>-0.51921204574999746</c:v>
                </c:pt>
                <c:pt idx="7">
                  <c:v>-4.5639519999945977E-3</c:v>
                </c:pt>
                <c:pt idx="8">
                  <c:v>0.55026299850000104</c:v>
                </c:pt>
                <c:pt idx="9">
                  <c:v>0.73905639475000373</c:v>
                </c:pt>
                <c:pt idx="10">
                  <c:v>0.60907465525000326</c:v>
                </c:pt>
                <c:pt idx="11">
                  <c:v>0.60528306425000233</c:v>
                </c:pt>
                <c:pt idx="12">
                  <c:v>0.59279147325000392</c:v>
                </c:pt>
                <c:pt idx="13">
                  <c:v>1.0444938657500054</c:v>
                </c:pt>
                <c:pt idx="14">
                  <c:v>0.86206837550000037</c:v>
                </c:pt>
                <c:pt idx="15">
                  <c:v>-0.68827312074999936</c:v>
                </c:pt>
                <c:pt idx="16">
                  <c:v>-1.091788720749995</c:v>
                </c:pt>
                <c:pt idx="17">
                  <c:v>-1.8369245307499953</c:v>
                </c:pt>
                <c:pt idx="18">
                  <c:v>-1.8420668907499935</c:v>
                </c:pt>
                <c:pt idx="19">
                  <c:v>-1.8545092507499996</c:v>
                </c:pt>
                <c:pt idx="20">
                  <c:v>-1.3799827482499989</c:v>
                </c:pt>
                <c:pt idx="21">
                  <c:v>-1.5764918207499965</c:v>
                </c:pt>
                <c:pt idx="22">
                  <c:v>-1.9305281807499943</c:v>
                </c:pt>
                <c:pt idx="23">
                  <c:v>-1.3475254082499988</c:v>
                </c:pt>
                <c:pt idx="24">
                  <c:v>-2.1856755607499969</c:v>
                </c:pt>
                <c:pt idx="25">
                  <c:v>-2.189767183249999</c:v>
                </c:pt>
                <c:pt idx="26">
                  <c:v>-2.2002954232499965</c:v>
                </c:pt>
                <c:pt idx="27">
                  <c:v>-1.6646272507499933</c:v>
                </c:pt>
                <c:pt idx="28">
                  <c:v>-1.9291265332499967</c:v>
                </c:pt>
                <c:pt idx="29">
                  <c:v>-2.2169820532499962</c:v>
                </c:pt>
                <c:pt idx="30">
                  <c:v>-2.0528071307499949</c:v>
                </c:pt>
                <c:pt idx="31">
                  <c:v>-2.5979313187499979</c:v>
                </c:pt>
                <c:pt idx="32">
                  <c:v>-2.6029621915499943</c:v>
                </c:pt>
                <c:pt idx="33">
                  <c:v>-2.6153571707499972</c:v>
                </c:pt>
                <c:pt idx="34">
                  <c:v>-2.4793364011499994</c:v>
                </c:pt>
                <c:pt idx="35">
                  <c:v>-3.1083336923499987</c:v>
                </c:pt>
                <c:pt idx="36">
                  <c:v>-3.2136119043499995</c:v>
                </c:pt>
                <c:pt idx="37">
                  <c:v>-2.9472485003499966</c:v>
                </c:pt>
                <c:pt idx="38">
                  <c:v>-2.5831231315499945</c:v>
                </c:pt>
                <c:pt idx="39">
                  <c:v>-2.5876616851499943</c:v>
                </c:pt>
                <c:pt idx="40">
                  <c:v>-2.598764345149998</c:v>
                </c:pt>
                <c:pt idx="41">
                  <c:v>-3.2756306099499959</c:v>
                </c:pt>
                <c:pt idx="42">
                  <c:v>-2.6974661547499963</c:v>
                </c:pt>
                <c:pt idx="43">
                  <c:v>-2.6648539203499939</c:v>
                </c:pt>
                <c:pt idx="44">
                  <c:v>-2.1555376015499985</c:v>
                </c:pt>
                <c:pt idx="45">
                  <c:v>-2.1155017343499987</c:v>
                </c:pt>
                <c:pt idx="46">
                  <c:v>-2.1238633004299987</c:v>
                </c:pt>
                <c:pt idx="47">
                  <c:v>-2.1321248665099946</c:v>
                </c:pt>
                <c:pt idx="48">
                  <c:v>-1.7150496551499965</c:v>
                </c:pt>
                <c:pt idx="49">
                  <c:v>-1.4999809949099987</c:v>
                </c:pt>
                <c:pt idx="50">
                  <c:v>-0.23904709578999794</c:v>
                </c:pt>
                <c:pt idx="51">
                  <c:v>-9.5786412299997681E-3</c:v>
                </c:pt>
                <c:pt idx="52">
                  <c:v>-0.32393170802999427</c:v>
                </c:pt>
                <c:pt idx="53">
                  <c:v>-0.32834975954999851</c:v>
                </c:pt>
                <c:pt idx="54">
                  <c:v>-0.33986781106999742</c:v>
                </c:pt>
                <c:pt idx="55">
                  <c:v>0.23552617253000074</c:v>
                </c:pt>
                <c:pt idx="56">
                  <c:v>0.67657536189000644</c:v>
                </c:pt>
                <c:pt idx="57">
                  <c:v>0.25081479869000461</c:v>
                </c:pt>
                <c:pt idx="58">
                  <c:v>0.38952802997000074</c:v>
                </c:pt>
                <c:pt idx="59">
                  <c:v>0.42250047077000102</c:v>
                </c:pt>
                <c:pt idx="60">
                  <c:v>0.40792605349000444</c:v>
                </c:pt>
                <c:pt idx="61">
                  <c:v>0.39615804685000111</c:v>
                </c:pt>
                <c:pt idx="62">
                  <c:v>-1.1827961469999648E-2</c:v>
                </c:pt>
                <c:pt idx="63">
                  <c:v>0.42295034837000034</c:v>
                </c:pt>
                <c:pt idx="64">
                  <c:v>0.91654958667800046</c:v>
                </c:pt>
                <c:pt idx="65">
                  <c:v>2.1159958950500046</c:v>
                </c:pt>
                <c:pt idx="66">
                  <c:v>1.5955864835300069</c:v>
                </c:pt>
                <c:pt idx="67">
                  <c:v>1.5899927506500062</c:v>
                </c:pt>
                <c:pt idx="68">
                  <c:v>1.5783990177700054</c:v>
                </c:pt>
                <c:pt idx="69">
                  <c:v>1.7995618253700016</c:v>
                </c:pt>
                <c:pt idx="70">
                  <c:v>2.0186748586500061</c:v>
                </c:pt>
                <c:pt idx="71">
                  <c:v>2.0054176520100047</c:v>
                </c:pt>
                <c:pt idx="72">
                  <c:v>2.4863252973700005</c:v>
                </c:pt>
                <c:pt idx="73">
                  <c:v>0.63556541301000102</c:v>
                </c:pt>
                <c:pt idx="74">
                  <c:v>0.6298691532380003</c:v>
                </c:pt>
                <c:pt idx="75">
                  <c:v>0.61857350013400547</c:v>
                </c:pt>
                <c:pt idx="76">
                  <c:v>0.62447784703000619</c:v>
                </c:pt>
                <c:pt idx="77">
                  <c:v>5.8072815872580028</c:v>
                </c:pt>
                <c:pt idx="78">
                  <c:v>4.4382472483300033</c:v>
                </c:pt>
                <c:pt idx="79">
                  <c:v>5.285975464889999</c:v>
                </c:pt>
                <c:pt idx="80">
                  <c:v>1.9109400662900033</c:v>
                </c:pt>
                <c:pt idx="81">
                  <c:v>1.9043298585019999</c:v>
                </c:pt>
                <c:pt idx="82">
                  <c:v>1.8929196507140005</c:v>
                </c:pt>
                <c:pt idx="83">
                  <c:v>0.29685670332999936</c:v>
                </c:pt>
                <c:pt idx="84">
                  <c:v>0.46684788960600265</c:v>
                </c:pt>
                <c:pt idx="85">
                  <c:v>1.8537241833300047</c:v>
                </c:pt>
                <c:pt idx="86">
                  <c:v>1.6109043649700003</c:v>
                </c:pt>
                <c:pt idx="87">
                  <c:v>1.9210266388580033</c:v>
                </c:pt>
                <c:pt idx="88">
                  <c:v>1.9168591089660061</c:v>
                </c:pt>
                <c:pt idx="89">
                  <c:v>1.904991579074002</c:v>
                </c:pt>
                <c:pt idx="90">
                  <c:v>5.5585786060500038</c:v>
                </c:pt>
                <c:pt idx="91">
                  <c:v>5.1250252545299997</c:v>
                </c:pt>
                <c:pt idx="92">
                  <c:v>5.7256294434100008</c:v>
                </c:pt>
                <c:pt idx="93">
                  <c:v>5.2227148052500016</c:v>
                </c:pt>
                <c:pt idx="94">
                  <c:v>5.9061012716500043</c:v>
                </c:pt>
                <c:pt idx="95">
                  <c:v>5.8988373901300024</c:v>
                </c:pt>
                <c:pt idx="96">
                  <c:v>5.8862735086100031</c:v>
                </c:pt>
                <c:pt idx="97">
                  <c:v>9.6242321362900025</c:v>
                </c:pt>
                <c:pt idx="98">
                  <c:v>9.0656737958899996</c:v>
                </c:pt>
                <c:pt idx="99">
                  <c:v>10.846230150690003</c:v>
                </c:pt>
                <c:pt idx="100">
                  <c:v>12.361794176290005</c:v>
                </c:pt>
                <c:pt idx="101">
                  <c:v>13.646707770130002</c:v>
                </c:pt>
                <c:pt idx="102">
                  <c:v>13.641159609090003</c:v>
                </c:pt>
                <c:pt idx="103">
                  <c:v>13.623211448050006</c:v>
                </c:pt>
                <c:pt idx="104">
                  <c:v>14.305871745010005</c:v>
                </c:pt>
                <c:pt idx="105">
                  <c:v>8.0413757154100036</c:v>
                </c:pt>
                <c:pt idx="106">
                  <c:v>8.4257767144500058</c:v>
                </c:pt>
                <c:pt idx="107">
                  <c:v>8.3304518921300037</c:v>
                </c:pt>
                <c:pt idx="108">
                  <c:v>7.8714045990100079</c:v>
                </c:pt>
                <c:pt idx="109">
                  <c:v>7.8674670083700038</c:v>
                </c:pt>
                <c:pt idx="110">
                  <c:v>7.8530235382900067</c:v>
                </c:pt>
                <c:pt idx="111">
                  <c:v>8.6665440138900003</c:v>
                </c:pt>
                <c:pt idx="112">
                  <c:v>8.3294154354900023</c:v>
                </c:pt>
                <c:pt idx="113">
                  <c:v>11.098052853890003</c:v>
                </c:pt>
                <c:pt idx="114">
                  <c:v>12.566270521890003</c:v>
                </c:pt>
                <c:pt idx="115">
                  <c:v>10.93473692109</c:v>
                </c:pt>
                <c:pt idx="116">
                  <c:v>10.926811237890002</c:v>
                </c:pt>
                <c:pt idx="117">
                  <c:v>10.912044349089999</c:v>
                </c:pt>
                <c:pt idx="118">
                  <c:v>9.0165963274900029</c:v>
                </c:pt>
                <c:pt idx="119">
                  <c:v>6.700363535490002</c:v>
                </c:pt>
                <c:pt idx="120">
                  <c:v>5.5643338050900013</c:v>
                </c:pt>
                <c:pt idx="121">
                  <c:v>4.096229738369999</c:v>
                </c:pt>
                <c:pt idx="122">
                  <c:v>2.4229667530100008</c:v>
                </c:pt>
                <c:pt idx="123">
                  <c:v>2.4069214215100043</c:v>
                </c:pt>
                <c:pt idx="124">
                  <c:v>2.3943701751100033</c:v>
                </c:pt>
                <c:pt idx="125">
                  <c:v>3.8397325871100034</c:v>
                </c:pt>
                <c:pt idx="126">
                  <c:v>5.638401798310003</c:v>
                </c:pt>
                <c:pt idx="127">
                  <c:v>10.411308001310005</c:v>
                </c:pt>
                <c:pt idx="128">
                  <c:v>7.5515504173100005</c:v>
                </c:pt>
                <c:pt idx="129">
                  <c:v>7.4722988063100004</c:v>
                </c:pt>
                <c:pt idx="130">
                  <c:v>7.4663362443100025</c:v>
                </c:pt>
                <c:pt idx="131">
                  <c:v>7.45271453331</c:v>
                </c:pt>
                <c:pt idx="132">
                  <c:v>7.4014226061100059</c:v>
                </c:pt>
                <c:pt idx="133">
                  <c:v>8.5227468190100009</c:v>
                </c:pt>
                <c:pt idx="134">
                  <c:v>6.54139958861</c:v>
                </c:pt>
                <c:pt idx="135">
                  <c:v>6.0539799194100032</c:v>
                </c:pt>
                <c:pt idx="136">
                  <c:v>10.53170305531</c:v>
                </c:pt>
                <c:pt idx="137">
                  <c:v>10.525366023309999</c:v>
                </c:pt>
                <c:pt idx="138">
                  <c:v>10.508728991310004</c:v>
                </c:pt>
                <c:pt idx="139">
                  <c:v>12.308261671310001</c:v>
                </c:pt>
                <c:pt idx="140">
                  <c:v>17.106570890310003</c:v>
                </c:pt>
                <c:pt idx="141">
                  <c:v>22.523076990309995</c:v>
                </c:pt>
                <c:pt idx="142">
                  <c:v>37.217880287309995</c:v>
                </c:pt>
                <c:pt idx="143">
                  <c:v>24.039546755309996</c:v>
                </c:pt>
                <c:pt idx="144">
                  <c:v>24.020695259309996</c:v>
                </c:pt>
                <c:pt idx="145">
                  <c:v>24.005584614309996</c:v>
                </c:pt>
                <c:pt idx="146">
                  <c:v>12.371761691309995</c:v>
                </c:pt>
                <c:pt idx="147">
                  <c:v>27.959834066309995</c:v>
                </c:pt>
                <c:pt idx="148">
                  <c:v>25.821489872309993</c:v>
                </c:pt>
                <c:pt idx="149">
                  <c:v>24.251182877310001</c:v>
                </c:pt>
                <c:pt idx="150">
                  <c:v>28.920306873309997</c:v>
                </c:pt>
                <c:pt idx="151">
                  <c:v>28.917934102309999</c:v>
                </c:pt>
                <c:pt idx="152">
                  <c:v>28.904261331309996</c:v>
                </c:pt>
                <c:pt idx="153">
                  <c:v>29.502580319709999</c:v>
                </c:pt>
                <c:pt idx="154">
                  <c:v>27.33508784631</c:v>
                </c:pt>
                <c:pt idx="155">
                  <c:v>24.459692003909993</c:v>
                </c:pt>
                <c:pt idx="156">
                  <c:v>28.744876114109999</c:v>
                </c:pt>
                <c:pt idx="157">
                  <c:v>28.424090922709997</c:v>
                </c:pt>
                <c:pt idx="158">
                  <c:v>28.416277289509992</c:v>
                </c:pt>
                <c:pt idx="159">
                  <c:v>28.402600226509993</c:v>
                </c:pt>
                <c:pt idx="160">
                  <c:v>29.359132973109993</c:v>
                </c:pt>
                <c:pt idx="161">
                  <c:v>28.847231132509997</c:v>
                </c:pt>
                <c:pt idx="162">
                  <c:v>31.080507816509996</c:v>
                </c:pt>
                <c:pt idx="163">
                  <c:v>31.660032029709996</c:v>
                </c:pt>
                <c:pt idx="164">
                  <c:v>31.522644018709997</c:v>
                </c:pt>
                <c:pt idx="165">
                  <c:v>31.514914886910002</c:v>
                </c:pt>
                <c:pt idx="166">
                  <c:v>31.502722325309996</c:v>
                </c:pt>
                <c:pt idx="167">
                  <c:v>31.225193193509995</c:v>
                </c:pt>
                <c:pt idx="168">
                  <c:v>29.654475987710001</c:v>
                </c:pt>
                <c:pt idx="169">
                  <c:v>29.759456553710002</c:v>
                </c:pt>
                <c:pt idx="170">
                  <c:v>30.221515965710001</c:v>
                </c:pt>
                <c:pt idx="171">
                  <c:v>29.603934359710003</c:v>
                </c:pt>
                <c:pt idx="172">
                  <c:v>29.600157081709998</c:v>
                </c:pt>
                <c:pt idx="173">
                  <c:v>29.58851410171</c:v>
                </c:pt>
                <c:pt idx="174">
                  <c:v>26.805241064709996</c:v>
                </c:pt>
                <c:pt idx="175">
                  <c:v>27.522138962509995</c:v>
                </c:pt>
                <c:pt idx="176">
                  <c:v>27.16819499711</c:v>
                </c:pt>
                <c:pt idx="177">
                  <c:v>27.034837718909998</c:v>
                </c:pt>
                <c:pt idx="178">
                  <c:v>27.328903323510001</c:v>
                </c:pt>
                <c:pt idx="179">
                  <c:v>27.324296291909995</c:v>
                </c:pt>
                <c:pt idx="180">
                  <c:v>27.314652690109998</c:v>
                </c:pt>
                <c:pt idx="181">
                  <c:v>26.695535149709997</c:v>
                </c:pt>
                <c:pt idx="182">
                  <c:v>28.246143944709999</c:v>
                </c:pt>
                <c:pt idx="183">
                  <c:v>27.263794120109996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6E3-81F0-E2CE21FC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4560"/>
        <c:axId val="122302064"/>
      </c:lineChart>
      <c:catAx>
        <c:axId val="1205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064"/>
        <c:crosses val="autoZero"/>
        <c:auto val="1"/>
        <c:lblAlgn val="ctr"/>
        <c:lblOffset val="100"/>
        <c:noMultiLvlLbl val="0"/>
      </c:catAx>
      <c:valAx>
        <c:axId val="122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263977</xdr:colOff>
      <xdr:row>0</xdr:row>
      <xdr:rowOff>51707</xdr:rowOff>
    </xdr:from>
    <xdr:to>
      <xdr:col>19</xdr:col>
      <xdr:colOff>468085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0B895-A818-4A9E-9C7C-962E17FB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2721</xdr:rowOff>
    </xdr:from>
    <xdr:to>
      <xdr:col>16</xdr:col>
      <xdr:colOff>95250</xdr:colOff>
      <xdr:row>30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C874C-81BC-4932-9561-3E74E87D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pane ySplit="1" topLeftCell="A7" activePane="bottomLeft" state="frozen"/>
      <selection pane="bottomLeft" activeCell="F33" sqref="F33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4">
      <c r="A2">
        <v>20080701</v>
      </c>
      <c r="B2">
        <v>9.0797899999999991</v>
      </c>
      <c r="C2">
        <v>42.170699999999997</v>
      </c>
    </row>
    <row r="3" spans="1:8" x14ac:dyDescent="0.4">
      <c r="A3">
        <v>20080702</v>
      </c>
      <c r="B3">
        <v>9.3486399999999996</v>
      </c>
      <c r="C3">
        <v>42.247199999999999</v>
      </c>
      <c r="D3">
        <f>B3-B2</f>
        <v>0.26885000000000048</v>
      </c>
      <c r="E3">
        <f>C3-C2</f>
        <v>7.6500000000002899E-2</v>
      </c>
      <c r="F3">
        <f>E3-0.633825*D3</f>
        <v>-9.3903851249997394E-2</v>
      </c>
      <c r="G3">
        <f>E3</f>
        <v>7.6500000000002899E-2</v>
      </c>
      <c r="H3">
        <f>F3</f>
        <v>-9.3903851249997394E-2</v>
      </c>
    </row>
    <row r="4" spans="1:8" x14ac:dyDescent="0.4">
      <c r="A4">
        <v>20080703</v>
      </c>
      <c r="B4">
        <v>12.418200000000001</v>
      </c>
      <c r="C4">
        <v>43.922499999999999</v>
      </c>
      <c r="D4">
        <f t="shared" ref="D4:E63" si="0">B4-B3</f>
        <v>3.069560000000001</v>
      </c>
      <c r="E4">
        <f t="shared" si="0"/>
        <v>1.6753</v>
      </c>
      <c r="F4">
        <f t="shared" ref="F4:F32" si="1">E4-0.633825*D4</f>
        <v>-0.2702638670000006</v>
      </c>
      <c r="G4">
        <f>G3+E4</f>
        <v>1.7518000000000029</v>
      </c>
      <c r="H4">
        <f>F4+H3</f>
        <v>-0.364167718249998</v>
      </c>
    </row>
    <row r="5" spans="1:8" x14ac:dyDescent="0.4">
      <c r="A5">
        <v>20080704</v>
      </c>
      <c r="B5">
        <v>12.1312</v>
      </c>
      <c r="C5">
        <v>43.539700000000003</v>
      </c>
      <c r="D5">
        <f t="shared" si="0"/>
        <v>-0.28700000000000081</v>
      </c>
      <c r="E5">
        <f t="shared" si="0"/>
        <v>-0.38279999999999603</v>
      </c>
      <c r="F5">
        <f t="shared" si="1"/>
        <v>-0.20089222499999554</v>
      </c>
      <c r="G5">
        <f t="shared" ref="G5:G68" si="2">G4+E5</f>
        <v>1.3690000000000069</v>
      </c>
      <c r="H5">
        <f t="shared" ref="H5:H68" si="3">F5+H4</f>
        <v>-0.56505994324999353</v>
      </c>
    </row>
    <row r="6" spans="1:8" x14ac:dyDescent="0.4">
      <c r="A6">
        <v>20080705</v>
      </c>
      <c r="B6">
        <v>12.134399999999999</v>
      </c>
      <c r="C6">
        <v>43.5381</v>
      </c>
      <c r="D6">
        <f t="shared" si="0"/>
        <v>3.1999999999996476E-3</v>
      </c>
      <c r="E6">
        <f t="shared" si="0"/>
        <v>-1.6000000000033765E-3</v>
      </c>
      <c r="F6">
        <f t="shared" si="1"/>
        <v>-3.6282400000031529E-3</v>
      </c>
      <c r="G6">
        <f t="shared" si="2"/>
        <v>1.3674000000000035</v>
      </c>
      <c r="H6">
        <f t="shared" si="3"/>
        <v>-0.5686881832499967</v>
      </c>
    </row>
    <row r="7" spans="1:8" x14ac:dyDescent="0.4">
      <c r="A7">
        <v>20080706</v>
      </c>
      <c r="B7">
        <v>12.137600000000001</v>
      </c>
      <c r="C7">
        <v>43.527500000000003</v>
      </c>
      <c r="D7">
        <f t="shared" si="0"/>
        <v>3.2000000000014239E-3</v>
      </c>
      <c r="E7">
        <f t="shared" si="0"/>
        <v>-1.0599999999996612E-2</v>
      </c>
      <c r="F7">
        <f t="shared" si="1"/>
        <v>-1.2628239999997515E-2</v>
      </c>
      <c r="G7">
        <f t="shared" si="2"/>
        <v>1.3568000000000069</v>
      </c>
      <c r="H7">
        <f t="shared" si="3"/>
        <v>-0.58131642324999422</v>
      </c>
    </row>
    <row r="8" spans="1:8" x14ac:dyDescent="0.4">
      <c r="A8">
        <v>20080707</v>
      </c>
      <c r="B8">
        <v>10.860900000000001</v>
      </c>
      <c r="C8">
        <v>42.7804</v>
      </c>
      <c r="D8">
        <f t="shared" si="0"/>
        <v>-1.2766999999999999</v>
      </c>
      <c r="E8">
        <f t="shared" si="0"/>
        <v>-0.74710000000000321</v>
      </c>
      <c r="F8">
        <f t="shared" si="1"/>
        <v>6.2104377499996755E-2</v>
      </c>
      <c r="G8">
        <f t="shared" si="2"/>
        <v>0.60970000000000368</v>
      </c>
      <c r="H8">
        <f t="shared" si="3"/>
        <v>-0.51921204574999746</v>
      </c>
    </row>
    <row r="9" spans="1:8" x14ac:dyDescent="0.4">
      <c r="A9">
        <v>20080708</v>
      </c>
      <c r="B9">
        <v>8.4071499999999997</v>
      </c>
      <c r="C9">
        <v>41.739800000000002</v>
      </c>
      <c r="D9">
        <f t="shared" si="0"/>
        <v>-2.4537500000000012</v>
      </c>
      <c r="E9">
        <f t="shared" si="0"/>
        <v>-1.0405999999999977</v>
      </c>
      <c r="F9">
        <f t="shared" si="1"/>
        <v>0.51464809375000287</v>
      </c>
      <c r="G9">
        <f t="shared" si="2"/>
        <v>-0.43089999999999407</v>
      </c>
      <c r="H9">
        <f t="shared" si="3"/>
        <v>-4.5639519999945977E-3</v>
      </c>
    </row>
    <row r="10" spans="1:8" x14ac:dyDescent="0.4">
      <c r="A10">
        <v>20080709</v>
      </c>
      <c r="B10">
        <v>6.6208099999999996</v>
      </c>
      <c r="C10">
        <v>41.162399999999998</v>
      </c>
      <c r="D10">
        <f t="shared" si="0"/>
        <v>-1.78634</v>
      </c>
      <c r="E10">
        <f t="shared" si="0"/>
        <v>-0.57740000000000435</v>
      </c>
      <c r="F10">
        <f t="shared" si="1"/>
        <v>0.55482695049999564</v>
      </c>
      <c r="G10">
        <f t="shared" si="2"/>
        <v>-1.0082999999999984</v>
      </c>
      <c r="H10">
        <f t="shared" si="3"/>
        <v>0.55026299850000104</v>
      </c>
    </row>
    <row r="11" spans="1:8" x14ac:dyDescent="0.4">
      <c r="A11">
        <v>20080710</v>
      </c>
      <c r="B11">
        <v>6.0613599999999996</v>
      </c>
      <c r="C11">
        <v>40.996600000000001</v>
      </c>
      <c r="D11">
        <f t="shared" si="0"/>
        <v>-0.55945</v>
      </c>
      <c r="E11">
        <f t="shared" si="0"/>
        <v>-0.16579999999999728</v>
      </c>
      <c r="F11">
        <f t="shared" si="1"/>
        <v>0.18879339625000269</v>
      </c>
      <c r="G11">
        <f t="shared" si="2"/>
        <v>-1.1740999999999957</v>
      </c>
      <c r="H11">
        <f t="shared" si="3"/>
        <v>0.73905639475000373</v>
      </c>
    </row>
    <row r="12" spans="1:8" x14ac:dyDescent="0.4">
      <c r="A12">
        <v>20080711</v>
      </c>
      <c r="B12">
        <v>8.9842200000000005</v>
      </c>
      <c r="C12">
        <v>42.719200000000001</v>
      </c>
      <c r="D12">
        <f t="shared" si="0"/>
        <v>2.9228600000000009</v>
      </c>
      <c r="E12">
        <f t="shared" si="0"/>
        <v>1.7225999999999999</v>
      </c>
      <c r="F12">
        <f t="shared" si="1"/>
        <v>-0.12998173950000047</v>
      </c>
      <c r="G12">
        <f t="shared" si="2"/>
        <v>0.54850000000000421</v>
      </c>
      <c r="H12">
        <f t="shared" si="3"/>
        <v>0.60907465525000326</v>
      </c>
    </row>
    <row r="13" spans="1:8" x14ac:dyDescent="0.4">
      <c r="A13">
        <v>20080712</v>
      </c>
      <c r="B13">
        <v>8.9861000000000004</v>
      </c>
      <c r="C13">
        <v>42.7166</v>
      </c>
      <c r="D13">
        <f t="shared" si="0"/>
        <v>1.8799999999998818E-3</v>
      </c>
      <c r="E13">
        <f t="shared" si="0"/>
        <v>-2.6000000000010459E-3</v>
      </c>
      <c r="F13">
        <f t="shared" si="1"/>
        <v>-3.791591000000971E-3</v>
      </c>
      <c r="G13">
        <f t="shared" si="2"/>
        <v>0.54590000000000316</v>
      </c>
      <c r="H13">
        <f t="shared" si="3"/>
        <v>0.60528306425000233</v>
      </c>
    </row>
    <row r="14" spans="1:8" x14ac:dyDescent="0.4">
      <c r="A14">
        <v>20080713</v>
      </c>
      <c r="B14">
        <v>8.9879800000000003</v>
      </c>
      <c r="C14">
        <v>42.705300000000001</v>
      </c>
      <c r="D14">
        <f t="shared" si="0"/>
        <v>1.8799999999998818E-3</v>
      </c>
      <c r="E14">
        <f t="shared" si="0"/>
        <v>-1.1299999999998533E-2</v>
      </c>
      <c r="F14">
        <f t="shared" si="1"/>
        <v>-1.2491590999998459E-2</v>
      </c>
      <c r="G14">
        <f t="shared" si="2"/>
        <v>0.53460000000000463</v>
      </c>
      <c r="H14">
        <f t="shared" si="3"/>
        <v>0.59279147325000392</v>
      </c>
    </row>
    <row r="15" spans="1:8" x14ac:dyDescent="0.4">
      <c r="A15">
        <v>20080714</v>
      </c>
      <c r="B15">
        <v>5.2610799999999998</v>
      </c>
      <c r="C15">
        <v>40.794800000000002</v>
      </c>
      <c r="D15">
        <f t="shared" si="0"/>
        <v>-3.7269000000000005</v>
      </c>
      <c r="E15">
        <f t="shared" si="0"/>
        <v>-1.910499999999999</v>
      </c>
      <c r="F15">
        <f t="shared" si="1"/>
        <v>0.45170239250000144</v>
      </c>
      <c r="G15">
        <f t="shared" si="2"/>
        <v>-1.3758999999999943</v>
      </c>
      <c r="H15">
        <f t="shared" si="3"/>
        <v>1.0444938657500054</v>
      </c>
    </row>
    <row r="16" spans="1:8" x14ac:dyDescent="0.4">
      <c r="A16">
        <v>20080715</v>
      </c>
      <c r="B16">
        <v>6.1244500000000004</v>
      </c>
      <c r="C16">
        <v>41.159599999999998</v>
      </c>
      <c r="D16">
        <f t="shared" si="0"/>
        <v>0.86337000000000064</v>
      </c>
      <c r="E16">
        <f t="shared" si="0"/>
        <v>0.36479999999999535</v>
      </c>
      <c r="F16">
        <f t="shared" si="1"/>
        <v>-0.18242549025000498</v>
      </c>
      <c r="G16">
        <f t="shared" si="2"/>
        <v>-1.011099999999999</v>
      </c>
      <c r="H16">
        <f t="shared" si="3"/>
        <v>0.86206837550000037</v>
      </c>
    </row>
    <row r="17" spans="1:8" x14ac:dyDescent="0.4">
      <c r="A17">
        <v>20080716</v>
      </c>
      <c r="B17">
        <v>11.3919</v>
      </c>
      <c r="C17">
        <v>42.947899999999997</v>
      </c>
      <c r="D17">
        <f t="shared" si="0"/>
        <v>5.2674499999999993</v>
      </c>
      <c r="E17">
        <f t="shared" si="0"/>
        <v>1.7882999999999996</v>
      </c>
      <c r="F17">
        <f t="shared" si="1"/>
        <v>-1.5503414962499997</v>
      </c>
      <c r="G17">
        <f t="shared" si="2"/>
        <v>0.77720000000000056</v>
      </c>
      <c r="H17">
        <f t="shared" si="3"/>
        <v>-0.68827312074999936</v>
      </c>
    </row>
    <row r="18" spans="1:8" x14ac:dyDescent="0.4">
      <c r="A18">
        <v>20080717</v>
      </c>
      <c r="B18">
        <v>13.9999</v>
      </c>
      <c r="C18">
        <v>44.197400000000002</v>
      </c>
      <c r="D18">
        <f t="shared" si="0"/>
        <v>2.6080000000000005</v>
      </c>
      <c r="E18">
        <f t="shared" si="0"/>
        <v>1.2495000000000047</v>
      </c>
      <c r="F18">
        <f t="shared" si="1"/>
        <v>-0.40351559999999553</v>
      </c>
      <c r="G18">
        <f t="shared" si="2"/>
        <v>2.0267000000000053</v>
      </c>
      <c r="H18">
        <f t="shared" si="3"/>
        <v>-1.091788720749995</v>
      </c>
    </row>
    <row r="19" spans="1:8" x14ac:dyDescent="0.4">
      <c r="A19">
        <v>20080718</v>
      </c>
      <c r="B19">
        <v>15.550700000000001</v>
      </c>
      <c r="C19">
        <v>44.435200000000002</v>
      </c>
      <c r="D19">
        <f t="shared" si="0"/>
        <v>1.5508000000000006</v>
      </c>
      <c r="E19">
        <f t="shared" si="0"/>
        <v>0.23780000000000001</v>
      </c>
      <c r="F19">
        <f t="shared" si="1"/>
        <v>-0.74513581000000029</v>
      </c>
      <c r="G19">
        <f t="shared" si="2"/>
        <v>2.2645000000000053</v>
      </c>
      <c r="H19">
        <f t="shared" si="3"/>
        <v>-1.8369245307499953</v>
      </c>
    </row>
    <row r="20" spans="1:8" x14ac:dyDescent="0.4">
      <c r="A20">
        <v>20080719</v>
      </c>
      <c r="B20">
        <v>15.5555</v>
      </c>
      <c r="C20">
        <v>44.433100000000003</v>
      </c>
      <c r="D20">
        <f t="shared" si="0"/>
        <v>4.7999999999994714E-3</v>
      </c>
      <c r="E20">
        <f t="shared" si="0"/>
        <v>-2.0999999999986585E-3</v>
      </c>
      <c r="F20">
        <f t="shared" si="1"/>
        <v>-5.1423599999983229E-3</v>
      </c>
      <c r="G20">
        <f t="shared" si="2"/>
        <v>2.2624000000000066</v>
      </c>
      <c r="H20">
        <f t="shared" si="3"/>
        <v>-1.8420668907499935</v>
      </c>
    </row>
    <row r="21" spans="1:8" x14ac:dyDescent="0.4">
      <c r="A21">
        <v>20080720</v>
      </c>
      <c r="B21">
        <v>15.5603</v>
      </c>
      <c r="C21">
        <v>44.423699999999997</v>
      </c>
      <c r="D21">
        <f t="shared" si="0"/>
        <v>4.7999999999994714E-3</v>
      </c>
      <c r="E21">
        <f t="shared" si="0"/>
        <v>-9.4000000000065143E-3</v>
      </c>
      <c r="F21">
        <f t="shared" si="1"/>
        <v>-1.2442360000006179E-2</v>
      </c>
      <c r="G21">
        <f t="shared" si="2"/>
        <v>2.2530000000000001</v>
      </c>
      <c r="H21">
        <f t="shared" si="3"/>
        <v>-1.8545092507499996</v>
      </c>
    </row>
    <row r="22" spans="1:8" x14ac:dyDescent="0.4">
      <c r="A22">
        <v>20080721</v>
      </c>
      <c r="B22">
        <v>14.2386</v>
      </c>
      <c r="C22">
        <v>44.060499999999998</v>
      </c>
      <c r="D22">
        <f t="shared" si="0"/>
        <v>-1.3216999999999999</v>
      </c>
      <c r="E22">
        <f t="shared" si="0"/>
        <v>-0.36319999999999908</v>
      </c>
      <c r="F22">
        <f t="shared" si="1"/>
        <v>0.47452650250000084</v>
      </c>
      <c r="G22">
        <f t="shared" si="2"/>
        <v>1.889800000000001</v>
      </c>
      <c r="H22">
        <f t="shared" si="3"/>
        <v>-1.3799827482499989</v>
      </c>
    </row>
    <row r="23" spans="1:8" x14ac:dyDescent="0.4">
      <c r="A23">
        <v>20080722</v>
      </c>
      <c r="B23">
        <v>12.107900000000001</v>
      </c>
      <c r="C23">
        <v>42.513500000000001</v>
      </c>
      <c r="D23">
        <f t="shared" si="0"/>
        <v>-2.1306999999999992</v>
      </c>
      <c r="E23">
        <f t="shared" si="0"/>
        <v>-1.546999999999997</v>
      </c>
      <c r="F23">
        <f t="shared" si="1"/>
        <v>-0.19650907249999761</v>
      </c>
      <c r="G23">
        <f t="shared" si="2"/>
        <v>0.34280000000000399</v>
      </c>
      <c r="H23">
        <f t="shared" si="3"/>
        <v>-1.5764918207499965</v>
      </c>
    </row>
    <row r="24" spans="1:8" x14ac:dyDescent="0.4">
      <c r="A24">
        <v>20080723</v>
      </c>
      <c r="B24">
        <v>12.0327</v>
      </c>
      <c r="C24">
        <v>42.111800000000002</v>
      </c>
      <c r="D24">
        <f t="shared" si="0"/>
        <v>-7.52000000000006E-2</v>
      </c>
      <c r="E24">
        <f t="shared" si="0"/>
        <v>-0.40169999999999817</v>
      </c>
      <c r="F24">
        <f t="shared" si="1"/>
        <v>-0.35403635999999777</v>
      </c>
      <c r="G24">
        <f t="shared" si="2"/>
        <v>-5.8899999999994179E-2</v>
      </c>
      <c r="H24">
        <f t="shared" si="3"/>
        <v>-1.9305281807499943</v>
      </c>
    </row>
    <row r="25" spans="1:8" x14ac:dyDescent="0.4">
      <c r="A25">
        <v>20080724</v>
      </c>
      <c r="B25">
        <v>10.4474</v>
      </c>
      <c r="C25">
        <v>41.69</v>
      </c>
      <c r="D25">
        <f t="shared" si="0"/>
        <v>-1.5853000000000002</v>
      </c>
      <c r="E25">
        <f t="shared" si="0"/>
        <v>-0.42180000000000462</v>
      </c>
      <c r="F25">
        <f t="shared" si="1"/>
        <v>0.58300277249999555</v>
      </c>
      <c r="G25">
        <f t="shared" si="2"/>
        <v>-0.48069999999999879</v>
      </c>
      <c r="H25">
        <f t="shared" si="3"/>
        <v>-1.3475254082499988</v>
      </c>
    </row>
    <row r="26" spans="1:8" x14ac:dyDescent="0.4">
      <c r="A26">
        <v>20080725</v>
      </c>
      <c r="B26">
        <v>13.851100000000001</v>
      </c>
      <c r="C26">
        <v>43.0092</v>
      </c>
      <c r="D26">
        <f t="shared" si="0"/>
        <v>3.4037000000000006</v>
      </c>
      <c r="E26">
        <f t="shared" si="0"/>
        <v>1.3192000000000021</v>
      </c>
      <c r="F26">
        <f t="shared" si="1"/>
        <v>-0.83815015249999814</v>
      </c>
      <c r="G26">
        <f t="shared" si="2"/>
        <v>0.83850000000000335</v>
      </c>
      <c r="H26">
        <f t="shared" si="3"/>
        <v>-2.1856755607499969</v>
      </c>
    </row>
    <row r="27" spans="1:8" x14ac:dyDescent="0.4">
      <c r="A27">
        <v>20080726</v>
      </c>
      <c r="B27">
        <v>13.8544</v>
      </c>
      <c r="C27">
        <v>43.007199999999997</v>
      </c>
      <c r="D27">
        <f t="shared" si="0"/>
        <v>3.2999999999994145E-3</v>
      </c>
      <c r="E27">
        <f t="shared" si="0"/>
        <v>-2.0000000000024443E-3</v>
      </c>
      <c r="F27">
        <f t="shared" si="1"/>
        <v>-4.0916225000020732E-3</v>
      </c>
      <c r="G27">
        <f t="shared" si="2"/>
        <v>0.83650000000000091</v>
      </c>
      <c r="H27">
        <f t="shared" si="3"/>
        <v>-2.189767183249999</v>
      </c>
    </row>
    <row r="28" spans="1:8" x14ac:dyDescent="0.4">
      <c r="A28">
        <v>20080727</v>
      </c>
      <c r="B28">
        <v>13.8576</v>
      </c>
      <c r="C28">
        <v>42.998699999999999</v>
      </c>
      <c r="D28">
        <f t="shared" si="0"/>
        <v>3.1999999999996476E-3</v>
      </c>
      <c r="E28">
        <f t="shared" si="0"/>
        <v>-8.4999999999979536E-3</v>
      </c>
      <c r="F28">
        <f t="shared" si="1"/>
        <v>-1.052823999999773E-2</v>
      </c>
      <c r="G28">
        <f t="shared" si="2"/>
        <v>0.82800000000000296</v>
      </c>
      <c r="H28">
        <f t="shared" si="3"/>
        <v>-2.2002954232499965</v>
      </c>
    </row>
    <row r="29" spans="1:8" x14ac:dyDescent="0.4">
      <c r="A29">
        <v>20080728</v>
      </c>
      <c r="B29">
        <v>11.8003</v>
      </c>
      <c r="C29">
        <v>42.230400000000003</v>
      </c>
      <c r="D29">
        <f t="shared" si="0"/>
        <v>-2.0572999999999997</v>
      </c>
      <c r="E29">
        <f t="shared" si="0"/>
        <v>-0.76829999999999643</v>
      </c>
      <c r="F29">
        <f t="shared" si="1"/>
        <v>0.5356681725000032</v>
      </c>
      <c r="G29">
        <f t="shared" si="2"/>
        <v>5.9700000000006526E-2</v>
      </c>
      <c r="H29">
        <f t="shared" si="3"/>
        <v>-1.6646272507499933</v>
      </c>
    </row>
    <row r="30" spans="1:8" x14ac:dyDescent="0.4">
      <c r="A30">
        <v>20080729</v>
      </c>
      <c r="B30">
        <v>12.212400000000001</v>
      </c>
      <c r="C30">
        <v>42.2271</v>
      </c>
      <c r="D30">
        <f t="shared" si="0"/>
        <v>0.41210000000000058</v>
      </c>
      <c r="E30">
        <f t="shared" si="0"/>
        <v>-3.3000000000029672E-3</v>
      </c>
      <c r="F30">
        <f t="shared" si="1"/>
        <v>-0.26449928250000332</v>
      </c>
      <c r="G30">
        <f t="shared" si="2"/>
        <v>5.6400000000003558E-2</v>
      </c>
      <c r="H30">
        <f t="shared" si="3"/>
        <v>-1.9291265332499967</v>
      </c>
    </row>
    <row r="31" spans="1:8" x14ac:dyDescent="0.4">
      <c r="A31">
        <v>20080730</v>
      </c>
      <c r="B31">
        <v>12.366</v>
      </c>
      <c r="C31">
        <v>42.0366</v>
      </c>
      <c r="D31">
        <f t="shared" si="0"/>
        <v>0.15359999999999907</v>
      </c>
      <c r="E31">
        <f t="shared" si="0"/>
        <v>-0.19050000000000011</v>
      </c>
      <c r="F31">
        <f t="shared" si="1"/>
        <v>-0.28785551999999953</v>
      </c>
      <c r="G31">
        <f t="shared" si="2"/>
        <v>-0.13409999999999656</v>
      </c>
      <c r="H31">
        <f t="shared" si="3"/>
        <v>-2.2169820532499962</v>
      </c>
    </row>
    <row r="32" spans="1:8" x14ac:dyDescent="0.4">
      <c r="A32">
        <v>20080731</v>
      </c>
      <c r="B32">
        <v>11.7187</v>
      </c>
      <c r="C32">
        <v>41.790500000000002</v>
      </c>
      <c r="D32">
        <f t="shared" si="0"/>
        <v>-0.64729999999999954</v>
      </c>
      <c r="E32">
        <f t="shared" si="0"/>
        <v>-0.24609999999999843</v>
      </c>
      <c r="F32">
        <f t="shared" si="1"/>
        <v>0.16417492250000126</v>
      </c>
      <c r="G32">
        <f t="shared" si="2"/>
        <v>-0.38019999999999499</v>
      </c>
      <c r="H32">
        <f t="shared" si="3"/>
        <v>-2.0528071307499949</v>
      </c>
    </row>
    <row r="33" spans="1:8" x14ac:dyDescent="0.4">
      <c r="A33">
        <v>20080801</v>
      </c>
      <c r="B33">
        <v>11.9482</v>
      </c>
      <c r="C33">
        <v>41.392499999999998</v>
      </c>
      <c r="D33">
        <f t="shared" si="0"/>
        <v>0.22949999999999982</v>
      </c>
      <c r="E33">
        <f t="shared" si="0"/>
        <v>-0.39800000000000324</v>
      </c>
      <c r="F33">
        <f>E33-0.641064*D33</f>
        <v>-0.54512418800000306</v>
      </c>
      <c r="G33">
        <f t="shared" si="2"/>
        <v>-0.77819999999999823</v>
      </c>
      <c r="H33">
        <f t="shared" si="3"/>
        <v>-2.5979313187499979</v>
      </c>
    </row>
    <row r="34" spans="1:8" x14ac:dyDescent="0.4">
      <c r="A34">
        <v>20080802</v>
      </c>
      <c r="B34">
        <v>11.950900000000001</v>
      </c>
      <c r="C34">
        <v>41.389200000000002</v>
      </c>
      <c r="D34">
        <f t="shared" si="0"/>
        <v>2.7000000000008129E-3</v>
      </c>
      <c r="E34">
        <f t="shared" si="0"/>
        <v>-3.2999999999958618E-3</v>
      </c>
      <c r="F34">
        <f t="shared" ref="F34:F63" si="4">E34-0.641064*D34</f>
        <v>-5.030872799996383E-3</v>
      </c>
      <c r="G34">
        <f t="shared" si="2"/>
        <v>-0.78149999999999409</v>
      </c>
      <c r="H34">
        <f t="shared" si="3"/>
        <v>-2.6029621915499943</v>
      </c>
    </row>
    <row r="35" spans="1:8" x14ac:dyDescent="0.4">
      <c r="A35">
        <v>20080803</v>
      </c>
      <c r="B35">
        <v>11.9537</v>
      </c>
      <c r="C35">
        <v>41.378599999999999</v>
      </c>
      <c r="D35">
        <f t="shared" si="0"/>
        <v>2.7999999999988034E-3</v>
      </c>
      <c r="E35">
        <f t="shared" si="0"/>
        <v>-1.0600000000003718E-2</v>
      </c>
      <c r="F35">
        <f t="shared" si="4"/>
        <v>-1.239497920000295E-2</v>
      </c>
      <c r="G35">
        <f t="shared" si="2"/>
        <v>-0.79209999999999781</v>
      </c>
      <c r="H35">
        <f t="shared" si="3"/>
        <v>-2.6153571707499972</v>
      </c>
    </row>
    <row r="36" spans="1:8" x14ac:dyDescent="0.4">
      <c r="A36">
        <v>20080804</v>
      </c>
      <c r="B36">
        <v>12.6823</v>
      </c>
      <c r="C36">
        <v>41.981699999999996</v>
      </c>
      <c r="D36">
        <f t="shared" si="0"/>
        <v>0.72860000000000014</v>
      </c>
      <c r="E36">
        <f t="shared" si="0"/>
        <v>0.60309999999999775</v>
      </c>
      <c r="F36">
        <f t="shared" si="4"/>
        <v>0.1360207695999977</v>
      </c>
      <c r="G36">
        <f t="shared" si="2"/>
        <v>-0.18900000000000006</v>
      </c>
      <c r="H36">
        <f t="shared" si="3"/>
        <v>-2.4793364011499994</v>
      </c>
    </row>
    <row r="37" spans="1:8" x14ac:dyDescent="0.4">
      <c r="A37">
        <v>20080805</v>
      </c>
      <c r="B37">
        <v>15.0181</v>
      </c>
      <c r="C37">
        <v>42.850099999999998</v>
      </c>
      <c r="D37">
        <f t="shared" si="0"/>
        <v>2.3358000000000008</v>
      </c>
      <c r="E37">
        <f t="shared" si="0"/>
        <v>0.86840000000000117</v>
      </c>
      <c r="F37">
        <f t="shared" si="4"/>
        <v>-0.62899729119999925</v>
      </c>
      <c r="G37">
        <f t="shared" si="2"/>
        <v>0.67940000000000111</v>
      </c>
      <c r="H37">
        <f t="shared" si="3"/>
        <v>-3.1083336923499987</v>
      </c>
    </row>
    <row r="38" spans="1:8" x14ac:dyDescent="0.4">
      <c r="A38">
        <v>20080806</v>
      </c>
      <c r="B38">
        <v>16.3886</v>
      </c>
      <c r="C38">
        <v>43.623399999999997</v>
      </c>
      <c r="D38">
        <f t="shared" si="0"/>
        <v>1.3704999999999998</v>
      </c>
      <c r="E38">
        <f t="shared" si="0"/>
        <v>0.77329999999999899</v>
      </c>
      <c r="F38">
        <f t="shared" si="4"/>
        <v>-0.10527821200000087</v>
      </c>
      <c r="G38">
        <f t="shared" si="2"/>
        <v>1.4527000000000001</v>
      </c>
      <c r="H38">
        <f t="shared" si="3"/>
        <v>-3.2136119043499995</v>
      </c>
    </row>
    <row r="39" spans="1:8" x14ac:dyDescent="0.4">
      <c r="A39">
        <v>20080807</v>
      </c>
      <c r="B39">
        <v>13.2651</v>
      </c>
      <c r="C39">
        <v>41.8874</v>
      </c>
      <c r="D39">
        <f t="shared" si="0"/>
        <v>-3.1234999999999999</v>
      </c>
      <c r="E39">
        <f t="shared" si="0"/>
        <v>-1.7359999999999971</v>
      </c>
      <c r="F39">
        <f t="shared" si="4"/>
        <v>0.26636340400000291</v>
      </c>
      <c r="G39">
        <f t="shared" si="2"/>
        <v>-0.283299999999997</v>
      </c>
      <c r="H39">
        <f t="shared" si="3"/>
        <v>-2.9472485003499966</v>
      </c>
    </row>
    <row r="40" spans="1:8" x14ac:dyDescent="0.4">
      <c r="A40">
        <v>20080808</v>
      </c>
      <c r="B40">
        <v>10.5984</v>
      </c>
      <c r="C40">
        <v>40.542000000000002</v>
      </c>
      <c r="D40">
        <f t="shared" si="0"/>
        <v>-2.6667000000000005</v>
      </c>
      <c r="E40">
        <f t="shared" si="0"/>
        <v>-1.3453999999999979</v>
      </c>
      <c r="F40">
        <f t="shared" si="4"/>
        <v>0.36412536880000235</v>
      </c>
      <c r="G40">
        <f t="shared" si="2"/>
        <v>-1.6286999999999949</v>
      </c>
      <c r="H40">
        <f t="shared" si="3"/>
        <v>-2.5831231315499945</v>
      </c>
    </row>
    <row r="41" spans="1:8" x14ac:dyDescent="0.4">
      <c r="A41">
        <v>20080809</v>
      </c>
      <c r="B41">
        <v>10.6008</v>
      </c>
      <c r="C41">
        <v>40.539000000000001</v>
      </c>
      <c r="D41">
        <f t="shared" si="0"/>
        <v>2.3999999999997357E-3</v>
      </c>
      <c r="E41">
        <f t="shared" si="0"/>
        <v>-3.0000000000001137E-3</v>
      </c>
      <c r="F41">
        <f t="shared" si="4"/>
        <v>-4.5385535999999446E-3</v>
      </c>
      <c r="G41">
        <f t="shared" si="2"/>
        <v>-1.631699999999995</v>
      </c>
      <c r="H41">
        <f t="shared" si="3"/>
        <v>-2.5876616851499943</v>
      </c>
    </row>
    <row r="42" spans="1:8" x14ac:dyDescent="0.4">
      <c r="A42">
        <v>20080810</v>
      </c>
      <c r="B42">
        <v>10.603300000000001</v>
      </c>
      <c r="C42">
        <v>40.529499999999999</v>
      </c>
      <c r="D42">
        <f t="shared" si="0"/>
        <v>2.500000000001279E-3</v>
      </c>
      <c r="E42">
        <f t="shared" si="0"/>
        <v>-9.5000000000027285E-3</v>
      </c>
      <c r="F42">
        <f t="shared" si="4"/>
        <v>-1.1102660000003548E-2</v>
      </c>
      <c r="G42">
        <f t="shared" si="2"/>
        <v>-1.6411999999999978</v>
      </c>
      <c r="H42">
        <f t="shared" si="3"/>
        <v>-2.598764345149998</v>
      </c>
    </row>
    <row r="43" spans="1:8" x14ac:dyDescent="0.4">
      <c r="A43">
        <v>20080811</v>
      </c>
      <c r="B43">
        <v>13.534000000000001</v>
      </c>
      <c r="C43">
        <v>41.731400000000001</v>
      </c>
      <c r="D43">
        <f t="shared" si="0"/>
        <v>2.9306999999999999</v>
      </c>
      <c r="E43">
        <f t="shared" si="0"/>
        <v>1.201900000000002</v>
      </c>
      <c r="F43">
        <f t="shared" si="4"/>
        <v>-0.6768662647999979</v>
      </c>
      <c r="G43">
        <f t="shared" si="2"/>
        <v>-0.4392999999999958</v>
      </c>
      <c r="H43">
        <f t="shared" si="3"/>
        <v>-3.2756306099499959</v>
      </c>
    </row>
    <row r="44" spans="1:8" x14ac:dyDescent="0.4">
      <c r="A44">
        <v>20080812</v>
      </c>
      <c r="B44">
        <v>10.9847</v>
      </c>
      <c r="C44">
        <v>40.6753</v>
      </c>
      <c r="D44">
        <f t="shared" si="0"/>
        <v>-2.5493000000000006</v>
      </c>
      <c r="E44">
        <f t="shared" si="0"/>
        <v>-1.0561000000000007</v>
      </c>
      <c r="F44">
        <f t="shared" si="4"/>
        <v>0.57816445519999959</v>
      </c>
      <c r="G44">
        <f t="shared" si="2"/>
        <v>-1.4953999999999965</v>
      </c>
      <c r="H44">
        <f t="shared" si="3"/>
        <v>-2.6974661547499963</v>
      </c>
    </row>
    <row r="45" spans="1:8" x14ac:dyDescent="0.4">
      <c r="A45">
        <v>20080813</v>
      </c>
      <c r="B45">
        <v>10.7326</v>
      </c>
      <c r="C45">
        <v>40.546300000000002</v>
      </c>
      <c r="D45">
        <f t="shared" si="0"/>
        <v>-0.25210000000000043</v>
      </c>
      <c r="E45">
        <f t="shared" si="0"/>
        <v>-0.12899999999999778</v>
      </c>
      <c r="F45">
        <f t="shared" si="4"/>
        <v>3.2612234400002493E-2</v>
      </c>
      <c r="G45">
        <f t="shared" si="2"/>
        <v>-1.6243999999999943</v>
      </c>
      <c r="H45">
        <f t="shared" si="3"/>
        <v>-2.6648539203499939</v>
      </c>
    </row>
    <row r="46" spans="1:8" x14ac:dyDescent="0.4">
      <c r="A46">
        <v>20080814</v>
      </c>
      <c r="B46">
        <v>9.6721500000000002</v>
      </c>
      <c r="C46">
        <v>40.375799999999998</v>
      </c>
      <c r="D46">
        <f t="shared" si="0"/>
        <v>-1.0604499999999994</v>
      </c>
      <c r="E46">
        <f t="shared" si="0"/>
        <v>-0.17050000000000409</v>
      </c>
      <c r="F46">
        <f t="shared" si="4"/>
        <v>0.5093163187999955</v>
      </c>
      <c r="G46">
        <f t="shared" si="2"/>
        <v>-1.7948999999999984</v>
      </c>
      <c r="H46">
        <f t="shared" si="3"/>
        <v>-2.1555376015499985</v>
      </c>
    </row>
    <row r="47" spans="1:8" x14ac:dyDescent="0.4">
      <c r="A47">
        <v>20080815</v>
      </c>
      <c r="B47">
        <v>8.2023499999999991</v>
      </c>
      <c r="C47">
        <v>39.473599999999998</v>
      </c>
      <c r="D47">
        <f t="shared" si="0"/>
        <v>-1.4698000000000011</v>
      </c>
      <c r="E47">
        <f t="shared" si="0"/>
        <v>-0.90220000000000056</v>
      </c>
      <c r="F47">
        <f t="shared" si="4"/>
        <v>4.0035867200000075E-2</v>
      </c>
      <c r="G47">
        <f t="shared" si="2"/>
        <v>-2.6970999999999989</v>
      </c>
      <c r="H47">
        <f t="shared" si="3"/>
        <v>-2.1155017343499987</v>
      </c>
    </row>
    <row r="48" spans="1:8" x14ac:dyDescent="0.4">
      <c r="A48">
        <v>20080816</v>
      </c>
      <c r="B48">
        <v>8.2030700000000003</v>
      </c>
      <c r="C48">
        <v>39.465699999999998</v>
      </c>
      <c r="D48">
        <f t="shared" si="0"/>
        <v>7.2000000000116415E-4</v>
      </c>
      <c r="E48">
        <f t="shared" si="0"/>
        <v>-7.899999999999352E-3</v>
      </c>
      <c r="F48">
        <f t="shared" si="4"/>
        <v>-8.3615660800000977E-3</v>
      </c>
      <c r="G48">
        <f t="shared" si="2"/>
        <v>-2.7049999999999983</v>
      </c>
      <c r="H48">
        <f t="shared" si="3"/>
        <v>-2.1238633004299987</v>
      </c>
    </row>
    <row r="49" spans="1:8" x14ac:dyDescent="0.4">
      <c r="A49">
        <v>20080817</v>
      </c>
      <c r="B49">
        <v>8.2037899999999997</v>
      </c>
      <c r="C49">
        <v>39.457900000000002</v>
      </c>
      <c r="D49">
        <f t="shared" si="0"/>
        <v>7.199999999993878E-4</v>
      </c>
      <c r="E49">
        <f t="shared" si="0"/>
        <v>-7.7999999999960323E-3</v>
      </c>
      <c r="F49">
        <f t="shared" si="4"/>
        <v>-8.26156607999564E-3</v>
      </c>
      <c r="G49">
        <f t="shared" si="2"/>
        <v>-2.7127999999999943</v>
      </c>
      <c r="H49">
        <f t="shared" si="3"/>
        <v>-2.1321248665099946</v>
      </c>
    </row>
    <row r="50" spans="1:8" x14ac:dyDescent="0.4">
      <c r="A50">
        <v>20080818</v>
      </c>
      <c r="B50">
        <v>7.11205</v>
      </c>
      <c r="C50">
        <v>39.1751</v>
      </c>
      <c r="D50">
        <f t="shared" si="0"/>
        <v>-1.0917399999999997</v>
      </c>
      <c r="E50">
        <f t="shared" si="0"/>
        <v>-0.28280000000000172</v>
      </c>
      <c r="F50">
        <f t="shared" si="4"/>
        <v>0.41707521135999803</v>
      </c>
      <c r="G50">
        <f t="shared" si="2"/>
        <v>-2.995599999999996</v>
      </c>
      <c r="H50">
        <f t="shared" si="3"/>
        <v>-1.7150496551499965</v>
      </c>
    </row>
    <row r="51" spans="1:8" x14ac:dyDescent="0.4">
      <c r="A51">
        <v>20080819</v>
      </c>
      <c r="B51">
        <v>7.8956400000000002</v>
      </c>
      <c r="C51">
        <v>39.892499999999998</v>
      </c>
      <c r="D51">
        <f t="shared" si="0"/>
        <v>0.78359000000000023</v>
      </c>
      <c r="E51">
        <f t="shared" si="0"/>
        <v>0.71739999999999782</v>
      </c>
      <c r="F51">
        <f t="shared" si="4"/>
        <v>0.21506866023999771</v>
      </c>
      <c r="G51">
        <f t="shared" si="2"/>
        <v>-2.2781999999999982</v>
      </c>
      <c r="H51">
        <f t="shared" si="3"/>
        <v>-1.4999809949099987</v>
      </c>
    </row>
    <row r="52" spans="1:8" x14ac:dyDescent="0.4">
      <c r="A52">
        <v>20080820</v>
      </c>
      <c r="B52">
        <v>5.9758100000000001</v>
      </c>
      <c r="C52">
        <v>39.922699999999999</v>
      </c>
      <c r="D52">
        <f t="shared" si="0"/>
        <v>-1.9198300000000001</v>
      </c>
      <c r="E52">
        <f t="shared" si="0"/>
        <v>3.0200000000000671E-2</v>
      </c>
      <c r="F52">
        <f t="shared" si="4"/>
        <v>1.2609338991200008</v>
      </c>
      <c r="G52">
        <f t="shared" si="2"/>
        <v>-2.2479999999999976</v>
      </c>
      <c r="H52">
        <f t="shared" si="3"/>
        <v>-0.23904709578999794</v>
      </c>
    </row>
    <row r="53" spans="1:8" x14ac:dyDescent="0.4">
      <c r="A53">
        <v>20080821</v>
      </c>
      <c r="B53">
        <v>6.3302699999999996</v>
      </c>
      <c r="C53">
        <v>40.379399999999997</v>
      </c>
      <c r="D53">
        <f t="shared" si="0"/>
        <v>0.35445999999999955</v>
      </c>
      <c r="E53">
        <f t="shared" si="0"/>
        <v>0.45669999999999789</v>
      </c>
      <c r="F53">
        <f t="shared" si="4"/>
        <v>0.22946845455999818</v>
      </c>
      <c r="G53">
        <f t="shared" si="2"/>
        <v>-1.7912999999999997</v>
      </c>
      <c r="H53">
        <f t="shared" si="3"/>
        <v>-9.5786412299997681E-3</v>
      </c>
    </row>
    <row r="54" spans="1:8" x14ac:dyDescent="0.4">
      <c r="A54">
        <v>20080822</v>
      </c>
      <c r="B54">
        <v>6.4102199999999998</v>
      </c>
      <c r="C54">
        <v>40.116300000000003</v>
      </c>
      <c r="D54">
        <f t="shared" si="0"/>
        <v>7.9950000000000188E-2</v>
      </c>
      <c r="E54">
        <f t="shared" si="0"/>
        <v>-0.26309999999999434</v>
      </c>
      <c r="F54">
        <f t="shared" si="4"/>
        <v>-0.31435306679999447</v>
      </c>
      <c r="G54">
        <f t="shared" si="2"/>
        <v>-2.054399999999994</v>
      </c>
      <c r="H54">
        <f t="shared" si="3"/>
        <v>-0.32393170802999427</v>
      </c>
    </row>
    <row r="55" spans="1:8" x14ac:dyDescent="0.4">
      <c r="A55">
        <v>20080823</v>
      </c>
      <c r="B55">
        <v>6.4128999999999996</v>
      </c>
      <c r="C55">
        <v>40.113599999999998</v>
      </c>
      <c r="D55">
        <f t="shared" si="0"/>
        <v>2.6799999999997937E-3</v>
      </c>
      <c r="E55">
        <f t="shared" si="0"/>
        <v>-2.7000000000043656E-3</v>
      </c>
      <c r="F55">
        <f t="shared" si="4"/>
        <v>-4.4180515200042333E-3</v>
      </c>
      <c r="G55">
        <f t="shared" si="2"/>
        <v>-2.0570999999999984</v>
      </c>
      <c r="H55">
        <f t="shared" si="3"/>
        <v>-0.32834975954999851</v>
      </c>
    </row>
    <row r="56" spans="1:8" x14ac:dyDescent="0.4">
      <c r="A56">
        <v>20080824</v>
      </c>
      <c r="B56">
        <v>6.4155800000000003</v>
      </c>
      <c r="C56">
        <v>40.1038</v>
      </c>
      <c r="D56">
        <f t="shared" si="0"/>
        <v>2.6800000000006818E-3</v>
      </c>
      <c r="E56">
        <f t="shared" si="0"/>
        <v>-9.7999999999984766E-3</v>
      </c>
      <c r="F56">
        <f t="shared" si="4"/>
        <v>-1.1518051519998913E-2</v>
      </c>
      <c r="G56">
        <f t="shared" si="2"/>
        <v>-2.0668999999999969</v>
      </c>
      <c r="H56">
        <f t="shared" si="3"/>
        <v>-0.33986781106999742</v>
      </c>
    </row>
    <row r="57" spans="1:8" x14ac:dyDescent="0.4">
      <c r="A57">
        <v>20080825</v>
      </c>
      <c r="B57">
        <v>4.1994300000000004</v>
      </c>
      <c r="C57">
        <v>39.258499999999998</v>
      </c>
      <c r="D57">
        <f t="shared" si="0"/>
        <v>-2.2161499999999998</v>
      </c>
      <c r="E57">
        <f t="shared" si="0"/>
        <v>-0.84530000000000172</v>
      </c>
      <c r="F57">
        <f t="shared" si="4"/>
        <v>0.57539398359999816</v>
      </c>
      <c r="G57">
        <f t="shared" si="2"/>
        <v>-2.9121999999999986</v>
      </c>
      <c r="H57">
        <f t="shared" si="3"/>
        <v>0.23552617253000074</v>
      </c>
    </row>
    <row r="58" spans="1:8" x14ac:dyDescent="0.4">
      <c r="A58">
        <v>20080826</v>
      </c>
      <c r="B58">
        <v>2.5494400000000002</v>
      </c>
      <c r="C58">
        <v>38.641800000000003</v>
      </c>
      <c r="D58">
        <f t="shared" si="0"/>
        <v>-1.6499900000000003</v>
      </c>
      <c r="E58">
        <f t="shared" si="0"/>
        <v>-0.61669999999999447</v>
      </c>
      <c r="F58">
        <f t="shared" si="4"/>
        <v>0.4410491893600057</v>
      </c>
      <c r="G58">
        <f t="shared" si="2"/>
        <v>-3.528899999999993</v>
      </c>
      <c r="H58">
        <f t="shared" si="3"/>
        <v>0.67657536189000644</v>
      </c>
    </row>
    <row r="59" spans="1:8" x14ac:dyDescent="0.4">
      <c r="A59">
        <v>20080827</v>
      </c>
      <c r="B59">
        <v>2.8582399999999999</v>
      </c>
      <c r="C59">
        <v>38.414000000000001</v>
      </c>
      <c r="D59">
        <f t="shared" si="0"/>
        <v>0.30879999999999974</v>
      </c>
      <c r="E59">
        <f t="shared" si="0"/>
        <v>-0.227800000000002</v>
      </c>
      <c r="F59">
        <f t="shared" si="4"/>
        <v>-0.42576056320000183</v>
      </c>
      <c r="G59">
        <f t="shared" si="2"/>
        <v>-3.756699999999995</v>
      </c>
      <c r="H59">
        <f t="shared" si="3"/>
        <v>0.25081479869000461</v>
      </c>
    </row>
    <row r="60" spans="1:8" x14ac:dyDescent="0.4">
      <c r="A60">
        <v>20080828</v>
      </c>
      <c r="B60">
        <v>2.0119699999999998</v>
      </c>
      <c r="C60">
        <v>38.010199999999998</v>
      </c>
      <c r="D60">
        <f t="shared" si="0"/>
        <v>-0.84627000000000008</v>
      </c>
      <c r="E60">
        <f t="shared" si="0"/>
        <v>-0.40380000000000393</v>
      </c>
      <c r="F60">
        <f t="shared" si="4"/>
        <v>0.13871323127999613</v>
      </c>
      <c r="G60">
        <f t="shared" si="2"/>
        <v>-4.160499999999999</v>
      </c>
      <c r="H60">
        <f t="shared" si="3"/>
        <v>0.38952802997000074</v>
      </c>
    </row>
    <row r="61" spans="1:8" x14ac:dyDescent="0.4">
      <c r="A61">
        <v>20080829</v>
      </c>
      <c r="B61">
        <v>2.7972700000000001</v>
      </c>
      <c r="C61">
        <v>38.546599999999998</v>
      </c>
      <c r="D61">
        <f t="shared" si="0"/>
        <v>0.78530000000000033</v>
      </c>
      <c r="E61">
        <f t="shared" si="0"/>
        <v>0.53640000000000043</v>
      </c>
      <c r="F61">
        <f t="shared" si="4"/>
        <v>3.297244080000028E-2</v>
      </c>
      <c r="G61">
        <f t="shared" si="2"/>
        <v>-3.6240999999999985</v>
      </c>
      <c r="H61">
        <f t="shared" si="3"/>
        <v>0.42250047077000102</v>
      </c>
    </row>
    <row r="62" spans="1:8" x14ac:dyDescent="0.4">
      <c r="A62">
        <v>20080830</v>
      </c>
      <c r="B62">
        <v>2.7987899999999999</v>
      </c>
      <c r="C62">
        <v>38.533000000000001</v>
      </c>
      <c r="D62">
        <f t="shared" si="0"/>
        <v>1.5199999999997438E-3</v>
      </c>
      <c r="E62">
        <f t="shared" si="0"/>
        <v>-1.3599999999996726E-2</v>
      </c>
      <c r="F62">
        <f t="shared" si="4"/>
        <v>-1.4574417279996562E-2</v>
      </c>
      <c r="G62">
        <f t="shared" si="2"/>
        <v>-3.6376999999999953</v>
      </c>
      <c r="H62">
        <f t="shared" si="3"/>
        <v>0.40792605349000444</v>
      </c>
    </row>
    <row r="63" spans="1:8" x14ac:dyDescent="0.4">
      <c r="A63">
        <v>20080831</v>
      </c>
      <c r="B63">
        <v>2.8003</v>
      </c>
      <c r="C63">
        <v>38.522199999999998</v>
      </c>
      <c r="D63">
        <f t="shared" si="0"/>
        <v>1.5100000000001224E-3</v>
      </c>
      <c r="E63">
        <f t="shared" si="0"/>
        <v>-1.0800000000003251E-2</v>
      </c>
      <c r="F63">
        <f t="shared" si="4"/>
        <v>-1.1768006640003329E-2</v>
      </c>
      <c r="G63">
        <f t="shared" si="2"/>
        <v>-3.6484999999999985</v>
      </c>
      <c r="H63">
        <f t="shared" si="3"/>
        <v>0.39615804685000111</v>
      </c>
    </row>
    <row r="64" spans="1:8" x14ac:dyDescent="0.4">
      <c r="A64">
        <v>20080901</v>
      </c>
      <c r="B64">
        <v>3.1065399999999999</v>
      </c>
      <c r="C64">
        <v>38.299999999999997</v>
      </c>
      <c r="D64">
        <f t="shared" ref="D64:E127" si="5">B64-B63</f>
        <v>0.30623999999999985</v>
      </c>
      <c r="E64">
        <f t="shared" si="5"/>
        <v>-0.22220000000000084</v>
      </c>
      <c r="F64">
        <f>E64-0.606668*D64</f>
        <v>-0.40798600832000076</v>
      </c>
      <c r="G64">
        <f t="shared" si="2"/>
        <v>-3.8706999999999994</v>
      </c>
      <c r="H64">
        <f t="shared" si="3"/>
        <v>-1.1827961469999648E-2</v>
      </c>
    </row>
    <row r="65" spans="1:8" x14ac:dyDescent="0.4">
      <c r="A65">
        <v>20080902</v>
      </c>
      <c r="B65">
        <v>2.2741600000000002</v>
      </c>
      <c r="C65">
        <v>38.229799999999997</v>
      </c>
      <c r="D65">
        <f t="shared" si="5"/>
        <v>-0.83237999999999968</v>
      </c>
      <c r="E65">
        <f t="shared" si="5"/>
        <v>-7.0199999999999818E-2</v>
      </c>
      <c r="F65">
        <f t="shared" ref="F65:F93" si="6">E65-0.606668*D65</f>
        <v>0.43477830983999999</v>
      </c>
      <c r="G65">
        <f t="shared" si="2"/>
        <v>-3.9408999999999992</v>
      </c>
      <c r="H65">
        <f t="shared" si="3"/>
        <v>0.42295034837000034</v>
      </c>
    </row>
    <row r="66" spans="1:8" x14ac:dyDescent="0.4">
      <c r="A66">
        <v>20080903</v>
      </c>
      <c r="B66">
        <v>0.45042900000000002</v>
      </c>
      <c r="C66">
        <v>37.616999999999997</v>
      </c>
      <c r="D66">
        <f t="shared" si="5"/>
        <v>-1.8237310000000002</v>
      </c>
      <c r="E66">
        <f t="shared" si="5"/>
        <v>-0.61280000000000001</v>
      </c>
      <c r="F66">
        <f t="shared" si="6"/>
        <v>0.49359923830800012</v>
      </c>
      <c r="G66">
        <f t="shared" si="2"/>
        <v>-4.5536999999999992</v>
      </c>
      <c r="H66">
        <f t="shared" si="3"/>
        <v>0.91654958667800046</v>
      </c>
    </row>
    <row r="67" spans="1:8" x14ac:dyDescent="0.4">
      <c r="A67">
        <v>20080904</v>
      </c>
      <c r="B67">
        <v>-2.3358500000000002</v>
      </c>
      <c r="C67">
        <v>37.126100000000001</v>
      </c>
      <c r="D67">
        <f t="shared" si="5"/>
        <v>-2.7862790000000004</v>
      </c>
      <c r="E67">
        <f t="shared" si="5"/>
        <v>-0.49089999999999634</v>
      </c>
      <c r="F67">
        <f t="shared" si="6"/>
        <v>1.1994463083720039</v>
      </c>
      <c r="G67">
        <f t="shared" si="2"/>
        <v>-5.0445999999999955</v>
      </c>
      <c r="H67">
        <f t="shared" si="3"/>
        <v>2.1159958950500046</v>
      </c>
    </row>
    <row r="68" spans="1:8" x14ac:dyDescent="0.4">
      <c r="A68">
        <v>20080905</v>
      </c>
      <c r="B68">
        <v>-1.4772099999999999</v>
      </c>
      <c r="C68">
        <v>37.126600000000003</v>
      </c>
      <c r="D68">
        <f t="shared" si="5"/>
        <v>0.85864000000000029</v>
      </c>
      <c r="E68">
        <f t="shared" si="5"/>
        <v>5.0000000000238742E-4</v>
      </c>
      <c r="F68">
        <f t="shared" si="6"/>
        <v>-0.52040941151999776</v>
      </c>
      <c r="G68">
        <f t="shared" si="2"/>
        <v>-5.0440999999999931</v>
      </c>
      <c r="H68">
        <f t="shared" si="3"/>
        <v>1.5955864835300069</v>
      </c>
    </row>
    <row r="69" spans="1:8" x14ac:dyDescent="0.4">
      <c r="A69">
        <v>20080906</v>
      </c>
      <c r="B69">
        <v>-1.4775499999999999</v>
      </c>
      <c r="C69">
        <v>37.120800000000003</v>
      </c>
      <c r="D69">
        <f t="shared" si="5"/>
        <v>-3.4000000000000696E-4</v>
      </c>
      <c r="E69">
        <f t="shared" si="5"/>
        <v>-5.8000000000006935E-3</v>
      </c>
      <c r="F69">
        <f t="shared" si="6"/>
        <v>-5.5937328800006892E-3</v>
      </c>
      <c r="G69">
        <f t="shared" ref="G69:G132" si="7">G68+E69</f>
        <v>-5.0498999999999938</v>
      </c>
      <c r="H69">
        <f t="shared" ref="H69:H132" si="8">F69+H68</f>
        <v>1.5899927506500062</v>
      </c>
    </row>
    <row r="70" spans="1:8" x14ac:dyDescent="0.4">
      <c r="A70">
        <v>20080907</v>
      </c>
      <c r="B70">
        <v>-1.4778899999999999</v>
      </c>
      <c r="C70">
        <v>37.109000000000002</v>
      </c>
      <c r="D70">
        <f t="shared" si="5"/>
        <v>-3.4000000000000696E-4</v>
      </c>
      <c r="E70">
        <f t="shared" si="5"/>
        <v>-1.1800000000000921E-2</v>
      </c>
      <c r="F70">
        <f t="shared" si="6"/>
        <v>-1.1593732880000917E-2</v>
      </c>
      <c r="G70">
        <f t="shared" si="7"/>
        <v>-5.0616999999999948</v>
      </c>
      <c r="H70">
        <f t="shared" si="8"/>
        <v>1.5783990177700054</v>
      </c>
    </row>
    <row r="71" spans="1:8" x14ac:dyDescent="0.4">
      <c r="A71">
        <v>20080908</v>
      </c>
      <c r="B71">
        <v>-5.0835900000000001</v>
      </c>
      <c r="C71">
        <v>35.142699999999998</v>
      </c>
      <c r="D71">
        <f t="shared" si="5"/>
        <v>-3.6057000000000001</v>
      </c>
      <c r="E71">
        <f t="shared" si="5"/>
        <v>-1.9663000000000039</v>
      </c>
      <c r="F71">
        <f t="shared" si="6"/>
        <v>0.22116280759999629</v>
      </c>
      <c r="G71">
        <f t="shared" si="7"/>
        <v>-7.0279999999999987</v>
      </c>
      <c r="H71">
        <f t="shared" si="8"/>
        <v>1.7995618253700016</v>
      </c>
    </row>
    <row r="72" spans="1:8" x14ac:dyDescent="0.4">
      <c r="A72">
        <v>20080909</v>
      </c>
      <c r="B72">
        <v>-8.0585500000000003</v>
      </c>
      <c r="C72">
        <v>33.557000000000002</v>
      </c>
      <c r="D72">
        <f t="shared" si="5"/>
        <v>-2.9749600000000003</v>
      </c>
      <c r="E72">
        <f t="shared" si="5"/>
        <v>-1.5856999999999957</v>
      </c>
      <c r="F72">
        <f t="shared" si="6"/>
        <v>0.21911303328000442</v>
      </c>
      <c r="G72">
        <f t="shared" si="7"/>
        <v>-8.6136999999999944</v>
      </c>
      <c r="H72">
        <f t="shared" si="8"/>
        <v>2.0186748586500061</v>
      </c>
    </row>
    <row r="73" spans="1:8" x14ac:dyDescent="0.4">
      <c r="A73">
        <v>20080910</v>
      </c>
      <c r="B73">
        <v>-6.0535699999999997</v>
      </c>
      <c r="C73">
        <v>34.760100000000001</v>
      </c>
      <c r="D73">
        <f t="shared" si="5"/>
        <v>2.0049800000000007</v>
      </c>
      <c r="E73">
        <f t="shared" si="5"/>
        <v>1.2030999999999992</v>
      </c>
      <c r="F73">
        <f t="shared" si="6"/>
        <v>-1.3257206640001185E-2</v>
      </c>
      <c r="G73">
        <f t="shared" si="7"/>
        <v>-7.4105999999999952</v>
      </c>
      <c r="H73">
        <f t="shared" si="8"/>
        <v>2.0054176520100047</v>
      </c>
    </row>
    <row r="74" spans="1:8" x14ac:dyDescent="0.4">
      <c r="A74">
        <v>20080911</v>
      </c>
      <c r="B74">
        <v>-7.6875900000000001</v>
      </c>
      <c r="C74">
        <v>34.249699999999997</v>
      </c>
      <c r="D74">
        <f t="shared" si="5"/>
        <v>-1.6340200000000005</v>
      </c>
      <c r="E74">
        <f t="shared" si="5"/>
        <v>-0.51040000000000418</v>
      </c>
      <c r="F74">
        <f t="shared" si="6"/>
        <v>0.48090764535999608</v>
      </c>
      <c r="G74">
        <f t="shared" si="7"/>
        <v>-7.9209999999999994</v>
      </c>
      <c r="H74">
        <f t="shared" si="8"/>
        <v>2.4863252973700005</v>
      </c>
    </row>
    <row r="75" spans="1:8" x14ac:dyDescent="0.4">
      <c r="A75">
        <v>20080912</v>
      </c>
      <c r="B75">
        <v>-0.62431999999999999</v>
      </c>
      <c r="C75">
        <v>36.683999999999997</v>
      </c>
      <c r="D75">
        <f t="shared" si="5"/>
        <v>7.0632700000000002</v>
      </c>
      <c r="E75">
        <f t="shared" si="5"/>
        <v>2.4343000000000004</v>
      </c>
      <c r="F75">
        <f t="shared" si="6"/>
        <v>-1.8507598843599995</v>
      </c>
      <c r="G75">
        <f t="shared" si="7"/>
        <v>-5.486699999999999</v>
      </c>
      <c r="H75">
        <f t="shared" si="8"/>
        <v>0.63556541301000102</v>
      </c>
    </row>
    <row r="76" spans="1:8" x14ac:dyDescent="0.4">
      <c r="A76">
        <v>20080913</v>
      </c>
      <c r="B76">
        <v>-0.62449100000000002</v>
      </c>
      <c r="C76">
        <v>36.678199999999997</v>
      </c>
      <c r="D76">
        <f t="shared" si="5"/>
        <v>-1.7100000000003224E-4</v>
      </c>
      <c r="E76">
        <f t="shared" si="5"/>
        <v>-5.8000000000006935E-3</v>
      </c>
      <c r="F76">
        <f t="shared" si="6"/>
        <v>-5.6962597720006738E-3</v>
      </c>
      <c r="G76">
        <f t="shared" si="7"/>
        <v>-5.4924999999999997</v>
      </c>
      <c r="H76">
        <f t="shared" si="8"/>
        <v>0.6298691532380003</v>
      </c>
    </row>
    <row r="77" spans="1:8" x14ac:dyDescent="0.4">
      <c r="A77">
        <v>20080914</v>
      </c>
      <c r="B77">
        <v>-0.62466299999999997</v>
      </c>
      <c r="C77">
        <v>36.666800000000002</v>
      </c>
      <c r="D77">
        <f t="shared" si="5"/>
        <v>-1.7199999999994997E-4</v>
      </c>
      <c r="E77">
        <f t="shared" si="5"/>
        <v>-1.1399999999994748E-2</v>
      </c>
      <c r="F77">
        <f t="shared" si="6"/>
        <v>-1.1295653103994777E-2</v>
      </c>
      <c r="G77">
        <f t="shared" si="7"/>
        <v>-5.5038999999999945</v>
      </c>
      <c r="H77">
        <f t="shared" si="8"/>
        <v>0.61857350013400547</v>
      </c>
    </row>
    <row r="78" spans="1:8" x14ac:dyDescent="0.4">
      <c r="A78">
        <v>20080915</v>
      </c>
      <c r="B78">
        <v>-0.62483500000000003</v>
      </c>
      <c r="C78">
        <v>36.672600000000003</v>
      </c>
      <c r="D78">
        <f t="shared" si="5"/>
        <v>-1.7200000000006099E-4</v>
      </c>
      <c r="E78">
        <f t="shared" si="5"/>
        <v>5.8000000000006935E-3</v>
      </c>
      <c r="F78">
        <f t="shared" si="6"/>
        <v>5.9043468960007306E-3</v>
      </c>
      <c r="G78">
        <f t="shared" si="7"/>
        <v>-5.4980999999999938</v>
      </c>
      <c r="H78">
        <f t="shared" si="8"/>
        <v>0.62447784703000619</v>
      </c>
    </row>
    <row r="79" spans="1:8" x14ac:dyDescent="0.4">
      <c r="A79">
        <v>20080916</v>
      </c>
      <c r="B79">
        <v>-0.62500599999999995</v>
      </c>
      <c r="C79">
        <v>41.8553</v>
      </c>
      <c r="D79">
        <f t="shared" si="5"/>
        <v>-1.7099999999992122E-4</v>
      </c>
      <c r="E79">
        <f t="shared" si="5"/>
        <v>5.182699999999997</v>
      </c>
      <c r="F79">
        <f t="shared" si="6"/>
        <v>5.1828037402279969</v>
      </c>
      <c r="G79">
        <f t="shared" si="7"/>
        <v>-0.31539999999999679</v>
      </c>
      <c r="H79">
        <f t="shared" si="8"/>
        <v>5.8072815872580028</v>
      </c>
    </row>
    <row r="80" spans="1:8" x14ac:dyDescent="0.4">
      <c r="A80">
        <v>20080917</v>
      </c>
      <c r="B80">
        <v>-9.0508100000000002</v>
      </c>
      <c r="C80">
        <v>35.374600000000001</v>
      </c>
      <c r="D80">
        <f t="shared" si="5"/>
        <v>-8.4258039999999994</v>
      </c>
      <c r="E80">
        <f t="shared" si="5"/>
        <v>-6.4806999999999988</v>
      </c>
      <c r="F80">
        <f t="shared" si="6"/>
        <v>-1.3690343389279995</v>
      </c>
      <c r="G80">
        <f t="shared" si="7"/>
        <v>-6.7960999999999956</v>
      </c>
      <c r="H80">
        <f t="shared" si="8"/>
        <v>4.4382472483300033</v>
      </c>
    </row>
    <row r="81" spans="1:8" x14ac:dyDescent="0.4">
      <c r="A81">
        <v>20080918</v>
      </c>
      <c r="B81">
        <v>-4.1132299999999997</v>
      </c>
      <c r="C81">
        <v>39.217799999999997</v>
      </c>
      <c r="D81">
        <f t="shared" si="5"/>
        <v>4.9375800000000005</v>
      </c>
      <c r="E81">
        <f t="shared" si="5"/>
        <v>3.843199999999996</v>
      </c>
      <c r="F81">
        <f t="shared" si="6"/>
        <v>0.84772821655999575</v>
      </c>
      <c r="G81">
        <f t="shared" si="7"/>
        <v>-2.9528999999999996</v>
      </c>
      <c r="H81">
        <f t="shared" si="8"/>
        <v>5.285975464889999</v>
      </c>
    </row>
    <row r="82" spans="1:8" x14ac:dyDescent="0.4">
      <c r="A82">
        <v>20080919</v>
      </c>
      <c r="B82">
        <v>0.18572</v>
      </c>
      <c r="C82">
        <v>38.450800000000001</v>
      </c>
      <c r="D82">
        <f t="shared" si="5"/>
        <v>4.2989499999999996</v>
      </c>
      <c r="E82">
        <f t="shared" si="5"/>
        <v>-0.76699999999999591</v>
      </c>
      <c r="F82">
        <f t="shared" si="6"/>
        <v>-3.3750353985999957</v>
      </c>
      <c r="G82">
        <f t="shared" si="7"/>
        <v>-3.7198999999999955</v>
      </c>
      <c r="H82">
        <f t="shared" si="8"/>
        <v>1.9109400662900033</v>
      </c>
    </row>
    <row r="83" spans="1:8" x14ac:dyDescent="0.4">
      <c r="A83">
        <v>20080920</v>
      </c>
      <c r="B83">
        <v>0.186561</v>
      </c>
      <c r="C83">
        <v>38.444699999999997</v>
      </c>
      <c r="D83">
        <f t="shared" si="5"/>
        <v>8.4100000000000841E-4</v>
      </c>
      <c r="E83">
        <f t="shared" si="5"/>
        <v>-6.100000000003547E-3</v>
      </c>
      <c r="F83">
        <f t="shared" si="6"/>
        <v>-6.6102077880035521E-3</v>
      </c>
      <c r="G83">
        <f t="shared" si="7"/>
        <v>-3.7259999999999991</v>
      </c>
      <c r="H83">
        <f t="shared" si="8"/>
        <v>1.9043298585019999</v>
      </c>
    </row>
    <row r="84" spans="1:8" x14ac:dyDescent="0.4">
      <c r="A84">
        <v>20080921</v>
      </c>
      <c r="B84">
        <v>0.18740200000000001</v>
      </c>
      <c r="C84">
        <v>38.433799999999998</v>
      </c>
      <c r="D84">
        <f t="shared" si="5"/>
        <v>8.4100000000000841E-4</v>
      </c>
      <c r="E84">
        <f t="shared" si="5"/>
        <v>-1.0899999999999466E-2</v>
      </c>
      <c r="F84">
        <f t="shared" si="6"/>
        <v>-1.1410207787999472E-2</v>
      </c>
      <c r="G84">
        <f t="shared" si="7"/>
        <v>-3.7368999999999986</v>
      </c>
      <c r="H84">
        <f t="shared" si="8"/>
        <v>1.8929196507140005</v>
      </c>
    </row>
    <row r="85" spans="1:8" x14ac:dyDescent="0.4">
      <c r="A85">
        <v>20080922</v>
      </c>
      <c r="B85">
        <v>2.6079400000000001</v>
      </c>
      <c r="C85">
        <v>38.306199999999997</v>
      </c>
      <c r="D85">
        <f t="shared" si="5"/>
        <v>2.4205380000000001</v>
      </c>
      <c r="E85">
        <f t="shared" si="5"/>
        <v>-0.12760000000000105</v>
      </c>
      <c r="F85">
        <f t="shared" si="6"/>
        <v>-1.5960629473840011</v>
      </c>
      <c r="G85">
        <f t="shared" si="7"/>
        <v>-3.8644999999999996</v>
      </c>
      <c r="H85">
        <f t="shared" si="8"/>
        <v>0.29685670332999936</v>
      </c>
    </row>
    <row r="86" spans="1:8" x14ac:dyDescent="0.4">
      <c r="A86">
        <v>20080923</v>
      </c>
      <c r="B86">
        <v>0.90323299999999995</v>
      </c>
      <c r="C86">
        <v>37.442</v>
      </c>
      <c r="D86">
        <f t="shared" si="5"/>
        <v>-1.7047070000000002</v>
      </c>
      <c r="E86">
        <f t="shared" si="5"/>
        <v>-0.86419999999999675</v>
      </c>
      <c r="F86">
        <f t="shared" si="6"/>
        <v>0.16999118627600329</v>
      </c>
      <c r="G86">
        <f t="shared" si="7"/>
        <v>-4.7286999999999964</v>
      </c>
      <c r="H86">
        <f t="shared" si="8"/>
        <v>0.46684788960600265</v>
      </c>
    </row>
    <row r="87" spans="1:8" x14ac:dyDescent="0.4">
      <c r="A87">
        <v>20080924</v>
      </c>
      <c r="B87">
        <v>1.99794</v>
      </c>
      <c r="C87">
        <v>39.493000000000002</v>
      </c>
      <c r="D87">
        <f t="shared" si="5"/>
        <v>1.0947070000000001</v>
      </c>
      <c r="E87">
        <f t="shared" si="5"/>
        <v>2.0510000000000019</v>
      </c>
      <c r="F87">
        <f t="shared" si="6"/>
        <v>1.386876293724002</v>
      </c>
      <c r="G87">
        <f t="shared" si="7"/>
        <v>-2.6776999999999944</v>
      </c>
      <c r="H87">
        <f t="shared" si="8"/>
        <v>1.8537241833300047</v>
      </c>
    </row>
    <row r="88" spans="1:8" x14ac:dyDescent="0.4">
      <c r="A88">
        <v>20080925</v>
      </c>
      <c r="B88">
        <v>1.5117100000000001</v>
      </c>
      <c r="C88">
        <v>38.955199999999998</v>
      </c>
      <c r="D88">
        <f t="shared" si="5"/>
        <v>-0.48622999999999994</v>
      </c>
      <c r="E88">
        <f t="shared" si="5"/>
        <v>-0.53780000000000427</v>
      </c>
      <c r="F88">
        <f t="shared" si="6"/>
        <v>-0.24281981836000432</v>
      </c>
      <c r="G88">
        <f t="shared" si="7"/>
        <v>-3.2154999999999987</v>
      </c>
      <c r="H88">
        <f t="shared" si="8"/>
        <v>1.6109043649700003</v>
      </c>
    </row>
    <row r="89" spans="1:8" x14ac:dyDescent="0.4">
      <c r="A89">
        <v>20080926</v>
      </c>
      <c r="B89">
        <v>-0.91370600000000002</v>
      </c>
      <c r="C89">
        <v>37.793900000000001</v>
      </c>
      <c r="D89">
        <f t="shared" si="5"/>
        <v>-2.4254160000000002</v>
      </c>
      <c r="E89">
        <f t="shared" si="5"/>
        <v>-1.1612999999999971</v>
      </c>
      <c r="F89">
        <f t="shared" si="6"/>
        <v>0.31012227388800295</v>
      </c>
      <c r="G89">
        <f t="shared" si="7"/>
        <v>-4.3767999999999958</v>
      </c>
      <c r="H89">
        <f t="shared" si="8"/>
        <v>1.9210266388580033</v>
      </c>
    </row>
    <row r="90" spans="1:8" x14ac:dyDescent="0.4">
      <c r="A90">
        <v>20080927</v>
      </c>
      <c r="B90">
        <v>-0.91128699999999996</v>
      </c>
      <c r="C90">
        <v>37.791200000000003</v>
      </c>
      <c r="D90">
        <f t="shared" si="5"/>
        <v>2.41900000000006E-3</v>
      </c>
      <c r="E90">
        <f t="shared" si="5"/>
        <v>-2.6999999999972601E-3</v>
      </c>
      <c r="F90">
        <f t="shared" si="6"/>
        <v>-4.1675298919972969E-3</v>
      </c>
      <c r="G90">
        <f t="shared" si="7"/>
        <v>-4.3794999999999931</v>
      </c>
      <c r="H90">
        <f t="shared" si="8"/>
        <v>1.9168591089660061</v>
      </c>
    </row>
    <row r="91" spans="1:8" x14ac:dyDescent="0.4">
      <c r="A91">
        <v>20080928</v>
      </c>
      <c r="B91">
        <v>-0.90886800000000001</v>
      </c>
      <c r="C91">
        <v>37.780799999999999</v>
      </c>
      <c r="D91">
        <f t="shared" si="5"/>
        <v>2.418999999999949E-3</v>
      </c>
      <c r="E91">
        <f t="shared" si="5"/>
        <v>-1.0400000000004184E-2</v>
      </c>
      <c r="F91">
        <f t="shared" si="6"/>
        <v>-1.1867529892004153E-2</v>
      </c>
      <c r="G91">
        <f t="shared" si="7"/>
        <v>-4.3898999999999972</v>
      </c>
      <c r="H91">
        <f t="shared" si="8"/>
        <v>1.904991579074002</v>
      </c>
    </row>
    <row r="92" spans="1:8" x14ac:dyDescent="0.4">
      <c r="A92">
        <v>20080929</v>
      </c>
      <c r="B92">
        <v>-10.6191</v>
      </c>
      <c r="C92">
        <v>35.543500000000002</v>
      </c>
      <c r="D92">
        <f t="shared" si="5"/>
        <v>-9.7102319999999995</v>
      </c>
      <c r="E92">
        <f t="shared" si="5"/>
        <v>-2.2372999999999976</v>
      </c>
      <c r="F92">
        <f t="shared" si="6"/>
        <v>3.6535870269760018</v>
      </c>
      <c r="G92">
        <f t="shared" si="7"/>
        <v>-6.6271999999999949</v>
      </c>
      <c r="H92">
        <f t="shared" si="8"/>
        <v>5.5585786060500038</v>
      </c>
    </row>
    <row r="93" spans="1:8" x14ac:dyDescent="0.4">
      <c r="A93">
        <v>20080930</v>
      </c>
      <c r="B93">
        <v>-1.8054600000000001</v>
      </c>
      <c r="C93">
        <v>40.456899999999997</v>
      </c>
      <c r="D93">
        <f t="shared" si="5"/>
        <v>8.8136399999999995</v>
      </c>
      <c r="E93">
        <f t="shared" si="5"/>
        <v>4.9133999999999958</v>
      </c>
      <c r="F93">
        <f t="shared" si="6"/>
        <v>-0.43355335152000407</v>
      </c>
      <c r="G93">
        <f t="shared" si="7"/>
        <v>-1.7137999999999991</v>
      </c>
      <c r="H93">
        <f t="shared" si="8"/>
        <v>5.1250252545299997</v>
      </c>
    </row>
    <row r="94" spans="1:8" x14ac:dyDescent="0.4">
      <c r="A94">
        <v>20081001</v>
      </c>
      <c r="B94">
        <v>-5.2442299999999999</v>
      </c>
      <c r="C94">
        <v>39.035699999999999</v>
      </c>
      <c r="D94">
        <f t="shared" si="5"/>
        <v>-3.4387699999999999</v>
      </c>
      <c r="E94">
        <f t="shared" si="5"/>
        <v>-1.4211999999999989</v>
      </c>
      <c r="F94">
        <f>E94-0.587944*D94</f>
        <v>0.60060418888000111</v>
      </c>
      <c r="G94">
        <f t="shared" si="7"/>
        <v>-3.134999999999998</v>
      </c>
      <c r="H94">
        <f t="shared" si="8"/>
        <v>5.7256294434100008</v>
      </c>
    </row>
    <row r="95" spans="1:8" x14ac:dyDescent="0.4">
      <c r="A95">
        <v>20081002</v>
      </c>
      <c r="B95">
        <v>-4.4463400000000002</v>
      </c>
      <c r="C95">
        <v>39.001899999999999</v>
      </c>
      <c r="D95">
        <f t="shared" si="5"/>
        <v>0.79788999999999977</v>
      </c>
      <c r="E95">
        <f t="shared" si="5"/>
        <v>-3.3799999999999386E-2</v>
      </c>
      <c r="F95">
        <f t="shared" ref="F95:F124" si="9">E95-0.587944*D95</f>
        <v>-0.50291463815999926</v>
      </c>
      <c r="G95">
        <f t="shared" si="7"/>
        <v>-3.1687999999999974</v>
      </c>
      <c r="H95">
        <f t="shared" si="8"/>
        <v>5.2227148052500016</v>
      </c>
    </row>
    <row r="96" spans="1:8" x14ac:dyDescent="0.4">
      <c r="A96">
        <v>20081003</v>
      </c>
      <c r="B96">
        <v>-8.3094400000000004</v>
      </c>
      <c r="C96">
        <v>37.414000000000001</v>
      </c>
      <c r="D96">
        <f t="shared" si="5"/>
        <v>-3.8631000000000002</v>
      </c>
      <c r="E96">
        <f t="shared" si="5"/>
        <v>-1.5878999999999976</v>
      </c>
      <c r="F96">
        <f t="shared" si="9"/>
        <v>0.68338646640000267</v>
      </c>
      <c r="G96">
        <f t="shared" si="7"/>
        <v>-4.756699999999995</v>
      </c>
      <c r="H96">
        <f t="shared" si="8"/>
        <v>5.9061012716500043</v>
      </c>
    </row>
    <row r="97" spans="1:8" x14ac:dyDescent="0.4">
      <c r="A97">
        <v>20081004</v>
      </c>
      <c r="B97">
        <v>-8.3066099999999992</v>
      </c>
      <c r="C97">
        <v>37.4084</v>
      </c>
      <c r="D97">
        <f t="shared" si="5"/>
        <v>2.8300000000012204E-3</v>
      </c>
      <c r="E97">
        <f t="shared" si="5"/>
        <v>-5.6000000000011596E-3</v>
      </c>
      <c r="F97">
        <f t="shared" si="9"/>
        <v>-7.2638815200018773E-3</v>
      </c>
      <c r="G97">
        <f t="shared" si="7"/>
        <v>-4.7622999999999962</v>
      </c>
      <c r="H97">
        <f t="shared" si="8"/>
        <v>5.8988373901300024</v>
      </c>
    </row>
    <row r="98" spans="1:8" x14ac:dyDescent="0.4">
      <c r="A98">
        <v>20081005</v>
      </c>
      <c r="B98">
        <v>-8.3037799999999997</v>
      </c>
      <c r="C98">
        <v>37.397500000000001</v>
      </c>
      <c r="D98">
        <f t="shared" si="5"/>
        <v>2.8299999999994441E-3</v>
      </c>
      <c r="E98">
        <f t="shared" si="5"/>
        <v>-1.0899999999999466E-2</v>
      </c>
      <c r="F98">
        <f t="shared" si="9"/>
        <v>-1.2563881519999138E-2</v>
      </c>
      <c r="G98">
        <f t="shared" si="7"/>
        <v>-4.7731999999999957</v>
      </c>
      <c r="H98">
        <f t="shared" si="8"/>
        <v>5.8862735086100031</v>
      </c>
    </row>
    <row r="99" spans="1:8" x14ac:dyDescent="0.4">
      <c r="A99">
        <v>20081006</v>
      </c>
      <c r="B99">
        <v>-12.423999999999999</v>
      </c>
      <c r="C99">
        <v>38.713000000000001</v>
      </c>
      <c r="D99">
        <f t="shared" si="5"/>
        <v>-4.1202199999999998</v>
      </c>
      <c r="E99">
        <f t="shared" si="5"/>
        <v>1.3155000000000001</v>
      </c>
      <c r="F99">
        <f t="shared" si="9"/>
        <v>3.7379586276799999</v>
      </c>
      <c r="G99">
        <f t="shared" si="7"/>
        <v>-3.4576999999999956</v>
      </c>
      <c r="H99">
        <f t="shared" si="8"/>
        <v>9.6242321362900025</v>
      </c>
    </row>
    <row r="100" spans="1:8" x14ac:dyDescent="0.4">
      <c r="A100">
        <v>20081007</v>
      </c>
      <c r="B100">
        <v>-9.4336500000000001</v>
      </c>
      <c r="C100">
        <v>39.912599999999998</v>
      </c>
      <c r="D100">
        <f t="shared" si="5"/>
        <v>2.9903499999999994</v>
      </c>
      <c r="E100">
        <f t="shared" si="5"/>
        <v>1.1995999999999967</v>
      </c>
      <c r="F100">
        <f t="shared" si="9"/>
        <v>-0.55855834040000296</v>
      </c>
      <c r="G100">
        <f t="shared" si="7"/>
        <v>-2.2580999999999989</v>
      </c>
      <c r="H100">
        <f t="shared" si="8"/>
        <v>9.0656737958899996</v>
      </c>
    </row>
    <row r="101" spans="1:8" x14ac:dyDescent="0.4">
      <c r="A101">
        <v>20081008</v>
      </c>
      <c r="B101">
        <v>-15.1166</v>
      </c>
      <c r="C101">
        <v>38.351900000000001</v>
      </c>
      <c r="D101">
        <f t="shared" si="5"/>
        <v>-5.6829499999999999</v>
      </c>
      <c r="E101">
        <f t="shared" si="5"/>
        <v>-1.5606999999999971</v>
      </c>
      <c r="F101">
        <f t="shared" si="9"/>
        <v>1.780556354800003</v>
      </c>
      <c r="G101">
        <f t="shared" si="7"/>
        <v>-3.818799999999996</v>
      </c>
      <c r="H101">
        <f t="shared" si="8"/>
        <v>10.846230150690003</v>
      </c>
    </row>
    <row r="102" spans="1:8" x14ac:dyDescent="0.4">
      <c r="A102">
        <v>20081009</v>
      </c>
      <c r="B102">
        <v>-10.959</v>
      </c>
      <c r="C102">
        <v>42.311900000000001</v>
      </c>
      <c r="D102">
        <f t="shared" si="5"/>
        <v>4.1576000000000004</v>
      </c>
      <c r="E102">
        <f t="shared" si="5"/>
        <v>3.9600000000000009</v>
      </c>
      <c r="F102">
        <f t="shared" si="9"/>
        <v>1.5155640256000007</v>
      </c>
      <c r="G102">
        <f t="shared" si="7"/>
        <v>0.14120000000000488</v>
      </c>
      <c r="H102">
        <f t="shared" si="8"/>
        <v>12.361794176290005</v>
      </c>
    </row>
    <row r="103" spans="1:8" x14ac:dyDescent="0.4">
      <c r="A103">
        <v>20081010</v>
      </c>
      <c r="B103">
        <v>-9.0141100000000005</v>
      </c>
      <c r="C103">
        <v>44.740299999999998</v>
      </c>
      <c r="D103">
        <f t="shared" si="5"/>
        <v>1.9448899999999991</v>
      </c>
      <c r="E103">
        <f t="shared" si="5"/>
        <v>2.4283999999999963</v>
      </c>
      <c r="F103">
        <f t="shared" si="9"/>
        <v>1.2849135938399967</v>
      </c>
      <c r="G103">
        <f t="shared" si="7"/>
        <v>2.5696000000000012</v>
      </c>
      <c r="H103">
        <f t="shared" si="8"/>
        <v>13.646707770130002</v>
      </c>
    </row>
    <row r="104" spans="1:8" x14ac:dyDescent="0.4">
      <c r="A104">
        <v>20081011</v>
      </c>
      <c r="B104">
        <v>-8.9977</v>
      </c>
      <c r="C104">
        <v>44.744399999999999</v>
      </c>
      <c r="D104">
        <f t="shared" si="5"/>
        <v>1.641000000000048E-2</v>
      </c>
      <c r="E104">
        <f t="shared" si="5"/>
        <v>4.1000000000011028E-3</v>
      </c>
      <c r="F104">
        <f t="shared" si="9"/>
        <v>-5.5481610399991804E-3</v>
      </c>
      <c r="G104">
        <f t="shared" si="7"/>
        <v>2.5737000000000023</v>
      </c>
      <c r="H104">
        <f t="shared" si="8"/>
        <v>13.641159609090003</v>
      </c>
    </row>
    <row r="105" spans="1:8" x14ac:dyDescent="0.4">
      <c r="A105">
        <v>20081012</v>
      </c>
      <c r="B105">
        <v>-8.9812899999999996</v>
      </c>
      <c r="C105">
        <v>44.7361</v>
      </c>
      <c r="D105">
        <f t="shared" si="5"/>
        <v>1.641000000000048E-2</v>
      </c>
      <c r="E105">
        <f t="shared" si="5"/>
        <v>-8.2999999999984198E-3</v>
      </c>
      <c r="F105">
        <f t="shared" si="9"/>
        <v>-1.7948161039998703E-2</v>
      </c>
      <c r="G105">
        <f t="shared" si="7"/>
        <v>2.5654000000000039</v>
      </c>
      <c r="H105">
        <f t="shared" si="8"/>
        <v>13.623211448050006</v>
      </c>
    </row>
    <row r="106" spans="1:8" x14ac:dyDescent="0.4">
      <c r="A106">
        <v>20081013</v>
      </c>
      <c r="B106">
        <v>-8.6531300000000009</v>
      </c>
      <c r="C106">
        <v>45.611699999999999</v>
      </c>
      <c r="D106">
        <f t="shared" si="5"/>
        <v>0.32815999999999867</v>
      </c>
      <c r="E106">
        <f t="shared" si="5"/>
        <v>0.8755999999999986</v>
      </c>
      <c r="F106">
        <f t="shared" si="9"/>
        <v>0.68266029695999941</v>
      </c>
      <c r="G106">
        <f t="shared" si="7"/>
        <v>3.4410000000000025</v>
      </c>
      <c r="H106">
        <f t="shared" si="8"/>
        <v>14.305871745010005</v>
      </c>
    </row>
    <row r="107" spans="1:8" x14ac:dyDescent="0.4">
      <c r="A107">
        <v>20081014</v>
      </c>
      <c r="B107">
        <v>-1.6322300000000001</v>
      </c>
      <c r="C107">
        <v>43.475099999999998</v>
      </c>
      <c r="D107">
        <f t="shared" si="5"/>
        <v>7.020900000000001</v>
      </c>
      <c r="E107">
        <f t="shared" si="5"/>
        <v>-2.1366000000000014</v>
      </c>
      <c r="F107">
        <f t="shared" si="9"/>
        <v>-6.2644960296000018</v>
      </c>
      <c r="G107">
        <f t="shared" si="7"/>
        <v>1.3044000000000011</v>
      </c>
      <c r="H107">
        <f t="shared" si="8"/>
        <v>8.0413757154100036</v>
      </c>
    </row>
    <row r="108" spans="1:8" x14ac:dyDescent="0.4">
      <c r="A108">
        <v>20081015</v>
      </c>
      <c r="B108">
        <v>-4.2943899999999999</v>
      </c>
      <c r="C108">
        <v>42.2943</v>
      </c>
      <c r="D108">
        <f t="shared" si="5"/>
        <v>-2.6621600000000001</v>
      </c>
      <c r="E108">
        <f t="shared" si="5"/>
        <v>-1.1807999999999979</v>
      </c>
      <c r="F108">
        <f t="shared" si="9"/>
        <v>0.38440099904000236</v>
      </c>
      <c r="G108">
        <f t="shared" si="7"/>
        <v>0.12360000000000326</v>
      </c>
      <c r="H108">
        <f t="shared" si="8"/>
        <v>8.4257767144500058</v>
      </c>
    </row>
    <row r="109" spans="1:8" x14ac:dyDescent="0.4">
      <c r="A109">
        <v>20081016</v>
      </c>
      <c r="B109">
        <v>-3.2083599999999999</v>
      </c>
      <c r="C109">
        <v>42.837499999999999</v>
      </c>
      <c r="D109">
        <f t="shared" si="5"/>
        <v>1.0860300000000001</v>
      </c>
      <c r="E109">
        <f t="shared" si="5"/>
        <v>0.54319999999999879</v>
      </c>
      <c r="F109">
        <f t="shared" si="9"/>
        <v>-9.5324822320001279E-2</v>
      </c>
      <c r="G109">
        <f t="shared" si="7"/>
        <v>0.66680000000000206</v>
      </c>
      <c r="H109">
        <f t="shared" si="8"/>
        <v>8.3304518921300037</v>
      </c>
    </row>
    <row r="110" spans="1:8" x14ac:dyDescent="0.4">
      <c r="A110">
        <v>20081017</v>
      </c>
      <c r="B110">
        <v>-1.51288</v>
      </c>
      <c r="C110">
        <v>43.375300000000003</v>
      </c>
      <c r="D110">
        <f t="shared" si="5"/>
        <v>1.6954799999999999</v>
      </c>
      <c r="E110">
        <f t="shared" si="5"/>
        <v>0.53780000000000427</v>
      </c>
      <c r="F110">
        <f t="shared" si="9"/>
        <v>-0.4590472931199957</v>
      </c>
      <c r="G110">
        <f t="shared" si="7"/>
        <v>1.2046000000000063</v>
      </c>
      <c r="H110">
        <f t="shared" si="8"/>
        <v>7.8714045990100079</v>
      </c>
    </row>
    <row r="111" spans="1:8" x14ac:dyDescent="0.4">
      <c r="A111">
        <v>20081018</v>
      </c>
      <c r="B111">
        <v>-1.50057</v>
      </c>
      <c r="C111">
        <v>43.378599999999999</v>
      </c>
      <c r="D111">
        <f t="shared" si="5"/>
        <v>1.2310000000000043E-2</v>
      </c>
      <c r="E111">
        <f t="shared" si="5"/>
        <v>3.2999999999958618E-3</v>
      </c>
      <c r="F111">
        <f t="shared" si="9"/>
        <v>-3.9375906400041637E-3</v>
      </c>
      <c r="G111">
        <f t="shared" si="7"/>
        <v>1.2079000000000022</v>
      </c>
      <c r="H111">
        <f t="shared" si="8"/>
        <v>7.8674670083700038</v>
      </c>
    </row>
    <row r="112" spans="1:8" x14ac:dyDescent="0.4">
      <c r="A112">
        <v>20081019</v>
      </c>
      <c r="B112">
        <v>-1.4882500000000001</v>
      </c>
      <c r="C112">
        <v>43.371400000000001</v>
      </c>
      <c r="D112">
        <f t="shared" si="5"/>
        <v>1.2319999999999887E-2</v>
      </c>
      <c r="E112">
        <f t="shared" si="5"/>
        <v>-7.1999999999974307E-3</v>
      </c>
      <c r="F112">
        <f t="shared" si="9"/>
        <v>-1.4443470079997365E-2</v>
      </c>
      <c r="G112">
        <f t="shared" si="7"/>
        <v>1.2007000000000048</v>
      </c>
      <c r="H112">
        <f t="shared" si="8"/>
        <v>7.8530235382900067</v>
      </c>
    </row>
    <row r="113" spans="1:8" x14ac:dyDescent="0.4">
      <c r="A113">
        <v>20081020</v>
      </c>
      <c r="B113">
        <v>-10.161899999999999</v>
      </c>
      <c r="C113">
        <v>39.085299999999997</v>
      </c>
      <c r="D113">
        <f t="shared" si="5"/>
        <v>-8.6736499999999985</v>
      </c>
      <c r="E113">
        <f t="shared" si="5"/>
        <v>-4.2861000000000047</v>
      </c>
      <c r="F113">
        <f t="shared" si="9"/>
        <v>0.81352047559999452</v>
      </c>
      <c r="G113">
        <f t="shared" si="7"/>
        <v>-3.0853999999999999</v>
      </c>
      <c r="H113">
        <f t="shared" si="8"/>
        <v>8.6665440138900003</v>
      </c>
    </row>
    <row r="114" spans="1:8" x14ac:dyDescent="0.4">
      <c r="A114">
        <v>20081021</v>
      </c>
      <c r="B114">
        <v>-15.550800000000001</v>
      </c>
      <c r="C114">
        <v>35.579799999999999</v>
      </c>
      <c r="D114">
        <f t="shared" si="5"/>
        <v>-5.3889000000000014</v>
      </c>
      <c r="E114">
        <f t="shared" si="5"/>
        <v>-3.5054999999999978</v>
      </c>
      <c r="F114">
        <f t="shared" si="9"/>
        <v>-0.3371285783999971</v>
      </c>
      <c r="G114">
        <f t="shared" si="7"/>
        <v>-6.5908999999999978</v>
      </c>
      <c r="H114">
        <f t="shared" si="8"/>
        <v>8.3294154354900023</v>
      </c>
    </row>
    <row r="115" spans="1:8" x14ac:dyDescent="0.4">
      <c r="A115">
        <v>20081022</v>
      </c>
      <c r="B115">
        <v>-22.146899999999999</v>
      </c>
      <c r="C115">
        <v>34.470300000000002</v>
      </c>
      <c r="D115">
        <f t="shared" si="5"/>
        <v>-6.5960999999999981</v>
      </c>
      <c r="E115">
        <f t="shared" si="5"/>
        <v>-1.109499999999997</v>
      </c>
      <c r="F115">
        <f t="shared" si="9"/>
        <v>2.7686374184000018</v>
      </c>
      <c r="G115">
        <f t="shared" si="7"/>
        <v>-7.7003999999999948</v>
      </c>
      <c r="H115">
        <f t="shared" si="8"/>
        <v>11.098052853890003</v>
      </c>
    </row>
    <row r="116" spans="1:8" x14ac:dyDescent="0.4">
      <c r="A116">
        <v>20081023</v>
      </c>
      <c r="B116">
        <v>-21.581399999999999</v>
      </c>
      <c r="C116">
        <v>36.271000000000001</v>
      </c>
      <c r="D116">
        <f t="shared" si="5"/>
        <v>0.56550000000000011</v>
      </c>
      <c r="E116">
        <f t="shared" si="5"/>
        <v>1.8006999999999991</v>
      </c>
      <c r="F116">
        <f t="shared" si="9"/>
        <v>1.468217667999999</v>
      </c>
      <c r="G116">
        <f t="shared" si="7"/>
        <v>-5.8996999999999957</v>
      </c>
      <c r="H116">
        <f t="shared" si="8"/>
        <v>12.566270521890003</v>
      </c>
    </row>
    <row r="117" spans="1:8" x14ac:dyDescent="0.4">
      <c r="A117">
        <v>20081024</v>
      </c>
      <c r="B117">
        <v>-20.5457</v>
      </c>
      <c r="C117">
        <v>35.248399999999997</v>
      </c>
      <c r="D117">
        <f t="shared" si="5"/>
        <v>1.0356999999999985</v>
      </c>
      <c r="E117">
        <f t="shared" si="5"/>
        <v>-1.0226000000000042</v>
      </c>
      <c r="F117">
        <f t="shared" si="9"/>
        <v>-1.6315336008000032</v>
      </c>
      <c r="G117">
        <f t="shared" si="7"/>
        <v>-6.9222999999999999</v>
      </c>
      <c r="H117">
        <f t="shared" si="8"/>
        <v>10.93473692109</v>
      </c>
    </row>
    <row r="118" spans="1:8" x14ac:dyDescent="0.4">
      <c r="A118">
        <v>20081025</v>
      </c>
      <c r="B118">
        <v>-20.532900000000001</v>
      </c>
      <c r="C118">
        <v>35.247999999999998</v>
      </c>
      <c r="D118">
        <f t="shared" si="5"/>
        <v>1.279999999999859E-2</v>
      </c>
      <c r="E118">
        <f t="shared" si="5"/>
        <v>-3.9999999999906777E-4</v>
      </c>
      <c r="F118">
        <f t="shared" si="9"/>
        <v>-7.9256831999982395E-3</v>
      </c>
      <c r="G118">
        <f t="shared" si="7"/>
        <v>-6.922699999999999</v>
      </c>
      <c r="H118">
        <f t="shared" si="8"/>
        <v>10.926811237890002</v>
      </c>
    </row>
    <row r="119" spans="1:8" x14ac:dyDescent="0.4">
      <c r="A119">
        <v>20081026</v>
      </c>
      <c r="B119">
        <v>-20.520199999999999</v>
      </c>
      <c r="C119">
        <v>35.240699999999997</v>
      </c>
      <c r="D119">
        <f t="shared" si="5"/>
        <v>1.2700000000002376E-2</v>
      </c>
      <c r="E119">
        <f t="shared" si="5"/>
        <v>-7.3000000000007503E-3</v>
      </c>
      <c r="F119">
        <f t="shared" si="9"/>
        <v>-1.4766888800002147E-2</v>
      </c>
      <c r="G119">
        <f t="shared" si="7"/>
        <v>-6.93</v>
      </c>
      <c r="H119">
        <f t="shared" si="8"/>
        <v>10.912044349089999</v>
      </c>
    </row>
    <row r="120" spans="1:8" x14ac:dyDescent="0.4">
      <c r="A120">
        <v>20081027</v>
      </c>
      <c r="B120">
        <v>-21.856300000000001</v>
      </c>
      <c r="C120">
        <v>32.559699999999999</v>
      </c>
      <c r="D120">
        <f t="shared" si="5"/>
        <v>-1.3361000000000018</v>
      </c>
      <c r="E120">
        <f t="shared" si="5"/>
        <v>-2.6809999999999974</v>
      </c>
      <c r="F120">
        <f t="shared" si="9"/>
        <v>-1.8954480215999963</v>
      </c>
      <c r="G120">
        <f t="shared" si="7"/>
        <v>-9.6109999999999971</v>
      </c>
      <c r="H120">
        <f t="shared" si="8"/>
        <v>9.0165963274900029</v>
      </c>
    </row>
    <row r="121" spans="1:8" x14ac:dyDescent="0.4">
      <c r="A121">
        <v>20081028</v>
      </c>
      <c r="B121">
        <v>-12.013299999999999</v>
      </c>
      <c r="C121">
        <v>36.0306</v>
      </c>
      <c r="D121">
        <f t="shared" si="5"/>
        <v>9.8430000000000017</v>
      </c>
      <c r="E121">
        <f t="shared" si="5"/>
        <v>3.4709000000000003</v>
      </c>
      <c r="F121">
        <f t="shared" si="9"/>
        <v>-2.316232792000001</v>
      </c>
      <c r="G121">
        <f t="shared" si="7"/>
        <v>-6.1400999999999968</v>
      </c>
      <c r="H121">
        <f t="shared" si="8"/>
        <v>6.700363535490002</v>
      </c>
    </row>
    <row r="122" spans="1:8" x14ac:dyDescent="0.4">
      <c r="A122">
        <v>20081029</v>
      </c>
      <c r="B122">
        <v>-11.994199999999999</v>
      </c>
      <c r="C122">
        <v>34.905799999999999</v>
      </c>
      <c r="D122">
        <f t="shared" si="5"/>
        <v>1.9099999999999895E-2</v>
      </c>
      <c r="E122">
        <f t="shared" si="5"/>
        <v>-1.1248000000000005</v>
      </c>
      <c r="F122">
        <f t="shared" si="9"/>
        <v>-1.1360297304000004</v>
      </c>
      <c r="G122">
        <f t="shared" si="7"/>
        <v>-7.2648999999999972</v>
      </c>
      <c r="H122">
        <f t="shared" si="8"/>
        <v>5.5643338050900013</v>
      </c>
    </row>
    <row r="123" spans="1:8" x14ac:dyDescent="0.4">
      <c r="A123">
        <v>20081030</v>
      </c>
      <c r="B123">
        <v>-4.5768199999999997</v>
      </c>
      <c r="C123">
        <v>37.798699999999997</v>
      </c>
      <c r="D123">
        <f t="shared" si="5"/>
        <v>7.4173799999999996</v>
      </c>
      <c r="E123">
        <f t="shared" si="5"/>
        <v>2.8928999999999974</v>
      </c>
      <c r="F123">
        <f t="shared" si="9"/>
        <v>-1.4681040667200023</v>
      </c>
      <c r="G123">
        <f t="shared" si="7"/>
        <v>-4.3719999999999999</v>
      </c>
      <c r="H123">
        <f t="shared" si="8"/>
        <v>4.096229738369999</v>
      </c>
    </row>
    <row r="124" spans="1:8" x14ac:dyDescent="0.4">
      <c r="A124">
        <v>20081031</v>
      </c>
      <c r="B124">
        <v>-1.88513</v>
      </c>
      <c r="C124">
        <v>37.707999999999998</v>
      </c>
      <c r="D124">
        <f t="shared" si="5"/>
        <v>2.6916899999999995</v>
      </c>
      <c r="E124">
        <f t="shared" si="5"/>
        <v>-9.0699999999998226E-2</v>
      </c>
      <c r="F124">
        <f t="shared" si="9"/>
        <v>-1.6732629853599981</v>
      </c>
      <c r="G124">
        <f t="shared" si="7"/>
        <v>-4.4626999999999981</v>
      </c>
      <c r="H124">
        <f t="shared" si="8"/>
        <v>2.4229667530100008</v>
      </c>
    </row>
    <row r="125" spans="1:8" x14ac:dyDescent="0.4">
      <c r="A125">
        <v>20081101</v>
      </c>
      <c r="B125">
        <v>-1.86578</v>
      </c>
      <c r="C125">
        <v>37.703400000000002</v>
      </c>
      <c r="D125">
        <f t="shared" si="5"/>
        <v>1.9349999999999978E-2</v>
      </c>
      <c r="E125">
        <f t="shared" si="5"/>
        <v>-4.5999999999963848E-3</v>
      </c>
      <c r="F125">
        <f>E125-0.59149*D125</f>
        <v>-1.6045331499996374E-2</v>
      </c>
      <c r="G125">
        <f t="shared" si="7"/>
        <v>-4.4672999999999945</v>
      </c>
      <c r="H125">
        <f t="shared" si="8"/>
        <v>2.4069214215100043</v>
      </c>
    </row>
    <row r="126" spans="1:8" x14ac:dyDescent="0.4">
      <c r="A126">
        <v>20081102</v>
      </c>
      <c r="B126">
        <v>-1.84642</v>
      </c>
      <c r="C126">
        <v>37.702300000000001</v>
      </c>
      <c r="D126">
        <f t="shared" si="5"/>
        <v>1.9360000000000044E-2</v>
      </c>
      <c r="E126">
        <f t="shared" si="5"/>
        <v>-1.1000000000009891E-3</v>
      </c>
      <c r="F126">
        <f t="shared" ref="F126:F154" si="10">E126-0.59149*D126</f>
        <v>-1.2551246400001013E-2</v>
      </c>
      <c r="G126">
        <f t="shared" si="7"/>
        <v>-4.4683999999999955</v>
      </c>
      <c r="H126">
        <f t="shared" si="8"/>
        <v>2.3943701751100033</v>
      </c>
    </row>
    <row r="127" spans="1:8" x14ac:dyDescent="0.4">
      <c r="A127">
        <v>20081103</v>
      </c>
      <c r="B127">
        <v>-1.6252200000000001</v>
      </c>
      <c r="C127">
        <v>39.278500000000001</v>
      </c>
      <c r="D127">
        <f t="shared" si="5"/>
        <v>0.22119999999999984</v>
      </c>
      <c r="E127">
        <f t="shared" si="5"/>
        <v>1.5762</v>
      </c>
      <c r="F127">
        <f t="shared" si="10"/>
        <v>1.4453624120000002</v>
      </c>
      <c r="G127">
        <f t="shared" si="7"/>
        <v>-2.8921999999999954</v>
      </c>
      <c r="H127">
        <f t="shared" si="8"/>
        <v>3.8397325871100034</v>
      </c>
    </row>
    <row r="128" spans="1:8" x14ac:dyDescent="0.4">
      <c r="A128">
        <v>20081104</v>
      </c>
      <c r="B128">
        <v>-11.2561</v>
      </c>
      <c r="C128">
        <v>35.380600000000001</v>
      </c>
      <c r="D128">
        <f t="shared" ref="D128:E185" si="11">B128-B127</f>
        <v>-9.6308799999999994</v>
      </c>
      <c r="E128">
        <f t="shared" si="11"/>
        <v>-3.8978999999999999</v>
      </c>
      <c r="F128">
        <f t="shared" si="10"/>
        <v>1.7986692111999991</v>
      </c>
      <c r="G128">
        <f t="shared" si="7"/>
        <v>-6.7900999999999954</v>
      </c>
      <c r="H128">
        <f t="shared" si="8"/>
        <v>5.638401798310003</v>
      </c>
    </row>
    <row r="129" spans="1:8" x14ac:dyDescent="0.4">
      <c r="A129">
        <v>20081105</v>
      </c>
      <c r="B129">
        <v>-15.6408</v>
      </c>
      <c r="C129">
        <v>37.56</v>
      </c>
      <c r="D129">
        <f t="shared" si="11"/>
        <v>-4.3847000000000005</v>
      </c>
      <c r="E129">
        <f t="shared" si="11"/>
        <v>2.1794000000000011</v>
      </c>
      <c r="F129">
        <f t="shared" si="10"/>
        <v>4.7729062030000016</v>
      </c>
      <c r="G129">
        <f t="shared" si="7"/>
        <v>-4.6106999999999942</v>
      </c>
      <c r="H129">
        <f t="shared" si="8"/>
        <v>10.411308001310005</v>
      </c>
    </row>
    <row r="130" spans="1:8" x14ac:dyDescent="0.4">
      <c r="A130">
        <v>20081106</v>
      </c>
      <c r="B130">
        <v>-14.7592</v>
      </c>
      <c r="C130">
        <v>35.221699999999998</v>
      </c>
      <c r="D130">
        <f t="shared" si="11"/>
        <v>0.88160000000000061</v>
      </c>
      <c r="E130">
        <f t="shared" si="11"/>
        <v>-2.3383000000000038</v>
      </c>
      <c r="F130">
        <f t="shared" si="10"/>
        <v>-2.859757584000004</v>
      </c>
      <c r="G130">
        <f t="shared" si="7"/>
        <v>-6.9489999999999981</v>
      </c>
      <c r="H130">
        <f t="shared" si="8"/>
        <v>7.5515504173100005</v>
      </c>
    </row>
    <row r="131" spans="1:8" x14ac:dyDescent="0.4">
      <c r="A131">
        <v>20081107</v>
      </c>
      <c r="B131">
        <v>-11.235300000000001</v>
      </c>
      <c r="C131">
        <v>37.226799999999997</v>
      </c>
      <c r="D131">
        <f t="shared" si="11"/>
        <v>3.5238999999999994</v>
      </c>
      <c r="E131">
        <f t="shared" si="11"/>
        <v>2.0050999999999988</v>
      </c>
      <c r="F131">
        <f t="shared" si="10"/>
        <v>-7.9251611000000555E-2</v>
      </c>
      <c r="G131">
        <f t="shared" si="7"/>
        <v>-4.9438999999999993</v>
      </c>
      <c r="H131">
        <f t="shared" si="8"/>
        <v>7.4722988063100004</v>
      </c>
    </row>
    <row r="132" spans="1:8" x14ac:dyDescent="0.4">
      <c r="A132">
        <v>20081108</v>
      </c>
      <c r="B132">
        <v>-11.221500000000001</v>
      </c>
      <c r="C132">
        <v>37.228999999999999</v>
      </c>
      <c r="D132">
        <f t="shared" si="11"/>
        <v>1.3799999999999812E-2</v>
      </c>
      <c r="E132">
        <f t="shared" si="11"/>
        <v>2.2000000000019782E-3</v>
      </c>
      <c r="F132">
        <f t="shared" si="10"/>
        <v>-5.9625619999979108E-3</v>
      </c>
      <c r="G132">
        <f t="shared" si="7"/>
        <v>-4.9416999999999973</v>
      </c>
      <c r="H132">
        <f t="shared" si="8"/>
        <v>7.4663362443100025</v>
      </c>
    </row>
    <row r="133" spans="1:8" x14ac:dyDescent="0.4">
      <c r="A133">
        <v>20081109</v>
      </c>
      <c r="B133">
        <v>-11.207599999999999</v>
      </c>
      <c r="C133">
        <v>37.223599999999998</v>
      </c>
      <c r="D133">
        <f t="shared" si="11"/>
        <v>1.3900000000001356E-2</v>
      </c>
      <c r="E133">
        <f t="shared" si="11"/>
        <v>-5.4000000000016257E-3</v>
      </c>
      <c r="F133">
        <f t="shared" si="10"/>
        <v>-1.3621711000002427E-2</v>
      </c>
      <c r="G133">
        <f t="shared" ref="G133:G185" si="12">G132+E133</f>
        <v>-4.9470999999999989</v>
      </c>
      <c r="H133">
        <f t="shared" ref="H133:H185" si="13">F133+H132</f>
        <v>7.45271453331</v>
      </c>
    </row>
    <row r="134" spans="1:8" x14ac:dyDescent="0.4">
      <c r="A134">
        <v>20081110</v>
      </c>
      <c r="B134">
        <v>-9.9883199999999999</v>
      </c>
      <c r="C134">
        <v>37.893500000000003</v>
      </c>
      <c r="D134">
        <f t="shared" si="11"/>
        <v>1.2192799999999995</v>
      </c>
      <c r="E134">
        <f t="shared" si="11"/>
        <v>0.66990000000000549</v>
      </c>
      <c r="F134">
        <f t="shared" si="10"/>
        <v>-5.1291927199994203E-2</v>
      </c>
      <c r="G134">
        <f t="shared" si="12"/>
        <v>-4.2771999999999935</v>
      </c>
      <c r="H134">
        <f t="shared" si="13"/>
        <v>7.4014226061100059</v>
      </c>
    </row>
    <row r="135" spans="1:8" x14ac:dyDescent="0.4">
      <c r="A135">
        <v>20081111</v>
      </c>
      <c r="B135">
        <v>-9.9885300000000008</v>
      </c>
      <c r="C135">
        <v>39.014699999999998</v>
      </c>
      <c r="D135">
        <f t="shared" si="11"/>
        <v>-2.1000000000093166E-4</v>
      </c>
      <c r="E135">
        <f t="shared" si="11"/>
        <v>1.1211999999999946</v>
      </c>
      <c r="F135">
        <f t="shared" si="10"/>
        <v>1.1213242128999952</v>
      </c>
      <c r="G135">
        <f t="shared" si="12"/>
        <v>-3.1559999999999988</v>
      </c>
      <c r="H135">
        <f t="shared" si="13"/>
        <v>8.5227468190100009</v>
      </c>
    </row>
    <row r="136" spans="1:8" x14ac:dyDescent="0.4">
      <c r="A136">
        <v>20081112</v>
      </c>
      <c r="B136">
        <v>-8.9275699999999993</v>
      </c>
      <c r="C136">
        <v>37.660899999999998</v>
      </c>
      <c r="D136">
        <f t="shared" si="11"/>
        <v>1.0609600000000015</v>
      </c>
      <c r="E136">
        <f t="shared" si="11"/>
        <v>-1.3537999999999997</v>
      </c>
      <c r="F136">
        <f t="shared" si="10"/>
        <v>-1.9813472304000004</v>
      </c>
      <c r="G136">
        <f t="shared" si="12"/>
        <v>-4.5097999999999985</v>
      </c>
      <c r="H136">
        <f t="shared" si="13"/>
        <v>6.54139958861</v>
      </c>
    </row>
    <row r="137" spans="1:8" x14ac:dyDescent="0.4">
      <c r="A137">
        <v>20081113</v>
      </c>
      <c r="B137">
        <v>-8.91249</v>
      </c>
      <c r="C137">
        <v>37.182400000000001</v>
      </c>
      <c r="D137">
        <f t="shared" si="11"/>
        <v>1.5079999999999316E-2</v>
      </c>
      <c r="E137">
        <f t="shared" si="11"/>
        <v>-0.47849999999999682</v>
      </c>
      <c r="F137">
        <f t="shared" si="10"/>
        <v>-0.48741966919999641</v>
      </c>
      <c r="G137">
        <f t="shared" si="12"/>
        <v>-4.9882999999999953</v>
      </c>
      <c r="H137">
        <f t="shared" si="13"/>
        <v>6.0539799194100032</v>
      </c>
    </row>
    <row r="138" spans="1:8" x14ac:dyDescent="0.4">
      <c r="A138">
        <v>20081114</v>
      </c>
      <c r="B138">
        <v>-15.2254</v>
      </c>
      <c r="C138">
        <v>37.926099999999998</v>
      </c>
      <c r="D138">
        <f t="shared" si="11"/>
        <v>-6.3129100000000005</v>
      </c>
      <c r="E138">
        <f t="shared" si="11"/>
        <v>0.74369999999999692</v>
      </c>
      <c r="F138">
        <f t="shared" si="10"/>
        <v>4.4777231358999972</v>
      </c>
      <c r="G138">
        <f t="shared" si="12"/>
        <v>-4.2445999999999984</v>
      </c>
      <c r="H138">
        <f t="shared" si="13"/>
        <v>10.53170305531</v>
      </c>
    </row>
    <row r="139" spans="1:8" x14ac:dyDescent="0.4">
      <c r="A139">
        <v>20081115</v>
      </c>
      <c r="B139">
        <v>-15.208600000000001</v>
      </c>
      <c r="C139">
        <v>37.929699999999997</v>
      </c>
      <c r="D139">
        <f t="shared" si="11"/>
        <v>1.6799999999999926E-2</v>
      </c>
      <c r="E139">
        <f t="shared" si="11"/>
        <v>3.5999999999987153E-3</v>
      </c>
      <c r="F139">
        <f t="shared" si="10"/>
        <v>-6.3370320000012397E-3</v>
      </c>
      <c r="G139">
        <f t="shared" si="12"/>
        <v>-4.2409999999999997</v>
      </c>
      <c r="H139">
        <f t="shared" si="13"/>
        <v>10.525366023309999</v>
      </c>
    </row>
    <row r="140" spans="1:8" x14ac:dyDescent="0.4">
      <c r="A140">
        <v>20081116</v>
      </c>
      <c r="B140">
        <v>-15.191800000000001</v>
      </c>
      <c r="C140">
        <v>37.923000000000002</v>
      </c>
      <c r="D140">
        <f t="shared" si="11"/>
        <v>1.6799999999999926E-2</v>
      </c>
      <c r="E140">
        <f t="shared" si="11"/>
        <v>-6.6999999999950433E-3</v>
      </c>
      <c r="F140">
        <f t="shared" si="10"/>
        <v>-1.6637031999995E-2</v>
      </c>
      <c r="G140">
        <f t="shared" si="12"/>
        <v>-4.2476999999999947</v>
      </c>
      <c r="H140">
        <f t="shared" si="13"/>
        <v>10.508728991310004</v>
      </c>
    </row>
    <row r="141" spans="1:8" x14ac:dyDescent="0.4">
      <c r="A141">
        <v>20081117</v>
      </c>
      <c r="B141">
        <v>-19.723800000000001</v>
      </c>
      <c r="C141">
        <v>37.041899999999998</v>
      </c>
      <c r="D141">
        <f t="shared" si="11"/>
        <v>-4.532</v>
      </c>
      <c r="E141">
        <f t="shared" si="11"/>
        <v>-0.88110000000000355</v>
      </c>
      <c r="F141">
        <f t="shared" si="10"/>
        <v>1.7995326799999964</v>
      </c>
      <c r="G141">
        <f t="shared" si="12"/>
        <v>-5.1287999999999982</v>
      </c>
      <c r="H141">
        <f t="shared" si="13"/>
        <v>12.308261671310001</v>
      </c>
    </row>
    <row r="142" spans="1:8" x14ac:dyDescent="0.4">
      <c r="A142">
        <v>20081118</v>
      </c>
      <c r="B142">
        <v>-28.166899999999998</v>
      </c>
      <c r="C142">
        <v>36.846200000000003</v>
      </c>
      <c r="D142">
        <f t="shared" si="11"/>
        <v>-8.4430999999999976</v>
      </c>
      <c r="E142">
        <f t="shared" si="11"/>
        <v>-0.1956999999999951</v>
      </c>
      <c r="F142">
        <f t="shared" si="10"/>
        <v>4.7983092190000027</v>
      </c>
      <c r="G142">
        <f t="shared" si="12"/>
        <v>-5.3244999999999933</v>
      </c>
      <c r="H142">
        <f t="shared" si="13"/>
        <v>17.106570890310003</v>
      </c>
    </row>
    <row r="143" spans="1:8" x14ac:dyDescent="0.4">
      <c r="A143">
        <v>20081119</v>
      </c>
      <c r="B143">
        <v>-41.056899999999999</v>
      </c>
      <c r="C143">
        <v>34.638399999999997</v>
      </c>
      <c r="D143">
        <f t="shared" si="11"/>
        <v>-12.89</v>
      </c>
      <c r="E143">
        <f t="shared" si="11"/>
        <v>-2.207800000000006</v>
      </c>
      <c r="F143">
        <f t="shared" si="10"/>
        <v>5.4165060999999941</v>
      </c>
      <c r="G143">
        <f t="shared" si="12"/>
        <v>-7.5322999999999993</v>
      </c>
      <c r="H143">
        <f t="shared" si="13"/>
        <v>22.523076990309995</v>
      </c>
    </row>
    <row r="144" spans="1:8" x14ac:dyDescent="0.4">
      <c r="A144">
        <v>20081120</v>
      </c>
      <c r="B144">
        <v>-78.222200000000001</v>
      </c>
      <c r="C144">
        <v>27.350300000000001</v>
      </c>
      <c r="D144">
        <f t="shared" si="11"/>
        <v>-37.165300000000002</v>
      </c>
      <c r="E144">
        <f t="shared" si="11"/>
        <v>-7.2880999999999965</v>
      </c>
      <c r="F144">
        <f t="shared" si="10"/>
        <v>14.694803297000004</v>
      </c>
      <c r="G144">
        <f t="shared" si="12"/>
        <v>-14.820399999999996</v>
      </c>
      <c r="H144">
        <f t="shared" si="13"/>
        <v>37.217880287309995</v>
      </c>
    </row>
    <row r="145" spans="1:8" x14ac:dyDescent="0.4">
      <c r="A145">
        <v>20081121</v>
      </c>
      <c r="B145">
        <v>-60.355400000000003</v>
      </c>
      <c r="C145">
        <v>24.74</v>
      </c>
      <c r="D145">
        <f t="shared" si="11"/>
        <v>17.866799999999998</v>
      </c>
      <c r="E145">
        <f t="shared" si="11"/>
        <v>-2.6103000000000023</v>
      </c>
      <c r="F145">
        <f t="shared" si="10"/>
        <v>-13.178333532</v>
      </c>
      <c r="G145">
        <f t="shared" si="12"/>
        <v>-17.430699999999998</v>
      </c>
      <c r="H145">
        <f t="shared" si="13"/>
        <v>24.039546755309996</v>
      </c>
    </row>
    <row r="146" spans="1:8" x14ac:dyDescent="0.4">
      <c r="A146">
        <v>20081122</v>
      </c>
      <c r="B146">
        <v>-60.344999999999999</v>
      </c>
      <c r="C146">
        <v>24.7273</v>
      </c>
      <c r="D146">
        <f t="shared" si="11"/>
        <v>1.0400000000004184E-2</v>
      </c>
      <c r="E146">
        <f t="shared" si="11"/>
        <v>-1.2699999999998823E-2</v>
      </c>
      <c r="F146">
        <f t="shared" si="10"/>
        <v>-1.8851496000001296E-2</v>
      </c>
      <c r="G146">
        <f t="shared" si="12"/>
        <v>-17.443399999999997</v>
      </c>
      <c r="H146">
        <f t="shared" si="13"/>
        <v>24.020695259309996</v>
      </c>
    </row>
    <row r="147" spans="1:8" x14ac:dyDescent="0.4">
      <c r="A147">
        <v>20081123</v>
      </c>
      <c r="B147">
        <v>-60.334499999999998</v>
      </c>
      <c r="C147">
        <v>24.718399999999999</v>
      </c>
      <c r="D147">
        <f t="shared" si="11"/>
        <v>1.0500000000000398E-2</v>
      </c>
      <c r="E147">
        <f t="shared" si="11"/>
        <v>-8.9000000000005741E-3</v>
      </c>
      <c r="F147">
        <f t="shared" si="10"/>
        <v>-1.5110645000000809E-2</v>
      </c>
      <c r="G147">
        <f t="shared" si="12"/>
        <v>-17.452299999999997</v>
      </c>
      <c r="H147">
        <f t="shared" si="13"/>
        <v>24.005584614309996</v>
      </c>
    </row>
    <row r="148" spans="1:8" x14ac:dyDescent="0.4">
      <c r="A148">
        <v>20081124</v>
      </c>
      <c r="B148">
        <v>-56.421799999999998</v>
      </c>
      <c r="C148">
        <v>15.398899999999999</v>
      </c>
      <c r="D148">
        <f t="shared" si="11"/>
        <v>3.912700000000001</v>
      </c>
      <c r="E148">
        <f t="shared" si="11"/>
        <v>-9.3194999999999997</v>
      </c>
      <c r="F148">
        <f t="shared" si="10"/>
        <v>-11.633822923</v>
      </c>
      <c r="G148">
        <f t="shared" si="12"/>
        <v>-26.771799999999999</v>
      </c>
      <c r="H148">
        <f t="shared" si="13"/>
        <v>12.371761691309995</v>
      </c>
    </row>
    <row r="149" spans="1:8" x14ac:dyDescent="0.4">
      <c r="A149">
        <v>20081125</v>
      </c>
      <c r="B149">
        <v>-69.809299999999993</v>
      </c>
      <c r="C149">
        <v>23.0684</v>
      </c>
      <c r="D149">
        <f t="shared" si="11"/>
        <v>-13.387499999999996</v>
      </c>
      <c r="E149">
        <f t="shared" si="11"/>
        <v>7.6695000000000011</v>
      </c>
      <c r="F149">
        <f t="shared" si="10"/>
        <v>15.588072374999998</v>
      </c>
      <c r="G149">
        <f t="shared" si="12"/>
        <v>-19.1023</v>
      </c>
      <c r="H149">
        <f t="shared" si="13"/>
        <v>27.959834066309995</v>
      </c>
    </row>
    <row r="150" spans="1:8" x14ac:dyDescent="0.4">
      <c r="A150">
        <v>20081126</v>
      </c>
      <c r="B150">
        <v>-73.238699999999994</v>
      </c>
      <c r="C150">
        <v>18.901599999999998</v>
      </c>
      <c r="D150">
        <f t="shared" si="11"/>
        <v>-3.4294000000000011</v>
      </c>
      <c r="E150">
        <f t="shared" si="11"/>
        <v>-4.1668000000000021</v>
      </c>
      <c r="F150">
        <f t="shared" si="10"/>
        <v>-2.1383441940000014</v>
      </c>
      <c r="G150">
        <f t="shared" si="12"/>
        <v>-23.269100000000002</v>
      </c>
      <c r="H150">
        <f t="shared" si="13"/>
        <v>25.821489872309993</v>
      </c>
    </row>
    <row r="151" spans="1:8" x14ac:dyDescent="0.4">
      <c r="A151">
        <v>20081127</v>
      </c>
      <c r="B151">
        <v>-65.613200000000006</v>
      </c>
      <c r="C151">
        <v>21.841699999999999</v>
      </c>
      <c r="D151">
        <f t="shared" si="11"/>
        <v>7.6254999999999882</v>
      </c>
      <c r="E151">
        <f t="shared" si="11"/>
        <v>2.940100000000001</v>
      </c>
      <c r="F151">
        <f t="shared" si="10"/>
        <v>-1.5703069949999913</v>
      </c>
      <c r="G151">
        <f t="shared" si="12"/>
        <v>-20.329000000000001</v>
      </c>
      <c r="H151">
        <f t="shared" si="13"/>
        <v>24.251182877310001</v>
      </c>
    </row>
    <row r="152" spans="1:8" x14ac:dyDescent="0.4">
      <c r="A152">
        <v>20081128</v>
      </c>
      <c r="B152">
        <v>-75.873599999999996</v>
      </c>
      <c r="C152">
        <v>20.4419</v>
      </c>
      <c r="D152">
        <f t="shared" si="11"/>
        <v>-10.26039999999999</v>
      </c>
      <c r="E152">
        <f t="shared" si="11"/>
        <v>-1.399799999999999</v>
      </c>
      <c r="F152">
        <f t="shared" si="10"/>
        <v>4.6691239959999944</v>
      </c>
      <c r="G152">
        <f t="shared" si="12"/>
        <v>-21.7288</v>
      </c>
      <c r="H152">
        <f t="shared" si="13"/>
        <v>28.920306873309997</v>
      </c>
    </row>
    <row r="153" spans="1:8" x14ac:dyDescent="0.4">
      <c r="A153">
        <v>20081129</v>
      </c>
      <c r="B153">
        <v>-75.865700000000004</v>
      </c>
      <c r="C153">
        <v>20.444199999999999</v>
      </c>
      <c r="D153">
        <f t="shared" si="11"/>
        <v>7.8999999999922466E-3</v>
      </c>
      <c r="E153">
        <f t="shared" si="11"/>
        <v>2.2999999999981924E-3</v>
      </c>
      <c r="F153">
        <f t="shared" si="10"/>
        <v>-2.3727709999972211E-3</v>
      </c>
      <c r="G153">
        <f t="shared" si="12"/>
        <v>-21.726500000000001</v>
      </c>
      <c r="H153">
        <f t="shared" si="13"/>
        <v>28.917934102309999</v>
      </c>
    </row>
    <row r="154" spans="1:8" x14ac:dyDescent="0.4">
      <c r="A154">
        <v>20081130</v>
      </c>
      <c r="B154">
        <v>-75.857799999999997</v>
      </c>
      <c r="C154">
        <v>20.435199999999998</v>
      </c>
      <c r="D154">
        <f t="shared" si="11"/>
        <v>7.9000000000064574E-3</v>
      </c>
      <c r="E154">
        <f t="shared" si="11"/>
        <v>-9.0000000000003411E-3</v>
      </c>
      <c r="F154">
        <f t="shared" si="10"/>
        <v>-1.367277100000416E-2</v>
      </c>
      <c r="G154">
        <f t="shared" si="12"/>
        <v>-21.735500000000002</v>
      </c>
      <c r="H154">
        <f t="shared" si="13"/>
        <v>28.904261331309996</v>
      </c>
    </row>
    <row r="155" spans="1:8" x14ac:dyDescent="0.4">
      <c r="A155">
        <v>20081201</v>
      </c>
      <c r="B155">
        <v>-85.382000000000005</v>
      </c>
      <c r="C155">
        <v>17.5505</v>
      </c>
      <c r="D155">
        <f t="shared" si="11"/>
        <v>-9.5242000000000075</v>
      </c>
      <c r="E155">
        <f t="shared" si="11"/>
        <v>-2.8846999999999987</v>
      </c>
      <c r="F155">
        <f>E155-0.365702*D155</f>
        <v>0.59831898840000441</v>
      </c>
      <c r="G155">
        <f t="shared" si="12"/>
        <v>-24.620200000000001</v>
      </c>
      <c r="H155">
        <f t="shared" si="13"/>
        <v>29.502580319709999</v>
      </c>
    </row>
    <row r="156" spans="1:8" x14ac:dyDescent="0.4">
      <c r="A156">
        <v>20081202</v>
      </c>
      <c r="B156">
        <v>-86.490300000000005</v>
      </c>
      <c r="C156">
        <v>14.9777</v>
      </c>
      <c r="D156">
        <f t="shared" si="11"/>
        <v>-1.1082999999999998</v>
      </c>
      <c r="E156">
        <f t="shared" si="11"/>
        <v>-2.5727999999999991</v>
      </c>
      <c r="F156">
        <f t="shared" ref="F156:F185" si="14">E156-0.365702*D156</f>
        <v>-2.167492473399999</v>
      </c>
      <c r="G156">
        <f t="shared" si="12"/>
        <v>-27.192999999999998</v>
      </c>
      <c r="H156">
        <f t="shared" si="13"/>
        <v>27.33508784631</v>
      </c>
    </row>
    <row r="157" spans="1:8" x14ac:dyDescent="0.4">
      <c r="A157">
        <v>20081203</v>
      </c>
      <c r="B157">
        <v>-82.989099999999993</v>
      </c>
      <c r="C157">
        <v>13.3827</v>
      </c>
      <c r="D157">
        <f t="shared" si="11"/>
        <v>3.5012000000000114</v>
      </c>
      <c r="E157">
        <f t="shared" si="11"/>
        <v>-1.5950000000000006</v>
      </c>
      <c r="F157">
        <f t="shared" si="14"/>
        <v>-2.875395842400005</v>
      </c>
      <c r="G157">
        <f t="shared" si="12"/>
        <v>-28.787999999999997</v>
      </c>
      <c r="H157">
        <f t="shared" si="13"/>
        <v>24.459692003909993</v>
      </c>
    </row>
    <row r="158" spans="1:8" x14ac:dyDescent="0.4">
      <c r="A158">
        <v>20081204</v>
      </c>
      <c r="B158">
        <v>-87.259200000000007</v>
      </c>
      <c r="C158">
        <v>16.106300000000001</v>
      </c>
      <c r="D158">
        <f t="shared" si="11"/>
        <v>-4.2701000000000136</v>
      </c>
      <c r="E158">
        <f t="shared" si="11"/>
        <v>2.7236000000000011</v>
      </c>
      <c r="F158">
        <f t="shared" si="14"/>
        <v>4.2851841102000066</v>
      </c>
      <c r="G158">
        <f t="shared" si="12"/>
        <v>-26.064399999999996</v>
      </c>
      <c r="H158">
        <f t="shared" si="13"/>
        <v>28.744876114109999</v>
      </c>
    </row>
    <row r="159" spans="1:8" x14ac:dyDescent="0.4">
      <c r="A159">
        <v>20081205</v>
      </c>
      <c r="B159">
        <v>-82.658500000000004</v>
      </c>
      <c r="C159">
        <v>17.468</v>
      </c>
      <c r="D159">
        <f t="shared" si="11"/>
        <v>4.6007000000000033</v>
      </c>
      <c r="E159">
        <f t="shared" si="11"/>
        <v>1.361699999999999</v>
      </c>
      <c r="F159">
        <f t="shared" si="14"/>
        <v>-0.32078519140000239</v>
      </c>
      <c r="G159">
        <f t="shared" si="12"/>
        <v>-24.702699999999997</v>
      </c>
      <c r="H159">
        <f t="shared" si="13"/>
        <v>28.424090922709997</v>
      </c>
    </row>
    <row r="160" spans="1:8" x14ac:dyDescent="0.4">
      <c r="A160">
        <v>20081206</v>
      </c>
      <c r="B160">
        <v>-82.651899999999998</v>
      </c>
      <c r="C160">
        <v>17.462599999999998</v>
      </c>
      <c r="D160">
        <f t="shared" si="11"/>
        <v>6.6000000000059345E-3</v>
      </c>
      <c r="E160">
        <f t="shared" si="11"/>
        <v>-5.4000000000016257E-3</v>
      </c>
      <c r="F160">
        <f t="shared" si="14"/>
        <v>-7.8136332000037952E-3</v>
      </c>
      <c r="G160">
        <f t="shared" si="12"/>
        <v>-24.708099999999998</v>
      </c>
      <c r="H160">
        <f t="shared" si="13"/>
        <v>28.416277289509992</v>
      </c>
    </row>
    <row r="161" spans="1:8" x14ac:dyDescent="0.4">
      <c r="A161">
        <v>20081207</v>
      </c>
      <c r="B161">
        <v>-82.645399999999995</v>
      </c>
      <c r="C161">
        <v>17.4513</v>
      </c>
      <c r="D161">
        <f t="shared" si="11"/>
        <v>6.5000000000026148E-3</v>
      </c>
      <c r="E161">
        <f t="shared" si="11"/>
        <v>-1.1299999999998533E-2</v>
      </c>
      <c r="F161">
        <f t="shared" si="14"/>
        <v>-1.367706299999949E-2</v>
      </c>
      <c r="G161">
        <f t="shared" si="12"/>
        <v>-24.719399999999997</v>
      </c>
      <c r="H161">
        <f t="shared" si="13"/>
        <v>28.402600226509993</v>
      </c>
    </row>
    <row r="162" spans="1:8" x14ac:dyDescent="0.4">
      <c r="A162">
        <v>20081208</v>
      </c>
      <c r="B162">
        <v>-82.863699999999994</v>
      </c>
      <c r="C162">
        <v>18.327999999999999</v>
      </c>
      <c r="D162">
        <f t="shared" si="11"/>
        <v>-0.21829999999999927</v>
      </c>
      <c r="E162">
        <f t="shared" si="11"/>
        <v>0.87669999999999959</v>
      </c>
      <c r="F162">
        <f t="shared" si="14"/>
        <v>0.95653274659999932</v>
      </c>
      <c r="G162">
        <f t="shared" si="12"/>
        <v>-23.842699999999997</v>
      </c>
      <c r="H162">
        <f t="shared" si="13"/>
        <v>29.359132973109993</v>
      </c>
    </row>
    <row r="163" spans="1:8" x14ac:dyDescent="0.4">
      <c r="A163">
        <v>20081209</v>
      </c>
      <c r="B163">
        <v>-84.548400000000001</v>
      </c>
      <c r="C163">
        <v>17.2</v>
      </c>
      <c r="D163">
        <f t="shared" si="11"/>
        <v>-1.6847000000000065</v>
      </c>
      <c r="E163">
        <f t="shared" si="11"/>
        <v>-1.1280000000000001</v>
      </c>
      <c r="F163">
        <f t="shared" si="14"/>
        <v>-0.51190184059999766</v>
      </c>
      <c r="G163">
        <f t="shared" si="12"/>
        <v>-24.970699999999997</v>
      </c>
      <c r="H163">
        <f t="shared" si="13"/>
        <v>28.847231132509997</v>
      </c>
    </row>
    <row r="164" spans="1:8" x14ac:dyDescent="0.4">
      <c r="A164">
        <v>20081210</v>
      </c>
      <c r="B164">
        <v>-83.190399999999997</v>
      </c>
      <c r="C164">
        <v>19.9299</v>
      </c>
      <c r="D164">
        <f t="shared" si="11"/>
        <v>1.3580000000000041</v>
      </c>
      <c r="E164">
        <f t="shared" si="11"/>
        <v>2.7299000000000007</v>
      </c>
      <c r="F164">
        <f t="shared" si="14"/>
        <v>2.2332766839999989</v>
      </c>
      <c r="G164">
        <f t="shared" si="12"/>
        <v>-22.240799999999997</v>
      </c>
      <c r="H164">
        <f t="shared" si="13"/>
        <v>31.080507816509996</v>
      </c>
    </row>
    <row r="165" spans="1:8" x14ac:dyDescent="0.4">
      <c r="A165">
        <v>20081211</v>
      </c>
      <c r="B165">
        <v>-86.986999999999995</v>
      </c>
      <c r="C165">
        <v>19.120999999999999</v>
      </c>
      <c r="D165">
        <f t="shared" si="11"/>
        <v>-3.796599999999998</v>
      </c>
      <c r="E165">
        <f t="shared" si="11"/>
        <v>-0.80890000000000128</v>
      </c>
      <c r="F165">
        <f t="shared" si="14"/>
        <v>0.57952421319999803</v>
      </c>
      <c r="G165">
        <f t="shared" si="12"/>
        <v>-23.049699999999998</v>
      </c>
      <c r="H165">
        <f t="shared" si="13"/>
        <v>31.660032029709996</v>
      </c>
    </row>
    <row r="166" spans="1:8" x14ac:dyDescent="0.4">
      <c r="A166">
        <v>20081212</v>
      </c>
      <c r="B166">
        <v>-87.406499999999994</v>
      </c>
      <c r="C166">
        <v>18.830200000000001</v>
      </c>
      <c r="D166">
        <f t="shared" si="11"/>
        <v>-0.41949999999999932</v>
      </c>
      <c r="E166">
        <f t="shared" si="11"/>
        <v>-0.29079999999999728</v>
      </c>
      <c r="F166">
        <f t="shared" si="14"/>
        <v>-0.13738801099999753</v>
      </c>
      <c r="G166">
        <f t="shared" si="12"/>
        <v>-23.340499999999995</v>
      </c>
      <c r="H166">
        <f t="shared" si="13"/>
        <v>31.522644018709997</v>
      </c>
    </row>
    <row r="167" spans="1:8" x14ac:dyDescent="0.4">
      <c r="A167">
        <v>20081213</v>
      </c>
      <c r="B167">
        <v>-87.405600000000007</v>
      </c>
      <c r="C167">
        <v>18.822800000000001</v>
      </c>
      <c r="D167">
        <f t="shared" si="11"/>
        <v>8.9999999998724434E-4</v>
      </c>
      <c r="E167">
        <f t="shared" si="11"/>
        <v>-7.4000000000005173E-3</v>
      </c>
      <c r="F167">
        <f t="shared" si="14"/>
        <v>-7.7291317999958527E-3</v>
      </c>
      <c r="G167">
        <f t="shared" si="12"/>
        <v>-23.347899999999996</v>
      </c>
      <c r="H167">
        <f t="shared" si="13"/>
        <v>31.514914886910002</v>
      </c>
    </row>
    <row r="168" spans="1:8" x14ac:dyDescent="0.4">
      <c r="A168">
        <v>20081214</v>
      </c>
      <c r="B168">
        <v>-87.404799999999994</v>
      </c>
      <c r="C168">
        <v>18.8109</v>
      </c>
      <c r="D168">
        <f t="shared" si="11"/>
        <v>8.0000000001234639E-4</v>
      </c>
      <c r="E168">
        <f t="shared" si="11"/>
        <v>-1.1900000000000688E-2</v>
      </c>
      <c r="F168">
        <f t="shared" si="14"/>
        <v>-1.2192561600005203E-2</v>
      </c>
      <c r="G168">
        <f t="shared" si="12"/>
        <v>-23.359799999999996</v>
      </c>
      <c r="H168">
        <f t="shared" si="13"/>
        <v>31.502722325309996</v>
      </c>
    </row>
    <row r="169" spans="1:8" x14ac:dyDescent="0.4">
      <c r="A169">
        <v>20081215</v>
      </c>
      <c r="B169">
        <v>-87.403899999999993</v>
      </c>
      <c r="C169">
        <v>18.5337</v>
      </c>
      <c r="D169">
        <f t="shared" si="11"/>
        <v>9.0000000000145519E-4</v>
      </c>
      <c r="E169">
        <f t="shared" si="11"/>
        <v>-0.27720000000000056</v>
      </c>
      <c r="F169">
        <f t="shared" si="14"/>
        <v>-0.27752913180000111</v>
      </c>
      <c r="G169">
        <f t="shared" si="12"/>
        <v>-23.636999999999997</v>
      </c>
      <c r="H169">
        <f t="shared" si="13"/>
        <v>31.225193193509995</v>
      </c>
    </row>
    <row r="170" spans="1:8" x14ac:dyDescent="0.4">
      <c r="A170">
        <v>20081216</v>
      </c>
      <c r="B170">
        <v>-116.316</v>
      </c>
      <c r="C170">
        <v>6.3897700000000004</v>
      </c>
      <c r="D170">
        <f t="shared" si="11"/>
        <v>-28.912100000000009</v>
      </c>
      <c r="E170">
        <f t="shared" si="11"/>
        <v>-12.143929999999999</v>
      </c>
      <c r="F170">
        <f t="shared" si="14"/>
        <v>-1.5707172057999959</v>
      </c>
      <c r="G170">
        <f t="shared" si="12"/>
        <v>-35.780929999999998</v>
      </c>
      <c r="H170">
        <f t="shared" si="13"/>
        <v>29.654475987710001</v>
      </c>
    </row>
    <row r="171" spans="1:8" x14ac:dyDescent="0.4">
      <c r="A171">
        <v>20081217</v>
      </c>
      <c r="B171">
        <v>-107.54900000000001</v>
      </c>
      <c r="C171">
        <v>9.7008600000000005</v>
      </c>
      <c r="D171">
        <f t="shared" si="11"/>
        <v>8.7669999999999959</v>
      </c>
      <c r="E171">
        <f t="shared" si="11"/>
        <v>3.3110900000000001</v>
      </c>
      <c r="F171">
        <f t="shared" si="14"/>
        <v>0.10498056600000139</v>
      </c>
      <c r="G171">
        <f t="shared" si="12"/>
        <v>-32.469839999999998</v>
      </c>
      <c r="H171">
        <f t="shared" si="13"/>
        <v>29.759456553710002</v>
      </c>
    </row>
    <row r="172" spans="1:8" x14ac:dyDescent="0.4">
      <c r="A172">
        <v>20081218</v>
      </c>
      <c r="B172">
        <v>-110.155</v>
      </c>
      <c r="C172">
        <v>9.2098999999999993</v>
      </c>
      <c r="D172">
        <f t="shared" si="11"/>
        <v>-2.6059999999999945</v>
      </c>
      <c r="E172">
        <f t="shared" si="11"/>
        <v>-0.49096000000000117</v>
      </c>
      <c r="F172">
        <f t="shared" si="14"/>
        <v>0.46205941199999689</v>
      </c>
      <c r="G172">
        <f t="shared" si="12"/>
        <v>-32.960799999999999</v>
      </c>
      <c r="H172">
        <f t="shared" si="13"/>
        <v>30.221515965710001</v>
      </c>
    </row>
    <row r="173" spans="1:8" x14ac:dyDescent="0.4">
      <c r="A173">
        <v>20081219</v>
      </c>
      <c r="B173">
        <v>-105.402</v>
      </c>
      <c r="C173">
        <v>10.330500000000001</v>
      </c>
      <c r="D173">
        <f t="shared" si="11"/>
        <v>4.7530000000000001</v>
      </c>
      <c r="E173">
        <f t="shared" si="11"/>
        <v>1.1206000000000014</v>
      </c>
      <c r="F173">
        <f t="shared" si="14"/>
        <v>-0.61758160599999878</v>
      </c>
      <c r="G173">
        <f t="shared" si="12"/>
        <v>-31.840199999999996</v>
      </c>
      <c r="H173">
        <f t="shared" si="13"/>
        <v>29.603934359710003</v>
      </c>
    </row>
    <row r="174" spans="1:8" x14ac:dyDescent="0.4">
      <c r="A174">
        <v>20081220</v>
      </c>
      <c r="B174">
        <v>-105.413</v>
      </c>
      <c r="C174">
        <v>10.322699999999999</v>
      </c>
      <c r="D174">
        <f t="shared" si="11"/>
        <v>-1.099999999999568E-2</v>
      </c>
      <c r="E174">
        <f t="shared" si="11"/>
        <v>-7.8000000000013614E-3</v>
      </c>
      <c r="F174">
        <f t="shared" si="14"/>
        <v>-3.7772780000029406E-3</v>
      </c>
      <c r="G174">
        <f t="shared" si="12"/>
        <v>-31.847999999999999</v>
      </c>
      <c r="H174">
        <f t="shared" si="13"/>
        <v>29.600157081709998</v>
      </c>
    </row>
    <row r="175" spans="1:8" x14ac:dyDescent="0.4">
      <c r="A175">
        <v>20081221</v>
      </c>
      <c r="B175">
        <v>-105.423</v>
      </c>
      <c r="C175">
        <v>10.307399999999999</v>
      </c>
      <c r="D175">
        <f t="shared" si="11"/>
        <v>-1.0000000000005116E-2</v>
      </c>
      <c r="E175">
        <f t="shared" si="11"/>
        <v>-1.5299999999999869E-2</v>
      </c>
      <c r="F175">
        <f t="shared" si="14"/>
        <v>-1.1642979999997999E-2</v>
      </c>
      <c r="G175">
        <f t="shared" si="12"/>
        <v>-31.863299999999999</v>
      </c>
      <c r="H175">
        <f t="shared" si="13"/>
        <v>29.58851410171</v>
      </c>
    </row>
    <row r="176" spans="1:8" x14ac:dyDescent="0.4">
      <c r="A176">
        <v>20081222</v>
      </c>
      <c r="B176">
        <v>-97.879499999999993</v>
      </c>
      <c r="C176">
        <v>10.2828</v>
      </c>
      <c r="D176">
        <f t="shared" si="11"/>
        <v>7.5435000000000088</v>
      </c>
      <c r="E176">
        <f t="shared" si="11"/>
        <v>-2.4599999999999511E-2</v>
      </c>
      <c r="F176">
        <f t="shared" si="14"/>
        <v>-2.7832730370000029</v>
      </c>
      <c r="G176">
        <f t="shared" si="12"/>
        <v>-31.887899999999998</v>
      </c>
      <c r="H176">
        <f t="shared" si="13"/>
        <v>26.805241064709996</v>
      </c>
    </row>
    <row r="177" spans="1:8" x14ac:dyDescent="0.4">
      <c r="A177">
        <v>20081223</v>
      </c>
      <c r="B177">
        <v>-93.213399999999993</v>
      </c>
      <c r="C177">
        <v>12.706099999999999</v>
      </c>
      <c r="D177">
        <f t="shared" si="11"/>
        <v>4.6661000000000001</v>
      </c>
      <c r="E177">
        <f t="shared" si="11"/>
        <v>2.4232999999999993</v>
      </c>
      <c r="F177">
        <f t="shared" si="14"/>
        <v>0.71689789779999913</v>
      </c>
      <c r="G177">
        <f t="shared" si="12"/>
        <v>-29.464599999999997</v>
      </c>
      <c r="H177">
        <f t="shared" si="13"/>
        <v>27.522138962509995</v>
      </c>
    </row>
    <row r="178" spans="1:8" x14ac:dyDescent="0.4">
      <c r="A178">
        <v>20081224</v>
      </c>
      <c r="B178">
        <v>-89.675700000000006</v>
      </c>
      <c r="C178">
        <v>13.645899999999999</v>
      </c>
      <c r="D178">
        <f t="shared" si="11"/>
        <v>3.5376999999999867</v>
      </c>
      <c r="E178">
        <f t="shared" si="11"/>
        <v>0.93979999999999997</v>
      </c>
      <c r="F178">
        <f t="shared" si="14"/>
        <v>-0.35394396539999518</v>
      </c>
      <c r="G178">
        <f t="shared" si="12"/>
        <v>-28.524799999999999</v>
      </c>
      <c r="H178">
        <f t="shared" si="13"/>
        <v>27.16819499711</v>
      </c>
    </row>
    <row r="179" spans="1:8" x14ac:dyDescent="0.4">
      <c r="A179">
        <v>20081225</v>
      </c>
      <c r="B179">
        <v>-93.221599999999995</v>
      </c>
      <c r="C179">
        <v>12.2158</v>
      </c>
      <c r="D179">
        <f t="shared" si="11"/>
        <v>-3.5458999999999889</v>
      </c>
      <c r="E179">
        <f t="shared" si="11"/>
        <v>-1.4300999999999995</v>
      </c>
      <c r="F179">
        <f t="shared" si="14"/>
        <v>-0.13335727820000343</v>
      </c>
      <c r="G179">
        <f t="shared" si="12"/>
        <v>-29.954899999999999</v>
      </c>
      <c r="H179">
        <f t="shared" si="13"/>
        <v>27.034837718909998</v>
      </c>
    </row>
    <row r="180" spans="1:8" x14ac:dyDescent="0.4">
      <c r="A180">
        <v>20081226</v>
      </c>
      <c r="B180">
        <v>-94.718900000000005</v>
      </c>
      <c r="C180">
        <v>11.962300000000001</v>
      </c>
      <c r="D180">
        <f t="shared" si="11"/>
        <v>-1.4973000000000098</v>
      </c>
      <c r="E180">
        <f t="shared" si="11"/>
        <v>-0.25349999999999895</v>
      </c>
      <c r="F180">
        <f t="shared" si="14"/>
        <v>0.29406560460000464</v>
      </c>
      <c r="G180">
        <f t="shared" si="12"/>
        <v>-30.208399999999997</v>
      </c>
      <c r="H180">
        <f t="shared" si="13"/>
        <v>27.328903323510001</v>
      </c>
    </row>
    <row r="181" spans="1:8" x14ac:dyDescent="0.4">
      <c r="A181">
        <v>20081227</v>
      </c>
      <c r="B181">
        <v>-94.733099999999993</v>
      </c>
      <c r="C181">
        <v>11.952500000000001</v>
      </c>
      <c r="D181">
        <f t="shared" si="11"/>
        <v>-1.4199999999988222E-2</v>
      </c>
      <c r="E181">
        <f t="shared" si="11"/>
        <v>-9.800000000000253E-3</v>
      </c>
      <c r="F181">
        <f t="shared" si="14"/>
        <v>-4.6070316000045601E-3</v>
      </c>
      <c r="G181">
        <f t="shared" si="12"/>
        <v>-30.218199999999996</v>
      </c>
      <c r="H181">
        <f t="shared" si="13"/>
        <v>27.324296291909995</v>
      </c>
    </row>
    <row r="182" spans="1:8" x14ac:dyDescent="0.4">
      <c r="A182">
        <v>20081228</v>
      </c>
      <c r="B182">
        <v>-94.747200000000007</v>
      </c>
      <c r="C182">
        <v>11.9377</v>
      </c>
      <c r="D182">
        <f t="shared" si="11"/>
        <v>-1.4100000000013324E-2</v>
      </c>
      <c r="E182">
        <f t="shared" si="11"/>
        <v>-1.4800000000001035E-2</v>
      </c>
      <c r="F182">
        <f t="shared" si="14"/>
        <v>-9.6436017999961612E-3</v>
      </c>
      <c r="G182">
        <f t="shared" si="12"/>
        <v>-30.232999999999997</v>
      </c>
      <c r="H182">
        <f t="shared" si="13"/>
        <v>27.314652690109998</v>
      </c>
    </row>
    <row r="183" spans="1:8" x14ac:dyDescent="0.4">
      <c r="A183">
        <v>20081229</v>
      </c>
      <c r="B183">
        <v>-92.546999999999997</v>
      </c>
      <c r="C183">
        <v>12.123200000000001</v>
      </c>
      <c r="D183">
        <f t="shared" si="11"/>
        <v>2.2002000000000095</v>
      </c>
      <c r="E183">
        <f t="shared" si="11"/>
        <v>0.18550000000000111</v>
      </c>
      <c r="F183">
        <f t="shared" si="14"/>
        <v>-0.61911754040000244</v>
      </c>
      <c r="G183">
        <f t="shared" si="12"/>
        <v>-30.047499999999996</v>
      </c>
      <c r="H183">
        <f t="shared" si="13"/>
        <v>26.695535149709997</v>
      </c>
    </row>
    <row r="184" spans="1:8" x14ac:dyDescent="0.4">
      <c r="A184">
        <v>20081230</v>
      </c>
      <c r="B184">
        <v>-95.319500000000005</v>
      </c>
      <c r="C184">
        <v>12.6599</v>
      </c>
      <c r="D184">
        <f t="shared" si="11"/>
        <v>-2.772500000000008</v>
      </c>
      <c r="E184">
        <f t="shared" si="11"/>
        <v>0.53669999999999973</v>
      </c>
      <c r="F184">
        <f t="shared" si="14"/>
        <v>1.5506087950000027</v>
      </c>
      <c r="G184">
        <f t="shared" si="12"/>
        <v>-29.510799999999996</v>
      </c>
      <c r="H184">
        <f t="shared" si="13"/>
        <v>28.246143944709999</v>
      </c>
    </row>
    <row r="185" spans="1:8" x14ac:dyDescent="0.4">
      <c r="A185">
        <v>20081231</v>
      </c>
      <c r="B185">
        <v>-90.212199999999996</v>
      </c>
      <c r="C185">
        <v>13.545299999999999</v>
      </c>
      <c r="D185">
        <f t="shared" si="11"/>
        <v>5.1073000000000093</v>
      </c>
      <c r="E185">
        <f t="shared" si="11"/>
        <v>0.88539999999999885</v>
      </c>
      <c r="F185">
        <f t="shared" si="14"/>
        <v>-0.98234982460000464</v>
      </c>
      <c r="G185">
        <f t="shared" si="12"/>
        <v>-28.625399999999999</v>
      </c>
      <c r="H185">
        <f t="shared" si="13"/>
        <v>27.263794120109996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2018-07-27T14:50:47Z</dcterms:created>
  <dcterms:modified xsi:type="dcterms:W3CDTF">2018-07-30T21:48:17Z</dcterms:modified>
</cp:coreProperties>
</file>