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13046103_student_uts_edu_au/Documents/PhD_UTS/Stage 3/Master Data Sheets/R Calculations/phd_analysis_code/Change Matrix/"/>
    </mc:Choice>
  </mc:AlternateContent>
  <xr:revisionPtr revIDLastSave="0" documentId="13_ncr:40009_{22DEE4E3-5D21-43E7-8472-6D740B65131F}" xr6:coauthVersionLast="47" xr6:coauthVersionMax="47" xr10:uidLastSave="{00000000-0000-0000-0000-000000000000}"/>
  <bookViews>
    <workbookView xWindow="-108" yWindow="-108" windowWidth="23256" windowHeight="12576"/>
  </bookViews>
  <sheets>
    <sheet name="matrix_1990_1995" sheetId="1" r:id="rId1"/>
  </sheets>
  <calcPr calcId="0"/>
</workbook>
</file>

<file path=xl/calcChain.xml><?xml version="1.0" encoding="utf-8"?>
<calcChain xmlns="http://schemas.openxmlformats.org/spreadsheetml/2006/main">
  <c r="J8" i="1" l="1"/>
  <c r="H10" i="1"/>
  <c r="I8" i="1"/>
  <c r="H9" i="1"/>
  <c r="I7" i="1"/>
  <c r="I6" i="1"/>
  <c r="I5" i="1"/>
  <c r="I4" i="1"/>
  <c r="G9" i="1"/>
  <c r="F9" i="1"/>
  <c r="E9" i="1"/>
  <c r="D9" i="1"/>
  <c r="C9" i="1"/>
  <c r="I3" i="1"/>
</calcChain>
</file>

<file path=xl/sharedStrings.xml><?xml version="1.0" encoding="utf-8"?>
<sst xmlns="http://schemas.openxmlformats.org/spreadsheetml/2006/main" count="15" uniqueCount="9">
  <si>
    <t>Water</t>
  </si>
  <si>
    <t>Vegetation</t>
  </si>
  <si>
    <t>Builtup</t>
  </si>
  <si>
    <t>Agriculture</t>
  </si>
  <si>
    <t>Barren</t>
  </si>
  <si>
    <t>Sum</t>
  </si>
  <si>
    <t>Loss</t>
  </si>
  <si>
    <t>Gain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</si>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</sst>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64" fontId="0" fillId="0" borderId="0" xfId="0" applyNumberFormat="1"/>
    <xf numFmtId="0" fontId="0" fillId="34" borderId="10" xfId="0" applyFill="1" applyBorder="1"/>
    <xf numFmtId="0" fontId="0" fillId="35" borderId="10" xfId="0" applyFill="1" applyBorder="1"/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 vertical="center" textRotation="255"/>
    </xf>
    <xf numFmtId="0" fontId="0" fillId="0" borderId="12" xfId="0" applyBorder="1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390231</xdr:colOff>
      <xdr:row>2</xdr:row>
      <xdr:rowOff>19643</xdr:rowOff>
    </xdr:from>
    <xdr:to>
      <xdr:col>17</xdr:col>
      <xdr:colOff>553016</xdr:colOff>
      <xdr:row>16</xdr:row>
      <xdr:rowOff>180587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D47FE-BA87-4C14-A2D7-EE2E5AA2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1885" y="385989"/>
          <a:ext cx="4570076" cy="274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30" zoomScaleNormal="130" workbookViewId="0">
      <selection activeCell="I15" sqref="I15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3.33203125" bestFit="1" customWidth="1"/>
    <col min="13" max="13" width="11" bestFit="1" customWidth="1"/>
  </cols>
  <sheetData>
    <row r="1" spans="1:10" x14ac:dyDescent="0.3">
      <c r="B1" s="10">
        <v>1995</v>
      </c>
      <c r="C1" s="10"/>
      <c r="D1" s="10"/>
      <c r="E1" s="10"/>
      <c r="F1" s="10"/>
      <c r="G1" s="10"/>
      <c r="H1" s="10"/>
      <c r="I1" s="10"/>
    </row>
    <row r="2" spans="1:10" x14ac:dyDescent="0.3">
      <c r="A2" s="11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s="8" t="s">
        <v>6</v>
      </c>
    </row>
    <row r="3" spans="1:10" x14ac:dyDescent="0.3">
      <c r="A3" s="9">
        <v>1990</v>
      </c>
      <c r="B3" t="s">
        <v>0</v>
      </c>
      <c r="C3" s="7">
        <v>43.3</v>
      </c>
      <c r="D3" s="6">
        <v>1.2</v>
      </c>
      <c r="E3" s="6">
        <v>1.5</v>
      </c>
      <c r="F3" s="6">
        <v>3.5</v>
      </c>
      <c r="G3" s="6">
        <v>7.3</v>
      </c>
      <c r="H3">
        <v>56.7</v>
      </c>
      <c r="I3" s="1">
        <f>C3-SUM(D3:G3)</f>
        <v>29.799999999999997</v>
      </c>
    </row>
    <row r="4" spans="1:10" x14ac:dyDescent="0.3">
      <c r="A4" s="9"/>
      <c r="B4" t="s">
        <v>1</v>
      </c>
      <c r="C4" s="6">
        <v>8.1</v>
      </c>
      <c r="D4" s="7">
        <v>275</v>
      </c>
      <c r="E4" s="6">
        <v>11.7</v>
      </c>
      <c r="F4" s="6">
        <v>64.2</v>
      </c>
      <c r="G4" s="6">
        <v>12</v>
      </c>
      <c r="H4">
        <v>371</v>
      </c>
      <c r="I4" s="1">
        <f>C4+E4+F4+G4</f>
        <v>96</v>
      </c>
    </row>
    <row r="5" spans="1:10" ht="16.2" customHeight="1" x14ac:dyDescent="0.3">
      <c r="A5" s="9"/>
      <c r="B5" t="s">
        <v>2</v>
      </c>
      <c r="C5" s="6">
        <v>0.9</v>
      </c>
      <c r="D5" s="6">
        <v>15.4</v>
      </c>
      <c r="E5" s="7">
        <v>646.29999999999995</v>
      </c>
      <c r="F5" s="6">
        <v>80.599999999999994</v>
      </c>
      <c r="G5" s="6">
        <v>36.4</v>
      </c>
      <c r="H5">
        <v>779.7</v>
      </c>
      <c r="I5" s="1">
        <f>C5+D5+F5+G5</f>
        <v>133.29999999999998</v>
      </c>
    </row>
    <row r="6" spans="1:10" x14ac:dyDescent="0.3">
      <c r="A6" s="9"/>
      <c r="B6" t="s">
        <v>3</v>
      </c>
      <c r="C6" s="6">
        <v>9.3000000000000007</v>
      </c>
      <c r="D6" s="6">
        <v>55.3</v>
      </c>
      <c r="E6" s="6">
        <v>93.7</v>
      </c>
      <c r="F6" s="7">
        <v>12174.9</v>
      </c>
      <c r="G6" s="6">
        <v>804.2</v>
      </c>
      <c r="H6">
        <v>13137.4</v>
      </c>
      <c r="I6" s="1">
        <f>C6+D6+E6+G6</f>
        <v>962.5</v>
      </c>
    </row>
    <row r="7" spans="1:10" x14ac:dyDescent="0.3">
      <c r="A7" s="9"/>
      <c r="B7" t="s">
        <v>4</v>
      </c>
      <c r="C7" s="6">
        <v>10.1</v>
      </c>
      <c r="D7" s="6">
        <v>21.8</v>
      </c>
      <c r="E7" s="6">
        <v>78.099999999999994</v>
      </c>
      <c r="F7" s="6">
        <v>605</v>
      </c>
      <c r="G7" s="7">
        <v>1671.4</v>
      </c>
      <c r="H7">
        <v>2386.3000000000002</v>
      </c>
      <c r="I7" s="1">
        <f>C7+D7+E7+F7</f>
        <v>715</v>
      </c>
    </row>
    <row r="8" spans="1:10" x14ac:dyDescent="0.3">
      <c r="A8" s="9"/>
      <c r="B8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1936.6</v>
      </c>
      <c r="J8">
        <f>(I8/H8)/5*100</f>
        <v>2.3149564884766183</v>
      </c>
    </row>
    <row r="9" spans="1:10" x14ac:dyDescent="0.3">
      <c r="B9" s="2" t="s">
        <v>7</v>
      </c>
      <c r="C9">
        <f>SUM(C4:C7)</f>
        <v>28.4</v>
      </c>
      <c r="D9">
        <f>D3+D5+D6+D7</f>
        <v>93.7</v>
      </c>
      <c r="E9">
        <f>E3+E4+E6+E7</f>
        <v>185</v>
      </c>
      <c r="F9">
        <f>F3+F4+F5+F7</f>
        <v>753.3</v>
      </c>
      <c r="G9">
        <f>G3+G4+G5+G6</f>
        <v>859.90000000000009</v>
      </c>
      <c r="H9" s="3">
        <f>SUM(C9:G9)</f>
        <v>1920.3000000000002</v>
      </c>
    </row>
    <row r="10" spans="1:10" ht="15.6" x14ac:dyDescent="0.35">
      <c r="G10" t="s">
        <v>8</v>
      </c>
      <c r="H10" s="5">
        <f>(H9/H8)/5*100</f>
        <v>2.2954719326766759</v>
      </c>
    </row>
  </sheetData>
  <mergeCells count="2">
    <mergeCell ref="A3:A8"/>
    <mergeCell ref="B1:I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matrix_1990_1995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2021-07-15T17:32:36Z</dcterms:created>
  <dcterms:modified xsi:type="dcterms:W3CDTF">2021-07-15T17:40:40Z</dcterms:modified>
</cp:coreProperties>
</file>