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ymu\ownCloud - analise@gsrisk.com.br@cloud.sekur.com.br\Documentos\RAYMUNDO\Empresas Bolsa\"/>
    </mc:Choice>
  </mc:AlternateContent>
  <xr:revisionPtr revIDLastSave="0" documentId="13_ncr:1_{0E1DDEE2-0487-4233-9EC2-87BE95EAC70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lan3" sheetId="3" r:id="rId1"/>
    <sheet name="Planilha1" sheetId="4" r:id="rId2"/>
  </sheets>
  <definedNames>
    <definedName name="_xlnm._FilterDatabase" localSheetId="1" hidden="1">Planilha1!$A$1:$D$466</definedName>
    <definedName name="_xlnm.Print_Area" localSheetId="0">Plan3!$A$1:$E$602</definedName>
  </definedNames>
  <calcPr calcId="181029"/>
</workbook>
</file>

<file path=xl/calcChain.xml><?xml version="1.0" encoding="utf-8"?>
<calcChain xmlns="http://schemas.openxmlformats.org/spreadsheetml/2006/main">
  <c r="F24" i="3" l="1"/>
  <c r="G24" i="3"/>
  <c r="H24" i="3"/>
  <c r="I24" i="3"/>
  <c r="F25" i="3"/>
  <c r="G25" i="3"/>
  <c r="H25" i="3"/>
  <c r="I25" i="3"/>
  <c r="F26" i="3"/>
  <c r="G26" i="3"/>
  <c r="H26" i="3"/>
  <c r="I26" i="3"/>
  <c r="F27" i="3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G27" i="3"/>
  <c r="H27" i="3"/>
  <c r="H28" i="3" s="1"/>
  <c r="H29" i="3" s="1"/>
  <c r="H30" i="3" s="1"/>
  <c r="H31" i="3" s="1"/>
  <c r="H32" i="3" s="1"/>
  <c r="H33" i="3" s="1"/>
  <c r="H34" i="3" s="1"/>
  <c r="I27" i="3"/>
  <c r="G28" i="3"/>
  <c r="I28" i="3"/>
  <c r="G29" i="3"/>
  <c r="G30" i="3" s="1"/>
  <c r="G31" i="3" s="1"/>
  <c r="G32" i="3" s="1"/>
  <c r="G33" i="3" s="1"/>
  <c r="G34" i="3" s="1"/>
  <c r="I29" i="3"/>
  <c r="I30" i="3"/>
  <c r="I31" i="3"/>
  <c r="I32" i="3"/>
  <c r="I33" i="3"/>
  <c r="I34" i="3"/>
  <c r="G35" i="3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H35" i="3"/>
  <c r="H36" i="3" s="1"/>
  <c r="H37" i="3" s="1"/>
  <c r="H38" i="3" s="1"/>
  <c r="H39" i="3" s="1"/>
  <c r="H40" i="3" s="1"/>
  <c r="I35" i="3"/>
  <c r="I36" i="3"/>
  <c r="I37" i="3"/>
  <c r="I38" i="3"/>
  <c r="I39" i="3"/>
  <c r="I40" i="3"/>
  <c r="H41" i="3"/>
  <c r="H42" i="3" s="1"/>
  <c r="H43" i="3" s="1"/>
  <c r="H44" i="3" s="1"/>
  <c r="I41" i="3"/>
  <c r="I42" i="3"/>
  <c r="I43" i="3"/>
  <c r="I44" i="3"/>
  <c r="H45" i="3"/>
  <c r="H46" i="3" s="1"/>
  <c r="I45" i="3"/>
  <c r="I46" i="3"/>
  <c r="G47" i="3"/>
  <c r="G48" i="3" s="1"/>
  <c r="G49" i="3" s="1"/>
  <c r="G50" i="3" s="1"/>
  <c r="G51" i="3" s="1"/>
  <c r="G52" i="3" s="1"/>
  <c r="G53" i="3" s="1"/>
  <c r="G54" i="3" s="1"/>
  <c r="G55" i="3" s="1"/>
  <c r="G56" i="3" s="1"/>
  <c r="H47" i="3"/>
  <c r="H48" i="3" s="1"/>
  <c r="H49" i="3" s="1"/>
  <c r="I47" i="3"/>
  <c r="I48" i="3"/>
  <c r="I49" i="3"/>
  <c r="H50" i="3"/>
  <c r="H51" i="3" s="1"/>
  <c r="H52" i="3" s="1"/>
  <c r="H53" i="3" s="1"/>
  <c r="I50" i="3"/>
  <c r="I51" i="3"/>
  <c r="I52" i="3"/>
  <c r="I53" i="3"/>
  <c r="H54" i="3"/>
  <c r="H55" i="3" s="1"/>
  <c r="H56" i="3" s="1"/>
  <c r="I54" i="3"/>
  <c r="I55" i="3"/>
  <c r="I56" i="3"/>
  <c r="G57" i="3"/>
  <c r="G58" i="3" s="1"/>
  <c r="G59" i="3" s="1"/>
  <c r="G60" i="3" s="1"/>
  <c r="G61" i="3" s="1"/>
  <c r="G62" i="3" s="1"/>
  <c r="G63" i="3" s="1"/>
  <c r="G64" i="3" s="1"/>
  <c r="H57" i="3"/>
  <c r="H58" i="3" s="1"/>
  <c r="H59" i="3" s="1"/>
  <c r="I57" i="3"/>
  <c r="I58" i="3"/>
  <c r="I59" i="3"/>
  <c r="H60" i="3"/>
  <c r="H61" i="3" s="1"/>
  <c r="H62" i="3" s="1"/>
  <c r="H63" i="3" s="1"/>
  <c r="H64" i="3" s="1"/>
  <c r="I60" i="3"/>
  <c r="I61" i="3"/>
  <c r="I62" i="3"/>
  <c r="I63" i="3"/>
  <c r="I64" i="3"/>
  <c r="G65" i="3"/>
  <c r="G66" i="3" s="1"/>
  <c r="H65" i="3"/>
  <c r="H66" i="3" s="1"/>
  <c r="I65" i="3"/>
  <c r="I66" i="3"/>
  <c r="G67" i="3"/>
  <c r="H67" i="3"/>
  <c r="I67" i="3"/>
  <c r="G68" i="3"/>
  <c r="G69" i="3" s="1"/>
  <c r="H68" i="3"/>
  <c r="I68" i="3"/>
  <c r="H69" i="3"/>
  <c r="H70" i="3" s="1"/>
  <c r="H71" i="3" s="1"/>
  <c r="I69" i="3"/>
  <c r="F70" i="3"/>
  <c r="F71" i="3" s="1"/>
  <c r="G70" i="3"/>
  <c r="I70" i="3"/>
  <c r="G71" i="3"/>
  <c r="I71" i="3"/>
  <c r="F72" i="3"/>
  <c r="G72" i="3"/>
  <c r="H72" i="3"/>
  <c r="H73" i="3" s="1"/>
  <c r="H74" i="3" s="1"/>
  <c r="H75" i="3" s="1"/>
  <c r="I72" i="3"/>
  <c r="F73" i="3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G73" i="3"/>
  <c r="I73" i="3"/>
  <c r="G74" i="3"/>
  <c r="G75" i="3" s="1"/>
  <c r="G76" i="3" s="1"/>
  <c r="G77" i="3" s="1"/>
  <c r="G78" i="3" s="1"/>
  <c r="G79" i="3" s="1"/>
  <c r="G80" i="3" s="1"/>
  <c r="I74" i="3"/>
  <c r="I75" i="3"/>
  <c r="H76" i="3"/>
  <c r="I76" i="3"/>
  <c r="H77" i="3"/>
  <c r="I77" i="3"/>
  <c r="H78" i="3"/>
  <c r="H79" i="3" s="1"/>
  <c r="H80" i="3" s="1"/>
  <c r="I78" i="3"/>
  <c r="I79" i="3"/>
  <c r="I80" i="3"/>
  <c r="G81" i="3"/>
  <c r="H81" i="3"/>
  <c r="H82" i="3" s="1"/>
  <c r="I81" i="3"/>
  <c r="G82" i="3"/>
  <c r="I82" i="3"/>
  <c r="G83" i="3"/>
  <c r="G84" i="3" s="1"/>
  <c r="G85" i="3" s="1"/>
  <c r="G86" i="3" s="1"/>
  <c r="G87" i="3" s="1"/>
  <c r="G88" i="3" s="1"/>
  <c r="G89" i="3" s="1"/>
  <c r="G90" i="3" s="1"/>
  <c r="H83" i="3"/>
  <c r="H84" i="3" s="1"/>
  <c r="H85" i="3" s="1"/>
  <c r="H86" i="3" s="1"/>
  <c r="H87" i="3" s="1"/>
  <c r="H88" i="3" s="1"/>
  <c r="H89" i="3" s="1"/>
  <c r="H90" i="3" s="1"/>
  <c r="I83" i="3"/>
  <c r="I84" i="3"/>
  <c r="I85" i="3"/>
  <c r="I86" i="3"/>
  <c r="I87" i="3"/>
  <c r="I88" i="3"/>
  <c r="I89" i="3"/>
  <c r="I90" i="3"/>
  <c r="G91" i="3"/>
  <c r="H91" i="3"/>
  <c r="I91" i="3"/>
  <c r="G92" i="3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H92" i="3"/>
  <c r="H93" i="3" s="1"/>
  <c r="I92" i="3"/>
  <c r="I93" i="3"/>
  <c r="H94" i="3"/>
  <c r="I94" i="3"/>
  <c r="H95" i="3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I95" i="3"/>
  <c r="I96" i="3"/>
  <c r="I97" i="3"/>
  <c r="I98" i="3"/>
  <c r="I99" i="3"/>
  <c r="I100" i="3"/>
  <c r="I101" i="3"/>
  <c r="I102" i="3"/>
  <c r="I103" i="3"/>
  <c r="I104" i="3"/>
  <c r="I105" i="3"/>
  <c r="H106" i="3"/>
  <c r="I106" i="3"/>
  <c r="H107" i="3"/>
  <c r="I107" i="3"/>
  <c r="H108" i="3"/>
  <c r="H109" i="3" s="1"/>
  <c r="I108" i="3"/>
  <c r="I109" i="3"/>
  <c r="G110" i="3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H110" i="3"/>
  <c r="H111" i="3" s="1"/>
  <c r="H112" i="3" s="1"/>
  <c r="I110" i="3"/>
  <c r="I111" i="3"/>
  <c r="I112" i="3"/>
  <c r="H113" i="3"/>
  <c r="H114" i="3" s="1"/>
  <c r="H115" i="3" s="1"/>
  <c r="H116" i="3" s="1"/>
  <c r="H117" i="3" s="1"/>
  <c r="H118" i="3" s="1"/>
  <c r="I113" i="3"/>
  <c r="I114" i="3"/>
  <c r="I115" i="3"/>
  <c r="I116" i="3"/>
  <c r="I117" i="3"/>
  <c r="I118" i="3"/>
  <c r="H119" i="3"/>
  <c r="H120" i="3" s="1"/>
  <c r="H121" i="3" s="1"/>
  <c r="H122" i="3" s="1"/>
  <c r="I119" i="3"/>
  <c r="I120" i="3"/>
  <c r="I121" i="3"/>
  <c r="I122" i="3"/>
  <c r="H123" i="3"/>
  <c r="H124" i="3" s="1"/>
  <c r="H125" i="3" s="1"/>
  <c r="I123" i="3"/>
  <c r="I124" i="3"/>
  <c r="I125" i="3"/>
  <c r="H126" i="3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H140" i="3"/>
  <c r="H141" i="3" s="1"/>
  <c r="H142" i="3" s="1"/>
  <c r="H143" i="3" s="1"/>
  <c r="H144" i="3" s="1"/>
  <c r="H145" i="3" s="1"/>
  <c r="H146" i="3" s="1"/>
  <c r="H147" i="3" s="1"/>
  <c r="I140" i="3"/>
  <c r="I141" i="3"/>
  <c r="I142" i="3"/>
  <c r="I143" i="3"/>
  <c r="I144" i="3"/>
  <c r="I145" i="3"/>
  <c r="I146" i="3"/>
  <c r="I147" i="3"/>
  <c r="G148" i="3"/>
  <c r="H148" i="3"/>
  <c r="I148" i="3"/>
  <c r="G149" i="3"/>
  <c r="G150" i="3" s="1"/>
  <c r="G151" i="3" s="1"/>
  <c r="G152" i="3" s="1"/>
  <c r="G153" i="3" s="1"/>
  <c r="G154" i="3" s="1"/>
  <c r="G155" i="3" s="1"/>
  <c r="G156" i="3" s="1"/>
  <c r="G157" i="3" s="1"/>
  <c r="H149" i="3"/>
  <c r="H150" i="3" s="1"/>
  <c r="H151" i="3" s="1"/>
  <c r="H152" i="3" s="1"/>
  <c r="H153" i="3" s="1"/>
  <c r="H154" i="3" s="1"/>
  <c r="H155" i="3" s="1"/>
  <c r="H156" i="3" s="1"/>
  <c r="H157" i="3" s="1"/>
  <c r="I149" i="3"/>
  <c r="I150" i="3"/>
  <c r="I151" i="3"/>
  <c r="I152" i="3"/>
  <c r="I153" i="3"/>
  <c r="I154" i="3"/>
  <c r="I155" i="3"/>
  <c r="I156" i="3"/>
  <c r="I157" i="3"/>
  <c r="G158" i="3"/>
  <c r="G159" i="3" s="1"/>
  <c r="G160" i="3" s="1"/>
  <c r="G161" i="3" s="1"/>
  <c r="G162" i="3" s="1"/>
  <c r="G163" i="3" s="1"/>
  <c r="H158" i="3"/>
  <c r="H159" i="3" s="1"/>
  <c r="H160" i="3" s="1"/>
  <c r="H161" i="3" s="1"/>
  <c r="H162" i="3" s="1"/>
  <c r="I158" i="3"/>
  <c r="I159" i="3"/>
  <c r="I160" i="3"/>
  <c r="I161" i="3"/>
  <c r="I162" i="3"/>
  <c r="H163" i="3"/>
  <c r="I163" i="3"/>
  <c r="F164" i="3"/>
  <c r="F165" i="3" s="1"/>
  <c r="G164" i="3"/>
  <c r="G165" i="3" s="1"/>
  <c r="H164" i="3"/>
  <c r="H165" i="3" s="1"/>
  <c r="I164" i="3"/>
  <c r="I165" i="3"/>
  <c r="F166" i="3"/>
  <c r="G166" i="3"/>
  <c r="H166" i="3"/>
  <c r="I166" i="3"/>
  <c r="F167" i="3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G167" i="3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H167" i="3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I167" i="3"/>
  <c r="I168" i="3"/>
  <c r="I169" i="3"/>
  <c r="I170" i="3"/>
  <c r="I171" i="3"/>
  <c r="I172" i="3"/>
  <c r="I173" i="3"/>
  <c r="I174" i="3"/>
  <c r="I175" i="3"/>
  <c r="I176" i="3"/>
  <c r="I177" i="3"/>
  <c r="G178" i="3"/>
  <c r="H178" i="3"/>
  <c r="I178" i="3"/>
  <c r="G179" i="3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H179" i="3"/>
  <c r="H180" i="3" s="1"/>
  <c r="H181" i="3" s="1"/>
  <c r="I179" i="3"/>
  <c r="I180" i="3"/>
  <c r="I181" i="3"/>
  <c r="H182" i="3"/>
  <c r="H183" i="3" s="1"/>
  <c r="H184" i="3" s="1"/>
  <c r="H185" i="3" s="1"/>
  <c r="H186" i="3" s="1"/>
  <c r="H187" i="3" s="1"/>
  <c r="H188" i="3" s="1"/>
  <c r="I182" i="3"/>
  <c r="I183" i="3"/>
  <c r="I184" i="3"/>
  <c r="I185" i="3"/>
  <c r="I186" i="3"/>
  <c r="I187" i="3"/>
  <c r="I188" i="3"/>
  <c r="H189" i="3"/>
  <c r="H190" i="3" s="1"/>
  <c r="H191" i="3" s="1"/>
  <c r="H192" i="3" s="1"/>
  <c r="H193" i="3" s="1"/>
  <c r="I189" i="3"/>
  <c r="I190" i="3"/>
  <c r="I191" i="3"/>
  <c r="I192" i="3"/>
  <c r="I193" i="3"/>
  <c r="G194" i="3"/>
  <c r="G195" i="3" s="1"/>
  <c r="H194" i="3"/>
  <c r="H195" i="3" s="1"/>
  <c r="I194" i="3"/>
  <c r="I195" i="3"/>
  <c r="G196" i="3"/>
  <c r="H196" i="3"/>
  <c r="I196" i="3"/>
  <c r="G197" i="3"/>
  <c r="G198" i="3" s="1"/>
  <c r="G199" i="3" s="1"/>
  <c r="H197" i="3"/>
  <c r="I197" i="3"/>
  <c r="H198" i="3"/>
  <c r="H199" i="3" s="1"/>
  <c r="I198" i="3"/>
  <c r="I199" i="3"/>
  <c r="G200" i="3"/>
  <c r="G201" i="3" s="1"/>
  <c r="G202" i="3" s="1"/>
  <c r="G203" i="3" s="1"/>
  <c r="G204" i="3" s="1"/>
  <c r="G205" i="3" s="1"/>
  <c r="H200" i="3"/>
  <c r="H201" i="3" s="1"/>
  <c r="H202" i="3" s="1"/>
  <c r="H203" i="3" s="1"/>
  <c r="H204" i="3" s="1"/>
  <c r="I200" i="3"/>
  <c r="I201" i="3"/>
  <c r="I202" i="3"/>
  <c r="I203" i="3"/>
  <c r="I204" i="3"/>
  <c r="H205" i="3"/>
  <c r="I205" i="3"/>
  <c r="F206" i="3"/>
  <c r="F207" i="3" s="1"/>
  <c r="G206" i="3"/>
  <c r="G207" i="3" s="1"/>
  <c r="H206" i="3"/>
  <c r="H207" i="3" s="1"/>
  <c r="I206" i="3"/>
  <c r="I207" i="3"/>
  <c r="F208" i="3"/>
  <c r="G208" i="3"/>
  <c r="H208" i="3"/>
  <c r="I208" i="3"/>
  <c r="F209" i="3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G209" i="3"/>
  <c r="G210" i="3" s="1"/>
  <c r="G211" i="3" s="1"/>
  <c r="H209" i="3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I209" i="3"/>
  <c r="I210" i="3"/>
  <c r="I211" i="3"/>
  <c r="G212" i="3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H236" i="3"/>
  <c r="I236" i="3"/>
  <c r="G237" i="3"/>
  <c r="H237" i="3"/>
  <c r="H238" i="3" s="1"/>
  <c r="I237" i="3"/>
  <c r="G238" i="3"/>
  <c r="I238" i="3"/>
  <c r="G239" i="3"/>
  <c r="G240" i="3" s="1"/>
  <c r="G241" i="3" s="1"/>
  <c r="H239" i="3"/>
  <c r="H240" i="3" s="1"/>
  <c r="H241" i="3" s="1"/>
  <c r="H242" i="3" s="1"/>
  <c r="H243" i="3" s="1"/>
  <c r="H244" i="3" s="1"/>
  <c r="H245" i="3" s="1"/>
  <c r="H246" i="3" s="1"/>
  <c r="H247" i="3" s="1"/>
  <c r="I239" i="3"/>
  <c r="I240" i="3"/>
  <c r="I241" i="3"/>
  <c r="G242" i="3"/>
  <c r="G243" i="3" s="1"/>
  <c r="G244" i="3" s="1"/>
  <c r="I242" i="3"/>
  <c r="I243" i="3"/>
  <c r="I244" i="3"/>
  <c r="G245" i="3"/>
  <c r="G246" i="3" s="1"/>
  <c r="G247" i="3" s="1"/>
  <c r="G248" i="3" s="1"/>
  <c r="G249" i="3" s="1"/>
  <c r="G250" i="3" s="1"/>
  <c r="G251" i="3" s="1"/>
  <c r="G252" i="3" s="1"/>
  <c r="G253" i="3" s="1"/>
  <c r="I245" i="3"/>
  <c r="I246" i="3"/>
  <c r="I247" i="3"/>
  <c r="H248" i="3"/>
  <c r="H249" i="3" s="1"/>
  <c r="I248" i="3"/>
  <c r="I249" i="3"/>
  <c r="H250" i="3"/>
  <c r="I250" i="3"/>
  <c r="H251" i="3"/>
  <c r="H252" i="3" s="1"/>
  <c r="H253" i="3" s="1"/>
  <c r="H254" i="3" s="1"/>
  <c r="I251" i="3"/>
  <c r="I252" i="3"/>
  <c r="I253" i="3"/>
  <c r="G254" i="3"/>
  <c r="G255" i="3" s="1"/>
  <c r="G256" i="3" s="1"/>
  <c r="G257" i="3" s="1"/>
  <c r="G258" i="3" s="1"/>
  <c r="I254" i="3"/>
  <c r="H255" i="3"/>
  <c r="H256" i="3" s="1"/>
  <c r="H257" i="3" s="1"/>
  <c r="H258" i="3" s="1"/>
  <c r="I255" i="3"/>
  <c r="I256" i="3"/>
  <c r="I257" i="3"/>
  <c r="I258" i="3"/>
  <c r="G259" i="3"/>
  <c r="H259" i="3"/>
  <c r="I259" i="3"/>
  <c r="G260" i="3"/>
  <c r="G261" i="3" s="1"/>
  <c r="G262" i="3" s="1"/>
  <c r="G263" i="3" s="1"/>
  <c r="G264" i="3" s="1"/>
  <c r="H260" i="3"/>
  <c r="I260" i="3"/>
  <c r="H261" i="3"/>
  <c r="H262" i="3" s="1"/>
  <c r="I261" i="3"/>
  <c r="I262" i="3"/>
  <c r="H263" i="3"/>
  <c r="H264" i="3" s="1"/>
  <c r="I263" i="3"/>
  <c r="I264" i="3"/>
  <c r="G265" i="3"/>
  <c r="H265" i="3"/>
  <c r="I265" i="3"/>
  <c r="G266" i="3"/>
  <c r="G267" i="3" s="1"/>
  <c r="G268" i="3" s="1"/>
  <c r="H266" i="3"/>
  <c r="H267" i="3" s="1"/>
  <c r="H268" i="3" s="1"/>
  <c r="I266" i="3"/>
  <c r="I267" i="3"/>
  <c r="I268" i="3"/>
  <c r="G269" i="3"/>
  <c r="G270" i="3" s="1"/>
  <c r="G271" i="3" s="1"/>
  <c r="H269" i="3"/>
  <c r="H270" i="3" s="1"/>
  <c r="I269" i="3"/>
  <c r="I270" i="3"/>
  <c r="H271" i="3"/>
  <c r="I271" i="3"/>
  <c r="G272" i="3"/>
  <c r="G273" i="3" s="1"/>
  <c r="G274" i="3" s="1"/>
  <c r="H272" i="3"/>
  <c r="H273" i="3" s="1"/>
  <c r="I272" i="3"/>
  <c r="I273" i="3"/>
  <c r="H274" i="3"/>
  <c r="H275" i="3" s="1"/>
  <c r="H276" i="3" s="1"/>
  <c r="I274" i="3"/>
  <c r="F275" i="3"/>
  <c r="F276" i="3" s="1"/>
  <c r="G275" i="3"/>
  <c r="G276" i="3" s="1"/>
  <c r="I275" i="3"/>
  <c r="I276" i="3"/>
  <c r="F277" i="3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G277" i="3"/>
  <c r="H277" i="3"/>
  <c r="H278" i="3" s="1"/>
  <c r="I277" i="3"/>
  <c r="G278" i="3"/>
  <c r="G279" i="3" s="1"/>
  <c r="G280" i="3" s="1"/>
  <c r="G281" i="3" s="1"/>
  <c r="G282" i="3" s="1"/>
  <c r="G283" i="3" s="1"/>
  <c r="G284" i="3" s="1"/>
  <c r="G285" i="3" s="1"/>
  <c r="G286" i="3" s="1"/>
  <c r="G287" i="3" s="1"/>
  <c r="I278" i="3"/>
  <c r="H279" i="3"/>
  <c r="H280" i="3" s="1"/>
  <c r="I279" i="3"/>
  <c r="I280" i="3"/>
  <c r="H281" i="3"/>
  <c r="I281" i="3"/>
  <c r="H282" i="3"/>
  <c r="H283" i="3" s="1"/>
  <c r="I282" i="3"/>
  <c r="I283" i="3"/>
  <c r="H284" i="3"/>
  <c r="I284" i="3"/>
  <c r="H285" i="3"/>
  <c r="I285" i="3"/>
  <c r="H286" i="3"/>
  <c r="I286" i="3"/>
  <c r="H287" i="3"/>
  <c r="I287" i="3"/>
  <c r="G288" i="3"/>
  <c r="H288" i="3"/>
  <c r="I288" i="3"/>
  <c r="G289" i="3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H289" i="3"/>
  <c r="I289" i="3"/>
  <c r="H290" i="3"/>
  <c r="H291" i="3" s="1"/>
  <c r="H292" i="3" s="1"/>
  <c r="I290" i="3"/>
  <c r="I291" i="3"/>
  <c r="I292" i="3"/>
  <c r="H293" i="3"/>
  <c r="H294" i="3" s="1"/>
  <c r="I293" i="3"/>
  <c r="I294" i="3"/>
  <c r="H295" i="3"/>
  <c r="I295" i="3"/>
  <c r="H296" i="3"/>
  <c r="H297" i="3" s="1"/>
  <c r="H298" i="3" s="1"/>
  <c r="H299" i="3" s="1"/>
  <c r="I296" i="3"/>
  <c r="I297" i="3"/>
  <c r="I298" i="3"/>
  <c r="I299" i="3"/>
  <c r="H300" i="3"/>
  <c r="I300" i="3"/>
  <c r="H301" i="3"/>
  <c r="I301" i="3"/>
  <c r="G302" i="3"/>
  <c r="H302" i="3"/>
  <c r="H303" i="3" s="1"/>
  <c r="H304" i="3" s="1"/>
  <c r="I302" i="3"/>
  <c r="G303" i="3"/>
  <c r="I303" i="3"/>
  <c r="G304" i="3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I304" i="3"/>
  <c r="H305" i="3"/>
  <c r="H306" i="3" s="1"/>
  <c r="H307" i="3" s="1"/>
  <c r="H308" i="3" s="1"/>
  <c r="H309" i="3" s="1"/>
  <c r="H310" i="3" s="1"/>
  <c r="I305" i="3"/>
  <c r="I306" i="3"/>
  <c r="I307" i="3"/>
  <c r="I308" i="3"/>
  <c r="I309" i="3"/>
  <c r="I310" i="3"/>
  <c r="H311" i="3"/>
  <c r="H312" i="3" s="1"/>
  <c r="H313" i="3" s="1"/>
  <c r="I311" i="3"/>
  <c r="I312" i="3"/>
  <c r="I313" i="3"/>
  <c r="H314" i="3"/>
  <c r="I314" i="3"/>
  <c r="H315" i="3"/>
  <c r="I315" i="3"/>
  <c r="H316" i="3"/>
  <c r="I316" i="3"/>
  <c r="H317" i="3"/>
  <c r="H318" i="3" s="1"/>
  <c r="H319" i="3" s="1"/>
  <c r="H320" i="3" s="1"/>
  <c r="H321" i="3" s="1"/>
  <c r="H322" i="3" s="1"/>
  <c r="I317" i="3"/>
  <c r="I318" i="3"/>
  <c r="I319" i="3"/>
  <c r="I320" i="3"/>
  <c r="I321" i="3"/>
  <c r="I322" i="3"/>
  <c r="H323" i="3"/>
  <c r="H324" i="3" s="1"/>
  <c r="H325" i="3" s="1"/>
  <c r="I323" i="3"/>
  <c r="F324" i="3"/>
  <c r="G324" i="3"/>
  <c r="I324" i="3"/>
  <c r="F325" i="3"/>
  <c r="G325" i="3"/>
  <c r="I325" i="3"/>
  <c r="F326" i="3"/>
  <c r="F327" i="3" s="1"/>
  <c r="G326" i="3"/>
  <c r="H326" i="3"/>
  <c r="H327" i="3" s="1"/>
  <c r="H328" i="3" s="1"/>
  <c r="H329" i="3" s="1"/>
  <c r="I326" i="3"/>
  <c r="G327" i="3"/>
  <c r="I327" i="3"/>
  <c r="F328" i="3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G328" i="3"/>
  <c r="G329" i="3" s="1"/>
  <c r="I328" i="3"/>
  <c r="I329" i="3"/>
  <c r="G330" i="3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H330" i="3"/>
  <c r="I330" i="3"/>
  <c r="H331" i="3"/>
  <c r="I331" i="3"/>
  <c r="H332" i="3"/>
  <c r="H333" i="3" s="1"/>
  <c r="H334" i="3" s="1"/>
  <c r="H335" i="3" s="1"/>
  <c r="H336" i="3" s="1"/>
  <c r="H337" i="3" s="1"/>
  <c r="H338" i="3" s="1"/>
  <c r="H339" i="3" s="1"/>
  <c r="H340" i="3" s="1"/>
  <c r="H341" i="3" s="1"/>
  <c r="I332" i="3"/>
  <c r="I333" i="3"/>
  <c r="I334" i="3"/>
  <c r="I335" i="3"/>
  <c r="I336" i="3"/>
  <c r="I337" i="3"/>
  <c r="I338" i="3"/>
  <c r="I339" i="3"/>
  <c r="I340" i="3"/>
  <c r="I341" i="3"/>
  <c r="G342" i="3"/>
  <c r="H342" i="3"/>
  <c r="I342" i="3"/>
  <c r="G343" i="3"/>
  <c r="G344" i="3" s="1"/>
  <c r="H343" i="3"/>
  <c r="I343" i="3"/>
  <c r="H344" i="3"/>
  <c r="I344" i="3"/>
  <c r="G345" i="3"/>
  <c r="H345" i="3"/>
  <c r="I345" i="3"/>
  <c r="G346" i="3"/>
  <c r="G347" i="3" s="1"/>
  <c r="H346" i="3"/>
  <c r="I346" i="3"/>
  <c r="H347" i="3"/>
  <c r="H348" i="3" s="1"/>
  <c r="H349" i="3" s="1"/>
  <c r="I347" i="3"/>
  <c r="G348" i="3"/>
  <c r="G349" i="3" s="1"/>
  <c r="G350" i="3" s="1"/>
  <c r="G351" i="3" s="1"/>
  <c r="G352" i="3" s="1"/>
  <c r="G353" i="3" s="1"/>
  <c r="G354" i="3" s="1"/>
  <c r="I348" i="3"/>
  <c r="I349" i="3"/>
  <c r="H350" i="3"/>
  <c r="H351" i="3" s="1"/>
  <c r="H352" i="3" s="1"/>
  <c r="H353" i="3" s="1"/>
  <c r="I350" i="3"/>
  <c r="I351" i="3"/>
  <c r="I352" i="3"/>
  <c r="I353" i="3"/>
  <c r="H354" i="3"/>
  <c r="I354" i="3"/>
  <c r="F355" i="3"/>
  <c r="F356" i="3" s="1"/>
  <c r="G355" i="3"/>
  <c r="G356" i="3" s="1"/>
  <c r="H355" i="3"/>
  <c r="I355" i="3"/>
  <c r="H356" i="3"/>
  <c r="I356" i="3"/>
  <c r="F357" i="3"/>
  <c r="G357" i="3"/>
  <c r="G358" i="3" s="1"/>
  <c r="G359" i="3" s="1"/>
  <c r="G360" i="3" s="1"/>
  <c r="H357" i="3"/>
  <c r="I357" i="3"/>
  <c r="F358" i="3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H358" i="3"/>
  <c r="H359" i="3" s="1"/>
  <c r="H360" i="3" s="1"/>
  <c r="I358" i="3"/>
  <c r="I359" i="3"/>
  <c r="I360" i="3"/>
  <c r="G361" i="3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H361" i="3"/>
  <c r="I361" i="3"/>
  <c r="H362" i="3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H378" i="3"/>
  <c r="I378" i="3"/>
  <c r="F379" i="3"/>
  <c r="F380" i="3" s="1"/>
  <c r="G379" i="3"/>
  <c r="G380" i="3" s="1"/>
  <c r="H379" i="3"/>
  <c r="H380" i="3" s="1"/>
  <c r="I379" i="3"/>
  <c r="I380" i="3"/>
  <c r="F381" i="3"/>
  <c r="G381" i="3"/>
  <c r="G382" i="3" s="1"/>
  <c r="G383" i="3" s="1"/>
  <c r="G384" i="3" s="1"/>
  <c r="G385" i="3" s="1"/>
  <c r="G386" i="3" s="1"/>
  <c r="G387" i="3" s="1"/>
  <c r="G388" i="3" s="1"/>
  <c r="G389" i="3" s="1"/>
  <c r="H381" i="3"/>
  <c r="I381" i="3"/>
  <c r="F382" i="3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H382" i="3"/>
  <c r="I382" i="3"/>
  <c r="H383" i="3"/>
  <c r="H384" i="3" s="1"/>
  <c r="I383" i="3"/>
  <c r="I384" i="3"/>
  <c r="H385" i="3"/>
  <c r="H386" i="3" s="1"/>
  <c r="H387" i="3" s="1"/>
  <c r="H388" i="3" s="1"/>
  <c r="H389" i="3" s="1"/>
  <c r="I385" i="3"/>
  <c r="I386" i="3"/>
  <c r="I387" i="3"/>
  <c r="I388" i="3"/>
  <c r="I389" i="3"/>
  <c r="G390" i="3"/>
  <c r="G391" i="3" s="1"/>
  <c r="G392" i="3" s="1"/>
  <c r="G393" i="3" s="1"/>
  <c r="G394" i="3" s="1"/>
  <c r="H390" i="3"/>
  <c r="I390" i="3"/>
  <c r="H391" i="3"/>
  <c r="I391" i="3"/>
  <c r="H392" i="3"/>
  <c r="H393" i="3" s="1"/>
  <c r="I392" i="3"/>
  <c r="I393" i="3"/>
  <c r="H394" i="3"/>
  <c r="H395" i="3" s="1"/>
  <c r="H396" i="3" s="1"/>
  <c r="I394" i="3"/>
  <c r="F395" i="3"/>
  <c r="F396" i="3" s="1"/>
  <c r="G395" i="3"/>
  <c r="I395" i="3"/>
  <c r="G396" i="3"/>
  <c r="I396" i="3"/>
  <c r="F397" i="3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G397" i="3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H397" i="3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G452" i="3"/>
  <c r="H452" i="3"/>
  <c r="H453" i="3" s="1"/>
  <c r="H454" i="3" s="1"/>
  <c r="H455" i="3" s="1"/>
  <c r="H456" i="3" s="1"/>
  <c r="H457" i="3" s="1"/>
  <c r="H458" i="3" s="1"/>
  <c r="H459" i="3" s="1"/>
  <c r="H460" i="3" s="1"/>
  <c r="I452" i="3"/>
  <c r="G453" i="3"/>
  <c r="G454" i="3" s="1"/>
  <c r="G455" i="3" s="1"/>
  <c r="G456" i="3" s="1"/>
  <c r="G457" i="3" s="1"/>
  <c r="G458" i="3" s="1"/>
  <c r="G459" i="3" s="1"/>
  <c r="G460" i="3" s="1"/>
  <c r="I453" i="3"/>
  <c r="I454" i="3"/>
  <c r="I455" i="3"/>
  <c r="I456" i="3"/>
  <c r="I457" i="3"/>
  <c r="I458" i="3"/>
  <c r="I459" i="3"/>
  <c r="I460" i="3"/>
  <c r="G461" i="3"/>
  <c r="H461" i="3"/>
  <c r="I461" i="3"/>
  <c r="G462" i="3"/>
  <c r="G463" i="3" s="1"/>
  <c r="G464" i="3" s="1"/>
  <c r="G465" i="3" s="1"/>
  <c r="H462" i="3"/>
  <c r="H463" i="3" s="1"/>
  <c r="H464" i="3" s="1"/>
  <c r="I462" i="3"/>
  <c r="I463" i="3"/>
  <c r="I464" i="3"/>
  <c r="H465" i="3"/>
  <c r="H466" i="3" s="1"/>
  <c r="H467" i="3" s="1"/>
  <c r="I465" i="3"/>
  <c r="F466" i="3"/>
  <c r="F467" i="3" s="1"/>
  <c r="G466" i="3"/>
  <c r="G467" i="3" s="1"/>
  <c r="I466" i="3"/>
  <c r="I467" i="3"/>
  <c r="F468" i="3"/>
  <c r="G468" i="3"/>
  <c r="H468" i="3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I468" i="3"/>
  <c r="F469" i="3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G469" i="3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H494" i="3"/>
  <c r="I494" i="3"/>
  <c r="H495" i="3"/>
  <c r="H496" i="3" s="1"/>
  <c r="H497" i="3" s="1"/>
  <c r="I495" i="3"/>
  <c r="I496" i="3"/>
  <c r="I497" i="3"/>
  <c r="H498" i="3"/>
  <c r="H499" i="3" s="1"/>
  <c r="H500" i="3" s="1"/>
  <c r="I498" i="3"/>
  <c r="I499" i="3"/>
  <c r="I500" i="3"/>
  <c r="G501" i="3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H501" i="3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G514" i="3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H514" i="3"/>
  <c r="I514" i="3"/>
  <c r="H515" i="3"/>
  <c r="I515" i="3"/>
  <c r="H516" i="3"/>
  <c r="I516" i="3"/>
  <c r="H517" i="3"/>
  <c r="I517" i="3"/>
  <c r="H518" i="3"/>
  <c r="H519" i="3" s="1"/>
  <c r="I518" i="3"/>
  <c r="I519" i="3"/>
  <c r="H520" i="3"/>
  <c r="I520" i="3"/>
  <c r="H521" i="3"/>
  <c r="H522" i="3" s="1"/>
  <c r="H523" i="3" s="1"/>
  <c r="H524" i="3" s="1"/>
  <c r="H525" i="3" s="1"/>
  <c r="H526" i="3" s="1"/>
  <c r="H527" i="3" s="1"/>
  <c r="I521" i="3"/>
  <c r="I522" i="3"/>
  <c r="I523" i="3"/>
  <c r="I524" i="3"/>
  <c r="I525" i="3"/>
  <c r="I526" i="3"/>
  <c r="I527" i="3"/>
  <c r="G528" i="3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H528" i="3"/>
  <c r="I528" i="3"/>
  <c r="H529" i="3"/>
  <c r="I529" i="3"/>
  <c r="H530" i="3"/>
  <c r="I530" i="3"/>
  <c r="H531" i="3"/>
  <c r="H532" i="3" s="1"/>
  <c r="H533" i="3" s="1"/>
  <c r="I531" i="3"/>
  <c r="I532" i="3"/>
  <c r="I533" i="3"/>
  <c r="H534" i="3"/>
  <c r="H535" i="3" s="1"/>
  <c r="I534" i="3"/>
  <c r="I535" i="3"/>
  <c r="H536" i="3"/>
  <c r="H537" i="3" s="1"/>
  <c r="H538" i="3" s="1"/>
  <c r="I536" i="3"/>
  <c r="I537" i="3"/>
  <c r="I538" i="3"/>
  <c r="H539" i="3"/>
  <c r="I539" i="3"/>
  <c r="F540" i="3"/>
  <c r="G540" i="3"/>
  <c r="H540" i="3"/>
  <c r="H541" i="3" s="1"/>
  <c r="I540" i="3"/>
  <c r="F541" i="3"/>
  <c r="G541" i="3"/>
  <c r="I541" i="3"/>
  <c r="F542" i="3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G542" i="3"/>
  <c r="H542" i="3"/>
  <c r="I542" i="3"/>
  <c r="G543" i="3"/>
  <c r="H543" i="3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I543" i="3"/>
  <c r="G544" i="3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I544" i="3"/>
  <c r="I545" i="3"/>
  <c r="I546" i="3"/>
  <c r="I547" i="3"/>
  <c r="I548" i="3"/>
  <c r="I549" i="3"/>
  <c r="I550" i="3"/>
  <c r="I551" i="3"/>
  <c r="I552" i="3"/>
  <c r="I553" i="3"/>
  <c r="I554" i="3"/>
  <c r="I555" i="3"/>
  <c r="H556" i="3"/>
  <c r="H557" i="3" s="1"/>
  <c r="H558" i="3" s="1"/>
  <c r="I556" i="3"/>
  <c r="I557" i="3"/>
  <c r="I558" i="3"/>
  <c r="G559" i="3"/>
  <c r="H559" i="3"/>
  <c r="H560" i="3" s="1"/>
  <c r="H561" i="3" s="1"/>
  <c r="H562" i="3" s="1"/>
  <c r="I559" i="3"/>
  <c r="G560" i="3"/>
  <c r="G561" i="3" s="1"/>
  <c r="G562" i="3" s="1"/>
  <c r="I560" i="3"/>
  <c r="I561" i="3"/>
  <c r="I562" i="3"/>
  <c r="G563" i="3"/>
  <c r="G564" i="3" s="1"/>
  <c r="G565" i="3" s="1"/>
  <c r="G566" i="3" s="1"/>
  <c r="G567" i="3" s="1"/>
  <c r="H563" i="3"/>
  <c r="I563" i="3"/>
  <c r="H564" i="3"/>
  <c r="I564" i="3"/>
  <c r="H565" i="3"/>
  <c r="H566" i="3" s="1"/>
  <c r="I565" i="3"/>
  <c r="I566" i="3"/>
  <c r="H567" i="3"/>
  <c r="I567" i="3"/>
  <c r="F568" i="3"/>
  <c r="G568" i="3"/>
  <c r="H568" i="3"/>
  <c r="H569" i="3" s="1"/>
  <c r="I568" i="3"/>
  <c r="F569" i="3"/>
  <c r="G569" i="3"/>
  <c r="I569" i="3"/>
  <c r="F570" i="3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G570" i="3"/>
  <c r="H570" i="3"/>
  <c r="I570" i="3"/>
  <c r="G571" i="3"/>
  <c r="H571" i="3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I571" i="3"/>
  <c r="G572" i="3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I572" i="3"/>
  <c r="I573" i="3"/>
  <c r="I574" i="3"/>
  <c r="I575" i="3"/>
  <c r="I576" i="3"/>
  <c r="I577" i="3"/>
  <c r="I578" i="3"/>
  <c r="I579" i="3"/>
  <c r="I580" i="3"/>
  <c r="I581" i="3"/>
  <c r="I582" i="3"/>
  <c r="I583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9" i="3"/>
  <c r="H10" i="3"/>
  <c r="H11" i="3" s="1"/>
  <c r="H12" i="3" s="1"/>
  <c r="H13" i="3" s="1"/>
  <c r="H14" i="3" s="1"/>
  <c r="H15" i="3" s="1"/>
  <c r="H16" i="3" s="1"/>
  <c r="H17" i="3" s="1"/>
  <c r="H18" i="3" s="1"/>
  <c r="H19" i="3" s="1"/>
  <c r="H20" i="3"/>
  <c r="H21" i="3"/>
  <c r="H22" i="3" s="1"/>
  <c r="H23" i="3" s="1"/>
  <c r="H9" i="3"/>
  <c r="G9" i="3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F10" i="3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9" i="3"/>
</calcChain>
</file>

<file path=xl/sharedStrings.xml><?xml version="1.0" encoding="utf-8"?>
<sst xmlns="http://schemas.openxmlformats.org/spreadsheetml/2006/main" count="3299" uniqueCount="1056">
  <si>
    <t>SETOR ECONÔMICO</t>
  </si>
  <si>
    <t>SUBSETOR</t>
  </si>
  <si>
    <t>SEGMENTO</t>
  </si>
  <si>
    <t>CÓDIGO</t>
  </si>
  <si>
    <t>Petróleo, Gás e Biocombustíveis</t>
  </si>
  <si>
    <t xml:space="preserve">MB             </t>
  </si>
  <si>
    <t xml:space="preserve">NM             </t>
  </si>
  <si>
    <t>PET MANGUINH</t>
  </si>
  <si>
    <t>RPMG</t>
  </si>
  <si>
    <t xml:space="preserve">PETROBRAS   </t>
  </si>
  <si>
    <t>PETR</t>
  </si>
  <si>
    <t>Equipamentos e Serviços</t>
  </si>
  <si>
    <t xml:space="preserve">OSX BRASIL  </t>
  </si>
  <si>
    <t>OSXB</t>
  </si>
  <si>
    <t>Materiais Básicos</t>
  </si>
  <si>
    <t>Mineração</t>
  </si>
  <si>
    <t>Minerais Metálicos</t>
  </si>
  <si>
    <t xml:space="preserve">LITEL       </t>
  </si>
  <si>
    <t>LTEL</t>
  </si>
  <si>
    <t xml:space="preserve">VALE        </t>
  </si>
  <si>
    <t>VALE</t>
  </si>
  <si>
    <t xml:space="preserve">N1             </t>
  </si>
  <si>
    <t>Siderurgia e Metalurgia</t>
  </si>
  <si>
    <t>Siderurgia</t>
  </si>
  <si>
    <t xml:space="preserve">FERBASA     </t>
  </si>
  <si>
    <t>FESA</t>
  </si>
  <si>
    <t xml:space="preserve">GERDAU      </t>
  </si>
  <si>
    <t>GGBR</t>
  </si>
  <si>
    <t xml:space="preserve">GERDAU MET  </t>
  </si>
  <si>
    <t>GOAU</t>
  </si>
  <si>
    <t>SID NACIONAL</t>
  </si>
  <si>
    <t>CSNA</t>
  </si>
  <si>
    <t xml:space="preserve">USIMINAS    </t>
  </si>
  <si>
    <t>USIM</t>
  </si>
  <si>
    <t>Artefatos de Ferro e Aço</t>
  </si>
  <si>
    <t xml:space="preserve">ALIPERTI    </t>
  </si>
  <si>
    <t>APTI</t>
  </si>
  <si>
    <t>MANGELS INDL</t>
  </si>
  <si>
    <t>MGEL</t>
  </si>
  <si>
    <t>PANATLANTICA</t>
  </si>
  <si>
    <t>PATI</t>
  </si>
  <si>
    <t xml:space="preserve">TEKNO       </t>
  </si>
  <si>
    <t>TKNO</t>
  </si>
  <si>
    <t>Artefatos de Cobre</t>
  </si>
  <si>
    <t>PARANAPANEMA</t>
  </si>
  <si>
    <t>PMAM</t>
  </si>
  <si>
    <t>Químicos</t>
  </si>
  <si>
    <t>Petroquímicos</t>
  </si>
  <si>
    <t xml:space="preserve">BRASKEM     </t>
  </si>
  <si>
    <t>BRKM</t>
  </si>
  <si>
    <t xml:space="preserve">UNIPAR      </t>
  </si>
  <si>
    <t>UNIP</t>
  </si>
  <si>
    <t>Fertilizantes e Defensivos</t>
  </si>
  <si>
    <t>FER HERINGER</t>
  </si>
  <si>
    <t>FHER</t>
  </si>
  <si>
    <t xml:space="preserve">NUTRIPLANT  </t>
  </si>
  <si>
    <t>NUTR</t>
  </si>
  <si>
    <t xml:space="preserve">MA             </t>
  </si>
  <si>
    <t>Químicos Diversos</t>
  </si>
  <si>
    <t>Madeira e Papel</t>
  </si>
  <si>
    <t>Madeira</t>
  </si>
  <si>
    <t xml:space="preserve">EUCATEX     </t>
  </si>
  <si>
    <t>EUCA</t>
  </si>
  <si>
    <t>Papel e Celulose</t>
  </si>
  <si>
    <t>RANI</t>
  </si>
  <si>
    <t xml:space="preserve">KLABIN S/A  </t>
  </si>
  <si>
    <t>KLBN</t>
  </si>
  <si>
    <t xml:space="preserve">MELHOR SP   </t>
  </si>
  <si>
    <t>MSPA</t>
  </si>
  <si>
    <t xml:space="preserve">SUZANO HOLD </t>
  </si>
  <si>
    <t>NEMO</t>
  </si>
  <si>
    <t>SUZB</t>
  </si>
  <si>
    <t>Embalagens</t>
  </si>
  <si>
    <t>Materiais Diversos</t>
  </si>
  <si>
    <t xml:space="preserve">SANSUY      </t>
  </si>
  <si>
    <t>SNSY</t>
  </si>
  <si>
    <t>Bens Industriais</t>
  </si>
  <si>
    <t>Material de Transporte</t>
  </si>
  <si>
    <t xml:space="preserve">EMBRAER     </t>
  </si>
  <si>
    <t>EMBR</t>
  </si>
  <si>
    <t>Material Rodoviário</t>
  </si>
  <si>
    <t xml:space="preserve">FRAS-LE     </t>
  </si>
  <si>
    <t>FRAS</t>
  </si>
  <si>
    <t>IOCHP-MAXION</t>
  </si>
  <si>
    <t>MYPK</t>
  </si>
  <si>
    <t xml:space="preserve">MARCOPOLO   </t>
  </si>
  <si>
    <t>POMO</t>
  </si>
  <si>
    <t xml:space="preserve">N2             </t>
  </si>
  <si>
    <t xml:space="preserve">METAL LEVE  </t>
  </si>
  <si>
    <t>LEVE</t>
  </si>
  <si>
    <t>PLASCAR PART</t>
  </si>
  <si>
    <t>PLAS</t>
  </si>
  <si>
    <t xml:space="preserve">RANDON PART </t>
  </si>
  <si>
    <t>RAPT</t>
  </si>
  <si>
    <t xml:space="preserve">RECRUSUL    </t>
  </si>
  <si>
    <t>RCSL</t>
  </si>
  <si>
    <t xml:space="preserve">RIOSULENSE  </t>
  </si>
  <si>
    <t>RSUL</t>
  </si>
  <si>
    <t xml:space="preserve">TUPY        </t>
  </si>
  <si>
    <t>TUPY</t>
  </si>
  <si>
    <t xml:space="preserve">WETZEL S/A  </t>
  </si>
  <si>
    <t>MWET</t>
  </si>
  <si>
    <t xml:space="preserve">METALFRIO   </t>
  </si>
  <si>
    <t>FRIO</t>
  </si>
  <si>
    <t>Máquinas e Equipamentos</t>
  </si>
  <si>
    <t xml:space="preserve">LUPATECH    </t>
  </si>
  <si>
    <t>LUPA</t>
  </si>
  <si>
    <t xml:space="preserve">SCHULZ      </t>
  </si>
  <si>
    <t>SHUL</t>
  </si>
  <si>
    <t xml:space="preserve">WEG         </t>
  </si>
  <si>
    <t>WEGE</t>
  </si>
  <si>
    <t>Máq. e Equip. Industriais</t>
  </si>
  <si>
    <t xml:space="preserve">BARDELLA    </t>
  </si>
  <si>
    <t>BDLL</t>
  </si>
  <si>
    <t>ROMI</t>
  </si>
  <si>
    <t xml:space="preserve">INEPAR      </t>
  </si>
  <si>
    <t>INEP</t>
  </si>
  <si>
    <t>KEPLER WEBER</t>
  </si>
  <si>
    <t>KEPL</t>
  </si>
  <si>
    <t xml:space="preserve">NORDON MET  </t>
  </si>
  <si>
    <t>NORD</t>
  </si>
  <si>
    <t>Máq. e Equip. Construção e Agrícolas</t>
  </si>
  <si>
    <t xml:space="preserve">ACO ALTONA  </t>
  </si>
  <si>
    <t>EALT</t>
  </si>
  <si>
    <t xml:space="preserve">METISA      </t>
  </si>
  <si>
    <t>MTSA</t>
  </si>
  <si>
    <t xml:space="preserve">BAUMER      </t>
  </si>
  <si>
    <t>BALM</t>
  </si>
  <si>
    <t>Armas e Munições</t>
  </si>
  <si>
    <t>Serviços Diversos</t>
  </si>
  <si>
    <t>DTCOM-DIRECT</t>
  </si>
  <si>
    <t>DTCY</t>
  </si>
  <si>
    <t xml:space="preserve">VALID       </t>
  </si>
  <si>
    <t>VLID</t>
  </si>
  <si>
    <t>Comércio</t>
  </si>
  <si>
    <t>MINASMAQUINA</t>
  </si>
  <si>
    <t>MMAQ</t>
  </si>
  <si>
    <t xml:space="preserve">WLM IND COM </t>
  </si>
  <si>
    <t>Construção e Engenharia</t>
  </si>
  <si>
    <t xml:space="preserve">ETERNIT     </t>
  </si>
  <si>
    <t>ETER</t>
  </si>
  <si>
    <t xml:space="preserve">HAGA S/A    </t>
  </si>
  <si>
    <t>HAGA</t>
  </si>
  <si>
    <t xml:space="preserve">PORTOBELLO  </t>
  </si>
  <si>
    <t>PTBL</t>
  </si>
  <si>
    <t>Construção Civil</t>
  </si>
  <si>
    <t>CONST A LIND</t>
  </si>
  <si>
    <t>CALI</t>
  </si>
  <si>
    <t xml:space="preserve">CR2         </t>
  </si>
  <si>
    <t>CRDE</t>
  </si>
  <si>
    <t xml:space="preserve">DIRECIONAL  </t>
  </si>
  <si>
    <t>DIRR</t>
  </si>
  <si>
    <t xml:space="preserve">EVEN        </t>
  </si>
  <si>
    <t>EVEN</t>
  </si>
  <si>
    <t xml:space="preserve">EZTEC       </t>
  </si>
  <si>
    <t>EZTC</t>
  </si>
  <si>
    <t xml:space="preserve">GAFISA      </t>
  </si>
  <si>
    <t>GFSA</t>
  </si>
  <si>
    <t xml:space="preserve">HELBOR      </t>
  </si>
  <si>
    <t>HBOR</t>
  </si>
  <si>
    <t xml:space="preserve">JHSF PART   </t>
  </si>
  <si>
    <t>JHSF</t>
  </si>
  <si>
    <t xml:space="preserve">JOAO FORTES </t>
  </si>
  <si>
    <t>JFEN</t>
  </si>
  <si>
    <t xml:space="preserve">MRV         </t>
  </si>
  <si>
    <t>MRVE</t>
  </si>
  <si>
    <t xml:space="preserve">PDG REALT   </t>
  </si>
  <si>
    <t>PDGR</t>
  </si>
  <si>
    <t>RDNI</t>
  </si>
  <si>
    <t xml:space="preserve">ROSSI RESID </t>
  </si>
  <si>
    <t>RSID</t>
  </si>
  <si>
    <t xml:space="preserve">TECNISA     </t>
  </si>
  <si>
    <t>TCSA</t>
  </si>
  <si>
    <t xml:space="preserve">TRISUL      </t>
  </si>
  <si>
    <t>TRIS</t>
  </si>
  <si>
    <t xml:space="preserve">VIVER       </t>
  </si>
  <si>
    <t>VIVR</t>
  </si>
  <si>
    <t>Construção Pesada</t>
  </si>
  <si>
    <t xml:space="preserve">AZEVEDO     </t>
  </si>
  <si>
    <t>AZEV</t>
  </si>
  <si>
    <t>Engenharia Consultiva</t>
  </si>
  <si>
    <t>SONDOTECNICA</t>
  </si>
  <si>
    <t>SOND</t>
  </si>
  <si>
    <t xml:space="preserve">TECNOSOLO   </t>
  </si>
  <si>
    <t>TCNO</t>
  </si>
  <si>
    <t xml:space="preserve">MILLS       </t>
  </si>
  <si>
    <t>MILS</t>
  </si>
  <si>
    <t>Intermediação Imobiliária</t>
  </si>
  <si>
    <t>LOPES BRASIL</t>
  </si>
  <si>
    <t>LPSB</t>
  </si>
  <si>
    <t>Transporte</t>
  </si>
  <si>
    <t>Transporte Aéreo</t>
  </si>
  <si>
    <t xml:space="preserve">GOL         </t>
  </si>
  <si>
    <t>GOLL</t>
  </si>
  <si>
    <t>Transporte Ferroviário</t>
  </si>
  <si>
    <t xml:space="preserve">ALL NORTE   </t>
  </si>
  <si>
    <t>FRRN</t>
  </si>
  <si>
    <t>ALL PAULISTA</t>
  </si>
  <si>
    <t>GASC</t>
  </si>
  <si>
    <t>FER C ATLANT</t>
  </si>
  <si>
    <t>VSPT</t>
  </si>
  <si>
    <t xml:space="preserve">MRS LOGIST  </t>
  </si>
  <si>
    <t>MRSA</t>
  </si>
  <si>
    <t>Transporte Hidroviário</t>
  </si>
  <si>
    <t xml:space="preserve">LOG-IN      </t>
  </si>
  <si>
    <t>LOGN</t>
  </si>
  <si>
    <t xml:space="preserve">TREVISA     </t>
  </si>
  <si>
    <t>LUXM</t>
  </si>
  <si>
    <t>Transporte Rodoviário</t>
  </si>
  <si>
    <t xml:space="preserve">JSL         </t>
  </si>
  <si>
    <t>JSLG</t>
  </si>
  <si>
    <t xml:space="preserve">TEGMA       </t>
  </si>
  <si>
    <t>TGMA</t>
  </si>
  <si>
    <t>Exploração de Rodovias</t>
  </si>
  <si>
    <t xml:space="preserve">AUTOBAN     </t>
  </si>
  <si>
    <t>ANHB</t>
  </si>
  <si>
    <t xml:space="preserve">CCR SA      </t>
  </si>
  <si>
    <t>CCRO</t>
  </si>
  <si>
    <t>CONC RIO TER</t>
  </si>
  <si>
    <t>CRTE</t>
  </si>
  <si>
    <t xml:space="preserve">ECOPISTAS   </t>
  </si>
  <si>
    <t>ASCP</t>
  </si>
  <si>
    <t xml:space="preserve">ECORODOVIAS </t>
  </si>
  <si>
    <t>ECOR</t>
  </si>
  <si>
    <t xml:space="preserve">ECOVIAS     </t>
  </si>
  <si>
    <t>ECOV</t>
  </si>
  <si>
    <t xml:space="preserve">INVEPAR     </t>
  </si>
  <si>
    <t>IVPR</t>
  </si>
  <si>
    <t>RT BANDEIRAS</t>
  </si>
  <si>
    <t>CRBD</t>
  </si>
  <si>
    <t>TRIUNFO PART</t>
  </si>
  <si>
    <t>TPIS</t>
  </si>
  <si>
    <t xml:space="preserve">VIAOESTE    </t>
  </si>
  <si>
    <t>VOES</t>
  </si>
  <si>
    <t>Serviços de Apoio e Armazenagem</t>
  </si>
  <si>
    <t xml:space="preserve">SANTOS BRP  </t>
  </si>
  <si>
    <t>STBP</t>
  </si>
  <si>
    <t xml:space="preserve">WILSON SONS </t>
  </si>
  <si>
    <t>Consumo não Cíclico</t>
  </si>
  <si>
    <t>Agropecuária</t>
  </si>
  <si>
    <t>Agricultura</t>
  </si>
  <si>
    <t>SLC AGRICOLA</t>
  </si>
  <si>
    <t>SLCE</t>
  </si>
  <si>
    <t>Alimentos Processados</t>
  </si>
  <si>
    <t>Açucar e Alcool</t>
  </si>
  <si>
    <t xml:space="preserve">COSAN       </t>
  </si>
  <si>
    <t>CSAN</t>
  </si>
  <si>
    <t>SAO MARTINHO</t>
  </si>
  <si>
    <t>SMTO</t>
  </si>
  <si>
    <t>Carnes e Derivados</t>
  </si>
  <si>
    <t>BRFS</t>
  </si>
  <si>
    <t xml:space="preserve">EXCELSIOR   </t>
  </si>
  <si>
    <t>BAUH</t>
  </si>
  <si>
    <t xml:space="preserve">JBS         </t>
  </si>
  <si>
    <t>JBSS</t>
  </si>
  <si>
    <t xml:space="preserve">MARFRIG     </t>
  </si>
  <si>
    <t>MRFG</t>
  </si>
  <si>
    <t xml:space="preserve">MINERVA     </t>
  </si>
  <si>
    <t>BEEF</t>
  </si>
  <si>
    <t xml:space="preserve">MINUPAR     </t>
  </si>
  <si>
    <t>MNPR</t>
  </si>
  <si>
    <t>Alimentos Diversos</t>
  </si>
  <si>
    <t xml:space="preserve">JOSAPAR     </t>
  </si>
  <si>
    <t>JOPA</t>
  </si>
  <si>
    <t>M.DIASBRANCO</t>
  </si>
  <si>
    <t>MDIA</t>
  </si>
  <si>
    <t xml:space="preserve">ODERICH     </t>
  </si>
  <si>
    <t>ODER</t>
  </si>
  <si>
    <t>Bebidas</t>
  </si>
  <si>
    <t>Cervejas e Refrigerantes</t>
  </si>
  <si>
    <t>Produtos de Uso Pessoal e de Limpeza</t>
  </si>
  <si>
    <t>Produtos de Uso Pessoal</t>
  </si>
  <si>
    <t>Produtos de Limpeza</t>
  </si>
  <si>
    <t xml:space="preserve">BOMBRIL     </t>
  </si>
  <si>
    <t>BOBR</t>
  </si>
  <si>
    <t>Saúde</t>
  </si>
  <si>
    <t>Medicamentos e Outros Produtos</t>
  </si>
  <si>
    <t xml:space="preserve">BIOMM       </t>
  </si>
  <si>
    <t>BIOM</t>
  </si>
  <si>
    <t xml:space="preserve">DASA        </t>
  </si>
  <si>
    <t>DASA</t>
  </si>
  <si>
    <t xml:space="preserve">FLEURY      </t>
  </si>
  <si>
    <t>FLRY</t>
  </si>
  <si>
    <t xml:space="preserve">ODONTOPREV  </t>
  </si>
  <si>
    <t>ODPV</t>
  </si>
  <si>
    <t xml:space="preserve">QUALICORP   </t>
  </si>
  <si>
    <t>QUAL</t>
  </si>
  <si>
    <t>Diversos</t>
  </si>
  <si>
    <t>Produtos Diversos</t>
  </si>
  <si>
    <t>HYPE</t>
  </si>
  <si>
    <t>Comércio e Distribuição</t>
  </si>
  <si>
    <t>Alimentos</t>
  </si>
  <si>
    <t>P.ACUCAR-CBD</t>
  </si>
  <si>
    <t>PCAR</t>
  </si>
  <si>
    <t xml:space="preserve">DIMED       </t>
  </si>
  <si>
    <t>PNVL</t>
  </si>
  <si>
    <t xml:space="preserve">PROFARMA    </t>
  </si>
  <si>
    <t>PFRM</t>
  </si>
  <si>
    <t>Consumo Cíclico</t>
  </si>
  <si>
    <t>Tecidos, Vestuário e Calçados</t>
  </si>
  <si>
    <t>Fios e Tecidos</t>
  </si>
  <si>
    <t xml:space="preserve">CEDRO       </t>
  </si>
  <si>
    <t>CEDO</t>
  </si>
  <si>
    <t xml:space="preserve">COTEMINAS   </t>
  </si>
  <si>
    <t>CTNM</t>
  </si>
  <si>
    <t xml:space="preserve">DOHLER      </t>
  </si>
  <si>
    <t>DOHL</t>
  </si>
  <si>
    <t>IND CATAGUAS</t>
  </si>
  <si>
    <t>CATA</t>
  </si>
  <si>
    <t xml:space="preserve">KARSTEN     </t>
  </si>
  <si>
    <t>CTKA</t>
  </si>
  <si>
    <t xml:space="preserve">PETTENATI   </t>
  </si>
  <si>
    <t>PTNT</t>
  </si>
  <si>
    <t xml:space="preserve">SANTANENSE  </t>
  </si>
  <si>
    <t>CTSA</t>
  </si>
  <si>
    <t xml:space="preserve">SPRINGS     </t>
  </si>
  <si>
    <t>SGPS</t>
  </si>
  <si>
    <t xml:space="preserve">TEKA        </t>
  </si>
  <si>
    <t>TEKA</t>
  </si>
  <si>
    <t xml:space="preserve">TEX RENAUX  </t>
  </si>
  <si>
    <t>TXRX</t>
  </si>
  <si>
    <t>Vestuário</t>
  </si>
  <si>
    <t>Calçados</t>
  </si>
  <si>
    <t xml:space="preserve">ALPARGATAS  </t>
  </si>
  <si>
    <t>ALPA</t>
  </si>
  <si>
    <t xml:space="preserve">CAMBUCI     </t>
  </si>
  <si>
    <t>CAMB</t>
  </si>
  <si>
    <t xml:space="preserve">GRENDENE    </t>
  </si>
  <si>
    <t>GRND</t>
  </si>
  <si>
    <t xml:space="preserve">VULCABRAS   </t>
  </si>
  <si>
    <t>VULC</t>
  </si>
  <si>
    <t>Acessórios</t>
  </si>
  <si>
    <t xml:space="preserve">MUNDIAL     </t>
  </si>
  <si>
    <t>MNDL</t>
  </si>
  <si>
    <t xml:space="preserve">TECHNOS     </t>
  </si>
  <si>
    <t>TECN</t>
  </si>
  <si>
    <t>Utilidades Domésticas</t>
  </si>
  <si>
    <t>Eletrodomésticos</t>
  </si>
  <si>
    <t xml:space="preserve">IGB S/A     </t>
  </si>
  <si>
    <t>IGBR</t>
  </si>
  <si>
    <t xml:space="preserve">WHIRLPOOL   </t>
  </si>
  <si>
    <t>WHRL</t>
  </si>
  <si>
    <t>Utensílios Domésticos</t>
  </si>
  <si>
    <t xml:space="preserve">HERCULES    </t>
  </si>
  <si>
    <t>HETA</t>
  </si>
  <si>
    <t>Mídia</t>
  </si>
  <si>
    <t>SARAIVA LIVR</t>
  </si>
  <si>
    <t>SLED</t>
  </si>
  <si>
    <t>Publicidade e Propaganda</t>
  </si>
  <si>
    <t xml:space="preserve">BETAPART    </t>
  </si>
  <si>
    <t>BETP</t>
  </si>
  <si>
    <t>Hoteis e Restaurantes</t>
  </si>
  <si>
    <t>Hotelaria</t>
  </si>
  <si>
    <t>HOTEIS OTHON</t>
  </si>
  <si>
    <t>HOOT</t>
  </si>
  <si>
    <t>Restaurante e Similares</t>
  </si>
  <si>
    <t>Bicicletas</t>
  </si>
  <si>
    <t xml:space="preserve">BIC MONARK  </t>
  </si>
  <si>
    <t>BMKS</t>
  </si>
  <si>
    <t>Brinquedos e Jogos</t>
  </si>
  <si>
    <t xml:space="preserve">ESTRELA     </t>
  </si>
  <si>
    <t>ESTR</t>
  </si>
  <si>
    <t>Produção de Eventos e Shows</t>
  </si>
  <si>
    <t xml:space="preserve">SPTURIS     </t>
  </si>
  <si>
    <t>AHEB</t>
  </si>
  <si>
    <t>TIME FOR FUN</t>
  </si>
  <si>
    <t>SHOW</t>
  </si>
  <si>
    <t>Atividades Esportivas</t>
  </si>
  <si>
    <t>Serviços Educacionais</t>
  </si>
  <si>
    <t>Aluguel de carros</t>
  </si>
  <si>
    <t xml:space="preserve">LOCALIZA    </t>
  </si>
  <si>
    <t>RENT</t>
  </si>
  <si>
    <t>Programas de Fidelização</t>
  </si>
  <si>
    <t xml:space="preserve">AREZZO CO   </t>
  </si>
  <si>
    <t>ARZZ</t>
  </si>
  <si>
    <t xml:space="preserve">GRAZZIOTIN  </t>
  </si>
  <si>
    <t>CGRA</t>
  </si>
  <si>
    <t xml:space="preserve">GUARARAPES  </t>
  </si>
  <si>
    <t>GUAR</t>
  </si>
  <si>
    <t>LOJAS MARISA</t>
  </si>
  <si>
    <t>AMAR</t>
  </si>
  <si>
    <t>LOJAS RENNER</t>
  </si>
  <si>
    <t>LREN</t>
  </si>
  <si>
    <t xml:space="preserve">MAGAZ LUIZA </t>
  </si>
  <si>
    <t>MGLU</t>
  </si>
  <si>
    <t>Tecnologia da Informação</t>
  </si>
  <si>
    <t>Computadores e Equipamentos</t>
  </si>
  <si>
    <t>POSI</t>
  </si>
  <si>
    <t>Programas e Serviços</t>
  </si>
  <si>
    <t xml:space="preserve">GAMA PART   </t>
  </si>
  <si>
    <t>OPGM</t>
  </si>
  <si>
    <t xml:space="preserve">TELEBRAS    </t>
  </si>
  <si>
    <t>TELB</t>
  </si>
  <si>
    <t xml:space="preserve">TOTVS       </t>
  </si>
  <si>
    <t>TOTS</t>
  </si>
  <si>
    <t>Telecomunicações</t>
  </si>
  <si>
    <t>Utilidade Pública</t>
  </si>
  <si>
    <t>Energia Elétrica</t>
  </si>
  <si>
    <t>524 PARTICIP</t>
  </si>
  <si>
    <t>QVQP</t>
  </si>
  <si>
    <t xml:space="preserve">AES SUL     </t>
  </si>
  <si>
    <t>AESL</t>
  </si>
  <si>
    <t xml:space="preserve">AFLUENTE T  </t>
  </si>
  <si>
    <t>AFLT</t>
  </si>
  <si>
    <t xml:space="preserve">AMPLA ENERG </t>
  </si>
  <si>
    <t>CBEE</t>
  </si>
  <si>
    <t xml:space="preserve">CEB         </t>
  </si>
  <si>
    <t>CEBR</t>
  </si>
  <si>
    <t xml:space="preserve">CEEE-D      </t>
  </si>
  <si>
    <t>CEED</t>
  </si>
  <si>
    <t xml:space="preserve">CELESC      </t>
  </si>
  <si>
    <t>CLSC</t>
  </si>
  <si>
    <t xml:space="preserve">CELGPAR     </t>
  </si>
  <si>
    <t>GPAR</t>
  </si>
  <si>
    <t xml:space="preserve">CEMIG       </t>
  </si>
  <si>
    <t>CMIG</t>
  </si>
  <si>
    <t xml:space="preserve">COELBA      </t>
  </si>
  <si>
    <t>CEEB</t>
  </si>
  <si>
    <t xml:space="preserve">COELCE      </t>
  </si>
  <si>
    <t>COCE</t>
  </si>
  <si>
    <t xml:space="preserve">COPEL       </t>
  </si>
  <si>
    <t>CPLE</t>
  </si>
  <si>
    <t xml:space="preserve">COSERN      </t>
  </si>
  <si>
    <t>CSRN</t>
  </si>
  <si>
    <t>CPFL ENERGIA</t>
  </si>
  <si>
    <t>CPFE</t>
  </si>
  <si>
    <t>CPFL GERACAO</t>
  </si>
  <si>
    <t>CPFG</t>
  </si>
  <si>
    <t>CPFL PIRATIN</t>
  </si>
  <si>
    <t>CPFP</t>
  </si>
  <si>
    <t xml:space="preserve">EBE         </t>
  </si>
  <si>
    <t>EBEN</t>
  </si>
  <si>
    <t xml:space="preserve">ELEKTRO     </t>
  </si>
  <si>
    <t>EKTR</t>
  </si>
  <si>
    <t xml:space="preserve">ELETROBRAS  </t>
  </si>
  <si>
    <t>ELET</t>
  </si>
  <si>
    <t xml:space="preserve">ELETROPAR   </t>
  </si>
  <si>
    <t>LIPR</t>
  </si>
  <si>
    <t xml:space="preserve">EMAE        </t>
  </si>
  <si>
    <t>EMAE</t>
  </si>
  <si>
    <t xml:space="preserve">ENERGIAS BR </t>
  </si>
  <si>
    <t>ENBR</t>
  </si>
  <si>
    <t xml:space="preserve">ENERGISA    </t>
  </si>
  <si>
    <t>ENGI</t>
  </si>
  <si>
    <t xml:space="preserve">ENERSUL     </t>
  </si>
  <si>
    <t>ENER</t>
  </si>
  <si>
    <t xml:space="preserve">EQUATORIAL  </t>
  </si>
  <si>
    <t>EQTL</t>
  </si>
  <si>
    <t xml:space="preserve">ESCELSA     </t>
  </si>
  <si>
    <t>ESCE</t>
  </si>
  <si>
    <t xml:space="preserve">GER PARANAP </t>
  </si>
  <si>
    <t>GEPA</t>
  </si>
  <si>
    <t xml:space="preserve">LIGHT       </t>
  </si>
  <si>
    <t>LIGH</t>
  </si>
  <si>
    <t xml:space="preserve">LIGHT S/A   </t>
  </si>
  <si>
    <t>LIGT</t>
  </si>
  <si>
    <t xml:space="preserve">NEOENERGIA  </t>
  </si>
  <si>
    <t xml:space="preserve">PAUL F LUZ  </t>
  </si>
  <si>
    <t>PALF</t>
  </si>
  <si>
    <t xml:space="preserve">PROMAN      </t>
  </si>
  <si>
    <t>PRMN</t>
  </si>
  <si>
    <t>REDE ENERGIA</t>
  </si>
  <si>
    <t>REDE</t>
  </si>
  <si>
    <t xml:space="preserve">RENOVA      </t>
  </si>
  <si>
    <t>RNEW</t>
  </si>
  <si>
    <t xml:space="preserve">TAESA       </t>
  </si>
  <si>
    <t xml:space="preserve">TERMOPE     </t>
  </si>
  <si>
    <t>TMPE</t>
  </si>
  <si>
    <t>TRAN PAULIST</t>
  </si>
  <si>
    <t>TRPL</t>
  </si>
  <si>
    <t xml:space="preserve">UPTICK      </t>
  </si>
  <si>
    <t>UPKP</t>
  </si>
  <si>
    <t>Água e Saneamento</t>
  </si>
  <si>
    <t xml:space="preserve">CASAN       </t>
  </si>
  <si>
    <t>CASN</t>
  </si>
  <si>
    <t xml:space="preserve">COPASA      </t>
  </si>
  <si>
    <t>CSMG</t>
  </si>
  <si>
    <t xml:space="preserve">SABESP      </t>
  </si>
  <si>
    <t>SBSP</t>
  </si>
  <si>
    <t xml:space="preserve">SANEPAR     </t>
  </si>
  <si>
    <t>SAPR</t>
  </si>
  <si>
    <t xml:space="preserve">SANESALTO   </t>
  </si>
  <si>
    <t>SNST</t>
  </si>
  <si>
    <t>Gás</t>
  </si>
  <si>
    <t xml:space="preserve">CEG         </t>
  </si>
  <si>
    <t>CEGR</t>
  </si>
  <si>
    <t xml:space="preserve">COMGAS      </t>
  </si>
  <si>
    <t>CGAS</t>
  </si>
  <si>
    <t>Intermediários Financeiros</t>
  </si>
  <si>
    <t>Bancos</t>
  </si>
  <si>
    <t xml:space="preserve">ABC BRASIL  </t>
  </si>
  <si>
    <t>ABCB</t>
  </si>
  <si>
    <t>ALFA CONSORC</t>
  </si>
  <si>
    <t>BRGE</t>
  </si>
  <si>
    <t>ALFA HOLDING</t>
  </si>
  <si>
    <t>RPAD</t>
  </si>
  <si>
    <t xml:space="preserve">ALFA INVEST </t>
  </si>
  <si>
    <t>BRIV</t>
  </si>
  <si>
    <t xml:space="preserve">AMAZONIA    </t>
  </si>
  <si>
    <t>BAZA</t>
  </si>
  <si>
    <t xml:space="preserve">BANESE      </t>
  </si>
  <si>
    <t>BGIP</t>
  </si>
  <si>
    <t xml:space="preserve">BANESTES    </t>
  </si>
  <si>
    <t>BEES</t>
  </si>
  <si>
    <t xml:space="preserve">BANPARA     </t>
  </si>
  <si>
    <t>BPAR</t>
  </si>
  <si>
    <t xml:space="preserve">BANRISUL    </t>
  </si>
  <si>
    <t>BRSR</t>
  </si>
  <si>
    <t xml:space="preserve">BRADESCO    </t>
  </si>
  <si>
    <t>BBDC</t>
  </si>
  <si>
    <t xml:space="preserve">BRASIL      </t>
  </si>
  <si>
    <t>BBAS</t>
  </si>
  <si>
    <t xml:space="preserve">BRB BANCO   </t>
  </si>
  <si>
    <t>BSLI</t>
  </si>
  <si>
    <t xml:space="preserve">ITAUSA      </t>
  </si>
  <si>
    <t>ITSA</t>
  </si>
  <si>
    <t>ITAUUNIBANCO</t>
  </si>
  <si>
    <t>ITUB</t>
  </si>
  <si>
    <t xml:space="preserve">MERC BRASIL </t>
  </si>
  <si>
    <t>BMEB</t>
  </si>
  <si>
    <t xml:space="preserve">MERC INVEST </t>
  </si>
  <si>
    <t>BMIN</t>
  </si>
  <si>
    <t xml:space="preserve">NORD BRASIL </t>
  </si>
  <si>
    <t>BNBR</t>
  </si>
  <si>
    <t xml:space="preserve">PINE        </t>
  </si>
  <si>
    <t>PINE</t>
  </si>
  <si>
    <t>SANTANDER BR</t>
  </si>
  <si>
    <t>SANB</t>
  </si>
  <si>
    <t>Soc. Crédito e Financiamento</t>
  </si>
  <si>
    <t xml:space="preserve">ALFA FINANC </t>
  </si>
  <si>
    <t>CRIV</t>
  </si>
  <si>
    <t xml:space="preserve">MERC FINANC </t>
  </si>
  <si>
    <t>MERC</t>
  </si>
  <si>
    <t>Soc. Arrendamento Mercantil</t>
  </si>
  <si>
    <t>BRADESCO LSG</t>
  </si>
  <si>
    <t>BDLS</t>
  </si>
  <si>
    <t xml:space="preserve">DIBENS LSG  </t>
  </si>
  <si>
    <t>DBEN</t>
  </si>
  <si>
    <t>Securitizadoras de Recebíveis</t>
  </si>
  <si>
    <t>BRAZIL REALT</t>
  </si>
  <si>
    <t>BZRS</t>
  </si>
  <si>
    <t>BRAZILIAN SC</t>
  </si>
  <si>
    <t>BSCS</t>
  </si>
  <si>
    <t>GAIA SECURIT</t>
  </si>
  <si>
    <t>GAIA</t>
  </si>
  <si>
    <t xml:space="preserve">PDG SECURIT </t>
  </si>
  <si>
    <t>PDGS</t>
  </si>
  <si>
    <t>RBCAPITALRES</t>
  </si>
  <si>
    <t>RBRA</t>
  </si>
  <si>
    <t xml:space="preserve">WTORRE PIC  </t>
  </si>
  <si>
    <t>WTPI</t>
  </si>
  <si>
    <t>Serviços Financeiros Diversos</t>
  </si>
  <si>
    <t>Gestão de Recursos e Investimentos</t>
  </si>
  <si>
    <t xml:space="preserve">BNDESPAR    </t>
  </si>
  <si>
    <t>BNDP</t>
  </si>
  <si>
    <t xml:space="preserve">GP INVEST   </t>
  </si>
  <si>
    <t>GPIV</t>
  </si>
  <si>
    <t xml:space="preserve">CIELO       </t>
  </si>
  <si>
    <t>CIEL</t>
  </si>
  <si>
    <t>Previdência e Seguros</t>
  </si>
  <si>
    <t>Seguradoras</t>
  </si>
  <si>
    <t>PAR AL BAHIA</t>
  </si>
  <si>
    <t>PEAB</t>
  </si>
  <si>
    <t>PORTO SEGURO</t>
  </si>
  <si>
    <t>PSSA</t>
  </si>
  <si>
    <t>SEG AL BAHIA</t>
  </si>
  <si>
    <t>CSAB</t>
  </si>
  <si>
    <t>Exploração de Imóveis</t>
  </si>
  <si>
    <t xml:space="preserve">BR PROPERT  </t>
  </si>
  <si>
    <t>BRPR</t>
  </si>
  <si>
    <t xml:space="preserve">BRASILAGRO  </t>
  </si>
  <si>
    <t>AGRO</t>
  </si>
  <si>
    <t xml:space="preserve">COR RIBEIRO </t>
  </si>
  <si>
    <t>CORR</t>
  </si>
  <si>
    <t>GENERALSHOPP</t>
  </si>
  <si>
    <t>GSHP</t>
  </si>
  <si>
    <t>MENEZES CORT</t>
  </si>
  <si>
    <t>MNZC</t>
  </si>
  <si>
    <t xml:space="preserve">MULTIPLAN   </t>
  </si>
  <si>
    <t>MULT</t>
  </si>
  <si>
    <t xml:space="preserve">SAO CARLOS  </t>
  </si>
  <si>
    <t>SCAR</t>
  </si>
  <si>
    <t>Holdings Diversificadas</t>
  </si>
  <si>
    <t xml:space="preserve">BAHEMA      </t>
  </si>
  <si>
    <t>BAHI</t>
  </si>
  <si>
    <t xml:space="preserve">BRADESPAR   </t>
  </si>
  <si>
    <t>BRAP</t>
  </si>
  <si>
    <t xml:space="preserve">HABITASUL   </t>
  </si>
  <si>
    <t>HBTS</t>
  </si>
  <si>
    <t xml:space="preserve">MONT ARANHA </t>
  </si>
  <si>
    <t>MOAR</t>
  </si>
  <si>
    <t xml:space="preserve">ULTRAPAR    </t>
  </si>
  <si>
    <t>UGPA</t>
  </si>
  <si>
    <t>Outros</t>
  </si>
  <si>
    <t>CABINDA PART</t>
  </si>
  <si>
    <t>CABI</t>
  </si>
  <si>
    <t xml:space="preserve">CEMEPE      </t>
  </si>
  <si>
    <t>MAPT</t>
  </si>
  <si>
    <t xml:space="preserve">CIMS        </t>
  </si>
  <si>
    <t>CMSA</t>
  </si>
  <si>
    <t>INVEST BEMGE</t>
  </si>
  <si>
    <t>FIGE</t>
  </si>
  <si>
    <t xml:space="preserve">POLPAR      </t>
  </si>
  <si>
    <t>PPAR</t>
  </si>
  <si>
    <t xml:space="preserve">PROMPT PART </t>
  </si>
  <si>
    <t>PRPT</t>
  </si>
  <si>
    <t xml:space="preserve">SUDESTE S/A </t>
  </si>
  <si>
    <t>OPSE</t>
  </si>
  <si>
    <t>SUL 116 PART</t>
  </si>
  <si>
    <t>OPTS</t>
  </si>
  <si>
    <t>Outros Títulos</t>
  </si>
  <si>
    <t>CEPAC - PMSP</t>
  </si>
  <si>
    <t>PMSP</t>
  </si>
  <si>
    <t>(N1) Nível 1 de Governança Corporativa</t>
  </si>
  <si>
    <t>(N2) Nível 2 de Governança Corporativa</t>
  </si>
  <si>
    <t>(NM) Novo Mercado</t>
  </si>
  <si>
    <t>(MA) Bovespa Mais</t>
  </si>
  <si>
    <t>(MB) Balcão Organizado Tradicional</t>
  </si>
  <si>
    <t>ATENÇÃO</t>
  </si>
  <si>
    <t>Este trabalho não é uma recomendação de investimento.</t>
  </si>
  <si>
    <t xml:space="preserve">Para mais esclarecimentos, sugerimos procurar sua corretora.  Ela pode ajudá-lo a avaliar os riscos e benefícios </t>
  </si>
  <si>
    <t>potenciais das negociações com valores mobiliários.</t>
  </si>
  <si>
    <t>LISTAGEM</t>
  </si>
  <si>
    <t>Móveis</t>
  </si>
  <si>
    <t>Automóveis e Motocicletas</t>
  </si>
  <si>
    <t>MA</t>
  </si>
  <si>
    <t>TELEF BRASIL</t>
  </si>
  <si>
    <t>VIVT</t>
  </si>
  <si>
    <t>Produção e Difusão de Filmes e Programas</t>
  </si>
  <si>
    <t xml:space="preserve">RAIADROGASIL    </t>
  </si>
  <si>
    <t>RADL</t>
  </si>
  <si>
    <t>Material Aeronáutico e de Defesa</t>
  </si>
  <si>
    <t>OI</t>
  </si>
  <si>
    <t>OIBR</t>
  </si>
  <si>
    <t>BTGP BANCO</t>
  </si>
  <si>
    <t>BPAC</t>
  </si>
  <si>
    <t>UNICASA</t>
  </si>
  <si>
    <t>UCAS</t>
  </si>
  <si>
    <t>BRAZILIAN FR</t>
  </si>
  <si>
    <t>Motores, Compressores e Outros</t>
  </si>
  <si>
    <t>Viagens e Turismo</t>
  </si>
  <si>
    <t>CACHOEIRA</t>
  </si>
  <si>
    <t>CPTE</t>
  </si>
  <si>
    <t>CEPAC - CTBA</t>
  </si>
  <si>
    <t>CTBA</t>
  </si>
  <si>
    <t>CEPAC - MCRJ</t>
  </si>
  <si>
    <t>MCRJ</t>
  </si>
  <si>
    <t>OCTANTE SEC</t>
  </si>
  <si>
    <t>OCTS</t>
  </si>
  <si>
    <t>BFRE</t>
  </si>
  <si>
    <t>TAEE</t>
  </si>
  <si>
    <t>N1</t>
  </si>
  <si>
    <t>ALUPAR</t>
  </si>
  <si>
    <t>ALUP</t>
  </si>
  <si>
    <t>BBSEGURIDADE</t>
  </si>
  <si>
    <t>BBSE</t>
  </si>
  <si>
    <t xml:space="preserve">BRF SA   </t>
  </si>
  <si>
    <t>NORTCQUIMICA</t>
  </si>
  <si>
    <t>NRTQ</t>
  </si>
  <si>
    <t>CPFL RENOVAV</t>
  </si>
  <si>
    <t>CPRE</t>
  </si>
  <si>
    <t>ENEVA</t>
  </si>
  <si>
    <t>ENEV</t>
  </si>
  <si>
    <t xml:space="preserve">ROD COLINAS </t>
  </si>
  <si>
    <t>COLN</t>
  </si>
  <si>
    <t xml:space="preserve">ROD TIETE   </t>
  </si>
  <si>
    <t>RDVT</t>
  </si>
  <si>
    <t>TRIANGULOSOL</t>
  </si>
  <si>
    <t>TRIA</t>
  </si>
  <si>
    <t>POLO CAP SEC</t>
  </si>
  <si>
    <t>PLSC</t>
  </si>
  <si>
    <t xml:space="preserve">CONC RAPOSO </t>
  </si>
  <si>
    <t>RPTA</t>
  </si>
  <si>
    <t xml:space="preserve">GAIA AGRO   </t>
  </si>
  <si>
    <t>GAFL</t>
  </si>
  <si>
    <t>Viagens e Lazer</t>
  </si>
  <si>
    <t>CVC BRASIL</t>
  </si>
  <si>
    <t>CVCB</t>
  </si>
  <si>
    <t>AMBEV S/A</t>
  </si>
  <si>
    <t>ABEV</t>
  </si>
  <si>
    <t>N2</t>
  </si>
  <si>
    <t>QUALITY SOFT</t>
  </si>
  <si>
    <t>QUSW</t>
  </si>
  <si>
    <t>BANCO PAN</t>
  </si>
  <si>
    <t>BPAN</t>
  </si>
  <si>
    <t>OUROFINO S/A</t>
  </si>
  <si>
    <t>OFSA</t>
  </si>
  <si>
    <t>IMC S/A</t>
  </si>
  <si>
    <t>MEAL</t>
  </si>
  <si>
    <t>PETRORIO</t>
  </si>
  <si>
    <t>PRIO</t>
  </si>
  <si>
    <t>STATKRAFT</t>
  </si>
  <si>
    <t>STKF</t>
  </si>
  <si>
    <t>CRISTAL</t>
  </si>
  <si>
    <t>CRPG</t>
  </si>
  <si>
    <t>RAIZEN ENERG</t>
  </si>
  <si>
    <t>RESA</t>
  </si>
  <si>
    <t>ATOMPAR</t>
  </si>
  <si>
    <t>ATOM</t>
  </si>
  <si>
    <t>POMIFRUTAS</t>
  </si>
  <si>
    <t>FRTA</t>
  </si>
  <si>
    <t>(M2) Bovespa Mais - Nível 2</t>
  </si>
  <si>
    <t>BRQ</t>
  </si>
  <si>
    <t>BRQB</t>
  </si>
  <si>
    <t>ANIMA</t>
  </si>
  <si>
    <t>ANIM</t>
  </si>
  <si>
    <t>SER EDUCA</t>
  </si>
  <si>
    <t>SEER</t>
  </si>
  <si>
    <t>GRUAIRPORT</t>
  </si>
  <si>
    <t>AGRU</t>
  </si>
  <si>
    <t>Exploração, Refino e Distribuição</t>
  </si>
  <si>
    <t>Produtos para Construção</t>
  </si>
  <si>
    <t>Equipamentos</t>
  </si>
  <si>
    <t>ENGIE BRASIL</t>
  </si>
  <si>
    <t>EGIE</t>
  </si>
  <si>
    <t>CINESYSTEM</t>
  </si>
  <si>
    <t>CNSY</t>
  </si>
  <si>
    <t>(DR1) BDR Nível 1</t>
  </si>
  <si>
    <t>(DR2) BDR Nível 2</t>
  </si>
  <si>
    <t>(DR3) BDR Nível 3</t>
  </si>
  <si>
    <t>DR3</t>
  </si>
  <si>
    <t>ALLIAR</t>
  </si>
  <si>
    <t>AALR</t>
  </si>
  <si>
    <t>MOVIDA</t>
  </si>
  <si>
    <t>MOVI</t>
  </si>
  <si>
    <t>IHPARDINI</t>
  </si>
  <si>
    <t>PARD</t>
  </si>
  <si>
    <t>RUMO S.A.</t>
  </si>
  <si>
    <t>RAIL</t>
  </si>
  <si>
    <t>AZUL</t>
  </si>
  <si>
    <t>TENDA</t>
  </si>
  <si>
    <t>TEND</t>
  </si>
  <si>
    <t>POSITIVO TEC</t>
  </si>
  <si>
    <t>WLMM</t>
  </si>
  <si>
    <t>CARREFOUR BR</t>
  </si>
  <si>
    <t>CRFB</t>
  </si>
  <si>
    <t>IRBBRASIL RE</t>
  </si>
  <si>
    <t>IRBR</t>
  </si>
  <si>
    <t>PPLA</t>
  </si>
  <si>
    <t>DOMMO</t>
  </si>
  <si>
    <t>DMMO</t>
  </si>
  <si>
    <t>CAMIL</t>
  </si>
  <si>
    <t>CAML</t>
  </si>
  <si>
    <t>NEOE</t>
  </si>
  <si>
    <t xml:space="preserve">IGUA SA  </t>
  </si>
  <si>
    <t>IGSN</t>
  </si>
  <si>
    <t>ALGAR TELEC</t>
  </si>
  <si>
    <t>ALGT</t>
  </si>
  <si>
    <t>PRINER</t>
  </si>
  <si>
    <t>PRNR</t>
  </si>
  <si>
    <t>RNI</t>
  </si>
  <si>
    <t xml:space="preserve">B3 </t>
  </si>
  <si>
    <t>B3 S.A. - Brasil, Bolsa, Balcão</t>
  </si>
  <si>
    <t xml:space="preserve">As informações recebidas das empresas admitidas à negociação na B3 estão disponíveis para consulta em </t>
  </si>
  <si>
    <t>HYPERA</t>
  </si>
  <si>
    <t>SMART FIT</t>
  </si>
  <si>
    <t>SMFT</t>
  </si>
  <si>
    <t>M2</t>
  </si>
  <si>
    <t xml:space="preserve">INTER SA </t>
  </si>
  <si>
    <t>INNT</t>
  </si>
  <si>
    <t>FLEX S/A</t>
  </si>
  <si>
    <t>FLEX</t>
  </si>
  <si>
    <t>B3SA</t>
  </si>
  <si>
    <t>HAPVIDA</t>
  </si>
  <si>
    <t>HAPV</t>
  </si>
  <si>
    <t>MAESTROLOC</t>
  </si>
  <si>
    <t>MSRO</t>
  </si>
  <si>
    <t>ENERGISA MT</t>
  </si>
  <si>
    <t>ENMT</t>
  </si>
  <si>
    <t>APCS</t>
  </si>
  <si>
    <t>CIBRASEC</t>
  </si>
  <si>
    <t>CBSC</t>
  </si>
  <si>
    <t>VERTCIASEC</t>
  </si>
  <si>
    <t>VERT</t>
  </si>
  <si>
    <t>PORTO VM</t>
  </si>
  <si>
    <t>PSVM</t>
  </si>
  <si>
    <t>SALUS INFRA</t>
  </si>
  <si>
    <t>SAIP</t>
  </si>
  <si>
    <t>FGENERGIA</t>
  </si>
  <si>
    <t>FGEN</t>
  </si>
  <si>
    <t>STO ANTONIO</t>
  </si>
  <si>
    <t>STEN</t>
  </si>
  <si>
    <t>TERM. PE III</t>
  </si>
  <si>
    <t>TEPE</t>
  </si>
  <si>
    <t>PRATICA</t>
  </si>
  <si>
    <t>PTCA</t>
  </si>
  <si>
    <t>Incorporações</t>
  </si>
  <si>
    <t>Financeiro</t>
  </si>
  <si>
    <t>nosso site www.b3.com.br.</t>
  </si>
  <si>
    <t>LOG COM PROP</t>
  </si>
  <si>
    <t>LOGG</t>
  </si>
  <si>
    <t>ALPER S.A.</t>
  </si>
  <si>
    <t>APER</t>
  </si>
  <si>
    <t>SINQIA</t>
  </si>
  <si>
    <t>SQIA</t>
  </si>
  <si>
    <t>BBMLOGISTICA</t>
  </si>
  <si>
    <t>BBML</t>
  </si>
  <si>
    <t>SUZANO S.A.</t>
  </si>
  <si>
    <t>ENAUTA PART</t>
  </si>
  <si>
    <t>ENAT</t>
  </si>
  <si>
    <t>CLASSIFICAÇÃO SETORIAL DAS EMPRESAS NEGOCIADAS NA B3</t>
  </si>
  <si>
    <t>YDUQS PART</t>
  </si>
  <si>
    <t>YDUQ</t>
  </si>
  <si>
    <t>ALIANSCSONAE</t>
  </si>
  <si>
    <t>ALSO</t>
  </si>
  <si>
    <t>Comunicações</t>
  </si>
  <si>
    <t>VIVARA S.A.</t>
  </si>
  <si>
    <t>VIVA</t>
  </si>
  <si>
    <t>TRUESEC</t>
  </si>
  <si>
    <t>COGNA ON</t>
  </si>
  <si>
    <t>COGN</t>
  </si>
  <si>
    <t>BANCO BMG</t>
  </si>
  <si>
    <t>BMGB</t>
  </si>
  <si>
    <t>CEA MODAS</t>
  </si>
  <si>
    <t>CEAB</t>
  </si>
  <si>
    <t>TAURUS ARMAS</t>
  </si>
  <si>
    <t>TASA</t>
  </si>
  <si>
    <t>LITELA</t>
  </si>
  <si>
    <t>LTLA</t>
  </si>
  <si>
    <t>EQTL PARA</t>
  </si>
  <si>
    <t>EQPA</t>
  </si>
  <si>
    <t xml:space="preserve">GRUPO NATURA      </t>
  </si>
  <si>
    <t>NTCO</t>
  </si>
  <si>
    <t>LIFEMED</t>
  </si>
  <si>
    <t>LMED</t>
  </si>
  <si>
    <t>EQMA</t>
  </si>
  <si>
    <t>EQTLMARANHAO</t>
  </si>
  <si>
    <t>MITRE REALTY</t>
  </si>
  <si>
    <t>MTRE</t>
  </si>
  <si>
    <t>LOCAWEB</t>
  </si>
  <si>
    <t>LWSA</t>
  </si>
  <si>
    <t>MOURA DUBEUX</t>
  </si>
  <si>
    <t>MDNE</t>
  </si>
  <si>
    <t xml:space="preserve">IRANI </t>
  </si>
  <si>
    <t>ATMASA</t>
  </si>
  <si>
    <t>ATMP</t>
  </si>
  <si>
    <t>ESTAPAR</t>
  </si>
  <si>
    <t>ALPK</t>
  </si>
  <si>
    <t>GRUPO SOMA</t>
  </si>
  <si>
    <t>SOMA</t>
  </si>
  <si>
    <t>PADTEC</t>
  </si>
  <si>
    <t>PDTC</t>
  </si>
  <si>
    <t>AMBIPAR</t>
  </si>
  <si>
    <t>AMBP</t>
  </si>
  <si>
    <t>D1000VFARMA</t>
  </si>
  <si>
    <t>DMVF</t>
  </si>
  <si>
    <t>QUERO-QUERO</t>
  </si>
  <si>
    <t>LJQQ</t>
  </si>
  <si>
    <t>LAVVI</t>
  </si>
  <si>
    <t>LAVV</t>
  </si>
  <si>
    <t>PAGUE MENOS</t>
  </si>
  <si>
    <t>PGMN</t>
  </si>
  <si>
    <t>PETZ</t>
  </si>
  <si>
    <t>SIMPAR</t>
  </si>
  <si>
    <t>SIMH</t>
  </si>
  <si>
    <t>PLANOEPLANO</t>
  </si>
  <si>
    <t>PLPL</t>
  </si>
  <si>
    <t>CURY S/A</t>
  </si>
  <si>
    <t>CURY</t>
  </si>
  <si>
    <t>HIDROVIAS</t>
  </si>
  <si>
    <t>HBSA</t>
  </si>
  <si>
    <t>MELNICK</t>
  </si>
  <si>
    <t>MELK</t>
  </si>
  <si>
    <t>BOA VISTA</t>
  </si>
  <si>
    <t>BOAS</t>
  </si>
  <si>
    <t>SEQUOIA LOG</t>
  </si>
  <si>
    <t>SEQL</t>
  </si>
  <si>
    <t>TIM</t>
  </si>
  <si>
    <t>TIMS</t>
  </si>
  <si>
    <t>GRUPO MATEUS</t>
  </si>
  <si>
    <t>GMAT</t>
  </si>
  <si>
    <t>TRACK FIELD</t>
  </si>
  <si>
    <t>TFCO</t>
  </si>
  <si>
    <t>MELIUZ</t>
  </si>
  <si>
    <t>CASH</t>
  </si>
  <si>
    <t>ENJOEI</t>
  </si>
  <si>
    <t>ENJU</t>
  </si>
  <si>
    <t>AERIS</t>
  </si>
  <si>
    <t>AERI</t>
  </si>
  <si>
    <t>3R PETROLEUM</t>
  </si>
  <si>
    <t>RRRP</t>
  </si>
  <si>
    <t>REDE D OR</t>
  </si>
  <si>
    <t>RDOR</t>
  </si>
  <si>
    <t>ALPHAVILLE</t>
  </si>
  <si>
    <t>AVLL</t>
  </si>
  <si>
    <t>NEOGRID</t>
  </si>
  <si>
    <t>NGRD</t>
  </si>
  <si>
    <t>HBR REALTY</t>
  </si>
  <si>
    <t>HBRE</t>
  </si>
  <si>
    <t>VAMOS</t>
  </si>
  <si>
    <t>VAMO</t>
  </si>
  <si>
    <t>ESPACOLASER</t>
  </si>
  <si>
    <t>ESPA</t>
  </si>
  <si>
    <t>Resseguradoras</t>
  </si>
  <si>
    <t>Corretoras de Seguros e Resseguros</t>
  </si>
  <si>
    <t>INTELBRAS</t>
  </si>
  <si>
    <t>INTB</t>
  </si>
  <si>
    <t>MOBLY</t>
  </si>
  <si>
    <t>MBLY</t>
  </si>
  <si>
    <t>JALLESMACHAD</t>
  </si>
  <si>
    <t>JALL</t>
  </si>
  <si>
    <t>BEMOBI TECH</t>
  </si>
  <si>
    <t>BMOB</t>
  </si>
  <si>
    <t>CRUZEIRO EDU</t>
  </si>
  <si>
    <t>CSED</t>
  </si>
  <si>
    <t>WESTWING</t>
  </si>
  <si>
    <t>WEST</t>
  </si>
  <si>
    <t>OCEANPACT</t>
  </si>
  <si>
    <t>OPCT</t>
  </si>
  <si>
    <t>ELETROMIDIA</t>
  </si>
  <si>
    <t>ELMD</t>
  </si>
  <si>
    <t>ORIZON</t>
  </si>
  <si>
    <t>ORVR</t>
  </si>
  <si>
    <t>CSNMINERACAO</t>
  </si>
  <si>
    <t>CMIN</t>
  </si>
  <si>
    <t xml:space="preserve">N2            </t>
  </si>
  <si>
    <t>ASSAI</t>
  </si>
  <si>
    <t>ASAI</t>
  </si>
  <si>
    <t>AES BRASIL</t>
  </si>
  <si>
    <t>AESB</t>
  </si>
  <si>
    <t>ALLIED</t>
  </si>
  <si>
    <t>ALLD</t>
  </si>
  <si>
    <t>Serviços Médico - Hospitalares, Análises e Diagnósticos</t>
  </si>
  <si>
    <t>MATER DEI</t>
  </si>
  <si>
    <t>MATD</t>
  </si>
  <si>
    <t>BLAU</t>
  </si>
  <si>
    <t>GPS</t>
  </si>
  <si>
    <t>GGPS</t>
  </si>
  <si>
    <t>BOA SAFRA</t>
  </si>
  <si>
    <t>SOJA</t>
  </si>
  <si>
    <t>CAIXA SEGURI</t>
  </si>
  <si>
    <t>CXSE</t>
  </si>
  <si>
    <t>MODALMAIS</t>
  </si>
  <si>
    <t>MODL</t>
  </si>
  <si>
    <t>INFRACOMM</t>
  </si>
  <si>
    <t>IFCM</t>
  </si>
  <si>
    <t xml:space="preserve">PETRORECSA </t>
  </si>
  <si>
    <t>RECV</t>
  </si>
  <si>
    <t>GETNINJAS</t>
  </si>
  <si>
    <t>NINJ</t>
  </si>
  <si>
    <t>G2D INVEST</t>
  </si>
  <si>
    <t>G2DI</t>
  </si>
  <si>
    <t>TEGRA INCORP</t>
  </si>
  <si>
    <t>TEGA</t>
  </si>
  <si>
    <t>KALLAS</t>
  </si>
  <si>
    <t>KLAS</t>
  </si>
  <si>
    <t>DOTZ SA</t>
  </si>
  <si>
    <t>DOTZ</t>
  </si>
  <si>
    <t>DEXXOS PAR</t>
  </si>
  <si>
    <t>DEXP</t>
  </si>
  <si>
    <t>YBYRA S/A</t>
  </si>
  <si>
    <t>YBRA</t>
  </si>
  <si>
    <t>EMBPAR S/A</t>
  </si>
  <si>
    <t>EPAR</t>
  </si>
  <si>
    <t>BR PARTNERS</t>
  </si>
  <si>
    <t>BRBI</t>
  </si>
  <si>
    <t>AGRIBRASIL</t>
  </si>
  <si>
    <t>GRAO</t>
  </si>
  <si>
    <t>3TENTOS</t>
  </si>
  <si>
    <t>TTEN</t>
  </si>
  <si>
    <t>CBA</t>
  </si>
  <si>
    <t>CBAV</t>
  </si>
  <si>
    <t>AMERICANAS</t>
  </si>
  <si>
    <t>AMER</t>
  </si>
  <si>
    <t>RODOBENS</t>
  </si>
  <si>
    <t>RBNS</t>
  </si>
  <si>
    <t>DESKTOP</t>
  </si>
  <si>
    <t>DESK</t>
  </si>
  <si>
    <t>MULTILASER</t>
  </si>
  <si>
    <t>MLAS</t>
  </si>
  <si>
    <t>AGROGALAXY</t>
  </si>
  <si>
    <t>AGXY</t>
  </si>
  <si>
    <t>WDC NETWORKS</t>
  </si>
  <si>
    <t>LVTC</t>
  </si>
  <si>
    <t>UNIFIQUE</t>
  </si>
  <si>
    <t>FIQE</t>
  </si>
  <si>
    <t>TC</t>
  </si>
  <si>
    <t>TRAD</t>
  </si>
  <si>
    <t>ARMAC</t>
  </si>
  <si>
    <t>ARML</t>
  </si>
  <si>
    <t>BRISANET</t>
  </si>
  <si>
    <t>BRIT</t>
  </si>
  <si>
    <t>TERRASANTAPA</t>
  </si>
  <si>
    <t>LAND</t>
  </si>
  <si>
    <t>CLEARSALE</t>
  </si>
  <si>
    <t>CLSA</t>
  </si>
  <si>
    <t>RAIZEN</t>
  </si>
  <si>
    <t>RAIZ</t>
  </si>
  <si>
    <t>LE BISCUIT</t>
  </si>
  <si>
    <t>LLBI</t>
  </si>
  <si>
    <t>VIVEO</t>
  </si>
  <si>
    <t>VVEO</t>
  </si>
  <si>
    <t>ONCOCLINICAS</t>
  </si>
  <si>
    <t>ONCO</t>
  </si>
  <si>
    <t>COMPASS</t>
  </si>
  <si>
    <t>PASS</t>
  </si>
  <si>
    <t>KORA SAUDE</t>
  </si>
  <si>
    <t>KRSA</t>
  </si>
  <si>
    <t>VIA</t>
  </si>
  <si>
    <t>VIIA</t>
  </si>
  <si>
    <t>DEXCO</t>
  </si>
  <si>
    <t>DXCO</t>
  </si>
  <si>
    <t>VITTIA</t>
  </si>
  <si>
    <t>VITT</t>
  </si>
  <si>
    <t>SYN PROP TEC</t>
  </si>
  <si>
    <t>SYNE</t>
  </si>
  <si>
    <t>STONE CO</t>
  </si>
  <si>
    <t>STOC</t>
  </si>
  <si>
    <t>DR1</t>
  </si>
  <si>
    <t>XP INC</t>
  </si>
  <si>
    <t>XPBR</t>
  </si>
  <si>
    <t>VIBRA</t>
  </si>
  <si>
    <t>VBBR</t>
  </si>
  <si>
    <t>PORT</t>
  </si>
  <si>
    <t>COMERC PAR</t>
  </si>
  <si>
    <t>COMR</t>
  </si>
  <si>
    <t>CYRELA REALT</t>
  </si>
  <si>
    <t>CYRE</t>
  </si>
  <si>
    <t>IGUATEMI S.A</t>
  </si>
  <si>
    <t>IGTI</t>
  </si>
  <si>
    <t xml:space="preserve">N1           </t>
  </si>
  <si>
    <t>NU-NUBANK</t>
  </si>
  <si>
    <t>NUBR</t>
  </si>
  <si>
    <t>AESOPERACOES</t>
  </si>
  <si>
    <t>AESO</t>
  </si>
  <si>
    <t>OMEGAENERGIA</t>
  </si>
  <si>
    <t>MEGA</t>
  </si>
  <si>
    <t>HMOBI S.A</t>
  </si>
  <si>
    <t>HMOB</t>
  </si>
  <si>
    <t>GRUPO SBF</t>
  </si>
  <si>
    <t>SBFG</t>
  </si>
  <si>
    <t>AURA 360</t>
  </si>
  <si>
    <t>AURA</t>
  </si>
  <si>
    <t>AUREN</t>
  </si>
  <si>
    <t>AURE</t>
  </si>
  <si>
    <t>NEXPE</t>
  </si>
  <si>
    <t>NEXP</t>
  </si>
  <si>
    <t xml:space="preserve">ROMI   </t>
  </si>
  <si>
    <t>INTER CO</t>
  </si>
  <si>
    <t>INBR</t>
  </si>
  <si>
    <t>CTC S.A.</t>
  </si>
  <si>
    <t>CTCA</t>
  </si>
  <si>
    <t>DMFINANCEIRA</t>
  </si>
  <si>
    <t>DMFN</t>
  </si>
  <si>
    <t>CSU DIGITAL</t>
  </si>
  <si>
    <t>CSUD</t>
  </si>
  <si>
    <t>ZAMP S.A.</t>
  </si>
  <si>
    <t>ZAMP</t>
  </si>
  <si>
    <t>VESTE</t>
  </si>
  <si>
    <t>VSTE</t>
  </si>
  <si>
    <t>WIZ CO</t>
  </si>
  <si>
    <t>WIZC</t>
  </si>
  <si>
    <t>Setor Economico</t>
  </si>
  <si>
    <t>Subsetor</t>
  </si>
  <si>
    <t>Segmento</t>
  </si>
  <si>
    <t>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</si>
</sst>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7"/>
      <color indexed="9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4" borderId="3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2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/>
    <xf numFmtId="0" fontId="4" fillId="0" borderId="1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2" xfId="0" applyFont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4" xfId="0" applyFont="1" applyFill="1" applyBorder="1" applyAlignment="1">
      <alignment horizontal="left"/>
    </xf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15" xfId="0" applyFont="1" applyFill="1" applyBorder="1"/>
    <xf numFmtId="0" fontId="1" fillId="6" borderId="14" xfId="0" applyFont="1" applyFill="1" applyBorder="1"/>
    <xf numFmtId="0" fontId="1" fillId="6" borderId="14" xfId="0" applyFont="1" applyFill="1" applyBorder="1" applyAlignment="1">
      <alignment horizontal="center"/>
    </xf>
    <xf numFmtId="0" fontId="1" fillId="6" borderId="0" xfId="0" applyFont="1" applyFill="1"/>
    <xf numFmtId="0" fontId="3" fillId="6" borderId="14" xfId="0" applyFont="1" applyFill="1" applyBorder="1"/>
    <xf numFmtId="0" fontId="3" fillId="6" borderId="3" xfId="0" applyFont="1" applyFill="1" applyBorder="1"/>
    <xf numFmtId="0" fontId="1" fillId="2" borderId="17" xfId="0" applyFont="1" applyFill="1" applyBorder="1"/>
    <xf numFmtId="0" fontId="1" fillId="2" borderId="17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" fillId="0" borderId="17" xfId="0" applyFont="1" applyBorder="1"/>
    <xf numFmtId="0" fontId="8" fillId="2" borderId="17" xfId="0" applyFont="1" applyFill="1" applyBorder="1"/>
    <xf numFmtId="0" fontId="8" fillId="2" borderId="17" xfId="0" applyFont="1" applyFill="1" applyBorder="1" applyAlignment="1">
      <alignment horizontal="center"/>
    </xf>
    <xf numFmtId="0" fontId="1" fillId="6" borderId="17" xfId="0" applyFont="1" applyFill="1" applyBorder="1"/>
    <xf numFmtId="0" fontId="1" fillId="6" borderId="17" xfId="0" applyFont="1" applyFill="1" applyBorder="1" applyAlignment="1">
      <alignment horizontal="center"/>
    </xf>
    <xf numFmtId="0" fontId="3" fillId="0" borderId="17" xfId="0" applyFont="1" applyBorder="1"/>
    <xf numFmtId="0" fontId="1" fillId="0" borderId="17" xfId="0" applyFont="1" applyBorder="1" applyAlignment="1">
      <alignment horizontal="center"/>
    </xf>
    <xf numFmtId="0" fontId="3" fillId="6" borderId="17" xfId="0" applyFont="1" applyFill="1" applyBorder="1"/>
    <xf numFmtId="0" fontId="9" fillId="4" borderId="3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8" fillId="2" borderId="3" xfId="0" applyFont="1" applyFill="1" applyBorder="1"/>
    <xf numFmtId="0" fontId="1" fillId="2" borderId="17" xfId="0" applyFont="1" applyFill="1" applyBorder="1" applyAlignment="1">
      <alignment horizontal="left"/>
    </xf>
    <xf numFmtId="0" fontId="8" fillId="6" borderId="17" xfId="0" applyFont="1" applyFill="1" applyBorder="1"/>
    <xf numFmtId="0" fontId="8" fillId="6" borderId="17" xfId="0" applyFont="1" applyFill="1" applyBorder="1" applyAlignment="1">
      <alignment horizontal="center"/>
    </xf>
    <xf numFmtId="0" fontId="8" fillId="6" borderId="17" xfId="0" applyFont="1" applyFill="1" applyBorder="1" applyAlignment="1">
      <alignment horizontal="left"/>
    </xf>
    <xf numFmtId="0" fontId="10" fillId="4" borderId="3" xfId="0" applyFont="1" applyFill="1" applyBorder="1"/>
    <xf numFmtId="0" fontId="10" fillId="6" borderId="3" xfId="0" applyFont="1" applyFill="1" applyBorder="1"/>
    <xf numFmtId="0" fontId="10" fillId="6" borderId="17" xfId="0" applyFont="1" applyFill="1" applyBorder="1"/>
    <xf numFmtId="0" fontId="8" fillId="0" borderId="17" xfId="0" applyFont="1" applyBorder="1"/>
    <xf numFmtId="0" fontId="10" fillId="4" borderId="9" xfId="0" applyFont="1" applyFill="1" applyBorder="1" applyAlignment="1">
      <alignment horizontal="center"/>
    </xf>
    <xf numFmtId="0" fontId="10" fillId="4" borderId="17" xfId="0" applyFont="1" applyFill="1" applyBorder="1"/>
    <xf numFmtId="0" fontId="3" fillId="4" borderId="17" xfId="0" applyFont="1" applyFill="1" applyBorder="1"/>
    <xf numFmtId="0" fontId="3" fillId="4" borderId="17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5" xfId="0" quotePrefix="1" applyFont="1" applyBorder="1"/>
    <xf numFmtId="0" fontId="4" fillId="0" borderId="6" xfId="0" quotePrefix="1" applyFont="1" applyBorder="1"/>
    <xf numFmtId="0" fontId="8" fillId="2" borderId="3" xfId="0" applyFont="1" applyFill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0" fillId="4" borderId="17" xfId="0" applyFont="1" applyFill="1" applyBorder="1" applyAlignment="1">
      <alignment horizontal="center"/>
    </xf>
    <xf numFmtId="0" fontId="3" fillId="4" borderId="16" xfId="0" applyFont="1" applyFill="1" applyBorder="1"/>
    <xf numFmtId="0" fontId="3" fillId="4" borderId="17" xfId="0" applyFont="1" applyFill="1" applyBorder="1" applyAlignment="1">
      <alignment vertical="center"/>
    </xf>
    <xf numFmtId="0" fontId="3" fillId="4" borderId="17" xfId="0" applyFont="1" applyFill="1" applyBorder="1" applyAlignment="1">
      <alignment vertical="justify"/>
    </xf>
    <xf numFmtId="0" fontId="10" fillId="4" borderId="16" xfId="0" applyFont="1" applyFill="1" applyBorder="1"/>
    <xf numFmtId="0" fontId="8" fillId="2" borderId="15" xfId="0" applyFont="1" applyFill="1" applyBorder="1"/>
    <xf numFmtId="0" fontId="8" fillId="2" borderId="15" xfId="0" applyFont="1" applyFill="1" applyBorder="1" applyAlignment="1">
      <alignment horizontal="center"/>
    </xf>
    <xf numFmtId="0" fontId="1" fillId="6" borderId="15" xfId="0" applyFont="1" applyFill="1" applyBorder="1"/>
    <xf numFmtId="0" fontId="3" fillId="6" borderId="15" xfId="0" applyFont="1" applyFill="1" applyBorder="1" applyAlignment="1">
      <alignment vertical="center"/>
    </xf>
    <xf numFmtId="0" fontId="1" fillId="0" borderId="15" xfId="0" applyFont="1" applyBorder="1" applyAlignment="1">
      <alignment vertical="justify"/>
    </xf>
    <xf numFmtId="0" fontId="1" fillId="0" borderId="15" xfId="0" applyFont="1" applyBorder="1" applyAlignment="1">
      <alignment horizontal="center"/>
    </xf>
    <xf numFmtId="0" fontId="3" fillId="6" borderId="17" xfId="0" applyFont="1" applyFill="1" applyBorder="1" applyAlignment="1">
      <alignment vertical="center"/>
    </xf>
    <xf numFmtId="0" fontId="1" fillId="0" borderId="17" xfId="0" applyFont="1" applyBorder="1" applyAlignment="1">
      <alignment vertical="justify"/>
    </xf>
    <xf numFmtId="0" fontId="1" fillId="0" borderId="17" xfId="0" applyFont="1" applyBorder="1" applyAlignment="1">
      <alignment horizontal="left"/>
    </xf>
    <xf numFmtId="0" fontId="8" fillId="2" borderId="17" xfId="0" applyFont="1" applyFill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0" xfId="0" applyFont="1"/>
    <xf numFmtId="0" fontId="1" fillId="2" borderId="15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3"/>
  <sheetViews>
    <sheetView showGridLines="0" topLeftCell="A562" zoomScaleNormal="100" zoomScaleSheetLayoutView="100" workbookViewId="0">
      <selection activeCell="F8" sqref="F8:I583"/>
    </sheetView>
  </sheetViews>
  <sheetFormatPr defaultColWidth="9.1796875" defaultRowHeight="12.5" x14ac:dyDescent="0.25"/>
  <cols>
    <col min="1" max="1" width="31.7265625" style="1" customWidth="1"/>
    <col min="2" max="2" width="37.1796875" style="1" bestFit="1" customWidth="1"/>
    <col min="3" max="3" width="37.1796875" style="1" customWidth="1"/>
    <col min="4" max="4" width="8" style="10" bestFit="1" customWidth="1"/>
    <col min="5" max="5" width="11.26953125" style="10" customWidth="1"/>
    <col min="6" max="7" width="28.54296875" style="1" bestFit="1" customWidth="1"/>
    <col min="8" max="8" width="29" style="1" bestFit="1" customWidth="1"/>
    <col min="9" max="9" width="15.453125" style="1" bestFit="1" customWidth="1"/>
    <col min="10" max="16384" width="9.1796875" style="1"/>
  </cols>
  <sheetData>
    <row r="1" spans="1:9" x14ac:dyDescent="0.25">
      <c r="A1" s="100" t="s">
        <v>800</v>
      </c>
      <c r="B1" s="101"/>
      <c r="C1" s="101"/>
      <c r="D1" s="101"/>
      <c r="E1" s="102"/>
    </row>
    <row r="2" spans="1:9" x14ac:dyDescent="0.25">
      <c r="A2" s="100"/>
      <c r="B2" s="101"/>
      <c r="C2" s="101"/>
      <c r="D2" s="101"/>
      <c r="E2" s="102"/>
    </row>
    <row r="3" spans="1:9" x14ac:dyDescent="0.25">
      <c r="A3" s="103"/>
      <c r="B3" s="104"/>
      <c r="C3" s="104"/>
      <c r="D3" s="104"/>
      <c r="E3" s="105"/>
    </row>
    <row r="6" spans="1:9" x14ac:dyDescent="0.25">
      <c r="A6" s="2"/>
      <c r="B6" s="2"/>
      <c r="C6" s="2"/>
      <c r="D6" s="6"/>
      <c r="E6" s="6"/>
    </row>
    <row r="7" spans="1:9" s="12" customFormat="1" ht="8.5" customHeight="1" x14ac:dyDescent="0.25">
      <c r="A7" s="98" t="s">
        <v>0</v>
      </c>
      <c r="B7" s="98" t="s">
        <v>1</v>
      </c>
      <c r="C7" s="98" t="s">
        <v>2</v>
      </c>
      <c r="D7" s="96" t="s">
        <v>622</v>
      </c>
      <c r="E7" s="97"/>
    </row>
    <row r="8" spans="1:9" s="12" customFormat="1" ht="11.5" x14ac:dyDescent="0.25">
      <c r="A8" s="99"/>
      <c r="B8" s="99"/>
      <c r="C8" s="99"/>
      <c r="D8" s="30" t="s">
        <v>3</v>
      </c>
      <c r="E8" s="31" t="s">
        <v>2</v>
      </c>
      <c r="F8" s="12" t="s">
        <v>1052</v>
      </c>
      <c r="G8" s="12" t="s">
        <v>1053</v>
      </c>
      <c r="H8" s="12" t="s">
        <v>1054</v>
      </c>
      <c r="I8" s="12" t="s">
        <v>1055</v>
      </c>
    </row>
    <row r="9" spans="1:9" ht="13" x14ac:dyDescent="0.3">
      <c r="A9" s="78" t="s">
        <v>4</v>
      </c>
      <c r="B9" s="78" t="s">
        <v>4</v>
      </c>
      <c r="C9" s="81" t="s">
        <v>710</v>
      </c>
      <c r="D9" s="32"/>
      <c r="E9" s="32"/>
      <c r="F9" s="1" t="str">
        <f>IF(A9="",F8,A9)</f>
        <v>Petróleo, Gás e Biocombustíveis</v>
      </c>
      <c r="G9" s="1" t="str">
        <f>IF(B9="",G8,B9)</f>
        <v>Petróleo, Gás e Biocombustíveis</v>
      </c>
      <c r="H9" s="1" t="str">
        <f>IF(D9="",C9,H8)</f>
        <v>Exploração, Refino e Distribuição</v>
      </c>
      <c r="I9" s="1" t="str">
        <f>IF(D9="","",C9)</f>
        <v/>
      </c>
    </row>
    <row r="10" spans="1:9" x14ac:dyDescent="0.25">
      <c r="A10" s="46"/>
      <c r="B10" s="46"/>
      <c r="C10" s="50" t="s">
        <v>879</v>
      </c>
      <c r="D10" s="51" t="s">
        <v>880</v>
      </c>
      <c r="E10" s="51" t="s">
        <v>6</v>
      </c>
      <c r="F10" s="1" t="str">
        <f t="shared" ref="F10:F24" si="0">IF(A10="",F9,A10)</f>
        <v>Petróleo, Gás e Biocombustíveis</v>
      </c>
      <c r="G10" s="1" t="str">
        <f t="shared" ref="G10:G24" si="1">IF(B10="",G9,B10)</f>
        <v>Petróleo, Gás e Biocombustíveis</v>
      </c>
      <c r="H10" s="1" t="str">
        <f t="shared" ref="H10:H24" si="2">IF(D10="",C10,H9)</f>
        <v>Exploração, Refino e Distribuição</v>
      </c>
      <c r="I10" s="1" t="str">
        <f t="shared" ref="I10:I24" si="3">IF(D10="","",C10)</f>
        <v>3R PETROLEUM</v>
      </c>
    </row>
    <row r="11" spans="1:9" x14ac:dyDescent="0.25">
      <c r="A11" s="46"/>
      <c r="B11" s="46"/>
      <c r="C11" s="50" t="s">
        <v>245</v>
      </c>
      <c r="D11" s="51" t="s">
        <v>246</v>
      </c>
      <c r="E11" s="51" t="s">
        <v>6</v>
      </c>
      <c r="F11" s="1" t="str">
        <f t="shared" si="0"/>
        <v>Petróleo, Gás e Biocombustíveis</v>
      </c>
      <c r="G11" s="1" t="str">
        <f t="shared" si="1"/>
        <v>Petróleo, Gás e Biocombustíveis</v>
      </c>
      <c r="H11" s="1" t="str">
        <f t="shared" si="2"/>
        <v>Exploração, Refino e Distribuição</v>
      </c>
      <c r="I11" s="1" t="str">
        <f t="shared" si="3"/>
        <v xml:space="preserve">COSAN       </v>
      </c>
    </row>
    <row r="12" spans="1:9" x14ac:dyDescent="0.25">
      <c r="A12" s="46"/>
      <c r="B12" s="46"/>
      <c r="C12" s="46" t="s">
        <v>739</v>
      </c>
      <c r="D12" s="47" t="s">
        <v>740</v>
      </c>
      <c r="E12" s="47"/>
      <c r="F12" s="1" t="str">
        <f t="shared" si="0"/>
        <v>Petróleo, Gás e Biocombustíveis</v>
      </c>
      <c r="G12" s="1" t="str">
        <f t="shared" si="1"/>
        <v>Petróleo, Gás e Biocombustíveis</v>
      </c>
      <c r="H12" s="1" t="str">
        <f t="shared" si="2"/>
        <v>Exploração, Refino e Distribuição</v>
      </c>
      <c r="I12" s="1" t="str">
        <f t="shared" si="3"/>
        <v>DOMMO</v>
      </c>
    </row>
    <row r="13" spans="1:9" x14ac:dyDescent="0.25">
      <c r="A13" s="46"/>
      <c r="B13" s="46"/>
      <c r="C13" s="46" t="s">
        <v>798</v>
      </c>
      <c r="D13" s="47" t="s">
        <v>799</v>
      </c>
      <c r="E13" s="47" t="s">
        <v>6</v>
      </c>
      <c r="F13" s="1" t="str">
        <f t="shared" si="0"/>
        <v>Petróleo, Gás e Biocombustíveis</v>
      </c>
      <c r="G13" s="1" t="str">
        <f t="shared" si="1"/>
        <v>Petróleo, Gás e Biocombustíveis</v>
      </c>
      <c r="H13" s="1" t="str">
        <f t="shared" si="2"/>
        <v>Exploração, Refino e Distribuição</v>
      </c>
      <c r="I13" s="1" t="str">
        <f t="shared" si="3"/>
        <v>ENAUTA PART</v>
      </c>
    </row>
    <row r="14" spans="1:9" x14ac:dyDescent="0.25">
      <c r="A14" s="46"/>
      <c r="B14" s="46"/>
      <c r="C14" s="46" t="s">
        <v>7</v>
      </c>
      <c r="D14" s="47" t="s">
        <v>8</v>
      </c>
      <c r="E14" s="47"/>
      <c r="F14" s="1" t="str">
        <f t="shared" si="0"/>
        <v>Petróleo, Gás e Biocombustíveis</v>
      </c>
      <c r="G14" s="1" t="str">
        <f t="shared" si="1"/>
        <v>Petróleo, Gás e Biocombustíveis</v>
      </c>
      <c r="H14" s="1" t="str">
        <f t="shared" si="2"/>
        <v>Exploração, Refino e Distribuição</v>
      </c>
      <c r="I14" s="1" t="str">
        <f t="shared" si="3"/>
        <v>PET MANGUINH</v>
      </c>
    </row>
    <row r="15" spans="1:9" x14ac:dyDescent="0.25">
      <c r="A15" s="46"/>
      <c r="B15" s="46"/>
      <c r="C15" s="46" t="s">
        <v>9</v>
      </c>
      <c r="D15" s="47" t="s">
        <v>10</v>
      </c>
      <c r="E15" s="60" t="s">
        <v>680</v>
      </c>
      <c r="F15" s="1" t="str">
        <f t="shared" si="0"/>
        <v>Petróleo, Gás e Biocombustíveis</v>
      </c>
      <c r="G15" s="1" t="str">
        <f t="shared" si="1"/>
        <v>Petróleo, Gás e Biocombustíveis</v>
      </c>
      <c r="H15" s="1" t="str">
        <f t="shared" si="2"/>
        <v>Exploração, Refino e Distribuição</v>
      </c>
      <c r="I15" s="1" t="str">
        <f t="shared" si="3"/>
        <v xml:space="preserve">PETROBRAS   </v>
      </c>
    </row>
    <row r="16" spans="1:9" x14ac:dyDescent="0.25">
      <c r="A16" s="46"/>
      <c r="B16" s="46"/>
      <c r="C16" s="46" t="s">
        <v>936</v>
      </c>
      <c r="D16" s="47" t="s">
        <v>937</v>
      </c>
      <c r="E16" s="47" t="s">
        <v>6</v>
      </c>
      <c r="F16" s="1" t="str">
        <f t="shared" si="0"/>
        <v>Petróleo, Gás e Biocombustíveis</v>
      </c>
      <c r="G16" s="1" t="str">
        <f t="shared" si="1"/>
        <v>Petróleo, Gás e Biocombustíveis</v>
      </c>
      <c r="H16" s="1" t="str">
        <f t="shared" si="2"/>
        <v>Exploração, Refino e Distribuição</v>
      </c>
      <c r="I16" s="1" t="str">
        <f t="shared" si="3"/>
        <v xml:space="preserve">PETRORECSA </v>
      </c>
    </row>
    <row r="17" spans="1:9" x14ac:dyDescent="0.25">
      <c r="A17" s="46"/>
      <c r="B17" s="46"/>
      <c r="C17" s="46" t="s">
        <v>689</v>
      </c>
      <c r="D17" s="47" t="s">
        <v>690</v>
      </c>
      <c r="E17" s="47" t="s">
        <v>6</v>
      </c>
      <c r="F17" s="1" t="str">
        <f t="shared" si="0"/>
        <v>Petróleo, Gás e Biocombustíveis</v>
      </c>
      <c r="G17" s="1" t="str">
        <f t="shared" si="1"/>
        <v>Petróleo, Gás e Biocombustíveis</v>
      </c>
      <c r="H17" s="1" t="str">
        <f t="shared" si="2"/>
        <v>Exploração, Refino e Distribuição</v>
      </c>
      <c r="I17" s="1" t="str">
        <f t="shared" si="3"/>
        <v>PETRORIO</v>
      </c>
    </row>
    <row r="18" spans="1:9" ht="12.75" customHeight="1" x14ac:dyDescent="0.25">
      <c r="A18" s="46"/>
      <c r="B18" s="46"/>
      <c r="C18" s="50" t="s">
        <v>591</v>
      </c>
      <c r="D18" s="51" t="s">
        <v>592</v>
      </c>
      <c r="E18" s="51" t="s">
        <v>6</v>
      </c>
      <c r="F18" s="1" t="str">
        <f t="shared" si="0"/>
        <v>Petróleo, Gás e Biocombustíveis</v>
      </c>
      <c r="G18" s="1" t="str">
        <f t="shared" si="1"/>
        <v>Petróleo, Gás e Biocombustíveis</v>
      </c>
      <c r="H18" s="1" t="str">
        <f t="shared" si="2"/>
        <v>Exploração, Refino e Distribuição</v>
      </c>
      <c r="I18" s="1" t="str">
        <f t="shared" si="3"/>
        <v xml:space="preserve">ULTRAPAR    </v>
      </c>
    </row>
    <row r="19" spans="1:9" x14ac:dyDescent="0.25">
      <c r="A19" s="46"/>
      <c r="B19" s="46"/>
      <c r="C19" s="46" t="s">
        <v>1011</v>
      </c>
      <c r="D19" s="47" t="s">
        <v>1012</v>
      </c>
      <c r="E19" s="47" t="s">
        <v>6</v>
      </c>
      <c r="F19" s="1" t="str">
        <f t="shared" si="0"/>
        <v>Petróleo, Gás e Biocombustíveis</v>
      </c>
      <c r="G19" s="1" t="str">
        <f t="shared" si="1"/>
        <v>Petróleo, Gás e Biocombustíveis</v>
      </c>
      <c r="H19" s="1" t="str">
        <f t="shared" si="2"/>
        <v>Exploração, Refino e Distribuição</v>
      </c>
      <c r="I19" s="1" t="str">
        <f t="shared" si="3"/>
        <v>VIBRA</v>
      </c>
    </row>
    <row r="20" spans="1:9" ht="13" x14ac:dyDescent="0.3">
      <c r="A20" s="46"/>
      <c r="B20" s="46"/>
      <c r="C20" s="70" t="s">
        <v>11</v>
      </c>
      <c r="D20" s="71"/>
      <c r="E20" s="71"/>
      <c r="F20" s="1" t="str">
        <f t="shared" si="0"/>
        <v>Petróleo, Gás e Biocombustíveis</v>
      </c>
      <c r="G20" s="1" t="str">
        <f t="shared" si="1"/>
        <v>Petróleo, Gás e Biocombustíveis</v>
      </c>
      <c r="H20" s="1" t="str">
        <f t="shared" si="2"/>
        <v>Equipamentos e Serviços</v>
      </c>
      <c r="I20" s="1" t="str">
        <f t="shared" si="3"/>
        <v/>
      </c>
    </row>
    <row r="21" spans="1:9" x14ac:dyDescent="0.25">
      <c r="A21" s="46"/>
      <c r="B21" s="46"/>
      <c r="C21" s="50" t="s">
        <v>105</v>
      </c>
      <c r="D21" s="51" t="s">
        <v>106</v>
      </c>
      <c r="E21" s="51" t="s">
        <v>6</v>
      </c>
      <c r="F21" s="1" t="str">
        <f t="shared" si="0"/>
        <v>Petróleo, Gás e Biocombustíveis</v>
      </c>
      <c r="G21" s="1" t="str">
        <f t="shared" si="1"/>
        <v>Petróleo, Gás e Biocombustíveis</v>
      </c>
      <c r="H21" s="1" t="str">
        <f t="shared" si="2"/>
        <v>Equipamentos e Serviços</v>
      </c>
      <c r="I21" s="1" t="str">
        <f t="shared" si="3"/>
        <v xml:space="preserve">LUPATECH    </v>
      </c>
    </row>
    <row r="22" spans="1:9" x14ac:dyDescent="0.25">
      <c r="A22" s="46"/>
      <c r="B22" s="46"/>
      <c r="C22" s="50" t="s">
        <v>907</v>
      </c>
      <c r="D22" s="51" t="s">
        <v>908</v>
      </c>
      <c r="E22" s="51" t="s">
        <v>6</v>
      </c>
      <c r="F22" s="1" t="str">
        <f t="shared" si="0"/>
        <v>Petróleo, Gás e Biocombustíveis</v>
      </c>
      <c r="G22" s="1" t="str">
        <f t="shared" si="1"/>
        <v>Petróleo, Gás e Biocombustíveis</v>
      </c>
      <c r="H22" s="1" t="str">
        <f t="shared" si="2"/>
        <v>Equipamentos e Serviços</v>
      </c>
      <c r="I22" s="1" t="str">
        <f t="shared" si="3"/>
        <v>OCEANPACT</v>
      </c>
    </row>
    <row r="23" spans="1:9" x14ac:dyDescent="0.25">
      <c r="A23" s="40"/>
      <c r="B23" s="40"/>
      <c r="C23" s="40" t="s">
        <v>12</v>
      </c>
      <c r="D23" s="34" t="s">
        <v>13</v>
      </c>
      <c r="E23" s="34" t="s">
        <v>6</v>
      </c>
      <c r="F23" s="1" t="str">
        <f t="shared" si="0"/>
        <v>Petróleo, Gás e Biocombustíveis</v>
      </c>
      <c r="G23" s="1" t="str">
        <f t="shared" si="1"/>
        <v>Petróleo, Gás e Biocombustíveis</v>
      </c>
      <c r="H23" s="1" t="str">
        <f t="shared" si="2"/>
        <v>Equipamentos e Serviços</v>
      </c>
      <c r="I23" s="1" t="str">
        <f t="shared" si="3"/>
        <v xml:space="preserve">OSX BRASIL  </v>
      </c>
    </row>
    <row r="24" spans="1:9" x14ac:dyDescent="0.25">
      <c r="A24" s="2"/>
      <c r="B24" s="2"/>
      <c r="C24" s="2"/>
      <c r="D24" s="6"/>
      <c r="E24" s="6"/>
      <c r="F24" s="1" t="str">
        <f t="shared" si="0"/>
        <v>Petróleo, Gás e Biocombustíveis</v>
      </c>
      <c r="G24" s="1" t="str">
        <f t="shared" si="1"/>
        <v>Petróleo, Gás e Biocombustíveis</v>
      </c>
      <c r="H24" s="1">
        <f t="shared" si="2"/>
        <v>0</v>
      </c>
      <c r="I24" s="1" t="str">
        <f t="shared" si="3"/>
        <v/>
      </c>
    </row>
    <row r="25" spans="1:9" s="12" customFormat="1" ht="8.5" customHeight="1" x14ac:dyDescent="0.25">
      <c r="A25" s="98" t="s">
        <v>0</v>
      </c>
      <c r="B25" s="98" t="s">
        <v>1</v>
      </c>
      <c r="C25" s="98" t="s">
        <v>2</v>
      </c>
      <c r="D25" s="96" t="s">
        <v>622</v>
      </c>
      <c r="E25" s="97"/>
      <c r="F25" s="1" t="str">
        <f t="shared" ref="F25:F88" si="4">IF(A25="",F24,A25)</f>
        <v>SETOR ECONÔMICO</v>
      </c>
      <c r="G25" s="1" t="str">
        <f t="shared" ref="G25:G88" si="5">IF(B25="",G24,B25)</f>
        <v>SUBSETOR</v>
      </c>
      <c r="H25" s="1">
        <f t="shared" ref="H25:H88" si="6">IF(D25="",C25,H24)</f>
        <v>0</v>
      </c>
      <c r="I25" s="1" t="str">
        <f t="shared" ref="I25:I88" si="7">IF(D25="","",C25)</f>
        <v>SEGMENTO</v>
      </c>
    </row>
    <row r="26" spans="1:9" s="12" customFormat="1" ht="8.5" customHeight="1" x14ac:dyDescent="0.25">
      <c r="A26" s="99"/>
      <c r="B26" s="99"/>
      <c r="C26" s="99"/>
      <c r="D26" s="30" t="s">
        <v>3</v>
      </c>
      <c r="E26" s="31" t="s">
        <v>2</v>
      </c>
      <c r="F26" s="1" t="str">
        <f t="shared" si="4"/>
        <v>SETOR ECONÔMICO</v>
      </c>
      <c r="G26" s="1" t="str">
        <f t="shared" si="5"/>
        <v>SUBSETOR</v>
      </c>
      <c r="H26" s="1">
        <f t="shared" si="6"/>
        <v>0</v>
      </c>
      <c r="I26" s="1">
        <f t="shared" si="7"/>
        <v>0</v>
      </c>
    </row>
    <row r="27" spans="1:9" ht="13" x14ac:dyDescent="0.3">
      <c r="A27" s="3" t="s">
        <v>14</v>
      </c>
      <c r="B27" s="3" t="s">
        <v>15</v>
      </c>
      <c r="C27" s="3" t="s">
        <v>16</v>
      </c>
      <c r="D27" s="7"/>
      <c r="E27" s="7"/>
      <c r="F27" s="1" t="str">
        <f t="shared" si="4"/>
        <v>Materiais Básicos</v>
      </c>
      <c r="G27" s="1" t="str">
        <f t="shared" si="5"/>
        <v>Mineração</v>
      </c>
      <c r="H27" s="1" t="str">
        <f t="shared" si="6"/>
        <v>Minerais Metálicos</v>
      </c>
      <c r="I27" s="1" t="str">
        <f t="shared" si="7"/>
        <v/>
      </c>
    </row>
    <row r="28" spans="1:9" s="43" customFormat="1" x14ac:dyDescent="0.25">
      <c r="A28" s="52"/>
      <c r="B28" s="52"/>
      <c r="C28" s="52" t="s">
        <v>1031</v>
      </c>
      <c r="D28" s="53" t="s">
        <v>1032</v>
      </c>
      <c r="E28" s="36" t="s">
        <v>720</v>
      </c>
      <c r="F28" s="1" t="str">
        <f t="shared" si="4"/>
        <v>Materiais Básicos</v>
      </c>
      <c r="G28" s="1" t="str">
        <f t="shared" si="5"/>
        <v>Mineração</v>
      </c>
      <c r="H28" s="1" t="str">
        <f t="shared" si="6"/>
        <v>Minerais Metálicos</v>
      </c>
      <c r="I28" s="1" t="str">
        <f t="shared" si="7"/>
        <v>AURA 360</v>
      </c>
    </row>
    <row r="29" spans="1:9" ht="12.75" customHeight="1" x14ac:dyDescent="0.25">
      <c r="A29" s="4"/>
      <c r="B29" s="4"/>
      <c r="C29" s="59" t="s">
        <v>585</v>
      </c>
      <c r="D29" s="48" t="s">
        <v>586</v>
      </c>
      <c r="E29" s="48" t="s">
        <v>21</v>
      </c>
      <c r="F29" s="1" t="str">
        <f t="shared" si="4"/>
        <v>Materiais Básicos</v>
      </c>
      <c r="G29" s="1" t="str">
        <f t="shared" si="5"/>
        <v>Mineração</v>
      </c>
      <c r="H29" s="1" t="str">
        <f t="shared" si="6"/>
        <v>Minerais Metálicos</v>
      </c>
      <c r="I29" s="1" t="str">
        <f t="shared" si="7"/>
        <v xml:space="preserve">BRADESPAR   </v>
      </c>
    </row>
    <row r="30" spans="1:9" ht="12.75" customHeight="1" x14ac:dyDescent="0.25">
      <c r="A30" s="46"/>
      <c r="B30" s="46"/>
      <c r="C30" s="50" t="s">
        <v>960</v>
      </c>
      <c r="D30" s="51" t="s">
        <v>961</v>
      </c>
      <c r="E30" s="51" t="s">
        <v>6</v>
      </c>
      <c r="F30" s="1" t="str">
        <f t="shared" si="4"/>
        <v>Materiais Básicos</v>
      </c>
      <c r="G30" s="1" t="str">
        <f t="shared" si="5"/>
        <v>Mineração</v>
      </c>
      <c r="H30" s="1" t="str">
        <f t="shared" si="6"/>
        <v>Minerais Metálicos</v>
      </c>
      <c r="I30" s="1" t="str">
        <f t="shared" si="7"/>
        <v>CBA</v>
      </c>
    </row>
    <row r="31" spans="1:9" ht="12.75" customHeight="1" x14ac:dyDescent="0.25">
      <c r="A31" s="46"/>
      <c r="B31" s="46"/>
      <c r="C31" s="50" t="s">
        <v>913</v>
      </c>
      <c r="D31" s="51" t="s">
        <v>914</v>
      </c>
      <c r="E31" s="48" t="s">
        <v>915</v>
      </c>
      <c r="F31" s="1" t="str">
        <f t="shared" si="4"/>
        <v>Materiais Básicos</v>
      </c>
      <c r="G31" s="1" t="str">
        <f t="shared" si="5"/>
        <v>Mineração</v>
      </c>
      <c r="H31" s="1" t="str">
        <f t="shared" si="6"/>
        <v>Minerais Metálicos</v>
      </c>
      <c r="I31" s="1" t="str">
        <f t="shared" si="7"/>
        <v>CSNMINERACAO</v>
      </c>
    </row>
    <row r="32" spans="1:9" x14ac:dyDescent="0.25">
      <c r="A32" s="4"/>
      <c r="B32" s="4"/>
      <c r="C32" s="4" t="s">
        <v>17</v>
      </c>
      <c r="D32" s="8" t="s">
        <v>18</v>
      </c>
      <c r="E32" s="8" t="s">
        <v>5</v>
      </c>
      <c r="F32" s="1" t="str">
        <f t="shared" si="4"/>
        <v>Materiais Básicos</v>
      </c>
      <c r="G32" s="1" t="str">
        <f t="shared" si="5"/>
        <v>Mineração</v>
      </c>
      <c r="H32" s="1" t="str">
        <f t="shared" si="6"/>
        <v>Minerais Metálicos</v>
      </c>
      <c r="I32" s="1" t="str">
        <f t="shared" si="7"/>
        <v xml:space="preserve">LITEL       </v>
      </c>
    </row>
    <row r="33" spans="1:9" x14ac:dyDescent="0.25">
      <c r="A33" s="46"/>
      <c r="B33" s="46"/>
      <c r="C33" s="46" t="s">
        <v>817</v>
      </c>
      <c r="D33" s="47" t="s">
        <v>818</v>
      </c>
      <c r="E33" s="8" t="s">
        <v>5</v>
      </c>
      <c r="F33" s="1" t="str">
        <f t="shared" si="4"/>
        <v>Materiais Básicos</v>
      </c>
      <c r="G33" s="1" t="str">
        <f t="shared" si="5"/>
        <v>Mineração</v>
      </c>
      <c r="H33" s="1" t="str">
        <f t="shared" si="6"/>
        <v>Minerais Metálicos</v>
      </c>
      <c r="I33" s="1" t="str">
        <f t="shared" si="7"/>
        <v>LITELA</v>
      </c>
    </row>
    <row r="34" spans="1:9" x14ac:dyDescent="0.25">
      <c r="A34" s="4"/>
      <c r="B34" s="4"/>
      <c r="C34" s="4" t="s">
        <v>19</v>
      </c>
      <c r="D34" s="8" t="s">
        <v>20</v>
      </c>
      <c r="E34" s="8" t="s">
        <v>6</v>
      </c>
      <c r="F34" s="1" t="str">
        <f t="shared" si="4"/>
        <v>Materiais Básicos</v>
      </c>
      <c r="G34" s="1" t="str">
        <f t="shared" si="5"/>
        <v>Mineração</v>
      </c>
      <c r="H34" s="1" t="str">
        <f t="shared" si="6"/>
        <v>Minerais Metálicos</v>
      </c>
      <c r="I34" s="1" t="str">
        <f t="shared" si="7"/>
        <v xml:space="preserve">VALE        </v>
      </c>
    </row>
    <row r="35" spans="1:9" ht="13" x14ac:dyDescent="0.3">
      <c r="A35" s="4"/>
      <c r="B35" s="3" t="s">
        <v>22</v>
      </c>
      <c r="C35" s="3" t="s">
        <v>23</v>
      </c>
      <c r="D35" s="7"/>
      <c r="E35" s="7"/>
      <c r="F35" s="1" t="str">
        <f t="shared" si="4"/>
        <v>Materiais Básicos</v>
      </c>
      <c r="G35" s="1" t="str">
        <f t="shared" si="5"/>
        <v>Siderurgia e Metalurgia</v>
      </c>
      <c r="H35" s="1" t="str">
        <f t="shared" si="6"/>
        <v>Siderurgia</v>
      </c>
      <c r="I35" s="1" t="str">
        <f t="shared" si="7"/>
        <v/>
      </c>
    </row>
    <row r="36" spans="1:9" x14ac:dyDescent="0.25">
      <c r="A36" s="4"/>
      <c r="B36" s="4"/>
      <c r="C36" s="4" t="s">
        <v>24</v>
      </c>
      <c r="D36" s="8" t="s">
        <v>25</v>
      </c>
      <c r="E36" s="8" t="s">
        <v>21</v>
      </c>
      <c r="F36" s="1" t="str">
        <f t="shared" si="4"/>
        <v>Materiais Básicos</v>
      </c>
      <c r="G36" s="1" t="str">
        <f t="shared" si="5"/>
        <v>Siderurgia e Metalurgia</v>
      </c>
      <c r="H36" s="1" t="str">
        <f t="shared" si="6"/>
        <v>Siderurgia</v>
      </c>
      <c r="I36" s="1" t="str">
        <f t="shared" si="7"/>
        <v xml:space="preserve">FERBASA     </v>
      </c>
    </row>
    <row r="37" spans="1:9" x14ac:dyDescent="0.25">
      <c r="A37" s="4"/>
      <c r="B37" s="4"/>
      <c r="C37" s="4" t="s">
        <v>26</v>
      </c>
      <c r="D37" s="8" t="s">
        <v>27</v>
      </c>
      <c r="E37" s="8" t="s">
        <v>21</v>
      </c>
      <c r="F37" s="1" t="str">
        <f t="shared" si="4"/>
        <v>Materiais Básicos</v>
      </c>
      <c r="G37" s="1" t="str">
        <f t="shared" si="5"/>
        <v>Siderurgia e Metalurgia</v>
      </c>
      <c r="H37" s="1" t="str">
        <f t="shared" si="6"/>
        <v>Siderurgia</v>
      </c>
      <c r="I37" s="1" t="str">
        <f t="shared" si="7"/>
        <v xml:space="preserve">GERDAU      </v>
      </c>
    </row>
    <row r="38" spans="1:9" x14ac:dyDescent="0.25">
      <c r="A38" s="4"/>
      <c r="B38" s="4"/>
      <c r="C38" s="4" t="s">
        <v>28</v>
      </c>
      <c r="D38" s="8" t="s">
        <v>29</v>
      </c>
      <c r="E38" s="8" t="s">
        <v>21</v>
      </c>
      <c r="F38" s="1" t="str">
        <f t="shared" si="4"/>
        <v>Materiais Básicos</v>
      </c>
      <c r="G38" s="1" t="str">
        <f t="shared" si="5"/>
        <v>Siderurgia e Metalurgia</v>
      </c>
      <c r="H38" s="1" t="str">
        <f t="shared" si="6"/>
        <v>Siderurgia</v>
      </c>
      <c r="I38" s="1" t="str">
        <f t="shared" si="7"/>
        <v xml:space="preserve">GERDAU MET  </v>
      </c>
    </row>
    <row r="39" spans="1:9" x14ac:dyDescent="0.25">
      <c r="A39" s="4"/>
      <c r="B39" s="4"/>
      <c r="C39" s="4" t="s">
        <v>30</v>
      </c>
      <c r="D39" s="8" t="s">
        <v>31</v>
      </c>
      <c r="E39" s="8"/>
      <c r="F39" s="1" t="str">
        <f t="shared" si="4"/>
        <v>Materiais Básicos</v>
      </c>
      <c r="G39" s="1" t="str">
        <f t="shared" si="5"/>
        <v>Siderurgia e Metalurgia</v>
      </c>
      <c r="H39" s="1" t="str">
        <f t="shared" si="6"/>
        <v>Siderurgia</v>
      </c>
      <c r="I39" s="1" t="str">
        <f t="shared" si="7"/>
        <v>SID NACIONAL</v>
      </c>
    </row>
    <row r="40" spans="1:9" x14ac:dyDescent="0.25">
      <c r="A40" s="4"/>
      <c r="B40" s="4"/>
      <c r="C40" s="4" t="s">
        <v>32</v>
      </c>
      <c r="D40" s="8" t="s">
        <v>33</v>
      </c>
      <c r="E40" s="8" t="s">
        <v>21</v>
      </c>
      <c r="F40" s="1" t="str">
        <f t="shared" si="4"/>
        <v>Materiais Básicos</v>
      </c>
      <c r="G40" s="1" t="str">
        <f t="shared" si="5"/>
        <v>Siderurgia e Metalurgia</v>
      </c>
      <c r="H40" s="1" t="str">
        <f t="shared" si="6"/>
        <v>Siderurgia</v>
      </c>
      <c r="I40" s="1" t="str">
        <f t="shared" si="7"/>
        <v xml:space="preserve">USIMINAS    </v>
      </c>
    </row>
    <row r="41" spans="1:9" ht="13" x14ac:dyDescent="0.3">
      <c r="A41" s="4"/>
      <c r="B41" s="4"/>
      <c r="C41" s="3" t="s">
        <v>34</v>
      </c>
      <c r="D41" s="7"/>
      <c r="E41" s="7"/>
      <c r="F41" s="1" t="str">
        <f t="shared" si="4"/>
        <v>Materiais Básicos</v>
      </c>
      <c r="G41" s="1" t="str">
        <f t="shared" si="5"/>
        <v>Siderurgia e Metalurgia</v>
      </c>
      <c r="H41" s="1" t="str">
        <f t="shared" si="6"/>
        <v>Artefatos de Ferro e Aço</v>
      </c>
      <c r="I41" s="1" t="str">
        <f t="shared" si="7"/>
        <v/>
      </c>
    </row>
    <row r="42" spans="1:9" x14ac:dyDescent="0.25">
      <c r="A42" s="4"/>
      <c r="B42" s="4"/>
      <c r="C42" s="4" t="s">
        <v>37</v>
      </c>
      <c r="D42" s="8" t="s">
        <v>38</v>
      </c>
      <c r="E42" s="8"/>
      <c r="F42" s="1" t="str">
        <f t="shared" si="4"/>
        <v>Materiais Básicos</v>
      </c>
      <c r="G42" s="1" t="str">
        <f t="shared" si="5"/>
        <v>Siderurgia e Metalurgia</v>
      </c>
      <c r="H42" s="1" t="str">
        <f t="shared" si="6"/>
        <v>Artefatos de Ferro e Aço</v>
      </c>
      <c r="I42" s="1" t="str">
        <f t="shared" si="7"/>
        <v>MANGELS INDL</v>
      </c>
    </row>
    <row r="43" spans="1:9" x14ac:dyDescent="0.25">
      <c r="A43" s="4"/>
      <c r="B43" s="4"/>
      <c r="C43" s="4" t="s">
        <v>39</v>
      </c>
      <c r="D43" s="8" t="s">
        <v>40</v>
      </c>
      <c r="E43" s="8"/>
      <c r="F43" s="1" t="str">
        <f t="shared" si="4"/>
        <v>Materiais Básicos</v>
      </c>
      <c r="G43" s="1" t="str">
        <f t="shared" si="5"/>
        <v>Siderurgia e Metalurgia</v>
      </c>
      <c r="H43" s="1" t="str">
        <f t="shared" si="6"/>
        <v>Artefatos de Ferro e Aço</v>
      </c>
      <c r="I43" s="1" t="str">
        <f t="shared" si="7"/>
        <v>PANATLANTICA</v>
      </c>
    </row>
    <row r="44" spans="1:9" x14ac:dyDescent="0.25">
      <c r="A44" s="4"/>
      <c r="B44" s="4"/>
      <c r="C44" s="4" t="s">
        <v>41</v>
      </c>
      <c r="D44" s="8" t="s">
        <v>42</v>
      </c>
      <c r="E44" s="8"/>
      <c r="F44" s="1" t="str">
        <f t="shared" si="4"/>
        <v>Materiais Básicos</v>
      </c>
      <c r="G44" s="1" t="str">
        <f t="shared" si="5"/>
        <v>Siderurgia e Metalurgia</v>
      </c>
      <c r="H44" s="1" t="str">
        <f t="shared" si="6"/>
        <v>Artefatos de Ferro e Aço</v>
      </c>
      <c r="I44" s="1" t="str">
        <f t="shared" si="7"/>
        <v xml:space="preserve">TEKNO       </v>
      </c>
    </row>
    <row r="45" spans="1:9" ht="13" x14ac:dyDescent="0.3">
      <c r="A45" s="4"/>
      <c r="B45" s="4"/>
      <c r="C45" s="3" t="s">
        <v>43</v>
      </c>
      <c r="D45" s="7"/>
      <c r="E45" s="7"/>
      <c r="F45" s="1" t="str">
        <f t="shared" si="4"/>
        <v>Materiais Básicos</v>
      </c>
      <c r="G45" s="1" t="str">
        <f t="shared" si="5"/>
        <v>Siderurgia e Metalurgia</v>
      </c>
      <c r="H45" s="1" t="str">
        <f t="shared" si="6"/>
        <v>Artefatos de Cobre</v>
      </c>
      <c r="I45" s="1" t="str">
        <f t="shared" si="7"/>
        <v/>
      </c>
    </row>
    <row r="46" spans="1:9" x14ac:dyDescent="0.25">
      <c r="A46" s="4"/>
      <c r="B46" s="4"/>
      <c r="C46" s="4" t="s">
        <v>44</v>
      </c>
      <c r="D46" s="8" t="s">
        <v>45</v>
      </c>
      <c r="E46" s="8" t="s">
        <v>6</v>
      </c>
      <c r="F46" s="1" t="str">
        <f t="shared" si="4"/>
        <v>Materiais Básicos</v>
      </c>
      <c r="G46" s="1" t="str">
        <f t="shared" si="5"/>
        <v>Siderurgia e Metalurgia</v>
      </c>
      <c r="H46" s="1" t="str">
        <f t="shared" si="6"/>
        <v>Artefatos de Cobre</v>
      </c>
      <c r="I46" s="1" t="str">
        <f t="shared" si="7"/>
        <v>PARANAPANEMA</v>
      </c>
    </row>
    <row r="47" spans="1:9" ht="13" x14ac:dyDescent="0.3">
      <c r="A47" s="4"/>
      <c r="B47" s="3" t="s">
        <v>46</v>
      </c>
      <c r="C47" s="3" t="s">
        <v>47</v>
      </c>
      <c r="D47" s="7"/>
      <c r="E47" s="7"/>
      <c r="F47" s="1" t="str">
        <f t="shared" si="4"/>
        <v>Materiais Básicos</v>
      </c>
      <c r="G47" s="1" t="str">
        <f t="shared" si="5"/>
        <v>Químicos</v>
      </c>
      <c r="H47" s="1" t="str">
        <f t="shared" si="6"/>
        <v>Petroquímicos</v>
      </c>
      <c r="I47" s="1" t="str">
        <f t="shared" si="7"/>
        <v/>
      </c>
    </row>
    <row r="48" spans="1:9" x14ac:dyDescent="0.25">
      <c r="A48" s="4"/>
      <c r="B48" s="4"/>
      <c r="C48" s="4" t="s">
        <v>48</v>
      </c>
      <c r="D48" s="8" t="s">
        <v>49</v>
      </c>
      <c r="E48" s="8" t="s">
        <v>21</v>
      </c>
      <c r="F48" s="1" t="str">
        <f t="shared" si="4"/>
        <v>Materiais Básicos</v>
      </c>
      <c r="G48" s="1" t="str">
        <f t="shared" si="5"/>
        <v>Químicos</v>
      </c>
      <c r="H48" s="1" t="str">
        <f t="shared" si="6"/>
        <v>Petroquímicos</v>
      </c>
      <c r="I48" s="1" t="str">
        <f t="shared" si="7"/>
        <v xml:space="preserve">BRASKEM     </v>
      </c>
    </row>
    <row r="49" spans="1:9" x14ac:dyDescent="0.25">
      <c r="A49" s="4"/>
      <c r="B49" s="4"/>
      <c r="C49" s="4" t="s">
        <v>948</v>
      </c>
      <c r="D49" s="8" t="s">
        <v>949</v>
      </c>
      <c r="E49" s="8" t="s">
        <v>21</v>
      </c>
      <c r="F49" s="1" t="str">
        <f t="shared" si="4"/>
        <v>Materiais Básicos</v>
      </c>
      <c r="G49" s="1" t="str">
        <f t="shared" si="5"/>
        <v>Químicos</v>
      </c>
      <c r="H49" s="1" t="str">
        <f t="shared" si="6"/>
        <v>Petroquímicos</v>
      </c>
      <c r="I49" s="1" t="str">
        <f t="shared" si="7"/>
        <v>DEXXOS PAR</v>
      </c>
    </row>
    <row r="50" spans="1:9" ht="13" x14ac:dyDescent="0.3">
      <c r="A50" s="4"/>
      <c r="B50" s="4"/>
      <c r="C50" s="3" t="s">
        <v>52</v>
      </c>
      <c r="D50" s="7"/>
      <c r="E50" s="7"/>
      <c r="F50" s="1" t="str">
        <f t="shared" si="4"/>
        <v>Materiais Básicos</v>
      </c>
      <c r="G50" s="1" t="str">
        <f t="shared" si="5"/>
        <v>Químicos</v>
      </c>
      <c r="H50" s="1" t="str">
        <f t="shared" si="6"/>
        <v>Fertilizantes e Defensivos</v>
      </c>
      <c r="I50" s="1" t="str">
        <f t="shared" si="7"/>
        <v/>
      </c>
    </row>
    <row r="51" spans="1:9" x14ac:dyDescent="0.25">
      <c r="A51" s="4"/>
      <c r="B51" s="4"/>
      <c r="C51" s="4" t="s">
        <v>53</v>
      </c>
      <c r="D51" s="8" t="s">
        <v>54</v>
      </c>
      <c r="E51" s="8" t="s">
        <v>6</v>
      </c>
      <c r="F51" s="1" t="str">
        <f t="shared" si="4"/>
        <v>Materiais Básicos</v>
      </c>
      <c r="G51" s="1" t="str">
        <f t="shared" si="5"/>
        <v>Químicos</v>
      </c>
      <c r="H51" s="1" t="str">
        <f t="shared" si="6"/>
        <v>Fertilizantes e Defensivos</v>
      </c>
      <c r="I51" s="1" t="str">
        <f t="shared" si="7"/>
        <v>FER HERINGER</v>
      </c>
    </row>
    <row r="52" spans="1:9" x14ac:dyDescent="0.25">
      <c r="A52" s="4"/>
      <c r="B52" s="4"/>
      <c r="C52" s="4" t="s">
        <v>55</v>
      </c>
      <c r="D52" s="8" t="s">
        <v>56</v>
      </c>
      <c r="E52" s="8" t="s">
        <v>57</v>
      </c>
      <c r="F52" s="1" t="str">
        <f t="shared" si="4"/>
        <v>Materiais Básicos</v>
      </c>
      <c r="G52" s="1" t="str">
        <f t="shared" si="5"/>
        <v>Químicos</v>
      </c>
      <c r="H52" s="1" t="str">
        <f t="shared" si="6"/>
        <v>Fertilizantes e Defensivos</v>
      </c>
      <c r="I52" s="1" t="str">
        <f t="shared" si="7"/>
        <v xml:space="preserve">NUTRIPLANT  </v>
      </c>
    </row>
    <row r="53" spans="1:9" x14ac:dyDescent="0.25">
      <c r="A53" s="46"/>
      <c r="B53" s="46"/>
      <c r="C53" s="46" t="s">
        <v>1002</v>
      </c>
      <c r="D53" s="47" t="s">
        <v>1003</v>
      </c>
      <c r="E53" s="47" t="s">
        <v>6</v>
      </c>
      <c r="F53" s="1" t="str">
        <f t="shared" si="4"/>
        <v>Materiais Básicos</v>
      </c>
      <c r="G53" s="1" t="str">
        <f t="shared" si="5"/>
        <v>Químicos</v>
      </c>
      <c r="H53" s="1" t="str">
        <f t="shared" si="6"/>
        <v>Fertilizantes e Defensivos</v>
      </c>
      <c r="I53" s="1" t="str">
        <f t="shared" si="7"/>
        <v>VITTIA</v>
      </c>
    </row>
    <row r="54" spans="1:9" ht="13" x14ac:dyDescent="0.3">
      <c r="A54" s="4"/>
      <c r="B54" s="4"/>
      <c r="C54" s="3" t="s">
        <v>58</v>
      </c>
      <c r="D54" s="7"/>
      <c r="E54" s="7"/>
      <c r="F54" s="1" t="str">
        <f t="shared" si="4"/>
        <v>Materiais Básicos</v>
      </c>
      <c r="G54" s="1" t="str">
        <f t="shared" si="5"/>
        <v>Químicos</v>
      </c>
      <c r="H54" s="1" t="str">
        <f t="shared" si="6"/>
        <v>Químicos Diversos</v>
      </c>
      <c r="I54" s="1" t="str">
        <f t="shared" si="7"/>
        <v/>
      </c>
    </row>
    <row r="55" spans="1:9" x14ac:dyDescent="0.25">
      <c r="A55" s="4"/>
      <c r="B55" s="4"/>
      <c r="C55" s="4" t="s">
        <v>693</v>
      </c>
      <c r="D55" s="8" t="s">
        <v>694</v>
      </c>
      <c r="E55" s="8"/>
      <c r="F55" s="1" t="str">
        <f t="shared" si="4"/>
        <v>Materiais Básicos</v>
      </c>
      <c r="G55" s="1" t="str">
        <f t="shared" si="5"/>
        <v>Químicos</v>
      </c>
      <c r="H55" s="1" t="str">
        <f t="shared" si="6"/>
        <v>Químicos Diversos</v>
      </c>
      <c r="I55" s="1" t="str">
        <f t="shared" si="7"/>
        <v>CRISTAL</v>
      </c>
    </row>
    <row r="56" spans="1:9" x14ac:dyDescent="0.25">
      <c r="A56" s="4"/>
      <c r="B56" s="4"/>
      <c r="C56" s="59" t="s">
        <v>50</v>
      </c>
      <c r="D56" s="48" t="s">
        <v>51</v>
      </c>
      <c r="E56" s="48"/>
      <c r="F56" s="1" t="str">
        <f t="shared" si="4"/>
        <v>Materiais Básicos</v>
      </c>
      <c r="G56" s="1" t="str">
        <f t="shared" si="5"/>
        <v>Químicos</v>
      </c>
      <c r="H56" s="1" t="str">
        <f t="shared" si="6"/>
        <v>Químicos Diversos</v>
      </c>
      <c r="I56" s="1" t="str">
        <f t="shared" si="7"/>
        <v xml:space="preserve">UNIPAR      </v>
      </c>
    </row>
    <row r="57" spans="1:9" ht="13" x14ac:dyDescent="0.3">
      <c r="A57" s="4"/>
      <c r="B57" s="3" t="s">
        <v>59</v>
      </c>
      <c r="C57" s="3" t="s">
        <v>60</v>
      </c>
      <c r="D57" s="7"/>
      <c r="E57" s="7"/>
      <c r="F57" s="1" t="str">
        <f t="shared" si="4"/>
        <v>Materiais Básicos</v>
      </c>
      <c r="G57" s="1" t="str">
        <f t="shared" si="5"/>
        <v>Madeira e Papel</v>
      </c>
      <c r="H57" s="1" t="str">
        <f t="shared" si="6"/>
        <v>Madeira</v>
      </c>
      <c r="I57" s="1" t="str">
        <f t="shared" si="7"/>
        <v/>
      </c>
    </row>
    <row r="58" spans="1:9" x14ac:dyDescent="0.25">
      <c r="A58" s="4"/>
      <c r="B58" s="4"/>
      <c r="C58" s="4" t="s">
        <v>1000</v>
      </c>
      <c r="D58" s="8" t="s">
        <v>1001</v>
      </c>
      <c r="E58" s="8" t="s">
        <v>6</v>
      </c>
      <c r="F58" s="1" t="str">
        <f t="shared" si="4"/>
        <v>Materiais Básicos</v>
      </c>
      <c r="G58" s="1" t="str">
        <f t="shared" si="5"/>
        <v>Madeira e Papel</v>
      </c>
      <c r="H58" s="1" t="str">
        <f t="shared" si="6"/>
        <v>Madeira</v>
      </c>
      <c r="I58" s="1" t="str">
        <f t="shared" si="7"/>
        <v>DEXCO</v>
      </c>
    </row>
    <row r="59" spans="1:9" x14ac:dyDescent="0.25">
      <c r="A59" s="4"/>
      <c r="B59" s="4"/>
      <c r="C59" s="4" t="s">
        <v>61</v>
      </c>
      <c r="D59" s="8" t="s">
        <v>62</v>
      </c>
      <c r="E59" s="8" t="s">
        <v>21</v>
      </c>
      <c r="F59" s="1" t="str">
        <f t="shared" si="4"/>
        <v>Materiais Básicos</v>
      </c>
      <c r="G59" s="1" t="str">
        <f t="shared" si="5"/>
        <v>Madeira e Papel</v>
      </c>
      <c r="H59" s="1" t="str">
        <f t="shared" si="6"/>
        <v>Madeira</v>
      </c>
      <c r="I59" s="1" t="str">
        <f t="shared" si="7"/>
        <v xml:space="preserve">EUCATEX     </v>
      </c>
    </row>
    <row r="60" spans="1:9" ht="13" x14ac:dyDescent="0.3">
      <c r="A60" s="4"/>
      <c r="B60" s="4"/>
      <c r="C60" s="3" t="s">
        <v>63</v>
      </c>
      <c r="D60" s="7"/>
      <c r="E60" s="7"/>
      <c r="F60" s="1" t="str">
        <f t="shared" si="4"/>
        <v>Materiais Básicos</v>
      </c>
      <c r="G60" s="1" t="str">
        <f t="shared" si="5"/>
        <v>Madeira e Papel</v>
      </c>
      <c r="H60" s="1" t="str">
        <f t="shared" si="6"/>
        <v>Papel e Celulose</v>
      </c>
      <c r="I60" s="1" t="str">
        <f t="shared" si="7"/>
        <v/>
      </c>
    </row>
    <row r="61" spans="1:9" x14ac:dyDescent="0.25">
      <c r="A61" s="4"/>
      <c r="B61" s="4"/>
      <c r="C61" s="4" t="s">
        <v>65</v>
      </c>
      <c r="D61" s="8" t="s">
        <v>66</v>
      </c>
      <c r="E61" s="39" t="s">
        <v>680</v>
      </c>
      <c r="F61" s="1" t="str">
        <f t="shared" si="4"/>
        <v>Materiais Básicos</v>
      </c>
      <c r="G61" s="1" t="str">
        <f t="shared" si="5"/>
        <v>Madeira e Papel</v>
      </c>
      <c r="H61" s="1" t="str">
        <f t="shared" si="6"/>
        <v>Papel e Celulose</v>
      </c>
      <c r="I61" s="1" t="str">
        <f t="shared" si="7"/>
        <v xml:space="preserve">KLABIN S/A  </v>
      </c>
    </row>
    <row r="62" spans="1:9" x14ac:dyDescent="0.25">
      <c r="A62" s="4"/>
      <c r="B62" s="4"/>
      <c r="C62" s="59" t="s">
        <v>67</v>
      </c>
      <c r="D62" s="48" t="s">
        <v>68</v>
      </c>
      <c r="E62" s="48"/>
      <c r="F62" s="1" t="str">
        <f t="shared" si="4"/>
        <v>Materiais Básicos</v>
      </c>
      <c r="G62" s="1" t="str">
        <f t="shared" si="5"/>
        <v>Madeira e Papel</v>
      </c>
      <c r="H62" s="1" t="str">
        <f t="shared" si="6"/>
        <v>Papel e Celulose</v>
      </c>
      <c r="I62" s="1" t="str">
        <f t="shared" si="7"/>
        <v xml:space="preserve">MELHOR SP   </v>
      </c>
    </row>
    <row r="63" spans="1:9" x14ac:dyDescent="0.25">
      <c r="A63" s="4"/>
      <c r="B63" s="4"/>
      <c r="C63" s="4" t="s">
        <v>69</v>
      </c>
      <c r="D63" s="8" t="s">
        <v>70</v>
      </c>
      <c r="E63" s="8"/>
      <c r="F63" s="1" t="str">
        <f t="shared" si="4"/>
        <v>Materiais Básicos</v>
      </c>
      <c r="G63" s="1" t="str">
        <f t="shared" si="5"/>
        <v>Madeira e Papel</v>
      </c>
      <c r="H63" s="1" t="str">
        <f t="shared" si="6"/>
        <v>Papel e Celulose</v>
      </c>
      <c r="I63" s="1" t="str">
        <f t="shared" si="7"/>
        <v xml:space="preserve">SUZANO HOLD </v>
      </c>
    </row>
    <row r="64" spans="1:9" x14ac:dyDescent="0.25">
      <c r="A64" s="4"/>
      <c r="B64" s="4"/>
      <c r="C64" s="4" t="s">
        <v>797</v>
      </c>
      <c r="D64" s="8" t="s">
        <v>71</v>
      </c>
      <c r="E64" s="8" t="s">
        <v>6</v>
      </c>
      <c r="F64" s="1" t="str">
        <f t="shared" si="4"/>
        <v>Materiais Básicos</v>
      </c>
      <c r="G64" s="1" t="str">
        <f t="shared" si="5"/>
        <v>Madeira e Papel</v>
      </c>
      <c r="H64" s="1" t="str">
        <f t="shared" si="6"/>
        <v>Papel e Celulose</v>
      </c>
      <c r="I64" s="1" t="str">
        <f t="shared" si="7"/>
        <v>SUZANO S.A.</v>
      </c>
    </row>
    <row r="65" spans="1:9" ht="13" x14ac:dyDescent="0.3">
      <c r="A65" s="4"/>
      <c r="B65" s="3" t="s">
        <v>72</v>
      </c>
      <c r="C65" s="3" t="s">
        <v>72</v>
      </c>
      <c r="D65" s="7"/>
      <c r="E65" s="7"/>
      <c r="F65" s="1" t="str">
        <f t="shared" si="4"/>
        <v>Materiais Básicos</v>
      </c>
      <c r="G65" s="1" t="str">
        <f t="shared" si="5"/>
        <v>Embalagens</v>
      </c>
      <c r="H65" s="1" t="str">
        <f t="shared" si="6"/>
        <v>Embalagens</v>
      </c>
      <c r="I65" s="1" t="str">
        <f t="shared" si="7"/>
        <v/>
      </c>
    </row>
    <row r="66" spans="1:9" x14ac:dyDescent="0.25">
      <c r="A66" s="4"/>
      <c r="B66" s="4"/>
      <c r="C66" s="4" t="s">
        <v>833</v>
      </c>
      <c r="D66" s="8" t="s">
        <v>64</v>
      </c>
      <c r="E66" s="8" t="s">
        <v>6</v>
      </c>
      <c r="F66" s="1" t="str">
        <f t="shared" si="4"/>
        <v>Materiais Básicos</v>
      </c>
      <c r="G66" s="1" t="str">
        <f t="shared" si="5"/>
        <v>Embalagens</v>
      </c>
      <c r="H66" s="1" t="str">
        <f t="shared" si="6"/>
        <v>Embalagens</v>
      </c>
      <c r="I66" s="1" t="str">
        <f t="shared" si="7"/>
        <v xml:space="preserve">IRANI </v>
      </c>
    </row>
    <row r="67" spans="1:9" ht="13" x14ac:dyDescent="0.3">
      <c r="A67" s="4"/>
      <c r="B67" s="3" t="s">
        <v>73</v>
      </c>
      <c r="C67" s="3" t="s">
        <v>73</v>
      </c>
      <c r="D67" s="7"/>
      <c r="E67" s="7"/>
      <c r="F67" s="1" t="str">
        <f t="shared" si="4"/>
        <v>Materiais Básicos</v>
      </c>
      <c r="G67" s="1" t="str">
        <f t="shared" si="5"/>
        <v>Materiais Diversos</v>
      </c>
      <c r="H67" s="1" t="str">
        <f t="shared" si="6"/>
        <v>Materiais Diversos</v>
      </c>
      <c r="I67" s="1" t="str">
        <f t="shared" si="7"/>
        <v/>
      </c>
    </row>
    <row r="68" spans="1:9" x14ac:dyDescent="0.25">
      <c r="A68" s="5"/>
      <c r="B68" s="5"/>
      <c r="C68" s="5" t="s">
        <v>74</v>
      </c>
      <c r="D68" s="9" t="s">
        <v>75</v>
      </c>
      <c r="E68" s="9"/>
      <c r="F68" s="1" t="str">
        <f t="shared" si="4"/>
        <v>Materiais Básicos</v>
      </c>
      <c r="G68" s="1" t="str">
        <f t="shared" si="5"/>
        <v>Materiais Diversos</v>
      </c>
      <c r="H68" s="1" t="str">
        <f t="shared" si="6"/>
        <v>Materiais Diversos</v>
      </c>
      <c r="I68" s="1" t="str">
        <f t="shared" si="7"/>
        <v xml:space="preserve">SANSUY      </v>
      </c>
    </row>
    <row r="69" spans="1:9" x14ac:dyDescent="0.25">
      <c r="A69" s="2"/>
      <c r="B69" s="2"/>
      <c r="C69" s="2"/>
      <c r="D69" s="6"/>
      <c r="E69" s="6"/>
      <c r="F69" s="1" t="str">
        <f t="shared" si="4"/>
        <v>Materiais Básicos</v>
      </c>
      <c r="G69" s="1" t="str">
        <f t="shared" si="5"/>
        <v>Materiais Diversos</v>
      </c>
      <c r="H69" s="1">
        <f t="shared" si="6"/>
        <v>0</v>
      </c>
      <c r="I69" s="1" t="str">
        <f t="shared" si="7"/>
        <v/>
      </c>
    </row>
    <row r="70" spans="1:9" s="12" customFormat="1" ht="8.5" customHeight="1" x14ac:dyDescent="0.25">
      <c r="A70" s="98" t="s">
        <v>0</v>
      </c>
      <c r="B70" s="98" t="s">
        <v>1</v>
      </c>
      <c r="C70" s="98" t="s">
        <v>2</v>
      </c>
      <c r="D70" s="96" t="s">
        <v>622</v>
      </c>
      <c r="E70" s="97"/>
      <c r="F70" s="1" t="str">
        <f t="shared" si="4"/>
        <v>SETOR ECONÔMICO</v>
      </c>
      <c r="G70" s="1" t="str">
        <f t="shared" si="5"/>
        <v>SUBSETOR</v>
      </c>
      <c r="H70" s="1">
        <f t="shared" si="6"/>
        <v>0</v>
      </c>
      <c r="I70" s="1" t="str">
        <f t="shared" si="7"/>
        <v>SEGMENTO</v>
      </c>
    </row>
    <row r="71" spans="1:9" s="12" customFormat="1" ht="8.5" customHeight="1" x14ac:dyDescent="0.25">
      <c r="A71" s="99"/>
      <c r="B71" s="99"/>
      <c r="C71" s="99"/>
      <c r="D71" s="30" t="s">
        <v>3</v>
      </c>
      <c r="E71" s="31" t="s">
        <v>2</v>
      </c>
      <c r="F71" s="1" t="str">
        <f t="shared" si="4"/>
        <v>SETOR ECONÔMICO</v>
      </c>
      <c r="G71" s="1" t="str">
        <f t="shared" si="5"/>
        <v>SUBSETOR</v>
      </c>
      <c r="H71" s="1">
        <f t="shared" si="6"/>
        <v>0</v>
      </c>
      <c r="I71" s="1">
        <f t="shared" si="7"/>
        <v>0</v>
      </c>
    </row>
    <row r="72" spans="1:9" ht="13" x14ac:dyDescent="0.3">
      <c r="A72" s="3" t="s">
        <v>76</v>
      </c>
      <c r="B72" s="64" t="s">
        <v>138</v>
      </c>
      <c r="C72" s="64" t="s">
        <v>711</v>
      </c>
      <c r="D72" s="7"/>
      <c r="E72" s="7"/>
      <c r="F72" s="1" t="str">
        <f t="shared" si="4"/>
        <v>Bens Industriais</v>
      </c>
      <c r="G72" s="1" t="str">
        <f t="shared" si="5"/>
        <v>Construção e Engenharia</v>
      </c>
      <c r="H72" s="1" t="str">
        <f t="shared" si="6"/>
        <v>Produtos para Construção</v>
      </c>
      <c r="I72" s="1" t="str">
        <f t="shared" si="7"/>
        <v/>
      </c>
    </row>
    <row r="73" spans="1:9" x14ac:dyDescent="0.25">
      <c r="A73" s="4"/>
      <c r="B73" s="59"/>
      <c r="C73" s="59" t="s">
        <v>139</v>
      </c>
      <c r="D73" s="48" t="s">
        <v>140</v>
      </c>
      <c r="E73" s="48" t="s">
        <v>6</v>
      </c>
      <c r="F73" s="1" t="str">
        <f t="shared" si="4"/>
        <v>Bens Industriais</v>
      </c>
      <c r="G73" s="1" t="str">
        <f t="shared" si="5"/>
        <v>Construção e Engenharia</v>
      </c>
      <c r="H73" s="1" t="str">
        <f t="shared" si="6"/>
        <v>Produtos para Construção</v>
      </c>
      <c r="I73" s="1" t="str">
        <f t="shared" si="7"/>
        <v xml:space="preserve">ETERNIT     </v>
      </c>
    </row>
    <row r="74" spans="1:9" x14ac:dyDescent="0.25">
      <c r="A74" s="4"/>
      <c r="B74" s="59"/>
      <c r="C74" s="59" t="s">
        <v>141</v>
      </c>
      <c r="D74" s="48" t="s">
        <v>142</v>
      </c>
      <c r="E74" s="48"/>
      <c r="F74" s="1" t="str">
        <f t="shared" si="4"/>
        <v>Bens Industriais</v>
      </c>
      <c r="G74" s="1" t="str">
        <f t="shared" si="5"/>
        <v>Construção e Engenharia</v>
      </c>
      <c r="H74" s="1" t="str">
        <f t="shared" si="6"/>
        <v>Produtos para Construção</v>
      </c>
      <c r="I74" s="1" t="str">
        <f t="shared" si="7"/>
        <v xml:space="preserve">HAGA S/A    </v>
      </c>
    </row>
    <row r="75" spans="1:9" x14ac:dyDescent="0.25">
      <c r="A75" s="4"/>
      <c r="B75" s="59"/>
      <c r="C75" s="59" t="s">
        <v>143</v>
      </c>
      <c r="D75" s="48" t="s">
        <v>144</v>
      </c>
      <c r="E75" s="48" t="s">
        <v>6</v>
      </c>
      <c r="F75" s="1" t="str">
        <f t="shared" si="4"/>
        <v>Bens Industriais</v>
      </c>
      <c r="G75" s="1" t="str">
        <f t="shared" si="5"/>
        <v>Construção e Engenharia</v>
      </c>
      <c r="H75" s="1" t="str">
        <f t="shared" si="6"/>
        <v>Produtos para Construção</v>
      </c>
      <c r="I75" s="1" t="str">
        <f t="shared" si="7"/>
        <v xml:space="preserve">PORTOBELLO  </v>
      </c>
    </row>
    <row r="76" spans="1:9" ht="13" x14ac:dyDescent="0.3">
      <c r="A76" s="46"/>
      <c r="B76" s="65"/>
      <c r="C76" s="64" t="s">
        <v>177</v>
      </c>
      <c r="D76" s="7"/>
      <c r="E76" s="7"/>
      <c r="F76" s="1" t="str">
        <f t="shared" si="4"/>
        <v>Bens Industriais</v>
      </c>
      <c r="G76" s="1" t="str">
        <f t="shared" si="5"/>
        <v>Construção e Engenharia</v>
      </c>
      <c r="H76" s="1" t="str">
        <f t="shared" si="6"/>
        <v>Construção Pesada</v>
      </c>
      <c r="I76" s="1" t="str">
        <f t="shared" si="7"/>
        <v/>
      </c>
    </row>
    <row r="77" spans="1:9" x14ac:dyDescent="0.25">
      <c r="A77" s="4"/>
      <c r="B77" s="59"/>
      <c r="C77" s="59" t="s">
        <v>178</v>
      </c>
      <c r="D77" s="48" t="s">
        <v>179</v>
      </c>
      <c r="E77" s="48"/>
      <c r="F77" s="1" t="str">
        <f t="shared" si="4"/>
        <v>Bens Industriais</v>
      </c>
      <c r="G77" s="1" t="str">
        <f t="shared" si="5"/>
        <v>Construção e Engenharia</v>
      </c>
      <c r="H77" s="1" t="str">
        <f t="shared" si="6"/>
        <v>Construção Pesada</v>
      </c>
      <c r="I77" s="1" t="str">
        <f t="shared" si="7"/>
        <v xml:space="preserve">AZEVEDO     </v>
      </c>
    </row>
    <row r="78" spans="1:9" ht="13" x14ac:dyDescent="0.3">
      <c r="A78" s="46"/>
      <c r="B78" s="50"/>
      <c r="C78" s="64" t="s">
        <v>180</v>
      </c>
      <c r="D78" s="7"/>
      <c r="E78" s="7"/>
      <c r="F78" s="1" t="str">
        <f t="shared" si="4"/>
        <v>Bens Industriais</v>
      </c>
      <c r="G78" s="1" t="str">
        <f t="shared" si="5"/>
        <v>Construção e Engenharia</v>
      </c>
      <c r="H78" s="1" t="str">
        <f t="shared" si="6"/>
        <v>Engenharia Consultiva</v>
      </c>
      <c r="I78" s="1" t="str">
        <f t="shared" si="7"/>
        <v/>
      </c>
    </row>
    <row r="79" spans="1:9" x14ac:dyDescent="0.25">
      <c r="A79" s="46"/>
      <c r="B79" s="50"/>
      <c r="C79" s="59" t="s">
        <v>181</v>
      </c>
      <c r="D79" s="48" t="s">
        <v>182</v>
      </c>
      <c r="E79" s="48"/>
      <c r="F79" s="1" t="str">
        <f t="shared" si="4"/>
        <v>Bens Industriais</v>
      </c>
      <c r="G79" s="1" t="str">
        <f t="shared" si="5"/>
        <v>Construção e Engenharia</v>
      </c>
      <c r="H79" s="1" t="str">
        <f t="shared" si="6"/>
        <v>Engenharia Consultiva</v>
      </c>
      <c r="I79" s="1" t="str">
        <f t="shared" si="7"/>
        <v>SONDOTECNICA</v>
      </c>
    </row>
    <row r="80" spans="1:9" x14ac:dyDescent="0.25">
      <c r="A80" s="46"/>
      <c r="B80" s="50"/>
      <c r="C80" s="59" t="s">
        <v>183</v>
      </c>
      <c r="D80" s="48" t="s">
        <v>184</v>
      </c>
      <c r="E80" s="48"/>
      <c r="F80" s="1" t="str">
        <f t="shared" si="4"/>
        <v>Bens Industriais</v>
      </c>
      <c r="G80" s="1" t="str">
        <f t="shared" si="5"/>
        <v>Construção e Engenharia</v>
      </c>
      <c r="H80" s="1" t="str">
        <f t="shared" si="6"/>
        <v>Engenharia Consultiva</v>
      </c>
      <c r="I80" s="1" t="str">
        <f t="shared" si="7"/>
        <v xml:space="preserve">TECNOSOLO   </v>
      </c>
    </row>
    <row r="81" spans="1:9" ht="13" x14ac:dyDescent="0.3">
      <c r="A81" s="45"/>
      <c r="B81" s="3" t="s">
        <v>77</v>
      </c>
      <c r="C81" s="3" t="s">
        <v>631</v>
      </c>
      <c r="D81" s="7"/>
      <c r="E81" s="7"/>
      <c r="F81" s="1" t="str">
        <f t="shared" si="4"/>
        <v>Bens Industriais</v>
      </c>
      <c r="G81" s="1" t="str">
        <f t="shared" si="5"/>
        <v>Material de Transporte</v>
      </c>
      <c r="H81" s="1" t="str">
        <f t="shared" si="6"/>
        <v>Material Aeronáutico e de Defesa</v>
      </c>
      <c r="I81" s="1" t="str">
        <f t="shared" si="7"/>
        <v/>
      </c>
    </row>
    <row r="82" spans="1:9" x14ac:dyDescent="0.25">
      <c r="A82" s="4"/>
      <c r="B82" s="4"/>
      <c r="C82" s="4" t="s">
        <v>78</v>
      </c>
      <c r="D82" s="8" t="s">
        <v>79</v>
      </c>
      <c r="E82" s="8" t="s">
        <v>6</v>
      </c>
      <c r="F82" s="1" t="str">
        <f t="shared" si="4"/>
        <v>Bens Industriais</v>
      </c>
      <c r="G82" s="1" t="str">
        <f t="shared" si="5"/>
        <v>Material de Transporte</v>
      </c>
      <c r="H82" s="1" t="str">
        <f t="shared" si="6"/>
        <v>Material Aeronáutico e de Defesa</v>
      </c>
      <c r="I82" s="1" t="str">
        <f t="shared" si="7"/>
        <v xml:space="preserve">EMBRAER     </v>
      </c>
    </row>
    <row r="83" spans="1:9" ht="13" x14ac:dyDescent="0.3">
      <c r="A83" s="4"/>
      <c r="B83" s="4"/>
      <c r="C83" s="3" t="s">
        <v>80</v>
      </c>
      <c r="D83" s="7"/>
      <c r="E83" s="7"/>
      <c r="F83" s="1" t="str">
        <f t="shared" si="4"/>
        <v>Bens Industriais</v>
      </c>
      <c r="G83" s="1" t="str">
        <f t="shared" si="5"/>
        <v>Material de Transporte</v>
      </c>
      <c r="H83" s="1" t="str">
        <f t="shared" si="6"/>
        <v>Material Rodoviário</v>
      </c>
      <c r="I83" s="1" t="str">
        <f t="shared" si="7"/>
        <v/>
      </c>
    </row>
    <row r="84" spans="1:9" x14ac:dyDescent="0.25">
      <c r="A84" s="4"/>
      <c r="B84" s="4"/>
      <c r="C84" s="4" t="s">
        <v>81</v>
      </c>
      <c r="D84" s="8" t="s">
        <v>82</v>
      </c>
      <c r="E84" s="8" t="s">
        <v>21</v>
      </c>
      <c r="F84" s="1" t="str">
        <f t="shared" si="4"/>
        <v>Bens Industriais</v>
      </c>
      <c r="G84" s="1" t="str">
        <f t="shared" si="5"/>
        <v>Material de Transporte</v>
      </c>
      <c r="H84" s="1" t="str">
        <f t="shared" si="6"/>
        <v>Material Rodoviário</v>
      </c>
      <c r="I84" s="1" t="str">
        <f t="shared" si="7"/>
        <v xml:space="preserve">FRAS-LE     </v>
      </c>
    </row>
    <row r="85" spans="1:9" x14ac:dyDescent="0.25">
      <c r="A85" s="4"/>
      <c r="B85" s="4"/>
      <c r="C85" s="4" t="s">
        <v>85</v>
      </c>
      <c r="D85" s="8" t="s">
        <v>86</v>
      </c>
      <c r="E85" s="8" t="s">
        <v>87</v>
      </c>
      <c r="F85" s="1" t="str">
        <f t="shared" si="4"/>
        <v>Bens Industriais</v>
      </c>
      <c r="G85" s="1" t="str">
        <f t="shared" si="5"/>
        <v>Material de Transporte</v>
      </c>
      <c r="H85" s="1" t="str">
        <f t="shared" si="6"/>
        <v>Material Rodoviário</v>
      </c>
      <c r="I85" s="1" t="str">
        <f t="shared" si="7"/>
        <v xml:space="preserve">MARCOPOLO   </v>
      </c>
    </row>
    <row r="86" spans="1:9" x14ac:dyDescent="0.25">
      <c r="A86" s="4"/>
      <c r="B86" s="4"/>
      <c r="C86" s="4" t="s">
        <v>92</v>
      </c>
      <c r="D86" s="8" t="s">
        <v>93</v>
      </c>
      <c r="E86" s="8" t="s">
        <v>21</v>
      </c>
      <c r="F86" s="1" t="str">
        <f t="shared" si="4"/>
        <v>Bens Industriais</v>
      </c>
      <c r="G86" s="1" t="str">
        <f t="shared" si="5"/>
        <v>Material de Transporte</v>
      </c>
      <c r="H86" s="1" t="str">
        <f t="shared" si="6"/>
        <v>Material Rodoviário</v>
      </c>
      <c r="I86" s="1" t="str">
        <f t="shared" si="7"/>
        <v xml:space="preserve">RANDON PART </v>
      </c>
    </row>
    <row r="87" spans="1:9" x14ac:dyDescent="0.25">
      <c r="A87" s="4"/>
      <c r="B87" s="4"/>
      <c r="C87" s="4" t="s">
        <v>94</v>
      </c>
      <c r="D87" s="8" t="s">
        <v>95</v>
      </c>
      <c r="E87" s="8"/>
      <c r="F87" s="1" t="str">
        <f t="shared" si="4"/>
        <v>Bens Industriais</v>
      </c>
      <c r="G87" s="1" t="str">
        <f t="shared" si="5"/>
        <v>Material de Transporte</v>
      </c>
      <c r="H87" s="1" t="str">
        <f t="shared" si="6"/>
        <v>Material Rodoviário</v>
      </c>
      <c r="I87" s="1" t="str">
        <f t="shared" si="7"/>
        <v xml:space="preserve">RECRUSUL    </v>
      </c>
    </row>
    <row r="88" spans="1:9" x14ac:dyDescent="0.25">
      <c r="A88" s="4"/>
      <c r="B88" s="4"/>
      <c r="C88" s="4" t="s">
        <v>96</v>
      </c>
      <c r="D88" s="8" t="s">
        <v>97</v>
      </c>
      <c r="E88" s="8"/>
      <c r="F88" s="1" t="str">
        <f t="shared" si="4"/>
        <v>Bens Industriais</v>
      </c>
      <c r="G88" s="1" t="str">
        <f t="shared" si="5"/>
        <v>Material de Transporte</v>
      </c>
      <c r="H88" s="1" t="str">
        <f t="shared" si="6"/>
        <v>Material Rodoviário</v>
      </c>
      <c r="I88" s="1" t="str">
        <f t="shared" si="7"/>
        <v xml:space="preserve">RIOSULENSE  </v>
      </c>
    </row>
    <row r="89" spans="1:9" x14ac:dyDescent="0.25">
      <c r="A89" s="4"/>
      <c r="B89" s="4"/>
      <c r="C89" s="4" t="s">
        <v>98</v>
      </c>
      <c r="D89" s="8" t="s">
        <v>99</v>
      </c>
      <c r="E89" s="8" t="s">
        <v>6</v>
      </c>
      <c r="F89" s="1" t="str">
        <f t="shared" ref="F89:F152" si="8">IF(A89="",F88,A89)</f>
        <v>Bens Industriais</v>
      </c>
      <c r="G89" s="1" t="str">
        <f t="shared" ref="G89:G152" si="9">IF(B89="",G88,B89)</f>
        <v>Material de Transporte</v>
      </c>
      <c r="H89" s="1" t="str">
        <f t="shared" ref="H89:H152" si="10">IF(D89="",C89,H88)</f>
        <v>Material Rodoviário</v>
      </c>
      <c r="I89" s="1" t="str">
        <f t="shared" ref="I89:I152" si="11">IF(D89="","",C89)</f>
        <v xml:space="preserve">TUPY        </v>
      </c>
    </row>
    <row r="90" spans="1:9" x14ac:dyDescent="0.25">
      <c r="A90" s="4"/>
      <c r="B90" s="4"/>
      <c r="C90" s="4" t="s">
        <v>100</v>
      </c>
      <c r="D90" s="8" t="s">
        <v>101</v>
      </c>
      <c r="E90" s="8"/>
      <c r="F90" s="1" t="str">
        <f t="shared" si="8"/>
        <v>Bens Industriais</v>
      </c>
      <c r="G90" s="1" t="str">
        <f t="shared" si="9"/>
        <v>Material de Transporte</v>
      </c>
      <c r="H90" s="1" t="str">
        <f t="shared" si="10"/>
        <v>Material Rodoviário</v>
      </c>
      <c r="I90" s="1" t="str">
        <f t="shared" si="11"/>
        <v xml:space="preserve">WETZEL S/A  </v>
      </c>
    </row>
    <row r="91" spans="1:9" ht="13" x14ac:dyDescent="0.3">
      <c r="A91" s="4"/>
      <c r="B91" s="3" t="s">
        <v>104</v>
      </c>
      <c r="C91" s="3" t="s">
        <v>639</v>
      </c>
      <c r="D91" s="7"/>
      <c r="E91" s="7"/>
      <c r="F91" s="1" t="str">
        <f t="shared" si="8"/>
        <v>Bens Industriais</v>
      </c>
      <c r="G91" s="1" t="str">
        <f t="shared" si="9"/>
        <v>Máquinas e Equipamentos</v>
      </c>
      <c r="H91" s="1" t="str">
        <f t="shared" si="10"/>
        <v>Motores, Compressores e Outros</v>
      </c>
      <c r="I91" s="1" t="str">
        <f t="shared" si="11"/>
        <v/>
      </c>
    </row>
    <row r="92" spans="1:9" x14ac:dyDescent="0.25">
      <c r="A92" s="4"/>
      <c r="B92" s="4"/>
      <c r="C92" s="4" t="s">
        <v>107</v>
      </c>
      <c r="D92" s="8" t="s">
        <v>108</v>
      </c>
      <c r="E92" s="8"/>
      <c r="F92" s="1" t="str">
        <f t="shared" si="8"/>
        <v>Bens Industriais</v>
      </c>
      <c r="G92" s="1" t="str">
        <f t="shared" si="9"/>
        <v>Máquinas e Equipamentos</v>
      </c>
      <c r="H92" s="1" t="str">
        <f t="shared" si="10"/>
        <v>Motores, Compressores e Outros</v>
      </c>
      <c r="I92" s="1" t="str">
        <f t="shared" si="11"/>
        <v xml:space="preserve">SCHULZ      </v>
      </c>
    </row>
    <row r="93" spans="1:9" x14ac:dyDescent="0.25">
      <c r="A93" s="4"/>
      <c r="B93" s="4"/>
      <c r="C93" s="4" t="s">
        <v>109</v>
      </c>
      <c r="D93" s="8" t="s">
        <v>110</v>
      </c>
      <c r="E93" s="8" t="s">
        <v>6</v>
      </c>
      <c r="F93" s="1" t="str">
        <f t="shared" si="8"/>
        <v>Bens Industriais</v>
      </c>
      <c r="G93" s="1" t="str">
        <f t="shared" si="9"/>
        <v>Máquinas e Equipamentos</v>
      </c>
      <c r="H93" s="1" t="str">
        <f t="shared" si="10"/>
        <v>Motores, Compressores e Outros</v>
      </c>
      <c r="I93" s="1" t="str">
        <f t="shared" si="11"/>
        <v xml:space="preserve">WEG         </v>
      </c>
    </row>
    <row r="94" spans="1:9" ht="13" x14ac:dyDescent="0.3">
      <c r="A94" s="4"/>
      <c r="B94" s="4"/>
      <c r="C94" s="3" t="s">
        <v>111</v>
      </c>
      <c r="D94" s="7"/>
      <c r="E94" s="7"/>
      <c r="F94" s="1" t="str">
        <f t="shared" si="8"/>
        <v>Bens Industriais</v>
      </c>
      <c r="G94" s="1" t="str">
        <f t="shared" si="9"/>
        <v>Máquinas e Equipamentos</v>
      </c>
      <c r="H94" s="1" t="str">
        <f t="shared" si="10"/>
        <v>Máq. e Equip. Industriais</v>
      </c>
      <c r="I94" s="1" t="str">
        <f t="shared" si="11"/>
        <v/>
      </c>
    </row>
    <row r="95" spans="1:9" x14ac:dyDescent="0.25">
      <c r="A95" s="4"/>
      <c r="B95" s="4"/>
      <c r="C95" s="4" t="s">
        <v>122</v>
      </c>
      <c r="D95" s="8" t="s">
        <v>123</v>
      </c>
      <c r="E95" s="8"/>
      <c r="F95" s="1" t="str">
        <f t="shared" si="8"/>
        <v>Bens Industriais</v>
      </c>
      <c r="G95" s="1" t="str">
        <f t="shared" si="9"/>
        <v>Máquinas e Equipamentos</v>
      </c>
      <c r="H95" s="1" t="str">
        <f t="shared" si="10"/>
        <v>Máq. e Equip. Industriais</v>
      </c>
      <c r="I95" s="1" t="str">
        <f t="shared" si="11"/>
        <v xml:space="preserve">ACO ALTONA  </v>
      </c>
    </row>
    <row r="96" spans="1:9" x14ac:dyDescent="0.25">
      <c r="A96" s="46"/>
      <c r="B96" s="46"/>
      <c r="C96" s="46" t="s">
        <v>877</v>
      </c>
      <c r="D96" s="47" t="s">
        <v>878</v>
      </c>
      <c r="E96" s="8" t="s">
        <v>6</v>
      </c>
      <c r="F96" s="1" t="str">
        <f t="shared" si="8"/>
        <v>Bens Industriais</v>
      </c>
      <c r="G96" s="1" t="str">
        <f t="shared" si="9"/>
        <v>Máquinas e Equipamentos</v>
      </c>
      <c r="H96" s="1" t="str">
        <f t="shared" si="10"/>
        <v>Máq. e Equip. Industriais</v>
      </c>
      <c r="I96" s="1" t="str">
        <f t="shared" si="11"/>
        <v>AERIS</v>
      </c>
    </row>
    <row r="97" spans="1:9" s="93" customFormat="1" ht="12.75" customHeight="1" x14ac:dyDescent="0.25">
      <c r="A97" s="50"/>
      <c r="B97" s="50"/>
      <c r="C97" s="67" t="s">
        <v>978</v>
      </c>
      <c r="D97" s="92" t="s">
        <v>979</v>
      </c>
      <c r="E97" s="92" t="s">
        <v>6</v>
      </c>
      <c r="F97" s="1" t="str">
        <f t="shared" si="8"/>
        <v>Bens Industriais</v>
      </c>
      <c r="G97" s="1" t="str">
        <f t="shared" si="9"/>
        <v>Máquinas e Equipamentos</v>
      </c>
      <c r="H97" s="1" t="str">
        <f t="shared" si="10"/>
        <v>Máq. e Equip. Industriais</v>
      </c>
      <c r="I97" s="1" t="str">
        <f t="shared" si="11"/>
        <v>ARMAC</v>
      </c>
    </row>
    <row r="98" spans="1:9" x14ac:dyDescent="0.25">
      <c r="A98" s="4"/>
      <c r="B98" s="4"/>
      <c r="C98" s="4" t="s">
        <v>112</v>
      </c>
      <c r="D98" s="8" t="s">
        <v>113</v>
      </c>
      <c r="E98" s="8"/>
      <c r="F98" s="1" t="str">
        <f t="shared" si="8"/>
        <v>Bens Industriais</v>
      </c>
      <c r="G98" s="1" t="str">
        <f t="shared" si="9"/>
        <v>Máquinas e Equipamentos</v>
      </c>
      <c r="H98" s="1" t="str">
        <f t="shared" si="10"/>
        <v>Máq. e Equip. Industriais</v>
      </c>
      <c r="I98" s="1" t="str">
        <f t="shared" si="11"/>
        <v xml:space="preserve">BARDELLA    </v>
      </c>
    </row>
    <row r="99" spans="1:9" x14ac:dyDescent="0.25">
      <c r="A99" s="4"/>
      <c r="B99" s="4"/>
      <c r="C99" s="4" t="s">
        <v>115</v>
      </c>
      <c r="D99" s="8" t="s">
        <v>116</v>
      </c>
      <c r="E99" s="8"/>
      <c r="F99" s="1" t="str">
        <f t="shared" si="8"/>
        <v>Bens Industriais</v>
      </c>
      <c r="G99" s="1" t="str">
        <f t="shared" si="9"/>
        <v>Máquinas e Equipamentos</v>
      </c>
      <c r="H99" s="1" t="str">
        <f t="shared" si="10"/>
        <v>Máq. e Equip. Industriais</v>
      </c>
      <c r="I99" s="1" t="str">
        <f t="shared" si="11"/>
        <v xml:space="preserve">INEPAR      </v>
      </c>
    </row>
    <row r="100" spans="1:9" x14ac:dyDescent="0.25">
      <c r="A100" s="4"/>
      <c r="B100" s="4"/>
      <c r="C100" s="4" t="s">
        <v>117</v>
      </c>
      <c r="D100" s="8" t="s">
        <v>118</v>
      </c>
      <c r="E100" s="8"/>
      <c r="F100" s="1" t="str">
        <f t="shared" si="8"/>
        <v>Bens Industriais</v>
      </c>
      <c r="G100" s="1" t="str">
        <f t="shared" si="9"/>
        <v>Máquinas e Equipamentos</v>
      </c>
      <c r="H100" s="1" t="str">
        <f t="shared" si="10"/>
        <v>Máq. e Equip. Industriais</v>
      </c>
      <c r="I100" s="1" t="str">
        <f t="shared" si="11"/>
        <v>KEPLER WEBER</v>
      </c>
    </row>
    <row r="101" spans="1:9" x14ac:dyDescent="0.25">
      <c r="A101" s="4"/>
      <c r="B101" s="4"/>
      <c r="C101" s="59" t="s">
        <v>102</v>
      </c>
      <c r="D101" s="48" t="s">
        <v>103</v>
      </c>
      <c r="E101" s="48" t="s">
        <v>6</v>
      </c>
      <c r="F101" s="1" t="str">
        <f t="shared" si="8"/>
        <v>Bens Industriais</v>
      </c>
      <c r="G101" s="1" t="str">
        <f t="shared" si="9"/>
        <v>Máquinas e Equipamentos</v>
      </c>
      <c r="H101" s="1" t="str">
        <f t="shared" si="10"/>
        <v>Máq. e Equip. Industriais</v>
      </c>
      <c r="I101" s="1" t="str">
        <f t="shared" si="11"/>
        <v xml:space="preserve">METALFRIO   </v>
      </c>
    </row>
    <row r="102" spans="1:9" x14ac:dyDescent="0.25">
      <c r="A102" s="4"/>
      <c r="B102" s="59"/>
      <c r="C102" s="59" t="s">
        <v>185</v>
      </c>
      <c r="D102" s="8" t="s">
        <v>186</v>
      </c>
      <c r="E102" s="8" t="s">
        <v>6</v>
      </c>
      <c r="F102" s="1" t="str">
        <f t="shared" si="8"/>
        <v>Bens Industriais</v>
      </c>
      <c r="G102" s="1" t="str">
        <f t="shared" si="9"/>
        <v>Máquinas e Equipamentos</v>
      </c>
      <c r="H102" s="1" t="str">
        <f t="shared" si="10"/>
        <v>Máq. e Equip. Industriais</v>
      </c>
      <c r="I102" s="1" t="str">
        <f t="shared" si="11"/>
        <v xml:space="preserve">MILLS       </v>
      </c>
    </row>
    <row r="103" spans="1:9" x14ac:dyDescent="0.25">
      <c r="A103" s="4"/>
      <c r="B103" s="4"/>
      <c r="C103" s="4" t="s">
        <v>119</v>
      </c>
      <c r="D103" s="8" t="s">
        <v>120</v>
      </c>
      <c r="E103" s="8"/>
      <c r="F103" s="1" t="str">
        <f t="shared" si="8"/>
        <v>Bens Industriais</v>
      </c>
      <c r="G103" s="1" t="str">
        <f t="shared" si="9"/>
        <v>Máquinas e Equipamentos</v>
      </c>
      <c r="H103" s="1" t="str">
        <f t="shared" si="10"/>
        <v>Máq. e Equip. Industriais</v>
      </c>
      <c r="I103" s="1" t="str">
        <f t="shared" si="11"/>
        <v xml:space="preserve">NORDON MET  </v>
      </c>
    </row>
    <row r="104" spans="1:9" x14ac:dyDescent="0.25">
      <c r="A104" s="46"/>
      <c r="B104" s="46"/>
      <c r="C104" s="46" t="s">
        <v>784</v>
      </c>
      <c r="D104" s="47" t="s">
        <v>785</v>
      </c>
      <c r="E104" s="60" t="s">
        <v>757</v>
      </c>
      <c r="F104" s="1" t="str">
        <f t="shared" si="8"/>
        <v>Bens Industriais</v>
      </c>
      <c r="G104" s="1" t="str">
        <f t="shared" si="9"/>
        <v>Máquinas e Equipamentos</v>
      </c>
      <c r="H104" s="1" t="str">
        <f t="shared" si="10"/>
        <v>Máq. e Equip. Industriais</v>
      </c>
      <c r="I104" s="1" t="str">
        <f t="shared" si="11"/>
        <v>PRATICA</v>
      </c>
    </row>
    <row r="105" spans="1:9" x14ac:dyDescent="0.25">
      <c r="A105" s="4"/>
      <c r="B105" s="4"/>
      <c r="C105" s="4" t="s">
        <v>1037</v>
      </c>
      <c r="D105" s="8" t="s">
        <v>114</v>
      </c>
      <c r="E105" s="8" t="s">
        <v>6</v>
      </c>
      <c r="F105" s="1" t="str">
        <f t="shared" si="8"/>
        <v>Bens Industriais</v>
      </c>
      <c r="G105" s="1" t="str">
        <f t="shared" si="9"/>
        <v>Máquinas e Equipamentos</v>
      </c>
      <c r="H105" s="1" t="str">
        <f t="shared" si="10"/>
        <v>Máq. e Equip. Industriais</v>
      </c>
      <c r="I105" s="1" t="str">
        <f t="shared" si="11"/>
        <v xml:space="preserve">ROMI   </v>
      </c>
    </row>
    <row r="106" spans="1:9" ht="13" x14ac:dyDescent="0.3">
      <c r="A106" s="4"/>
      <c r="B106" s="4"/>
      <c r="C106" s="3" t="s">
        <v>121</v>
      </c>
      <c r="D106" s="7"/>
      <c r="E106" s="7"/>
      <c r="F106" s="1" t="str">
        <f t="shared" si="8"/>
        <v>Bens Industriais</v>
      </c>
      <c r="G106" s="1" t="str">
        <f t="shared" si="9"/>
        <v>Máquinas e Equipamentos</v>
      </c>
      <c r="H106" s="1" t="str">
        <f t="shared" si="10"/>
        <v>Máq. e Equip. Construção e Agrícolas</v>
      </c>
      <c r="I106" s="1" t="str">
        <f t="shared" si="11"/>
        <v/>
      </c>
    </row>
    <row r="107" spans="1:9" x14ac:dyDescent="0.25">
      <c r="A107" s="4"/>
      <c r="B107" s="4"/>
      <c r="C107" s="4" t="s">
        <v>124</v>
      </c>
      <c r="D107" s="8" t="s">
        <v>125</v>
      </c>
      <c r="E107" s="8"/>
      <c r="F107" s="1" t="str">
        <f t="shared" si="8"/>
        <v>Bens Industriais</v>
      </c>
      <c r="G107" s="1" t="str">
        <f t="shared" si="9"/>
        <v>Máquinas e Equipamentos</v>
      </c>
      <c r="H107" s="1" t="str">
        <f t="shared" si="10"/>
        <v>Máq. e Equip. Construção e Agrícolas</v>
      </c>
      <c r="I107" s="1" t="str">
        <f t="shared" si="11"/>
        <v xml:space="preserve">METISA      </v>
      </c>
    </row>
    <row r="108" spans="1:9" ht="13" x14ac:dyDescent="0.3">
      <c r="A108" s="4"/>
      <c r="B108" s="4"/>
      <c r="C108" s="3" t="s">
        <v>128</v>
      </c>
      <c r="D108" s="7"/>
      <c r="E108" s="7"/>
      <c r="F108" s="1" t="str">
        <f t="shared" si="8"/>
        <v>Bens Industriais</v>
      </c>
      <c r="G108" s="1" t="str">
        <f t="shared" si="9"/>
        <v>Máquinas e Equipamentos</v>
      </c>
      <c r="H108" s="1" t="str">
        <f t="shared" si="10"/>
        <v>Armas e Munições</v>
      </c>
      <c r="I108" s="1" t="str">
        <f t="shared" si="11"/>
        <v/>
      </c>
    </row>
    <row r="109" spans="1:9" x14ac:dyDescent="0.25">
      <c r="A109" s="4"/>
      <c r="B109" s="4"/>
      <c r="C109" s="4" t="s">
        <v>815</v>
      </c>
      <c r="D109" s="8" t="s">
        <v>816</v>
      </c>
      <c r="E109" s="8" t="s">
        <v>87</v>
      </c>
      <c r="F109" s="1" t="str">
        <f t="shared" si="8"/>
        <v>Bens Industriais</v>
      </c>
      <c r="G109" s="1" t="str">
        <f t="shared" si="9"/>
        <v>Máquinas e Equipamentos</v>
      </c>
      <c r="H109" s="1" t="str">
        <f t="shared" si="10"/>
        <v>Armas e Munições</v>
      </c>
      <c r="I109" s="1" t="str">
        <f t="shared" si="11"/>
        <v>TAURUS ARMAS</v>
      </c>
    </row>
    <row r="110" spans="1:9" ht="13" x14ac:dyDescent="0.3">
      <c r="A110" s="46"/>
      <c r="B110" s="64" t="s">
        <v>190</v>
      </c>
      <c r="C110" s="64" t="s">
        <v>191</v>
      </c>
      <c r="D110" s="57"/>
      <c r="E110" s="57"/>
      <c r="F110" s="1" t="str">
        <f t="shared" si="8"/>
        <v>Bens Industriais</v>
      </c>
      <c r="G110" s="1" t="str">
        <f t="shared" si="9"/>
        <v>Transporte</v>
      </c>
      <c r="H110" s="1" t="str">
        <f t="shared" si="10"/>
        <v>Transporte Aéreo</v>
      </c>
      <c r="I110" s="1" t="str">
        <f t="shared" si="11"/>
        <v/>
      </c>
    </row>
    <row r="111" spans="1:9" s="43" customFormat="1" ht="13" x14ac:dyDescent="0.3">
      <c r="A111" s="52"/>
      <c r="B111" s="66"/>
      <c r="C111" s="67" t="s">
        <v>729</v>
      </c>
      <c r="D111" s="55" t="s">
        <v>729</v>
      </c>
      <c r="E111" s="48" t="s">
        <v>87</v>
      </c>
      <c r="F111" s="1" t="str">
        <f t="shared" si="8"/>
        <v>Bens Industriais</v>
      </c>
      <c r="G111" s="1" t="str">
        <f t="shared" si="9"/>
        <v>Transporte</v>
      </c>
      <c r="H111" s="1" t="str">
        <f t="shared" si="10"/>
        <v>Transporte Aéreo</v>
      </c>
      <c r="I111" s="1" t="str">
        <f t="shared" si="11"/>
        <v>AZUL</v>
      </c>
    </row>
    <row r="112" spans="1:9" x14ac:dyDescent="0.25">
      <c r="A112" s="4"/>
      <c r="B112" s="59"/>
      <c r="C112" s="59" t="s">
        <v>192</v>
      </c>
      <c r="D112" s="48" t="s">
        <v>193</v>
      </c>
      <c r="E112" s="48" t="s">
        <v>87</v>
      </c>
      <c r="F112" s="1" t="str">
        <f t="shared" si="8"/>
        <v>Bens Industriais</v>
      </c>
      <c r="G112" s="1" t="str">
        <f t="shared" si="9"/>
        <v>Transporte</v>
      </c>
      <c r="H112" s="1" t="str">
        <f t="shared" si="10"/>
        <v>Transporte Aéreo</v>
      </c>
      <c r="I112" s="1" t="str">
        <f t="shared" si="11"/>
        <v xml:space="preserve">GOL         </v>
      </c>
    </row>
    <row r="113" spans="1:9" ht="13" x14ac:dyDescent="0.3">
      <c r="A113" s="46"/>
      <c r="B113" s="50"/>
      <c r="C113" s="64" t="s">
        <v>194</v>
      </c>
      <c r="D113" s="57"/>
      <c r="E113" s="57"/>
      <c r="F113" s="1" t="str">
        <f t="shared" si="8"/>
        <v>Bens Industriais</v>
      </c>
      <c r="G113" s="1" t="str">
        <f t="shared" si="9"/>
        <v>Transporte</v>
      </c>
      <c r="H113" s="1" t="str">
        <f t="shared" si="10"/>
        <v>Transporte Ferroviário</v>
      </c>
      <c r="I113" s="1" t="str">
        <f t="shared" si="11"/>
        <v/>
      </c>
    </row>
    <row r="114" spans="1:9" x14ac:dyDescent="0.25">
      <c r="A114" s="4"/>
      <c r="B114" s="59"/>
      <c r="C114" s="59" t="s">
        <v>195</v>
      </c>
      <c r="D114" s="48" t="s">
        <v>196</v>
      </c>
      <c r="E114" s="48" t="s">
        <v>5</v>
      </c>
      <c r="F114" s="1" t="str">
        <f t="shared" si="8"/>
        <v>Bens Industriais</v>
      </c>
      <c r="G114" s="1" t="str">
        <f t="shared" si="9"/>
        <v>Transporte</v>
      </c>
      <c r="H114" s="1" t="str">
        <f t="shared" si="10"/>
        <v>Transporte Ferroviário</v>
      </c>
      <c r="I114" s="1" t="str">
        <f t="shared" si="11"/>
        <v xml:space="preserve">ALL NORTE   </v>
      </c>
    </row>
    <row r="115" spans="1:9" x14ac:dyDescent="0.25">
      <c r="A115" s="4"/>
      <c r="B115" s="59"/>
      <c r="C115" s="59" t="s">
        <v>197</v>
      </c>
      <c r="D115" s="48" t="s">
        <v>198</v>
      </c>
      <c r="E115" s="48" t="s">
        <v>5</v>
      </c>
      <c r="F115" s="1" t="str">
        <f t="shared" si="8"/>
        <v>Bens Industriais</v>
      </c>
      <c r="G115" s="1" t="str">
        <f t="shared" si="9"/>
        <v>Transporte</v>
      </c>
      <c r="H115" s="1" t="str">
        <f t="shared" si="10"/>
        <v>Transporte Ferroviário</v>
      </c>
      <c r="I115" s="1" t="str">
        <f t="shared" si="11"/>
        <v>ALL PAULISTA</v>
      </c>
    </row>
    <row r="116" spans="1:9" x14ac:dyDescent="0.25">
      <c r="A116" s="4"/>
      <c r="B116" s="59"/>
      <c r="C116" s="59" t="s">
        <v>199</v>
      </c>
      <c r="D116" s="48" t="s">
        <v>200</v>
      </c>
      <c r="E116" s="48"/>
      <c r="F116" s="1" t="str">
        <f t="shared" si="8"/>
        <v>Bens Industriais</v>
      </c>
      <c r="G116" s="1" t="str">
        <f t="shared" si="9"/>
        <v>Transporte</v>
      </c>
      <c r="H116" s="1" t="str">
        <f t="shared" si="10"/>
        <v>Transporte Ferroviário</v>
      </c>
      <c r="I116" s="1" t="str">
        <f t="shared" si="11"/>
        <v>FER C ATLANT</v>
      </c>
    </row>
    <row r="117" spans="1:9" x14ac:dyDescent="0.25">
      <c r="A117" s="4"/>
      <c r="B117" s="59"/>
      <c r="C117" s="59" t="s">
        <v>201</v>
      </c>
      <c r="D117" s="48" t="s">
        <v>202</v>
      </c>
      <c r="E117" s="48" t="s">
        <v>5</v>
      </c>
      <c r="F117" s="1" t="str">
        <f t="shared" si="8"/>
        <v>Bens Industriais</v>
      </c>
      <c r="G117" s="1" t="str">
        <f t="shared" si="9"/>
        <v>Transporte</v>
      </c>
      <c r="H117" s="1" t="str">
        <f t="shared" si="10"/>
        <v>Transporte Ferroviário</v>
      </c>
      <c r="I117" s="1" t="str">
        <f t="shared" si="11"/>
        <v xml:space="preserve">MRS LOGIST  </v>
      </c>
    </row>
    <row r="118" spans="1:9" x14ac:dyDescent="0.25">
      <c r="A118" s="4"/>
      <c r="B118" s="59"/>
      <c r="C118" s="59" t="s">
        <v>727</v>
      </c>
      <c r="D118" s="48" t="s">
        <v>728</v>
      </c>
      <c r="E118" s="48" t="s">
        <v>6</v>
      </c>
      <c r="F118" s="1" t="str">
        <f t="shared" si="8"/>
        <v>Bens Industriais</v>
      </c>
      <c r="G118" s="1" t="str">
        <f t="shared" si="9"/>
        <v>Transporte</v>
      </c>
      <c r="H118" s="1" t="str">
        <f t="shared" si="10"/>
        <v>Transporte Ferroviário</v>
      </c>
      <c r="I118" s="1" t="str">
        <f t="shared" si="11"/>
        <v>RUMO S.A.</v>
      </c>
    </row>
    <row r="119" spans="1:9" ht="13" x14ac:dyDescent="0.3">
      <c r="A119" s="46"/>
      <c r="B119" s="50"/>
      <c r="C119" s="64" t="s">
        <v>203</v>
      </c>
      <c r="D119" s="57"/>
      <c r="E119" s="57"/>
      <c r="F119" s="1" t="str">
        <f t="shared" si="8"/>
        <v>Bens Industriais</v>
      </c>
      <c r="G119" s="1" t="str">
        <f t="shared" si="9"/>
        <v>Transporte</v>
      </c>
      <c r="H119" s="1" t="str">
        <f t="shared" si="10"/>
        <v>Transporte Hidroviário</v>
      </c>
      <c r="I119" s="1" t="str">
        <f t="shared" si="11"/>
        <v/>
      </c>
    </row>
    <row r="120" spans="1:9" x14ac:dyDescent="0.25">
      <c r="A120" s="46"/>
      <c r="B120" s="50"/>
      <c r="C120" s="61" t="s">
        <v>859</v>
      </c>
      <c r="D120" s="62" t="s">
        <v>860</v>
      </c>
      <c r="E120" s="62" t="s">
        <v>6</v>
      </c>
      <c r="F120" s="1" t="str">
        <f t="shared" si="8"/>
        <v>Bens Industriais</v>
      </c>
      <c r="G120" s="1" t="str">
        <f t="shared" si="9"/>
        <v>Transporte</v>
      </c>
      <c r="H120" s="1" t="str">
        <f t="shared" si="10"/>
        <v>Transporte Hidroviário</v>
      </c>
      <c r="I120" s="1" t="str">
        <f t="shared" si="11"/>
        <v>HIDROVIAS</v>
      </c>
    </row>
    <row r="121" spans="1:9" x14ac:dyDescent="0.25">
      <c r="A121" s="46"/>
      <c r="B121" s="50"/>
      <c r="C121" s="59" t="s">
        <v>204</v>
      </c>
      <c r="D121" s="48" t="s">
        <v>205</v>
      </c>
      <c r="E121" s="48" t="s">
        <v>6</v>
      </c>
      <c r="F121" s="1" t="str">
        <f t="shared" si="8"/>
        <v>Bens Industriais</v>
      </c>
      <c r="G121" s="1" t="str">
        <f t="shared" si="9"/>
        <v>Transporte</v>
      </c>
      <c r="H121" s="1" t="str">
        <f t="shared" si="10"/>
        <v>Transporte Hidroviário</v>
      </c>
      <c r="I121" s="1" t="str">
        <f t="shared" si="11"/>
        <v xml:space="preserve">LOG-IN      </v>
      </c>
    </row>
    <row r="122" spans="1:9" x14ac:dyDescent="0.25">
      <c r="A122" s="46"/>
      <c r="B122" s="50"/>
      <c r="C122" s="59" t="s">
        <v>206</v>
      </c>
      <c r="D122" s="48" t="s">
        <v>207</v>
      </c>
      <c r="E122" s="48"/>
      <c r="F122" s="1" t="str">
        <f t="shared" si="8"/>
        <v>Bens Industriais</v>
      </c>
      <c r="G122" s="1" t="str">
        <f t="shared" si="9"/>
        <v>Transporte</v>
      </c>
      <c r="H122" s="1" t="str">
        <f t="shared" si="10"/>
        <v>Transporte Hidroviário</v>
      </c>
      <c r="I122" s="1" t="str">
        <f t="shared" si="11"/>
        <v xml:space="preserve">TREVISA     </v>
      </c>
    </row>
    <row r="123" spans="1:9" ht="13" x14ac:dyDescent="0.3">
      <c r="A123" s="46"/>
      <c r="B123" s="50"/>
      <c r="C123" s="64" t="s">
        <v>208</v>
      </c>
      <c r="D123" s="57"/>
      <c r="E123" s="57"/>
      <c r="F123" s="1" t="str">
        <f t="shared" si="8"/>
        <v>Bens Industriais</v>
      </c>
      <c r="G123" s="1" t="str">
        <f t="shared" si="9"/>
        <v>Transporte</v>
      </c>
      <c r="H123" s="1" t="str">
        <f t="shared" si="10"/>
        <v>Transporte Rodoviário</v>
      </c>
      <c r="I123" s="1" t="str">
        <f t="shared" si="11"/>
        <v/>
      </c>
    </row>
    <row r="124" spans="1:9" x14ac:dyDescent="0.25">
      <c r="A124" s="46"/>
      <c r="B124" s="50"/>
      <c r="C124" s="59" t="s">
        <v>209</v>
      </c>
      <c r="D124" s="48" t="s">
        <v>210</v>
      </c>
      <c r="E124" s="48" t="s">
        <v>6</v>
      </c>
      <c r="F124" s="1" t="str">
        <f t="shared" si="8"/>
        <v>Bens Industriais</v>
      </c>
      <c r="G124" s="1" t="str">
        <f t="shared" si="9"/>
        <v>Transporte</v>
      </c>
      <c r="H124" s="1" t="str">
        <f t="shared" si="10"/>
        <v>Transporte Rodoviário</v>
      </c>
      <c r="I124" s="1" t="str">
        <f t="shared" si="11"/>
        <v xml:space="preserve">JSL         </v>
      </c>
    </row>
    <row r="125" spans="1:9" x14ac:dyDescent="0.25">
      <c r="A125" s="46"/>
      <c r="B125" s="50"/>
      <c r="C125" s="59" t="s">
        <v>211</v>
      </c>
      <c r="D125" s="48" t="s">
        <v>212</v>
      </c>
      <c r="E125" s="48" t="s">
        <v>6</v>
      </c>
      <c r="F125" s="1" t="str">
        <f t="shared" si="8"/>
        <v>Bens Industriais</v>
      </c>
      <c r="G125" s="1" t="str">
        <f t="shared" si="9"/>
        <v>Transporte</v>
      </c>
      <c r="H125" s="1" t="str">
        <f t="shared" si="10"/>
        <v>Transporte Rodoviário</v>
      </c>
      <c r="I125" s="1" t="str">
        <f t="shared" si="11"/>
        <v xml:space="preserve">TEGMA       </v>
      </c>
    </row>
    <row r="126" spans="1:9" ht="13" x14ac:dyDescent="0.3">
      <c r="A126" s="4"/>
      <c r="B126" s="59"/>
      <c r="C126" s="64" t="s">
        <v>213</v>
      </c>
      <c r="D126" s="57"/>
      <c r="E126" s="57"/>
      <c r="F126" s="1" t="str">
        <f t="shared" si="8"/>
        <v>Bens Industriais</v>
      </c>
      <c r="G126" s="1" t="str">
        <f t="shared" si="9"/>
        <v>Transporte</v>
      </c>
      <c r="H126" s="1" t="str">
        <f t="shared" si="10"/>
        <v>Exploração de Rodovias</v>
      </c>
      <c r="I126" s="1" t="str">
        <f t="shared" si="11"/>
        <v/>
      </c>
    </row>
    <row r="127" spans="1:9" x14ac:dyDescent="0.25">
      <c r="A127" s="4"/>
      <c r="B127" s="4"/>
      <c r="C127" s="59" t="s">
        <v>214</v>
      </c>
      <c r="D127" s="48" t="s">
        <v>215</v>
      </c>
      <c r="E127" s="48"/>
      <c r="F127" s="1" t="str">
        <f t="shared" si="8"/>
        <v>Bens Industriais</v>
      </c>
      <c r="G127" s="1" t="str">
        <f t="shared" si="9"/>
        <v>Transporte</v>
      </c>
      <c r="H127" s="1" t="str">
        <f t="shared" si="10"/>
        <v>Exploração de Rodovias</v>
      </c>
      <c r="I127" s="1" t="str">
        <f t="shared" si="11"/>
        <v xml:space="preserve">AUTOBAN     </v>
      </c>
    </row>
    <row r="128" spans="1:9" x14ac:dyDescent="0.25">
      <c r="A128" s="4"/>
      <c r="B128" s="4"/>
      <c r="C128" s="59" t="s">
        <v>216</v>
      </c>
      <c r="D128" s="48" t="s">
        <v>217</v>
      </c>
      <c r="E128" s="48" t="s">
        <v>6</v>
      </c>
      <c r="F128" s="1" t="str">
        <f t="shared" si="8"/>
        <v>Bens Industriais</v>
      </c>
      <c r="G128" s="1" t="str">
        <f t="shared" si="9"/>
        <v>Transporte</v>
      </c>
      <c r="H128" s="1" t="str">
        <f t="shared" si="10"/>
        <v>Exploração de Rodovias</v>
      </c>
      <c r="I128" s="1" t="str">
        <f t="shared" si="11"/>
        <v xml:space="preserve">CCR SA      </v>
      </c>
    </row>
    <row r="129" spans="1:9" x14ac:dyDescent="0.25">
      <c r="A129" s="46"/>
      <c r="B129" s="46"/>
      <c r="C129" s="59" t="s">
        <v>671</v>
      </c>
      <c r="D129" s="48" t="s">
        <v>672</v>
      </c>
      <c r="E129" s="48"/>
      <c r="F129" s="1" t="str">
        <f t="shared" si="8"/>
        <v>Bens Industriais</v>
      </c>
      <c r="G129" s="1" t="str">
        <f t="shared" si="9"/>
        <v>Transporte</v>
      </c>
      <c r="H129" s="1" t="str">
        <f t="shared" si="10"/>
        <v>Exploração de Rodovias</v>
      </c>
      <c r="I129" s="1" t="str">
        <f t="shared" si="11"/>
        <v xml:space="preserve">CONC RAPOSO </v>
      </c>
    </row>
    <row r="130" spans="1:9" x14ac:dyDescent="0.25">
      <c r="A130" s="4"/>
      <c r="B130" s="4"/>
      <c r="C130" s="59" t="s">
        <v>218</v>
      </c>
      <c r="D130" s="48" t="s">
        <v>219</v>
      </c>
      <c r="E130" s="48" t="s">
        <v>5</v>
      </c>
      <c r="F130" s="1" t="str">
        <f t="shared" si="8"/>
        <v>Bens Industriais</v>
      </c>
      <c r="G130" s="1" t="str">
        <f t="shared" si="9"/>
        <v>Transporte</v>
      </c>
      <c r="H130" s="1" t="str">
        <f t="shared" si="10"/>
        <v>Exploração de Rodovias</v>
      </c>
      <c r="I130" s="1" t="str">
        <f t="shared" si="11"/>
        <v>CONC RIO TER</v>
      </c>
    </row>
    <row r="131" spans="1:9" x14ac:dyDescent="0.25">
      <c r="A131" s="4"/>
      <c r="B131" s="4"/>
      <c r="C131" s="59" t="s">
        <v>220</v>
      </c>
      <c r="D131" s="48" t="s">
        <v>221</v>
      </c>
      <c r="E131" s="48"/>
      <c r="F131" s="1" t="str">
        <f t="shared" si="8"/>
        <v>Bens Industriais</v>
      </c>
      <c r="G131" s="1" t="str">
        <f t="shared" si="9"/>
        <v>Transporte</v>
      </c>
      <c r="H131" s="1" t="str">
        <f t="shared" si="10"/>
        <v>Exploração de Rodovias</v>
      </c>
      <c r="I131" s="1" t="str">
        <f t="shared" si="11"/>
        <v xml:space="preserve">ECOPISTAS   </v>
      </c>
    </row>
    <row r="132" spans="1:9" x14ac:dyDescent="0.25">
      <c r="A132" s="4"/>
      <c r="B132" s="4"/>
      <c r="C132" s="59" t="s">
        <v>222</v>
      </c>
      <c r="D132" s="48" t="s">
        <v>223</v>
      </c>
      <c r="E132" s="48" t="s">
        <v>6</v>
      </c>
      <c r="F132" s="1" t="str">
        <f t="shared" si="8"/>
        <v>Bens Industriais</v>
      </c>
      <c r="G132" s="1" t="str">
        <f t="shared" si="9"/>
        <v>Transporte</v>
      </c>
      <c r="H132" s="1" t="str">
        <f t="shared" si="10"/>
        <v>Exploração de Rodovias</v>
      </c>
      <c r="I132" s="1" t="str">
        <f t="shared" si="11"/>
        <v xml:space="preserve">ECORODOVIAS </v>
      </c>
    </row>
    <row r="133" spans="1:9" x14ac:dyDescent="0.25">
      <c r="A133" s="4"/>
      <c r="B133" s="4"/>
      <c r="C133" s="59" t="s">
        <v>224</v>
      </c>
      <c r="D133" s="48" t="s">
        <v>225</v>
      </c>
      <c r="E133" s="48"/>
      <c r="F133" s="1" t="str">
        <f t="shared" si="8"/>
        <v>Bens Industriais</v>
      </c>
      <c r="G133" s="1" t="str">
        <f t="shared" si="9"/>
        <v>Transporte</v>
      </c>
      <c r="H133" s="1" t="str">
        <f t="shared" si="10"/>
        <v>Exploração de Rodovias</v>
      </c>
      <c r="I133" s="1" t="str">
        <f t="shared" si="11"/>
        <v xml:space="preserve">ECOVIAS     </v>
      </c>
    </row>
    <row r="134" spans="1:9" x14ac:dyDescent="0.25">
      <c r="A134" s="4"/>
      <c r="B134" s="4"/>
      <c r="C134" s="59" t="s">
        <v>663</v>
      </c>
      <c r="D134" s="48" t="s">
        <v>664</v>
      </c>
      <c r="E134" s="48"/>
      <c r="F134" s="1" t="str">
        <f t="shared" si="8"/>
        <v>Bens Industriais</v>
      </c>
      <c r="G134" s="1" t="str">
        <f t="shared" si="9"/>
        <v>Transporte</v>
      </c>
      <c r="H134" s="1" t="str">
        <f t="shared" si="10"/>
        <v>Exploração de Rodovias</v>
      </c>
      <c r="I134" s="1" t="str">
        <f t="shared" si="11"/>
        <v xml:space="preserve">ROD COLINAS </v>
      </c>
    </row>
    <row r="135" spans="1:9" x14ac:dyDescent="0.25">
      <c r="A135" s="4"/>
      <c r="B135" s="4"/>
      <c r="C135" s="59" t="s">
        <v>665</v>
      </c>
      <c r="D135" s="48" t="s">
        <v>666</v>
      </c>
      <c r="E135" s="48"/>
      <c r="F135" s="1" t="str">
        <f t="shared" si="8"/>
        <v>Bens Industriais</v>
      </c>
      <c r="G135" s="1" t="str">
        <f t="shared" si="9"/>
        <v>Transporte</v>
      </c>
      <c r="H135" s="1" t="str">
        <f t="shared" si="10"/>
        <v>Exploração de Rodovias</v>
      </c>
      <c r="I135" s="1" t="str">
        <f t="shared" si="11"/>
        <v xml:space="preserve">ROD TIETE   </v>
      </c>
    </row>
    <row r="136" spans="1:9" x14ac:dyDescent="0.25">
      <c r="A136" s="4"/>
      <c r="B136" s="4"/>
      <c r="C136" s="59" t="s">
        <v>228</v>
      </c>
      <c r="D136" s="48" t="s">
        <v>229</v>
      </c>
      <c r="E136" s="48"/>
      <c r="F136" s="1" t="str">
        <f t="shared" si="8"/>
        <v>Bens Industriais</v>
      </c>
      <c r="G136" s="1" t="str">
        <f t="shared" si="9"/>
        <v>Transporte</v>
      </c>
      <c r="H136" s="1" t="str">
        <f t="shared" si="10"/>
        <v>Exploração de Rodovias</v>
      </c>
      <c r="I136" s="1" t="str">
        <f t="shared" si="11"/>
        <v>RT BANDEIRAS</v>
      </c>
    </row>
    <row r="137" spans="1:9" x14ac:dyDescent="0.25">
      <c r="A137" s="4"/>
      <c r="B137" s="4"/>
      <c r="C137" s="59" t="s">
        <v>667</v>
      </c>
      <c r="D137" s="48" t="s">
        <v>668</v>
      </c>
      <c r="E137" s="48"/>
      <c r="F137" s="1" t="str">
        <f t="shared" si="8"/>
        <v>Bens Industriais</v>
      </c>
      <c r="G137" s="1" t="str">
        <f t="shared" si="9"/>
        <v>Transporte</v>
      </c>
      <c r="H137" s="1" t="str">
        <f t="shared" si="10"/>
        <v>Exploração de Rodovias</v>
      </c>
      <c r="I137" s="1" t="str">
        <f t="shared" si="11"/>
        <v>TRIANGULOSOL</v>
      </c>
    </row>
    <row r="138" spans="1:9" x14ac:dyDescent="0.25">
      <c r="A138" s="4"/>
      <c r="B138" s="4"/>
      <c r="C138" s="59" t="s">
        <v>230</v>
      </c>
      <c r="D138" s="48" t="s">
        <v>231</v>
      </c>
      <c r="E138" s="48" t="s">
        <v>6</v>
      </c>
      <c r="F138" s="1" t="str">
        <f t="shared" si="8"/>
        <v>Bens Industriais</v>
      </c>
      <c r="G138" s="1" t="str">
        <f t="shared" si="9"/>
        <v>Transporte</v>
      </c>
      <c r="H138" s="1" t="str">
        <f t="shared" si="10"/>
        <v>Exploração de Rodovias</v>
      </c>
      <c r="I138" s="1" t="str">
        <f t="shared" si="11"/>
        <v>TRIUNFO PART</v>
      </c>
    </row>
    <row r="139" spans="1:9" x14ac:dyDescent="0.25">
      <c r="A139" s="4"/>
      <c r="B139" s="4"/>
      <c r="C139" s="59" t="s">
        <v>232</v>
      </c>
      <c r="D139" s="48" t="s">
        <v>233</v>
      </c>
      <c r="E139" s="48"/>
      <c r="F139" s="1" t="str">
        <f t="shared" si="8"/>
        <v>Bens Industriais</v>
      </c>
      <c r="G139" s="1" t="str">
        <f t="shared" si="9"/>
        <v>Transporte</v>
      </c>
      <c r="H139" s="1" t="str">
        <f t="shared" si="10"/>
        <v>Exploração de Rodovias</v>
      </c>
      <c r="I139" s="1" t="str">
        <f t="shared" si="11"/>
        <v xml:space="preserve">VIAOESTE    </v>
      </c>
    </row>
    <row r="140" spans="1:9" ht="13" x14ac:dyDescent="0.3">
      <c r="A140" s="4"/>
      <c r="B140" s="4"/>
      <c r="C140" s="64" t="s">
        <v>234</v>
      </c>
      <c r="D140" s="57"/>
      <c r="E140" s="57"/>
      <c r="F140" s="1" t="str">
        <f t="shared" si="8"/>
        <v>Bens Industriais</v>
      </c>
      <c r="G140" s="1" t="str">
        <f t="shared" si="9"/>
        <v>Transporte</v>
      </c>
      <c r="H140" s="1" t="str">
        <f t="shared" si="10"/>
        <v>Serviços de Apoio e Armazenagem</v>
      </c>
      <c r="I140" s="1" t="str">
        <f t="shared" si="11"/>
        <v/>
      </c>
    </row>
    <row r="141" spans="1:9" x14ac:dyDescent="0.25">
      <c r="A141" s="46"/>
      <c r="B141" s="46"/>
      <c r="C141" s="46" t="s">
        <v>708</v>
      </c>
      <c r="D141" s="47" t="s">
        <v>709</v>
      </c>
      <c r="E141" s="8" t="s">
        <v>5</v>
      </c>
      <c r="F141" s="1" t="str">
        <f t="shared" si="8"/>
        <v>Bens Industriais</v>
      </c>
      <c r="G141" s="1" t="str">
        <f t="shared" si="9"/>
        <v>Transporte</v>
      </c>
      <c r="H141" s="1" t="str">
        <f t="shared" si="10"/>
        <v>Serviços de Apoio e Armazenagem</v>
      </c>
      <c r="I141" s="1" t="str">
        <f t="shared" si="11"/>
        <v>GRUAIRPORT</v>
      </c>
    </row>
    <row r="142" spans="1:9" x14ac:dyDescent="0.25">
      <c r="A142" s="46"/>
      <c r="B142" s="46"/>
      <c r="C142" s="46" t="s">
        <v>1027</v>
      </c>
      <c r="D142" s="47" t="s">
        <v>1028</v>
      </c>
      <c r="E142" s="47"/>
      <c r="F142" s="1" t="str">
        <f t="shared" si="8"/>
        <v>Bens Industriais</v>
      </c>
      <c r="G142" s="1" t="str">
        <f t="shared" si="9"/>
        <v>Transporte</v>
      </c>
      <c r="H142" s="1" t="str">
        <f t="shared" si="10"/>
        <v>Serviços de Apoio e Armazenagem</v>
      </c>
      <c r="I142" s="1" t="str">
        <f t="shared" si="11"/>
        <v>HMOBI S.A</v>
      </c>
    </row>
    <row r="143" spans="1:9" x14ac:dyDescent="0.25">
      <c r="A143" s="4"/>
      <c r="B143" s="4"/>
      <c r="C143" s="59" t="s">
        <v>226</v>
      </c>
      <c r="D143" s="48" t="s">
        <v>227</v>
      </c>
      <c r="E143" s="48" t="s">
        <v>5</v>
      </c>
      <c r="F143" s="1" t="str">
        <f t="shared" si="8"/>
        <v>Bens Industriais</v>
      </c>
      <c r="G143" s="1" t="str">
        <f t="shared" si="9"/>
        <v>Transporte</v>
      </c>
      <c r="H143" s="1" t="str">
        <f t="shared" si="10"/>
        <v>Serviços de Apoio e Armazenagem</v>
      </c>
      <c r="I143" s="1" t="str">
        <f t="shared" si="11"/>
        <v xml:space="preserve">INVEPAR     </v>
      </c>
    </row>
    <row r="144" spans="1:9" x14ac:dyDescent="0.25">
      <c r="A144" s="46"/>
      <c r="B144" s="46"/>
      <c r="C144" s="46" t="s">
        <v>774</v>
      </c>
      <c r="D144" s="47" t="s">
        <v>775</v>
      </c>
      <c r="E144" s="47"/>
      <c r="F144" s="1" t="str">
        <f t="shared" si="8"/>
        <v>Bens Industriais</v>
      </c>
      <c r="G144" s="1" t="str">
        <f t="shared" si="9"/>
        <v>Transporte</v>
      </c>
      <c r="H144" s="1" t="str">
        <f t="shared" si="10"/>
        <v>Serviços de Apoio e Armazenagem</v>
      </c>
      <c r="I144" s="1" t="str">
        <f t="shared" si="11"/>
        <v>PORTO VM</v>
      </c>
    </row>
    <row r="145" spans="1:9" x14ac:dyDescent="0.25">
      <c r="A145" s="46"/>
      <c r="B145" s="46"/>
      <c r="C145" s="50" t="s">
        <v>776</v>
      </c>
      <c r="D145" s="51" t="s">
        <v>777</v>
      </c>
      <c r="E145" s="51"/>
      <c r="F145" s="1" t="str">
        <f t="shared" si="8"/>
        <v>Bens Industriais</v>
      </c>
      <c r="G145" s="1" t="str">
        <f t="shared" si="9"/>
        <v>Transporte</v>
      </c>
      <c r="H145" s="1" t="str">
        <f t="shared" si="10"/>
        <v>Serviços de Apoio e Armazenagem</v>
      </c>
      <c r="I145" s="1" t="str">
        <f t="shared" si="11"/>
        <v>SALUS INFRA</v>
      </c>
    </row>
    <row r="146" spans="1:9" s="12" customFormat="1" x14ac:dyDescent="0.25">
      <c r="A146" s="4"/>
      <c r="B146" s="4"/>
      <c r="C146" s="4" t="s">
        <v>235</v>
      </c>
      <c r="D146" s="8" t="s">
        <v>236</v>
      </c>
      <c r="E146" s="8" t="s">
        <v>6</v>
      </c>
      <c r="F146" s="1" t="str">
        <f t="shared" si="8"/>
        <v>Bens Industriais</v>
      </c>
      <c r="G146" s="1" t="str">
        <f t="shared" si="9"/>
        <v>Transporte</v>
      </c>
      <c r="H146" s="1" t="str">
        <f t="shared" si="10"/>
        <v>Serviços de Apoio e Armazenagem</v>
      </c>
      <c r="I146" s="1" t="str">
        <f t="shared" si="11"/>
        <v xml:space="preserve">SANTOS BRP  </v>
      </c>
    </row>
    <row r="147" spans="1:9" s="12" customFormat="1" x14ac:dyDescent="0.25">
      <c r="A147" s="46"/>
      <c r="B147" s="46"/>
      <c r="C147" s="46" t="s">
        <v>237</v>
      </c>
      <c r="D147" s="47" t="s">
        <v>1013</v>
      </c>
      <c r="E147" s="8" t="s">
        <v>6</v>
      </c>
      <c r="F147" s="1" t="str">
        <f t="shared" si="8"/>
        <v>Bens Industriais</v>
      </c>
      <c r="G147" s="1" t="str">
        <f t="shared" si="9"/>
        <v>Transporte</v>
      </c>
      <c r="H147" s="1" t="str">
        <f t="shared" si="10"/>
        <v>Serviços de Apoio e Armazenagem</v>
      </c>
      <c r="I147" s="1" t="str">
        <f t="shared" si="11"/>
        <v xml:space="preserve">WILSON SONS </v>
      </c>
    </row>
    <row r="148" spans="1:9" ht="13" x14ac:dyDescent="0.3">
      <c r="A148" s="46"/>
      <c r="B148" s="69" t="s">
        <v>129</v>
      </c>
      <c r="C148" s="70" t="s">
        <v>129</v>
      </c>
      <c r="D148" s="71"/>
      <c r="E148" s="71"/>
      <c r="F148" s="1" t="str">
        <f t="shared" si="8"/>
        <v>Bens Industriais</v>
      </c>
      <c r="G148" s="1" t="str">
        <f t="shared" si="9"/>
        <v>Serviços Diversos</v>
      </c>
      <c r="H148" s="1" t="str">
        <f t="shared" si="10"/>
        <v>Serviços Diversos</v>
      </c>
      <c r="I148" s="1" t="str">
        <f t="shared" si="11"/>
        <v/>
      </c>
    </row>
    <row r="149" spans="1:9" x14ac:dyDescent="0.25">
      <c r="A149" s="4"/>
      <c r="B149" s="4"/>
      <c r="C149" s="4" t="s">
        <v>834</v>
      </c>
      <c r="D149" s="8" t="s">
        <v>835</v>
      </c>
      <c r="E149" s="8" t="s">
        <v>6</v>
      </c>
      <c r="F149" s="1" t="str">
        <f t="shared" si="8"/>
        <v>Bens Industriais</v>
      </c>
      <c r="G149" s="1" t="str">
        <f t="shared" si="9"/>
        <v>Serviços Diversos</v>
      </c>
      <c r="H149" s="1" t="str">
        <f t="shared" si="10"/>
        <v>Serviços Diversos</v>
      </c>
      <c r="I149" s="1" t="str">
        <f t="shared" si="11"/>
        <v>ATMASA</v>
      </c>
    </row>
    <row r="150" spans="1:9" ht="13" x14ac:dyDescent="0.3">
      <c r="A150" s="46"/>
      <c r="B150" s="66"/>
      <c r="C150" s="52" t="s">
        <v>795</v>
      </c>
      <c r="D150" s="53" t="s">
        <v>796</v>
      </c>
      <c r="E150" s="60" t="s">
        <v>625</v>
      </c>
      <c r="F150" s="1" t="str">
        <f t="shared" si="8"/>
        <v>Bens Industriais</v>
      </c>
      <c r="G150" s="1" t="str">
        <f t="shared" si="9"/>
        <v>Serviços Diversos</v>
      </c>
      <c r="H150" s="1" t="str">
        <f t="shared" si="10"/>
        <v>Serviços Diversos</v>
      </c>
      <c r="I150" s="1" t="str">
        <f t="shared" si="11"/>
        <v>BBMLOGISTICA</v>
      </c>
    </row>
    <row r="151" spans="1:9" x14ac:dyDescent="0.25">
      <c r="A151" s="4"/>
      <c r="B151" s="4"/>
      <c r="C151" s="4" t="s">
        <v>130</v>
      </c>
      <c r="D151" s="8" t="s">
        <v>131</v>
      </c>
      <c r="E151" s="8"/>
      <c r="F151" s="1" t="str">
        <f t="shared" si="8"/>
        <v>Bens Industriais</v>
      </c>
      <c r="G151" s="1" t="str">
        <f t="shared" si="9"/>
        <v>Serviços Diversos</v>
      </c>
      <c r="H151" s="1" t="str">
        <f t="shared" si="10"/>
        <v>Serviços Diversos</v>
      </c>
      <c r="I151" s="1" t="str">
        <f t="shared" si="11"/>
        <v>DTCOM-DIRECT</v>
      </c>
    </row>
    <row r="152" spans="1:9" x14ac:dyDescent="0.25">
      <c r="A152" s="46"/>
      <c r="B152" s="46"/>
      <c r="C152" s="46" t="s">
        <v>836</v>
      </c>
      <c r="D152" s="47" t="s">
        <v>837</v>
      </c>
      <c r="E152" s="47" t="s">
        <v>6</v>
      </c>
      <c r="F152" s="1" t="str">
        <f t="shared" si="8"/>
        <v>Bens Industriais</v>
      </c>
      <c r="G152" s="1" t="str">
        <f t="shared" si="9"/>
        <v>Serviços Diversos</v>
      </c>
      <c r="H152" s="1" t="str">
        <f t="shared" si="10"/>
        <v>Serviços Diversos</v>
      </c>
      <c r="I152" s="1" t="str">
        <f t="shared" si="11"/>
        <v>ESTAPAR</v>
      </c>
    </row>
    <row r="153" spans="1:9" x14ac:dyDescent="0.25">
      <c r="A153" s="46"/>
      <c r="B153" s="46"/>
      <c r="C153" s="46" t="s">
        <v>760</v>
      </c>
      <c r="D153" s="47" t="s">
        <v>761</v>
      </c>
      <c r="E153" s="60" t="s">
        <v>625</v>
      </c>
      <c r="F153" s="1" t="str">
        <f t="shared" ref="F153:F216" si="12">IF(A153="",F152,A153)</f>
        <v>Bens Industriais</v>
      </c>
      <c r="G153" s="1" t="str">
        <f t="shared" ref="G153:G216" si="13">IF(B153="",G152,B153)</f>
        <v>Serviços Diversos</v>
      </c>
      <c r="H153" s="1" t="str">
        <f t="shared" ref="H153:H216" si="14">IF(D153="",C153,H152)</f>
        <v>Serviços Diversos</v>
      </c>
      <c r="I153" s="1" t="str">
        <f t="shared" ref="I153:I216" si="15">IF(D153="","",C153)</f>
        <v>FLEX S/A</v>
      </c>
    </row>
    <row r="154" spans="1:9" x14ac:dyDescent="0.25">
      <c r="A154" s="46"/>
      <c r="B154" s="46"/>
      <c r="C154" s="46" t="s">
        <v>926</v>
      </c>
      <c r="D154" s="47" t="s">
        <v>927</v>
      </c>
      <c r="E154" s="60" t="s">
        <v>6</v>
      </c>
      <c r="F154" s="1" t="str">
        <f t="shared" si="12"/>
        <v>Bens Industriais</v>
      </c>
      <c r="G154" s="1" t="str">
        <f t="shared" si="13"/>
        <v>Serviços Diversos</v>
      </c>
      <c r="H154" s="1" t="str">
        <f t="shared" si="14"/>
        <v>Serviços Diversos</v>
      </c>
      <c r="I154" s="1" t="str">
        <f t="shared" si="15"/>
        <v>GPS</v>
      </c>
    </row>
    <row r="155" spans="1:9" x14ac:dyDescent="0.25">
      <c r="A155" s="46"/>
      <c r="B155" s="46"/>
      <c r="C155" s="46" t="s">
        <v>748</v>
      </c>
      <c r="D155" s="47" t="s">
        <v>749</v>
      </c>
      <c r="E155" s="60" t="s">
        <v>6</v>
      </c>
      <c r="F155" s="1" t="str">
        <f t="shared" si="12"/>
        <v>Bens Industriais</v>
      </c>
      <c r="G155" s="1" t="str">
        <f t="shared" si="13"/>
        <v>Serviços Diversos</v>
      </c>
      <c r="H155" s="1" t="str">
        <f t="shared" si="14"/>
        <v>Serviços Diversos</v>
      </c>
      <c r="I155" s="1" t="str">
        <f t="shared" si="15"/>
        <v>PRINER</v>
      </c>
    </row>
    <row r="156" spans="1:9" x14ac:dyDescent="0.25">
      <c r="A156" s="46"/>
      <c r="B156" s="46"/>
      <c r="C156" s="46" t="s">
        <v>865</v>
      </c>
      <c r="D156" s="47" t="s">
        <v>866</v>
      </c>
      <c r="E156" s="47" t="s">
        <v>6</v>
      </c>
      <c r="F156" s="1" t="str">
        <f t="shared" si="12"/>
        <v>Bens Industriais</v>
      </c>
      <c r="G156" s="1" t="str">
        <f t="shared" si="13"/>
        <v>Serviços Diversos</v>
      </c>
      <c r="H156" s="1" t="str">
        <f t="shared" si="14"/>
        <v>Serviços Diversos</v>
      </c>
      <c r="I156" s="1" t="str">
        <f t="shared" si="15"/>
        <v>SEQUOIA LOG</v>
      </c>
    </row>
    <row r="157" spans="1:9" x14ac:dyDescent="0.25">
      <c r="A157" s="4"/>
      <c r="B157" s="4"/>
      <c r="C157" s="4" t="s">
        <v>132</v>
      </c>
      <c r="D157" s="8" t="s">
        <v>133</v>
      </c>
      <c r="E157" s="8" t="s">
        <v>6</v>
      </c>
      <c r="F157" s="1" t="str">
        <f t="shared" si="12"/>
        <v>Bens Industriais</v>
      </c>
      <c r="G157" s="1" t="str">
        <f t="shared" si="13"/>
        <v>Serviços Diversos</v>
      </c>
      <c r="H157" s="1" t="str">
        <f t="shared" si="14"/>
        <v>Serviços Diversos</v>
      </c>
      <c r="I157" s="1" t="str">
        <f t="shared" si="15"/>
        <v xml:space="preserve">VALID       </v>
      </c>
    </row>
    <row r="158" spans="1:9" ht="13" x14ac:dyDescent="0.3">
      <c r="A158" s="4"/>
      <c r="B158" s="3" t="s">
        <v>134</v>
      </c>
      <c r="C158" s="3" t="s">
        <v>77</v>
      </c>
      <c r="D158" s="7"/>
      <c r="E158" s="7"/>
      <c r="F158" s="1" t="str">
        <f t="shared" si="12"/>
        <v>Bens Industriais</v>
      </c>
      <c r="G158" s="1" t="str">
        <f t="shared" si="13"/>
        <v>Comércio</v>
      </c>
      <c r="H158" s="1" t="str">
        <f t="shared" si="14"/>
        <v>Material de Transporte</v>
      </c>
      <c r="I158" s="1" t="str">
        <f t="shared" si="15"/>
        <v/>
      </c>
    </row>
    <row r="159" spans="1:9" ht="12.75" customHeight="1" x14ac:dyDescent="0.25">
      <c r="A159" s="4"/>
      <c r="B159" s="4"/>
      <c r="C159" s="4" t="s">
        <v>952</v>
      </c>
      <c r="D159" s="8" t="s">
        <v>953</v>
      </c>
      <c r="E159" s="8"/>
      <c r="F159" s="1" t="str">
        <f t="shared" si="12"/>
        <v>Bens Industriais</v>
      </c>
      <c r="G159" s="1" t="str">
        <f t="shared" si="13"/>
        <v>Comércio</v>
      </c>
      <c r="H159" s="1" t="str">
        <f t="shared" si="14"/>
        <v>Material de Transporte</v>
      </c>
      <c r="I159" s="1" t="str">
        <f t="shared" si="15"/>
        <v>EMBPAR S/A</v>
      </c>
    </row>
    <row r="160" spans="1:9" x14ac:dyDescent="0.25">
      <c r="A160" s="4"/>
      <c r="B160" s="4"/>
      <c r="C160" s="4" t="s">
        <v>135</v>
      </c>
      <c r="D160" s="8" t="s">
        <v>136</v>
      </c>
      <c r="E160" s="8"/>
      <c r="F160" s="1" t="str">
        <f t="shared" si="12"/>
        <v>Bens Industriais</v>
      </c>
      <c r="G160" s="1" t="str">
        <f t="shared" si="13"/>
        <v>Comércio</v>
      </c>
      <c r="H160" s="1" t="str">
        <f t="shared" si="14"/>
        <v>Material de Transporte</v>
      </c>
      <c r="I160" s="1" t="str">
        <f t="shared" si="15"/>
        <v>MINASMAQUINA</v>
      </c>
    </row>
    <row r="161" spans="1:9" x14ac:dyDescent="0.25">
      <c r="A161" s="46"/>
      <c r="B161" s="46"/>
      <c r="C161" s="46" t="s">
        <v>964</v>
      </c>
      <c r="D161" s="47" t="s">
        <v>965</v>
      </c>
      <c r="E161" s="47"/>
      <c r="F161" s="1" t="str">
        <f t="shared" si="12"/>
        <v>Bens Industriais</v>
      </c>
      <c r="G161" s="1" t="str">
        <f t="shared" si="13"/>
        <v>Comércio</v>
      </c>
      <c r="H161" s="1" t="str">
        <f t="shared" si="14"/>
        <v>Material de Transporte</v>
      </c>
      <c r="I161" s="1" t="str">
        <f t="shared" si="15"/>
        <v>RODOBENS</v>
      </c>
    </row>
    <row r="162" spans="1:9" x14ac:dyDescent="0.25">
      <c r="A162" s="40"/>
      <c r="B162" s="40"/>
      <c r="C162" s="40" t="s">
        <v>137</v>
      </c>
      <c r="D162" s="34" t="s">
        <v>733</v>
      </c>
      <c r="E162" s="34"/>
      <c r="F162" s="1" t="str">
        <f t="shared" si="12"/>
        <v>Bens Industriais</v>
      </c>
      <c r="G162" s="1" t="str">
        <f t="shared" si="13"/>
        <v>Comércio</v>
      </c>
      <c r="H162" s="1" t="str">
        <f t="shared" si="14"/>
        <v>Material de Transporte</v>
      </c>
      <c r="I162" s="1" t="str">
        <f t="shared" si="15"/>
        <v xml:space="preserve">WLM IND COM </v>
      </c>
    </row>
    <row r="163" spans="1:9" x14ac:dyDescent="0.25">
      <c r="A163" s="2"/>
      <c r="B163" s="2"/>
      <c r="C163" s="2"/>
      <c r="D163" s="6"/>
      <c r="E163" s="6"/>
      <c r="F163" s="1" t="str">
        <f t="shared" si="12"/>
        <v>Bens Industriais</v>
      </c>
      <c r="G163" s="1" t="str">
        <f t="shared" si="13"/>
        <v>Comércio</v>
      </c>
      <c r="H163" s="1">
        <f t="shared" si="14"/>
        <v>0</v>
      </c>
      <c r="I163" s="1" t="str">
        <f t="shared" si="15"/>
        <v/>
      </c>
    </row>
    <row r="164" spans="1:9" ht="15" customHeight="1" x14ac:dyDescent="0.25">
      <c r="A164" s="98" t="s">
        <v>0</v>
      </c>
      <c r="B164" s="98" t="s">
        <v>1</v>
      </c>
      <c r="C164" s="98" t="s">
        <v>2</v>
      </c>
      <c r="D164" s="96" t="s">
        <v>622</v>
      </c>
      <c r="E164" s="97"/>
      <c r="F164" s="1" t="str">
        <f t="shared" si="12"/>
        <v>SETOR ECONÔMICO</v>
      </c>
      <c r="G164" s="1" t="str">
        <f t="shared" si="13"/>
        <v>SUBSETOR</v>
      </c>
      <c r="H164" s="1">
        <f t="shared" si="14"/>
        <v>0</v>
      </c>
      <c r="I164" s="1" t="str">
        <f t="shared" si="15"/>
        <v>SEGMENTO</v>
      </c>
    </row>
    <row r="165" spans="1:9" x14ac:dyDescent="0.25">
      <c r="A165" s="99"/>
      <c r="B165" s="99"/>
      <c r="C165" s="99"/>
      <c r="D165" s="30" t="s">
        <v>3</v>
      </c>
      <c r="E165" s="31" t="s">
        <v>2</v>
      </c>
      <c r="F165" s="1" t="str">
        <f t="shared" si="12"/>
        <v>SETOR ECONÔMICO</v>
      </c>
      <c r="G165" s="1" t="str">
        <f t="shared" si="13"/>
        <v>SUBSETOR</v>
      </c>
      <c r="H165" s="1">
        <f t="shared" si="14"/>
        <v>0</v>
      </c>
      <c r="I165" s="1">
        <f t="shared" si="15"/>
        <v>0</v>
      </c>
    </row>
    <row r="166" spans="1:9" ht="13" x14ac:dyDescent="0.3">
      <c r="A166" s="3" t="s">
        <v>238</v>
      </c>
      <c r="B166" s="3" t="s">
        <v>239</v>
      </c>
      <c r="C166" s="3" t="s">
        <v>240</v>
      </c>
      <c r="D166" s="7"/>
      <c r="E166" s="7"/>
      <c r="F166" s="1" t="str">
        <f t="shared" si="12"/>
        <v>Consumo não Cíclico</v>
      </c>
      <c r="G166" s="1" t="str">
        <f t="shared" si="13"/>
        <v>Agropecuária</v>
      </c>
      <c r="H166" s="1" t="str">
        <f t="shared" si="14"/>
        <v>Agricultura</v>
      </c>
      <c r="I166" s="1" t="str">
        <f t="shared" si="15"/>
        <v/>
      </c>
    </row>
    <row r="167" spans="1:9" x14ac:dyDescent="0.25">
      <c r="A167" s="49"/>
      <c r="B167" s="49"/>
      <c r="C167" s="49" t="s">
        <v>958</v>
      </c>
      <c r="D167" s="55" t="s">
        <v>959</v>
      </c>
      <c r="E167" s="55" t="s">
        <v>6</v>
      </c>
      <c r="F167" s="1" t="str">
        <f t="shared" si="12"/>
        <v>Consumo não Cíclico</v>
      </c>
      <c r="G167" s="1" t="str">
        <f t="shared" si="13"/>
        <v>Agropecuária</v>
      </c>
      <c r="H167" s="1" t="str">
        <f t="shared" si="14"/>
        <v>Agricultura</v>
      </c>
      <c r="I167" s="1" t="str">
        <f t="shared" si="15"/>
        <v>3TENTOS</v>
      </c>
    </row>
    <row r="168" spans="1:9" s="43" customFormat="1" x14ac:dyDescent="0.25">
      <c r="A168" s="52"/>
      <c r="B168" s="52"/>
      <c r="C168" s="52" t="s">
        <v>956</v>
      </c>
      <c r="D168" s="53" t="s">
        <v>957</v>
      </c>
      <c r="E168" s="75" t="s">
        <v>625</v>
      </c>
      <c r="F168" s="1" t="str">
        <f t="shared" si="12"/>
        <v>Consumo não Cíclico</v>
      </c>
      <c r="G168" s="1" t="str">
        <f t="shared" si="13"/>
        <v>Agropecuária</v>
      </c>
      <c r="H168" s="1" t="str">
        <f t="shared" si="14"/>
        <v>Agricultura</v>
      </c>
      <c r="I168" s="1" t="str">
        <f t="shared" si="15"/>
        <v>AGRIBRASIL</v>
      </c>
    </row>
    <row r="169" spans="1:9" s="43" customFormat="1" x14ac:dyDescent="0.25">
      <c r="A169" s="52"/>
      <c r="B169" s="52"/>
      <c r="C169" s="52" t="s">
        <v>970</v>
      </c>
      <c r="D169" s="53" t="s">
        <v>971</v>
      </c>
      <c r="E169" s="91" t="s">
        <v>6</v>
      </c>
      <c r="F169" s="1" t="str">
        <f t="shared" si="12"/>
        <v>Consumo não Cíclico</v>
      </c>
      <c r="G169" s="1" t="str">
        <f t="shared" si="13"/>
        <v>Agropecuária</v>
      </c>
      <c r="H169" s="1" t="str">
        <f t="shared" si="14"/>
        <v>Agricultura</v>
      </c>
      <c r="I169" s="1" t="str">
        <f t="shared" si="15"/>
        <v>AGROGALAXY</v>
      </c>
    </row>
    <row r="170" spans="1:9" x14ac:dyDescent="0.25">
      <c r="A170" s="4"/>
      <c r="B170" s="4"/>
      <c r="C170" s="59" t="s">
        <v>35</v>
      </c>
      <c r="D170" s="48" t="s">
        <v>36</v>
      </c>
      <c r="E170" s="48"/>
      <c r="F170" s="1" t="str">
        <f t="shared" si="12"/>
        <v>Consumo não Cíclico</v>
      </c>
      <c r="G170" s="1" t="str">
        <f t="shared" si="13"/>
        <v>Agropecuária</v>
      </c>
      <c r="H170" s="1" t="str">
        <f t="shared" si="14"/>
        <v>Agricultura</v>
      </c>
      <c r="I170" s="1" t="str">
        <f t="shared" si="15"/>
        <v xml:space="preserve">ALIPERTI    </v>
      </c>
    </row>
    <row r="171" spans="1:9" x14ac:dyDescent="0.25">
      <c r="A171" s="46"/>
      <c r="B171" s="46"/>
      <c r="C171" s="50" t="s">
        <v>928</v>
      </c>
      <c r="D171" s="51" t="s">
        <v>929</v>
      </c>
      <c r="E171" s="48" t="s">
        <v>6</v>
      </c>
      <c r="F171" s="1" t="str">
        <f t="shared" si="12"/>
        <v>Consumo não Cíclico</v>
      </c>
      <c r="G171" s="1" t="str">
        <f t="shared" si="13"/>
        <v>Agropecuária</v>
      </c>
      <c r="H171" s="1" t="str">
        <f t="shared" si="14"/>
        <v>Agricultura</v>
      </c>
      <c r="I171" s="1" t="str">
        <f t="shared" si="15"/>
        <v>BOA SAFRA</v>
      </c>
    </row>
    <row r="172" spans="1:9" ht="12.75" customHeight="1" x14ac:dyDescent="0.25">
      <c r="A172" s="4"/>
      <c r="B172" s="4"/>
      <c r="C172" s="59" t="s">
        <v>570</v>
      </c>
      <c r="D172" s="48" t="s">
        <v>571</v>
      </c>
      <c r="E172" s="48" t="s">
        <v>6</v>
      </c>
      <c r="F172" s="1" t="str">
        <f t="shared" si="12"/>
        <v>Consumo não Cíclico</v>
      </c>
      <c r="G172" s="1" t="str">
        <f t="shared" si="13"/>
        <v>Agropecuária</v>
      </c>
      <c r="H172" s="1" t="str">
        <f t="shared" si="14"/>
        <v>Agricultura</v>
      </c>
      <c r="I172" s="1" t="str">
        <f t="shared" si="15"/>
        <v xml:space="preserve">BRASILAGRO  </v>
      </c>
    </row>
    <row r="173" spans="1:9" ht="12.75" customHeight="1" x14ac:dyDescent="0.25">
      <c r="A173" s="46"/>
      <c r="B173" s="46"/>
      <c r="C173" s="50" t="s">
        <v>1040</v>
      </c>
      <c r="D173" s="51" t="s">
        <v>1041</v>
      </c>
      <c r="E173" s="75" t="s">
        <v>625</v>
      </c>
      <c r="F173" s="1" t="str">
        <f t="shared" si="12"/>
        <v>Consumo não Cíclico</v>
      </c>
      <c r="G173" s="1" t="str">
        <f t="shared" si="13"/>
        <v>Agropecuária</v>
      </c>
      <c r="H173" s="1" t="str">
        <f t="shared" si="14"/>
        <v>Agricultura</v>
      </c>
      <c r="I173" s="1" t="str">
        <f t="shared" si="15"/>
        <v>CTC S.A.</v>
      </c>
    </row>
    <row r="174" spans="1:9" x14ac:dyDescent="0.25">
      <c r="A174" s="4"/>
      <c r="B174" s="4"/>
      <c r="C174" s="4" t="s">
        <v>699</v>
      </c>
      <c r="D174" s="8" t="s">
        <v>700</v>
      </c>
      <c r="E174" s="8" t="s">
        <v>6</v>
      </c>
      <c r="F174" s="1" t="str">
        <f t="shared" si="12"/>
        <v>Consumo não Cíclico</v>
      </c>
      <c r="G174" s="1" t="str">
        <f t="shared" si="13"/>
        <v>Agropecuária</v>
      </c>
      <c r="H174" s="1" t="str">
        <f t="shared" si="14"/>
        <v>Agricultura</v>
      </c>
      <c r="I174" s="1" t="str">
        <f t="shared" si="15"/>
        <v>POMIFRUTAS</v>
      </c>
    </row>
    <row r="175" spans="1:9" x14ac:dyDescent="0.25">
      <c r="A175" s="46"/>
      <c r="B175" s="46"/>
      <c r="C175" s="46" t="s">
        <v>986</v>
      </c>
      <c r="D175" s="47" t="s">
        <v>987</v>
      </c>
      <c r="E175" s="60" t="s">
        <v>680</v>
      </c>
      <c r="F175" s="1" t="str">
        <f t="shared" si="12"/>
        <v>Consumo não Cíclico</v>
      </c>
      <c r="G175" s="1" t="str">
        <f t="shared" si="13"/>
        <v>Agropecuária</v>
      </c>
      <c r="H175" s="1" t="str">
        <f t="shared" si="14"/>
        <v>Agricultura</v>
      </c>
      <c r="I175" s="1" t="str">
        <f t="shared" si="15"/>
        <v>RAIZEN</v>
      </c>
    </row>
    <row r="176" spans="1:9" x14ac:dyDescent="0.25">
      <c r="A176" s="4"/>
      <c r="B176" s="4"/>
      <c r="C176" s="4" t="s">
        <v>241</v>
      </c>
      <c r="D176" s="8" t="s">
        <v>242</v>
      </c>
      <c r="E176" s="8" t="s">
        <v>6</v>
      </c>
      <c r="F176" s="1" t="str">
        <f t="shared" si="12"/>
        <v>Consumo não Cíclico</v>
      </c>
      <c r="G176" s="1" t="str">
        <f t="shared" si="13"/>
        <v>Agropecuária</v>
      </c>
      <c r="H176" s="1" t="str">
        <f t="shared" si="14"/>
        <v>Agricultura</v>
      </c>
      <c r="I176" s="1" t="str">
        <f t="shared" si="15"/>
        <v>SLC AGRICOLA</v>
      </c>
    </row>
    <row r="177" spans="1:9" x14ac:dyDescent="0.25">
      <c r="A177" s="46"/>
      <c r="B177" s="46"/>
      <c r="C177" s="4" t="s">
        <v>982</v>
      </c>
      <c r="D177" s="47" t="s">
        <v>983</v>
      </c>
      <c r="E177" s="33" t="s">
        <v>6</v>
      </c>
      <c r="F177" s="1" t="str">
        <f t="shared" si="12"/>
        <v>Consumo não Cíclico</v>
      </c>
      <c r="G177" s="1" t="str">
        <f t="shared" si="13"/>
        <v>Agropecuária</v>
      </c>
      <c r="H177" s="1" t="str">
        <f t="shared" si="14"/>
        <v>Agricultura</v>
      </c>
      <c r="I177" s="1" t="str">
        <f t="shared" si="15"/>
        <v>TERRASANTAPA</v>
      </c>
    </row>
    <row r="178" spans="1:9" ht="13" x14ac:dyDescent="0.3">
      <c r="A178" s="4"/>
      <c r="B178" s="3" t="s">
        <v>243</v>
      </c>
      <c r="C178" s="3" t="s">
        <v>244</v>
      </c>
      <c r="D178" s="7"/>
      <c r="E178" s="7"/>
      <c r="F178" s="1" t="str">
        <f t="shared" si="12"/>
        <v>Consumo não Cíclico</v>
      </c>
      <c r="G178" s="1" t="str">
        <f t="shared" si="13"/>
        <v>Alimentos Processados</v>
      </c>
      <c r="H178" s="1" t="str">
        <f t="shared" si="14"/>
        <v>Açucar e Alcool</v>
      </c>
      <c r="I178" s="1" t="str">
        <f t="shared" si="15"/>
        <v/>
      </c>
    </row>
    <row r="179" spans="1:9" x14ac:dyDescent="0.25">
      <c r="A179" s="46"/>
      <c r="B179" s="46"/>
      <c r="C179" s="46" t="s">
        <v>899</v>
      </c>
      <c r="D179" s="47" t="s">
        <v>900</v>
      </c>
      <c r="E179" s="8" t="s">
        <v>6</v>
      </c>
      <c r="F179" s="1" t="str">
        <f t="shared" si="12"/>
        <v>Consumo não Cíclico</v>
      </c>
      <c r="G179" s="1" t="str">
        <f t="shared" si="13"/>
        <v>Alimentos Processados</v>
      </c>
      <c r="H179" s="1" t="str">
        <f t="shared" si="14"/>
        <v>Açucar e Alcool</v>
      </c>
      <c r="I179" s="1" t="str">
        <f t="shared" si="15"/>
        <v>JALLESMACHAD</v>
      </c>
    </row>
    <row r="180" spans="1:9" x14ac:dyDescent="0.25">
      <c r="A180" s="46"/>
      <c r="B180" s="46"/>
      <c r="C180" s="46" t="s">
        <v>695</v>
      </c>
      <c r="D180" s="47" t="s">
        <v>696</v>
      </c>
      <c r="E180" s="47"/>
      <c r="F180" s="1" t="str">
        <f t="shared" si="12"/>
        <v>Consumo não Cíclico</v>
      </c>
      <c r="G180" s="1" t="str">
        <f t="shared" si="13"/>
        <v>Alimentos Processados</v>
      </c>
      <c r="H180" s="1" t="str">
        <f t="shared" si="14"/>
        <v>Açucar e Alcool</v>
      </c>
      <c r="I180" s="1" t="str">
        <f t="shared" si="15"/>
        <v>RAIZEN ENERG</v>
      </c>
    </row>
    <row r="181" spans="1:9" x14ac:dyDescent="0.25">
      <c r="A181" s="4"/>
      <c r="B181" s="4"/>
      <c r="C181" s="4" t="s">
        <v>247</v>
      </c>
      <c r="D181" s="8" t="s">
        <v>248</v>
      </c>
      <c r="E181" s="8" t="s">
        <v>6</v>
      </c>
      <c r="F181" s="1" t="str">
        <f t="shared" si="12"/>
        <v>Consumo não Cíclico</v>
      </c>
      <c r="G181" s="1" t="str">
        <f t="shared" si="13"/>
        <v>Alimentos Processados</v>
      </c>
      <c r="H181" s="1" t="str">
        <f t="shared" si="14"/>
        <v>Açucar e Alcool</v>
      </c>
      <c r="I181" s="1" t="str">
        <f t="shared" si="15"/>
        <v>SAO MARTINHO</v>
      </c>
    </row>
    <row r="182" spans="1:9" ht="13" x14ac:dyDescent="0.3">
      <c r="A182" s="4"/>
      <c r="B182" s="4"/>
      <c r="C182" s="3" t="s">
        <v>249</v>
      </c>
      <c r="D182" s="7"/>
      <c r="E182" s="7"/>
      <c r="F182" s="1" t="str">
        <f t="shared" si="12"/>
        <v>Consumo não Cíclico</v>
      </c>
      <c r="G182" s="1" t="str">
        <f t="shared" si="13"/>
        <v>Alimentos Processados</v>
      </c>
      <c r="H182" s="1" t="str">
        <f t="shared" si="14"/>
        <v>Carnes e Derivados</v>
      </c>
      <c r="I182" s="1" t="str">
        <f t="shared" si="15"/>
        <v/>
      </c>
    </row>
    <row r="183" spans="1:9" x14ac:dyDescent="0.25">
      <c r="A183" s="4"/>
      <c r="B183" s="4"/>
      <c r="C183" s="4" t="s">
        <v>656</v>
      </c>
      <c r="D183" s="8" t="s">
        <v>250</v>
      </c>
      <c r="E183" s="8" t="s">
        <v>6</v>
      </c>
      <c r="F183" s="1" t="str">
        <f t="shared" si="12"/>
        <v>Consumo não Cíclico</v>
      </c>
      <c r="G183" s="1" t="str">
        <f t="shared" si="13"/>
        <v>Alimentos Processados</v>
      </c>
      <c r="H183" s="1" t="str">
        <f t="shared" si="14"/>
        <v>Carnes e Derivados</v>
      </c>
      <c r="I183" s="1" t="str">
        <f t="shared" si="15"/>
        <v xml:space="preserve">BRF SA   </v>
      </c>
    </row>
    <row r="184" spans="1:9" x14ac:dyDescent="0.25">
      <c r="A184" s="4"/>
      <c r="B184" s="4"/>
      <c r="C184" s="4" t="s">
        <v>251</v>
      </c>
      <c r="D184" s="8" t="s">
        <v>252</v>
      </c>
      <c r="E184" s="8"/>
      <c r="F184" s="1" t="str">
        <f t="shared" si="12"/>
        <v>Consumo não Cíclico</v>
      </c>
      <c r="G184" s="1" t="str">
        <f t="shared" si="13"/>
        <v>Alimentos Processados</v>
      </c>
      <c r="H184" s="1" t="str">
        <f t="shared" si="14"/>
        <v>Carnes e Derivados</v>
      </c>
      <c r="I184" s="1" t="str">
        <f t="shared" si="15"/>
        <v xml:space="preserve">EXCELSIOR   </v>
      </c>
    </row>
    <row r="185" spans="1:9" x14ac:dyDescent="0.25">
      <c r="A185" s="4"/>
      <c r="B185" s="4"/>
      <c r="C185" s="4" t="s">
        <v>253</v>
      </c>
      <c r="D185" s="8" t="s">
        <v>254</v>
      </c>
      <c r="E185" s="8" t="s">
        <v>6</v>
      </c>
      <c r="F185" s="1" t="str">
        <f t="shared" si="12"/>
        <v>Consumo não Cíclico</v>
      </c>
      <c r="G185" s="1" t="str">
        <f t="shared" si="13"/>
        <v>Alimentos Processados</v>
      </c>
      <c r="H185" s="1" t="str">
        <f t="shared" si="14"/>
        <v>Carnes e Derivados</v>
      </c>
      <c r="I185" s="1" t="str">
        <f t="shared" si="15"/>
        <v xml:space="preserve">JBS         </v>
      </c>
    </row>
    <row r="186" spans="1:9" x14ac:dyDescent="0.25">
      <c r="A186" s="4"/>
      <c r="B186" s="4"/>
      <c r="C186" s="4" t="s">
        <v>255</v>
      </c>
      <c r="D186" s="8" t="s">
        <v>256</v>
      </c>
      <c r="E186" s="8" t="s">
        <v>6</v>
      </c>
      <c r="F186" s="1" t="str">
        <f t="shared" si="12"/>
        <v>Consumo não Cíclico</v>
      </c>
      <c r="G186" s="1" t="str">
        <f t="shared" si="13"/>
        <v>Alimentos Processados</v>
      </c>
      <c r="H186" s="1" t="str">
        <f t="shared" si="14"/>
        <v>Carnes e Derivados</v>
      </c>
      <c r="I186" s="1" t="str">
        <f t="shared" si="15"/>
        <v xml:space="preserve">MARFRIG     </v>
      </c>
    </row>
    <row r="187" spans="1:9" x14ac:dyDescent="0.25">
      <c r="A187" s="4"/>
      <c r="B187" s="4"/>
      <c r="C187" s="4" t="s">
        <v>257</v>
      </c>
      <c r="D187" s="8" t="s">
        <v>258</v>
      </c>
      <c r="E187" s="8" t="s">
        <v>6</v>
      </c>
      <c r="F187" s="1" t="str">
        <f t="shared" si="12"/>
        <v>Consumo não Cíclico</v>
      </c>
      <c r="G187" s="1" t="str">
        <f t="shared" si="13"/>
        <v>Alimentos Processados</v>
      </c>
      <c r="H187" s="1" t="str">
        <f t="shared" si="14"/>
        <v>Carnes e Derivados</v>
      </c>
      <c r="I187" s="1" t="str">
        <f t="shared" si="15"/>
        <v xml:space="preserve">MINERVA     </v>
      </c>
    </row>
    <row r="188" spans="1:9" x14ac:dyDescent="0.25">
      <c r="A188" s="4"/>
      <c r="B188" s="4"/>
      <c r="C188" s="4" t="s">
        <v>259</v>
      </c>
      <c r="D188" s="8" t="s">
        <v>260</v>
      </c>
      <c r="E188" s="8"/>
      <c r="F188" s="1" t="str">
        <f t="shared" si="12"/>
        <v>Consumo não Cíclico</v>
      </c>
      <c r="G188" s="1" t="str">
        <f t="shared" si="13"/>
        <v>Alimentos Processados</v>
      </c>
      <c r="H188" s="1" t="str">
        <f t="shared" si="14"/>
        <v>Carnes e Derivados</v>
      </c>
      <c r="I188" s="1" t="str">
        <f t="shared" si="15"/>
        <v xml:space="preserve">MINUPAR     </v>
      </c>
    </row>
    <row r="189" spans="1:9" ht="13" x14ac:dyDescent="0.3">
      <c r="A189" s="4"/>
      <c r="B189" s="4"/>
      <c r="C189" s="3" t="s">
        <v>261</v>
      </c>
      <c r="D189" s="7"/>
      <c r="E189" s="7"/>
      <c r="F189" s="1" t="str">
        <f t="shared" si="12"/>
        <v>Consumo não Cíclico</v>
      </c>
      <c r="G189" s="1" t="str">
        <f t="shared" si="13"/>
        <v>Alimentos Processados</v>
      </c>
      <c r="H189" s="1" t="str">
        <f t="shared" si="14"/>
        <v>Alimentos Diversos</v>
      </c>
      <c r="I189" s="1" t="str">
        <f t="shared" si="15"/>
        <v/>
      </c>
    </row>
    <row r="190" spans="1:9" x14ac:dyDescent="0.25">
      <c r="A190" s="46"/>
      <c r="B190" s="46"/>
      <c r="C190" s="52" t="s">
        <v>741</v>
      </c>
      <c r="D190" s="53" t="s">
        <v>742</v>
      </c>
      <c r="E190" s="53" t="s">
        <v>6</v>
      </c>
      <c r="F190" s="1" t="str">
        <f t="shared" si="12"/>
        <v>Consumo não Cíclico</v>
      </c>
      <c r="G190" s="1" t="str">
        <f t="shared" si="13"/>
        <v>Alimentos Processados</v>
      </c>
      <c r="H190" s="1" t="str">
        <f t="shared" si="14"/>
        <v>Alimentos Diversos</v>
      </c>
      <c r="I190" s="1" t="str">
        <f t="shared" si="15"/>
        <v>CAMIL</v>
      </c>
    </row>
    <row r="191" spans="1:9" x14ac:dyDescent="0.25">
      <c r="A191" s="4"/>
      <c r="B191" s="4"/>
      <c r="C191" s="4" t="s">
        <v>262</v>
      </c>
      <c r="D191" s="8" t="s">
        <v>263</v>
      </c>
      <c r="E191" s="8"/>
      <c r="F191" s="1" t="str">
        <f t="shared" si="12"/>
        <v>Consumo não Cíclico</v>
      </c>
      <c r="G191" s="1" t="str">
        <f t="shared" si="13"/>
        <v>Alimentos Processados</v>
      </c>
      <c r="H191" s="1" t="str">
        <f t="shared" si="14"/>
        <v>Alimentos Diversos</v>
      </c>
      <c r="I191" s="1" t="str">
        <f t="shared" si="15"/>
        <v xml:space="preserve">JOSAPAR     </v>
      </c>
    </row>
    <row r="192" spans="1:9" x14ac:dyDescent="0.25">
      <c r="A192" s="4"/>
      <c r="B192" s="4"/>
      <c r="C192" s="4" t="s">
        <v>264</v>
      </c>
      <c r="D192" s="8" t="s">
        <v>265</v>
      </c>
      <c r="E192" s="8" t="s">
        <v>6</v>
      </c>
      <c r="F192" s="1" t="str">
        <f t="shared" si="12"/>
        <v>Consumo não Cíclico</v>
      </c>
      <c r="G192" s="1" t="str">
        <f t="shared" si="13"/>
        <v>Alimentos Processados</v>
      </c>
      <c r="H192" s="1" t="str">
        <f t="shared" si="14"/>
        <v>Alimentos Diversos</v>
      </c>
      <c r="I192" s="1" t="str">
        <f t="shared" si="15"/>
        <v>M.DIASBRANCO</v>
      </c>
    </row>
    <row r="193" spans="1:9" x14ac:dyDescent="0.25">
      <c r="A193" s="4"/>
      <c r="B193" s="4"/>
      <c r="C193" s="4" t="s">
        <v>266</v>
      </c>
      <c r="D193" s="8" t="s">
        <v>267</v>
      </c>
      <c r="E193" s="8"/>
      <c r="F193" s="1" t="str">
        <f t="shared" si="12"/>
        <v>Consumo não Cíclico</v>
      </c>
      <c r="G193" s="1" t="str">
        <f t="shared" si="13"/>
        <v>Alimentos Processados</v>
      </c>
      <c r="H193" s="1" t="str">
        <f t="shared" si="14"/>
        <v>Alimentos Diversos</v>
      </c>
      <c r="I193" s="1" t="str">
        <f t="shared" si="15"/>
        <v xml:space="preserve">ODERICH     </v>
      </c>
    </row>
    <row r="194" spans="1:9" ht="13" x14ac:dyDescent="0.3">
      <c r="A194" s="4"/>
      <c r="B194" s="3" t="s">
        <v>268</v>
      </c>
      <c r="C194" s="3" t="s">
        <v>269</v>
      </c>
      <c r="D194" s="7"/>
      <c r="E194" s="7"/>
      <c r="F194" s="1" t="str">
        <f t="shared" si="12"/>
        <v>Consumo não Cíclico</v>
      </c>
      <c r="G194" s="1" t="str">
        <f t="shared" si="13"/>
        <v>Bebidas</v>
      </c>
      <c r="H194" s="1" t="str">
        <f t="shared" si="14"/>
        <v>Cervejas e Refrigerantes</v>
      </c>
      <c r="I194" s="1" t="str">
        <f t="shared" si="15"/>
        <v/>
      </c>
    </row>
    <row r="195" spans="1:9" x14ac:dyDescent="0.25">
      <c r="A195" s="4"/>
      <c r="B195" s="4"/>
      <c r="C195" s="4" t="s">
        <v>678</v>
      </c>
      <c r="D195" s="8" t="s">
        <v>679</v>
      </c>
      <c r="E195" s="8"/>
      <c r="F195" s="1" t="str">
        <f t="shared" si="12"/>
        <v>Consumo não Cíclico</v>
      </c>
      <c r="G195" s="1" t="str">
        <f t="shared" si="13"/>
        <v>Bebidas</v>
      </c>
      <c r="H195" s="1" t="str">
        <f t="shared" si="14"/>
        <v>Cervejas e Refrigerantes</v>
      </c>
      <c r="I195" s="1" t="str">
        <f t="shared" si="15"/>
        <v>AMBEV S/A</v>
      </c>
    </row>
    <row r="196" spans="1:9" ht="13" x14ac:dyDescent="0.3">
      <c r="A196" s="4"/>
      <c r="B196" s="3" t="s">
        <v>270</v>
      </c>
      <c r="C196" s="3" t="s">
        <v>271</v>
      </c>
      <c r="D196" s="7"/>
      <c r="E196" s="7"/>
      <c r="F196" s="1" t="str">
        <f t="shared" si="12"/>
        <v>Consumo não Cíclico</v>
      </c>
      <c r="G196" s="1" t="str">
        <f t="shared" si="13"/>
        <v>Produtos de Uso Pessoal e de Limpeza</v>
      </c>
      <c r="H196" s="1" t="str">
        <f t="shared" si="14"/>
        <v>Produtos de Uso Pessoal</v>
      </c>
      <c r="I196" s="1" t="str">
        <f t="shared" si="15"/>
        <v/>
      </c>
    </row>
    <row r="197" spans="1:9" x14ac:dyDescent="0.25">
      <c r="A197" s="4"/>
      <c r="B197" s="4"/>
      <c r="C197" s="4" t="s">
        <v>821</v>
      </c>
      <c r="D197" s="8" t="s">
        <v>822</v>
      </c>
      <c r="E197" s="8" t="s">
        <v>6</v>
      </c>
      <c r="F197" s="1" t="str">
        <f t="shared" si="12"/>
        <v>Consumo não Cíclico</v>
      </c>
      <c r="G197" s="1" t="str">
        <f t="shared" si="13"/>
        <v>Produtos de Uso Pessoal e de Limpeza</v>
      </c>
      <c r="H197" s="1" t="str">
        <f t="shared" si="14"/>
        <v>Produtos de Uso Pessoal</v>
      </c>
      <c r="I197" s="1" t="str">
        <f t="shared" si="15"/>
        <v xml:space="preserve">GRUPO NATURA      </v>
      </c>
    </row>
    <row r="198" spans="1:9" ht="13" x14ac:dyDescent="0.3">
      <c r="A198" s="4"/>
      <c r="B198" s="4"/>
      <c r="C198" s="3" t="s">
        <v>272</v>
      </c>
      <c r="D198" s="7"/>
      <c r="E198" s="7"/>
      <c r="F198" s="1" t="str">
        <f t="shared" si="12"/>
        <v>Consumo não Cíclico</v>
      </c>
      <c r="G198" s="1" t="str">
        <f t="shared" si="13"/>
        <v>Produtos de Uso Pessoal e de Limpeza</v>
      </c>
      <c r="H198" s="1" t="str">
        <f t="shared" si="14"/>
        <v>Produtos de Limpeza</v>
      </c>
      <c r="I198" s="1" t="str">
        <f t="shared" si="15"/>
        <v/>
      </c>
    </row>
    <row r="199" spans="1:9" x14ac:dyDescent="0.25">
      <c r="A199" s="4"/>
      <c r="B199" s="4"/>
      <c r="C199" s="4" t="s">
        <v>273</v>
      </c>
      <c r="D199" s="8" t="s">
        <v>274</v>
      </c>
      <c r="E199" s="8"/>
      <c r="F199" s="1" t="str">
        <f t="shared" si="12"/>
        <v>Consumo não Cíclico</v>
      </c>
      <c r="G199" s="1" t="str">
        <f t="shared" si="13"/>
        <v>Produtos de Uso Pessoal e de Limpeza</v>
      </c>
      <c r="H199" s="1" t="str">
        <f t="shared" si="14"/>
        <v>Produtos de Limpeza</v>
      </c>
      <c r="I199" s="1" t="str">
        <f t="shared" si="15"/>
        <v xml:space="preserve">BOMBRIL     </v>
      </c>
    </row>
    <row r="200" spans="1:9" ht="12.75" customHeight="1" x14ac:dyDescent="0.3">
      <c r="A200" s="4"/>
      <c r="B200" s="3" t="s">
        <v>290</v>
      </c>
      <c r="C200" s="3" t="s">
        <v>291</v>
      </c>
      <c r="D200" s="7"/>
      <c r="E200" s="7"/>
      <c r="F200" s="1" t="str">
        <f t="shared" si="12"/>
        <v>Consumo não Cíclico</v>
      </c>
      <c r="G200" s="1" t="str">
        <f t="shared" si="13"/>
        <v>Comércio e Distribuição</v>
      </c>
      <c r="H200" s="1" t="str">
        <f t="shared" si="14"/>
        <v>Alimentos</v>
      </c>
      <c r="I200" s="1" t="str">
        <f t="shared" si="15"/>
        <v/>
      </c>
    </row>
    <row r="201" spans="1:9" ht="12.75" customHeight="1" x14ac:dyDescent="0.25">
      <c r="A201" s="46"/>
      <c r="B201" s="52"/>
      <c r="C201" s="52" t="s">
        <v>916</v>
      </c>
      <c r="D201" s="53" t="s">
        <v>917</v>
      </c>
      <c r="E201" s="55" t="s">
        <v>6</v>
      </c>
      <c r="F201" s="1" t="str">
        <f t="shared" si="12"/>
        <v>Consumo não Cíclico</v>
      </c>
      <c r="G201" s="1" t="str">
        <f t="shared" si="13"/>
        <v>Comércio e Distribuição</v>
      </c>
      <c r="H201" s="1" t="str">
        <f t="shared" si="14"/>
        <v>Alimentos</v>
      </c>
      <c r="I201" s="1" t="str">
        <f t="shared" si="15"/>
        <v>ASSAI</v>
      </c>
    </row>
    <row r="202" spans="1:9" ht="12.75" customHeight="1" x14ac:dyDescent="0.25">
      <c r="A202" s="46"/>
      <c r="B202" s="49"/>
      <c r="C202" s="49" t="s">
        <v>734</v>
      </c>
      <c r="D202" s="55" t="s">
        <v>735</v>
      </c>
      <c r="E202" s="55" t="s">
        <v>6</v>
      </c>
      <c r="F202" s="1" t="str">
        <f t="shared" si="12"/>
        <v>Consumo não Cíclico</v>
      </c>
      <c r="G202" s="1" t="str">
        <f t="shared" si="13"/>
        <v>Comércio e Distribuição</v>
      </c>
      <c r="H202" s="1" t="str">
        <f t="shared" si="14"/>
        <v>Alimentos</v>
      </c>
      <c r="I202" s="1" t="str">
        <f t="shared" si="15"/>
        <v>CARREFOUR BR</v>
      </c>
    </row>
    <row r="203" spans="1:9" ht="12.75" customHeight="1" x14ac:dyDescent="0.25">
      <c r="A203" s="46"/>
      <c r="B203" s="49"/>
      <c r="C203" s="49" t="s">
        <v>869</v>
      </c>
      <c r="D203" s="55" t="s">
        <v>870</v>
      </c>
      <c r="E203" s="55" t="s">
        <v>6</v>
      </c>
      <c r="F203" s="1" t="str">
        <f t="shared" si="12"/>
        <v>Consumo não Cíclico</v>
      </c>
      <c r="G203" s="1" t="str">
        <f t="shared" si="13"/>
        <v>Comércio e Distribuição</v>
      </c>
      <c r="H203" s="1" t="str">
        <f t="shared" si="14"/>
        <v>Alimentos</v>
      </c>
      <c r="I203" s="1" t="str">
        <f t="shared" si="15"/>
        <v>GRUPO MATEUS</v>
      </c>
    </row>
    <row r="204" spans="1:9" ht="12.75" customHeight="1" x14ac:dyDescent="0.25">
      <c r="A204" s="40"/>
      <c r="B204" s="40"/>
      <c r="C204" s="40" t="s">
        <v>292</v>
      </c>
      <c r="D204" s="34" t="s">
        <v>293</v>
      </c>
      <c r="E204" s="34" t="s">
        <v>6</v>
      </c>
      <c r="F204" s="1" t="str">
        <f t="shared" si="12"/>
        <v>Consumo não Cíclico</v>
      </c>
      <c r="G204" s="1" t="str">
        <f t="shared" si="13"/>
        <v>Comércio e Distribuição</v>
      </c>
      <c r="H204" s="1" t="str">
        <f t="shared" si="14"/>
        <v>Alimentos</v>
      </c>
      <c r="I204" s="1" t="str">
        <f t="shared" si="15"/>
        <v>P.ACUCAR-CBD</v>
      </c>
    </row>
    <row r="205" spans="1:9" ht="12.75" customHeight="1" x14ac:dyDescent="0.25">
      <c r="A205" s="2"/>
      <c r="B205" s="2"/>
      <c r="C205" s="2"/>
      <c r="D205" s="6"/>
      <c r="E205" s="6"/>
      <c r="F205" s="1" t="str">
        <f t="shared" si="12"/>
        <v>Consumo não Cíclico</v>
      </c>
      <c r="G205" s="1" t="str">
        <f t="shared" si="13"/>
        <v>Comércio e Distribuição</v>
      </c>
      <c r="H205" s="1">
        <f t="shared" si="14"/>
        <v>0</v>
      </c>
      <c r="I205" s="1" t="str">
        <f t="shared" si="15"/>
        <v/>
      </c>
    </row>
    <row r="206" spans="1:9" ht="12.75" customHeight="1" x14ac:dyDescent="0.25">
      <c r="A206" s="98" t="s">
        <v>0</v>
      </c>
      <c r="B206" s="98" t="s">
        <v>1</v>
      </c>
      <c r="C206" s="98" t="s">
        <v>2</v>
      </c>
      <c r="D206" s="96" t="s">
        <v>622</v>
      </c>
      <c r="E206" s="97"/>
      <c r="F206" s="1" t="str">
        <f t="shared" si="12"/>
        <v>SETOR ECONÔMICO</v>
      </c>
      <c r="G206" s="1" t="str">
        <f t="shared" si="13"/>
        <v>SUBSETOR</v>
      </c>
      <c r="H206" s="1">
        <f t="shared" si="14"/>
        <v>0</v>
      </c>
      <c r="I206" s="1" t="str">
        <f t="shared" si="15"/>
        <v>SEGMENTO</v>
      </c>
    </row>
    <row r="207" spans="1:9" ht="12.75" customHeight="1" x14ac:dyDescent="0.25">
      <c r="A207" s="99"/>
      <c r="B207" s="99"/>
      <c r="C207" s="99"/>
      <c r="D207" s="30" t="s">
        <v>3</v>
      </c>
      <c r="E207" s="31" t="s">
        <v>2</v>
      </c>
      <c r="F207" s="1" t="str">
        <f t="shared" si="12"/>
        <v>SETOR ECONÔMICO</v>
      </c>
      <c r="G207" s="1" t="str">
        <f t="shared" si="13"/>
        <v>SUBSETOR</v>
      </c>
      <c r="H207" s="1">
        <f t="shared" si="14"/>
        <v>0</v>
      </c>
      <c r="I207" s="1">
        <f t="shared" si="15"/>
        <v>0</v>
      </c>
    </row>
    <row r="208" spans="1:9" ht="12.75" customHeight="1" x14ac:dyDescent="0.3">
      <c r="A208" s="70" t="s">
        <v>298</v>
      </c>
      <c r="B208" s="69" t="s">
        <v>145</v>
      </c>
      <c r="C208" s="69" t="s">
        <v>786</v>
      </c>
      <c r="D208" s="77"/>
      <c r="E208" s="68"/>
      <c r="F208" s="1" t="str">
        <f t="shared" si="12"/>
        <v>Consumo Cíclico</v>
      </c>
      <c r="G208" s="1" t="str">
        <f t="shared" si="13"/>
        <v>Construção Civil</v>
      </c>
      <c r="H208" s="1" t="str">
        <f t="shared" si="14"/>
        <v>Incorporações</v>
      </c>
      <c r="I208" s="1" t="str">
        <f t="shared" si="15"/>
        <v/>
      </c>
    </row>
    <row r="209" spans="1:9" ht="12.75" customHeight="1" x14ac:dyDescent="0.25">
      <c r="A209" s="52"/>
      <c r="B209" s="61"/>
      <c r="C209" s="61" t="s">
        <v>883</v>
      </c>
      <c r="D209" s="62" t="s">
        <v>884</v>
      </c>
      <c r="E209" s="48" t="s">
        <v>6</v>
      </c>
      <c r="F209" s="1" t="str">
        <f t="shared" si="12"/>
        <v>Consumo Cíclico</v>
      </c>
      <c r="G209" s="1" t="str">
        <f t="shared" si="13"/>
        <v>Construção Civil</v>
      </c>
      <c r="H209" s="1" t="str">
        <f t="shared" si="14"/>
        <v>Incorporações</v>
      </c>
      <c r="I209" s="1" t="str">
        <f t="shared" si="15"/>
        <v>ALPHAVILLE</v>
      </c>
    </row>
    <row r="210" spans="1:9" x14ac:dyDescent="0.25">
      <c r="A210" s="4"/>
      <c r="B210" s="59"/>
      <c r="C210" s="59" t="s">
        <v>146</v>
      </c>
      <c r="D210" s="48" t="s">
        <v>147</v>
      </c>
      <c r="E210" s="48"/>
      <c r="F210" s="1" t="str">
        <f t="shared" si="12"/>
        <v>Consumo Cíclico</v>
      </c>
      <c r="G210" s="1" t="str">
        <f t="shared" si="13"/>
        <v>Construção Civil</v>
      </c>
      <c r="H210" s="1" t="str">
        <f t="shared" si="14"/>
        <v>Incorporações</v>
      </c>
      <c r="I210" s="1" t="str">
        <f t="shared" si="15"/>
        <v>CONST A LIND</v>
      </c>
    </row>
    <row r="211" spans="1:9" x14ac:dyDescent="0.25">
      <c r="A211" s="4"/>
      <c r="B211" s="59"/>
      <c r="C211" s="59" t="s">
        <v>148</v>
      </c>
      <c r="D211" s="48" t="s">
        <v>149</v>
      </c>
      <c r="E211" s="48" t="s">
        <v>6</v>
      </c>
      <c r="F211" s="1" t="str">
        <f t="shared" si="12"/>
        <v>Consumo Cíclico</v>
      </c>
      <c r="G211" s="1" t="str">
        <f t="shared" si="13"/>
        <v>Construção Civil</v>
      </c>
      <c r="H211" s="1" t="str">
        <f t="shared" si="14"/>
        <v>Incorporações</v>
      </c>
      <c r="I211" s="1" t="str">
        <f t="shared" si="15"/>
        <v xml:space="preserve">CR2         </v>
      </c>
    </row>
    <row r="212" spans="1:9" x14ac:dyDescent="0.25">
      <c r="A212" s="46"/>
      <c r="B212" s="50"/>
      <c r="C212" s="50" t="s">
        <v>857</v>
      </c>
      <c r="D212" s="51" t="s">
        <v>858</v>
      </c>
      <c r="E212" s="51" t="s">
        <v>6</v>
      </c>
      <c r="F212" s="1" t="str">
        <f t="shared" si="12"/>
        <v>Consumo Cíclico</v>
      </c>
      <c r="G212" s="1" t="str">
        <f t="shared" si="13"/>
        <v>Construção Civil</v>
      </c>
      <c r="H212" s="1" t="str">
        <f t="shared" si="14"/>
        <v>Incorporações</v>
      </c>
      <c r="I212" s="1" t="str">
        <f t="shared" si="15"/>
        <v>CURY S/A</v>
      </c>
    </row>
    <row r="213" spans="1:9" x14ac:dyDescent="0.25">
      <c r="A213" s="46"/>
      <c r="B213" s="50"/>
      <c r="C213" s="50" t="s">
        <v>1016</v>
      </c>
      <c r="D213" s="51" t="s">
        <v>1017</v>
      </c>
      <c r="E213" s="51" t="s">
        <v>6</v>
      </c>
      <c r="F213" s="1" t="str">
        <f t="shared" si="12"/>
        <v>Consumo Cíclico</v>
      </c>
      <c r="G213" s="1" t="str">
        <f t="shared" si="13"/>
        <v>Construção Civil</v>
      </c>
      <c r="H213" s="1" t="str">
        <f t="shared" si="14"/>
        <v>Incorporações</v>
      </c>
      <c r="I213" s="1" t="str">
        <f t="shared" si="15"/>
        <v>CYRELA REALT</v>
      </c>
    </row>
    <row r="214" spans="1:9" x14ac:dyDescent="0.25">
      <c r="A214" s="4"/>
      <c r="B214" s="59"/>
      <c r="C214" s="59" t="s">
        <v>150</v>
      </c>
      <c r="D214" s="48" t="s">
        <v>151</v>
      </c>
      <c r="E214" s="48" t="s">
        <v>6</v>
      </c>
      <c r="F214" s="1" t="str">
        <f t="shared" si="12"/>
        <v>Consumo Cíclico</v>
      </c>
      <c r="G214" s="1" t="str">
        <f t="shared" si="13"/>
        <v>Construção Civil</v>
      </c>
      <c r="H214" s="1" t="str">
        <f t="shared" si="14"/>
        <v>Incorporações</v>
      </c>
      <c r="I214" s="1" t="str">
        <f t="shared" si="15"/>
        <v xml:space="preserve">DIRECIONAL  </v>
      </c>
    </row>
    <row r="215" spans="1:9" x14ac:dyDescent="0.25">
      <c r="A215" s="4"/>
      <c r="B215" s="59"/>
      <c r="C215" s="59" t="s">
        <v>152</v>
      </c>
      <c r="D215" s="48" t="s">
        <v>153</v>
      </c>
      <c r="E215" s="48" t="s">
        <v>6</v>
      </c>
      <c r="F215" s="1" t="str">
        <f t="shared" si="12"/>
        <v>Consumo Cíclico</v>
      </c>
      <c r="G215" s="1" t="str">
        <f t="shared" si="13"/>
        <v>Construção Civil</v>
      </c>
      <c r="H215" s="1" t="str">
        <f t="shared" si="14"/>
        <v>Incorporações</v>
      </c>
      <c r="I215" s="1" t="str">
        <f t="shared" si="15"/>
        <v xml:space="preserve">EVEN        </v>
      </c>
    </row>
    <row r="216" spans="1:9" x14ac:dyDescent="0.25">
      <c r="A216" s="4"/>
      <c r="B216" s="59"/>
      <c r="C216" s="59" t="s">
        <v>154</v>
      </c>
      <c r="D216" s="48" t="s">
        <v>155</v>
      </c>
      <c r="E216" s="48" t="s">
        <v>6</v>
      </c>
      <c r="F216" s="1" t="str">
        <f t="shared" si="12"/>
        <v>Consumo Cíclico</v>
      </c>
      <c r="G216" s="1" t="str">
        <f t="shared" si="13"/>
        <v>Construção Civil</v>
      </c>
      <c r="H216" s="1" t="str">
        <f t="shared" si="14"/>
        <v>Incorporações</v>
      </c>
      <c r="I216" s="1" t="str">
        <f t="shared" si="15"/>
        <v xml:space="preserve">EZTEC       </v>
      </c>
    </row>
    <row r="217" spans="1:9" x14ac:dyDescent="0.25">
      <c r="A217" s="4"/>
      <c r="B217" s="59"/>
      <c r="C217" s="59" t="s">
        <v>156</v>
      </c>
      <c r="D217" s="48" t="s">
        <v>157</v>
      </c>
      <c r="E217" s="48" t="s">
        <v>6</v>
      </c>
      <c r="F217" s="1" t="str">
        <f t="shared" ref="F217:F280" si="16">IF(A217="",F216,A217)</f>
        <v>Consumo Cíclico</v>
      </c>
      <c r="G217" s="1" t="str">
        <f t="shared" ref="G217:G280" si="17">IF(B217="",G216,B217)</f>
        <v>Construção Civil</v>
      </c>
      <c r="H217" s="1" t="str">
        <f t="shared" ref="H217:H280" si="18">IF(D217="",C217,H216)</f>
        <v>Incorporações</v>
      </c>
      <c r="I217" s="1" t="str">
        <f t="shared" ref="I217:I280" si="19">IF(D217="","",C217)</f>
        <v xml:space="preserve">GAFISA      </v>
      </c>
    </row>
    <row r="218" spans="1:9" x14ac:dyDescent="0.25">
      <c r="A218" s="4"/>
      <c r="B218" s="59"/>
      <c r="C218" s="59" t="s">
        <v>158</v>
      </c>
      <c r="D218" s="48" t="s">
        <v>159</v>
      </c>
      <c r="E218" s="48" t="s">
        <v>6</v>
      </c>
      <c r="F218" s="1" t="str">
        <f t="shared" si="16"/>
        <v>Consumo Cíclico</v>
      </c>
      <c r="G218" s="1" t="str">
        <f t="shared" si="17"/>
        <v>Construção Civil</v>
      </c>
      <c r="H218" s="1" t="str">
        <f t="shared" si="18"/>
        <v>Incorporações</v>
      </c>
      <c r="I218" s="1" t="str">
        <f t="shared" si="19"/>
        <v xml:space="preserve">HELBOR      </v>
      </c>
    </row>
    <row r="219" spans="1:9" x14ac:dyDescent="0.25">
      <c r="A219" s="46"/>
      <c r="B219" s="50"/>
      <c r="C219" s="50" t="s">
        <v>758</v>
      </c>
      <c r="D219" s="51" t="s">
        <v>759</v>
      </c>
      <c r="E219" s="75" t="s">
        <v>625</v>
      </c>
      <c r="F219" s="1" t="str">
        <f t="shared" si="16"/>
        <v>Consumo Cíclico</v>
      </c>
      <c r="G219" s="1" t="str">
        <f t="shared" si="17"/>
        <v>Construção Civil</v>
      </c>
      <c r="H219" s="1" t="str">
        <f t="shared" si="18"/>
        <v>Incorporações</v>
      </c>
      <c r="I219" s="1" t="str">
        <f t="shared" si="19"/>
        <v xml:space="preserve">INTER SA </v>
      </c>
    </row>
    <row r="220" spans="1:9" x14ac:dyDescent="0.25">
      <c r="A220" s="4"/>
      <c r="B220" s="59"/>
      <c r="C220" s="59" t="s">
        <v>160</v>
      </c>
      <c r="D220" s="48" t="s">
        <v>161</v>
      </c>
      <c r="E220" s="48" t="s">
        <v>6</v>
      </c>
      <c r="F220" s="1" t="str">
        <f t="shared" si="16"/>
        <v>Consumo Cíclico</v>
      </c>
      <c r="G220" s="1" t="str">
        <f t="shared" si="17"/>
        <v>Construção Civil</v>
      </c>
      <c r="H220" s="1" t="str">
        <f t="shared" si="18"/>
        <v>Incorporações</v>
      </c>
      <c r="I220" s="1" t="str">
        <f t="shared" si="19"/>
        <v xml:space="preserve">JHSF PART   </v>
      </c>
    </row>
    <row r="221" spans="1:9" x14ac:dyDescent="0.25">
      <c r="A221" s="4"/>
      <c r="B221" s="59"/>
      <c r="C221" s="59" t="s">
        <v>162</v>
      </c>
      <c r="D221" s="48" t="s">
        <v>163</v>
      </c>
      <c r="E221" s="48"/>
      <c r="F221" s="1" t="str">
        <f t="shared" si="16"/>
        <v>Consumo Cíclico</v>
      </c>
      <c r="G221" s="1" t="str">
        <f t="shared" si="17"/>
        <v>Construção Civil</v>
      </c>
      <c r="H221" s="1" t="str">
        <f t="shared" si="18"/>
        <v>Incorporações</v>
      </c>
      <c r="I221" s="1" t="str">
        <f t="shared" si="19"/>
        <v xml:space="preserve">JOAO FORTES </v>
      </c>
    </row>
    <row r="222" spans="1:9" x14ac:dyDescent="0.25">
      <c r="A222" s="46"/>
      <c r="B222" s="50"/>
      <c r="C222" s="50" t="s">
        <v>944</v>
      </c>
      <c r="D222" s="51" t="s">
        <v>945</v>
      </c>
      <c r="E222" s="51"/>
      <c r="F222" s="1" t="str">
        <f t="shared" si="16"/>
        <v>Consumo Cíclico</v>
      </c>
      <c r="G222" s="1" t="str">
        <f t="shared" si="17"/>
        <v>Construção Civil</v>
      </c>
      <c r="H222" s="1" t="str">
        <f t="shared" si="18"/>
        <v>Incorporações</v>
      </c>
      <c r="I222" s="1" t="str">
        <f t="shared" si="19"/>
        <v>KALLAS</v>
      </c>
    </row>
    <row r="223" spans="1:9" x14ac:dyDescent="0.25">
      <c r="A223" s="46"/>
      <c r="B223" s="50"/>
      <c r="C223" s="50" t="s">
        <v>848</v>
      </c>
      <c r="D223" s="51" t="s">
        <v>849</v>
      </c>
      <c r="E223" s="51" t="s">
        <v>6</v>
      </c>
      <c r="F223" s="1" t="str">
        <f t="shared" si="16"/>
        <v>Consumo Cíclico</v>
      </c>
      <c r="G223" s="1" t="str">
        <f t="shared" si="17"/>
        <v>Construção Civil</v>
      </c>
      <c r="H223" s="1" t="str">
        <f t="shared" si="18"/>
        <v>Incorporações</v>
      </c>
      <c r="I223" s="1" t="str">
        <f t="shared" si="19"/>
        <v>LAVVI</v>
      </c>
    </row>
    <row r="224" spans="1:9" x14ac:dyDescent="0.25">
      <c r="A224" s="46"/>
      <c r="B224" s="50"/>
      <c r="C224" s="50" t="s">
        <v>861</v>
      </c>
      <c r="D224" s="51" t="s">
        <v>862</v>
      </c>
      <c r="E224" s="51" t="s">
        <v>6</v>
      </c>
      <c r="F224" s="1" t="str">
        <f t="shared" si="16"/>
        <v>Consumo Cíclico</v>
      </c>
      <c r="G224" s="1" t="str">
        <f t="shared" si="17"/>
        <v>Construção Civil</v>
      </c>
      <c r="H224" s="1" t="str">
        <f t="shared" si="18"/>
        <v>Incorporações</v>
      </c>
      <c r="I224" s="1" t="str">
        <f t="shared" si="19"/>
        <v>MELNICK</v>
      </c>
    </row>
    <row r="225" spans="1:9" x14ac:dyDescent="0.25">
      <c r="A225" s="46"/>
      <c r="B225" s="50"/>
      <c r="C225" s="50" t="s">
        <v>827</v>
      </c>
      <c r="D225" s="51" t="s">
        <v>828</v>
      </c>
      <c r="E225" s="48" t="s">
        <v>6</v>
      </c>
      <c r="F225" s="1" t="str">
        <f t="shared" si="16"/>
        <v>Consumo Cíclico</v>
      </c>
      <c r="G225" s="1" t="str">
        <f t="shared" si="17"/>
        <v>Construção Civil</v>
      </c>
      <c r="H225" s="1" t="str">
        <f t="shared" si="18"/>
        <v>Incorporações</v>
      </c>
      <c r="I225" s="1" t="str">
        <f t="shared" si="19"/>
        <v>MITRE REALTY</v>
      </c>
    </row>
    <row r="226" spans="1:9" x14ac:dyDescent="0.25">
      <c r="A226" s="46"/>
      <c r="B226" s="50"/>
      <c r="C226" s="50" t="s">
        <v>831</v>
      </c>
      <c r="D226" s="51" t="s">
        <v>832</v>
      </c>
      <c r="E226" s="51" t="s">
        <v>6</v>
      </c>
      <c r="F226" s="1" t="str">
        <f t="shared" si="16"/>
        <v>Consumo Cíclico</v>
      </c>
      <c r="G226" s="1" t="str">
        <f t="shared" si="17"/>
        <v>Construção Civil</v>
      </c>
      <c r="H226" s="1" t="str">
        <f t="shared" si="18"/>
        <v>Incorporações</v>
      </c>
      <c r="I226" s="1" t="str">
        <f t="shared" si="19"/>
        <v>MOURA DUBEUX</v>
      </c>
    </row>
    <row r="227" spans="1:9" x14ac:dyDescent="0.25">
      <c r="A227" s="4"/>
      <c r="B227" s="59"/>
      <c r="C227" s="59" t="s">
        <v>164</v>
      </c>
      <c r="D227" s="48" t="s">
        <v>165</v>
      </c>
      <c r="E227" s="48" t="s">
        <v>6</v>
      </c>
      <c r="F227" s="1" t="str">
        <f t="shared" si="16"/>
        <v>Consumo Cíclico</v>
      </c>
      <c r="G227" s="1" t="str">
        <f t="shared" si="17"/>
        <v>Construção Civil</v>
      </c>
      <c r="H227" s="1" t="str">
        <f t="shared" si="18"/>
        <v>Incorporações</v>
      </c>
      <c r="I227" s="1" t="str">
        <f t="shared" si="19"/>
        <v xml:space="preserve">MRV         </v>
      </c>
    </row>
    <row r="228" spans="1:9" x14ac:dyDescent="0.25">
      <c r="A228" s="4"/>
      <c r="B228" s="59"/>
      <c r="C228" s="59" t="s">
        <v>166</v>
      </c>
      <c r="D228" s="48" t="s">
        <v>167</v>
      </c>
      <c r="E228" s="48" t="s">
        <v>6</v>
      </c>
      <c r="F228" s="1" t="str">
        <f t="shared" si="16"/>
        <v>Consumo Cíclico</v>
      </c>
      <c r="G228" s="1" t="str">
        <f t="shared" si="17"/>
        <v>Construção Civil</v>
      </c>
      <c r="H228" s="1" t="str">
        <f t="shared" si="18"/>
        <v>Incorporações</v>
      </c>
      <c r="I228" s="1" t="str">
        <f t="shared" si="19"/>
        <v xml:space="preserve">PDG REALT   </v>
      </c>
    </row>
    <row r="229" spans="1:9" x14ac:dyDescent="0.25">
      <c r="A229" s="46"/>
      <c r="B229" s="50"/>
      <c r="C229" s="50" t="s">
        <v>855</v>
      </c>
      <c r="D229" s="51" t="s">
        <v>856</v>
      </c>
      <c r="E229" s="51" t="s">
        <v>6</v>
      </c>
      <c r="F229" s="1" t="str">
        <f t="shared" si="16"/>
        <v>Consumo Cíclico</v>
      </c>
      <c r="G229" s="1" t="str">
        <f t="shared" si="17"/>
        <v>Construção Civil</v>
      </c>
      <c r="H229" s="1" t="str">
        <f t="shared" si="18"/>
        <v>Incorporações</v>
      </c>
      <c r="I229" s="1" t="str">
        <f t="shared" si="19"/>
        <v>PLANOEPLANO</v>
      </c>
    </row>
    <row r="230" spans="1:9" x14ac:dyDescent="0.25">
      <c r="A230" s="4"/>
      <c r="B230" s="59"/>
      <c r="C230" s="59" t="s">
        <v>750</v>
      </c>
      <c r="D230" s="48" t="s">
        <v>168</v>
      </c>
      <c r="E230" s="48" t="s">
        <v>6</v>
      </c>
      <c r="F230" s="1" t="str">
        <f t="shared" si="16"/>
        <v>Consumo Cíclico</v>
      </c>
      <c r="G230" s="1" t="str">
        <f t="shared" si="17"/>
        <v>Construção Civil</v>
      </c>
      <c r="H230" s="1" t="str">
        <f t="shared" si="18"/>
        <v>Incorporações</v>
      </c>
      <c r="I230" s="1" t="str">
        <f t="shared" si="19"/>
        <v>RNI</v>
      </c>
    </row>
    <row r="231" spans="1:9" x14ac:dyDescent="0.25">
      <c r="A231" s="4"/>
      <c r="B231" s="59"/>
      <c r="C231" s="59" t="s">
        <v>169</v>
      </c>
      <c r="D231" s="48" t="s">
        <v>170</v>
      </c>
      <c r="E231" s="48" t="s">
        <v>6</v>
      </c>
      <c r="F231" s="1" t="str">
        <f t="shared" si="16"/>
        <v>Consumo Cíclico</v>
      </c>
      <c r="G231" s="1" t="str">
        <f t="shared" si="17"/>
        <v>Construção Civil</v>
      </c>
      <c r="H231" s="1" t="str">
        <f t="shared" si="18"/>
        <v>Incorporações</v>
      </c>
      <c r="I231" s="1" t="str">
        <f t="shared" si="19"/>
        <v xml:space="preserve">ROSSI RESID </v>
      </c>
    </row>
    <row r="232" spans="1:9" x14ac:dyDescent="0.25">
      <c r="A232" s="4"/>
      <c r="B232" s="59"/>
      <c r="C232" s="59" t="s">
        <v>171</v>
      </c>
      <c r="D232" s="48" t="s">
        <v>172</v>
      </c>
      <c r="E232" s="48" t="s">
        <v>6</v>
      </c>
      <c r="F232" s="1" t="str">
        <f t="shared" si="16"/>
        <v>Consumo Cíclico</v>
      </c>
      <c r="G232" s="1" t="str">
        <f t="shared" si="17"/>
        <v>Construção Civil</v>
      </c>
      <c r="H232" s="1" t="str">
        <f t="shared" si="18"/>
        <v>Incorporações</v>
      </c>
      <c r="I232" s="1" t="str">
        <f t="shared" si="19"/>
        <v xml:space="preserve">TECNISA     </v>
      </c>
    </row>
    <row r="233" spans="1:9" x14ac:dyDescent="0.25">
      <c r="A233" s="46"/>
      <c r="B233" s="50"/>
      <c r="C233" s="50" t="s">
        <v>942</v>
      </c>
      <c r="D233" s="51" t="s">
        <v>943</v>
      </c>
      <c r="E233" s="51"/>
      <c r="F233" s="1" t="str">
        <f t="shared" si="16"/>
        <v>Consumo Cíclico</v>
      </c>
      <c r="G233" s="1" t="str">
        <f t="shared" si="17"/>
        <v>Construção Civil</v>
      </c>
      <c r="H233" s="1" t="str">
        <f t="shared" si="18"/>
        <v>Incorporações</v>
      </c>
      <c r="I233" s="1" t="str">
        <f t="shared" si="19"/>
        <v>TEGRA INCORP</v>
      </c>
    </row>
    <row r="234" spans="1:9" x14ac:dyDescent="0.25">
      <c r="A234" s="46"/>
      <c r="B234" s="50"/>
      <c r="C234" s="50" t="s">
        <v>730</v>
      </c>
      <c r="D234" s="51" t="s">
        <v>731</v>
      </c>
      <c r="E234" s="48" t="s">
        <v>6</v>
      </c>
      <c r="F234" s="1" t="str">
        <f t="shared" si="16"/>
        <v>Consumo Cíclico</v>
      </c>
      <c r="G234" s="1" t="str">
        <f t="shared" si="17"/>
        <v>Construção Civil</v>
      </c>
      <c r="H234" s="1" t="str">
        <f t="shared" si="18"/>
        <v>Incorporações</v>
      </c>
      <c r="I234" s="1" t="str">
        <f t="shared" si="19"/>
        <v>TENDA</v>
      </c>
    </row>
    <row r="235" spans="1:9" x14ac:dyDescent="0.25">
      <c r="A235" s="4"/>
      <c r="B235" s="59"/>
      <c r="C235" s="59" t="s">
        <v>173</v>
      </c>
      <c r="D235" s="48" t="s">
        <v>174</v>
      </c>
      <c r="E235" s="48" t="s">
        <v>6</v>
      </c>
      <c r="F235" s="1" t="str">
        <f t="shared" si="16"/>
        <v>Consumo Cíclico</v>
      </c>
      <c r="G235" s="1" t="str">
        <f t="shared" si="17"/>
        <v>Construção Civil</v>
      </c>
      <c r="H235" s="1" t="str">
        <f t="shared" si="18"/>
        <v>Incorporações</v>
      </c>
      <c r="I235" s="1" t="str">
        <f t="shared" si="19"/>
        <v xml:space="preserve">TRISUL      </v>
      </c>
    </row>
    <row r="236" spans="1:9" x14ac:dyDescent="0.25">
      <c r="A236" s="46"/>
      <c r="B236" s="50"/>
      <c r="C236" s="50" t="s">
        <v>175</v>
      </c>
      <c r="D236" s="51" t="s">
        <v>176</v>
      </c>
      <c r="E236" s="51" t="s">
        <v>6</v>
      </c>
      <c r="F236" s="1" t="str">
        <f t="shared" si="16"/>
        <v>Consumo Cíclico</v>
      </c>
      <c r="G236" s="1" t="str">
        <f t="shared" si="17"/>
        <v>Construção Civil</v>
      </c>
      <c r="H236" s="1" t="str">
        <f t="shared" si="18"/>
        <v>Incorporações</v>
      </c>
      <c r="I236" s="1" t="str">
        <f t="shared" si="19"/>
        <v xml:space="preserve">VIVER       </v>
      </c>
    </row>
    <row r="237" spans="1:9" ht="12.75" customHeight="1" x14ac:dyDescent="0.3">
      <c r="A237" s="56"/>
      <c r="B237" s="70" t="s">
        <v>299</v>
      </c>
      <c r="C237" s="70" t="s">
        <v>300</v>
      </c>
      <c r="D237" s="71"/>
      <c r="E237" s="71"/>
      <c r="F237" s="1" t="str">
        <f t="shared" si="16"/>
        <v>Consumo Cíclico</v>
      </c>
      <c r="G237" s="1" t="str">
        <f t="shared" si="17"/>
        <v>Tecidos, Vestuário e Calçados</v>
      </c>
      <c r="H237" s="1" t="str">
        <f t="shared" si="18"/>
        <v>Fios e Tecidos</v>
      </c>
      <c r="I237" s="1" t="str">
        <f t="shared" si="19"/>
        <v/>
      </c>
    </row>
    <row r="238" spans="1:9" ht="12.75" customHeight="1" x14ac:dyDescent="0.25">
      <c r="A238" s="4"/>
      <c r="B238" s="4"/>
      <c r="C238" s="4" t="s">
        <v>301</v>
      </c>
      <c r="D238" s="8" t="s">
        <v>302</v>
      </c>
      <c r="E238" s="8" t="s">
        <v>21</v>
      </c>
      <c r="F238" s="1" t="str">
        <f t="shared" si="16"/>
        <v>Consumo Cíclico</v>
      </c>
      <c r="G238" s="1" t="str">
        <f t="shared" si="17"/>
        <v>Tecidos, Vestuário e Calçados</v>
      </c>
      <c r="H238" s="1" t="str">
        <f t="shared" si="18"/>
        <v>Fios e Tecidos</v>
      </c>
      <c r="I238" s="1" t="str">
        <f t="shared" si="19"/>
        <v xml:space="preserve">CEDRO       </v>
      </c>
    </row>
    <row r="239" spans="1:9" ht="12.75" customHeight="1" x14ac:dyDescent="0.25">
      <c r="A239" s="4"/>
      <c r="B239" s="4"/>
      <c r="C239" s="4" t="s">
        <v>303</v>
      </c>
      <c r="D239" s="8" t="s">
        <v>304</v>
      </c>
      <c r="E239" s="8"/>
      <c r="F239" s="1" t="str">
        <f t="shared" si="16"/>
        <v>Consumo Cíclico</v>
      </c>
      <c r="G239" s="1" t="str">
        <f t="shared" si="17"/>
        <v>Tecidos, Vestuário e Calçados</v>
      </c>
      <c r="H239" s="1" t="str">
        <f t="shared" si="18"/>
        <v>Fios e Tecidos</v>
      </c>
      <c r="I239" s="1" t="str">
        <f t="shared" si="19"/>
        <v xml:space="preserve">COTEMINAS   </v>
      </c>
    </row>
    <row r="240" spans="1:9" ht="12.75" customHeight="1" x14ac:dyDescent="0.25">
      <c r="A240" s="4"/>
      <c r="B240" s="4"/>
      <c r="C240" s="4" t="s">
        <v>305</v>
      </c>
      <c r="D240" s="8" t="s">
        <v>306</v>
      </c>
      <c r="E240" s="8"/>
      <c r="F240" s="1" t="str">
        <f t="shared" si="16"/>
        <v>Consumo Cíclico</v>
      </c>
      <c r="G240" s="1" t="str">
        <f t="shared" si="17"/>
        <v>Tecidos, Vestuário e Calçados</v>
      </c>
      <c r="H240" s="1" t="str">
        <f t="shared" si="18"/>
        <v>Fios e Tecidos</v>
      </c>
      <c r="I240" s="1" t="str">
        <f t="shared" si="19"/>
        <v xml:space="preserve">DOHLER      </v>
      </c>
    </row>
    <row r="241" spans="1:9" ht="12.75" customHeight="1" x14ac:dyDescent="0.25">
      <c r="A241" s="4"/>
      <c r="B241" s="4"/>
      <c r="C241" s="4" t="s">
        <v>307</v>
      </c>
      <c r="D241" s="8" t="s">
        <v>308</v>
      </c>
      <c r="E241" s="8"/>
      <c r="F241" s="1" t="str">
        <f t="shared" si="16"/>
        <v>Consumo Cíclico</v>
      </c>
      <c r="G241" s="1" t="str">
        <f t="shared" si="17"/>
        <v>Tecidos, Vestuário e Calçados</v>
      </c>
      <c r="H241" s="1" t="str">
        <f t="shared" si="18"/>
        <v>Fios e Tecidos</v>
      </c>
      <c r="I241" s="1" t="str">
        <f t="shared" si="19"/>
        <v>IND CATAGUAS</v>
      </c>
    </row>
    <row r="242" spans="1:9" ht="12.75" customHeight="1" x14ac:dyDescent="0.25">
      <c r="A242" s="4"/>
      <c r="B242" s="4"/>
      <c r="C242" s="4" t="s">
        <v>309</v>
      </c>
      <c r="D242" s="8" t="s">
        <v>310</v>
      </c>
      <c r="E242" s="8"/>
      <c r="F242" s="1" t="str">
        <f t="shared" si="16"/>
        <v>Consumo Cíclico</v>
      </c>
      <c r="G242" s="1" t="str">
        <f t="shared" si="17"/>
        <v>Tecidos, Vestuário e Calçados</v>
      </c>
      <c r="H242" s="1" t="str">
        <f t="shared" si="18"/>
        <v>Fios e Tecidos</v>
      </c>
      <c r="I242" s="1" t="str">
        <f t="shared" si="19"/>
        <v xml:space="preserve">KARSTEN     </v>
      </c>
    </row>
    <row r="243" spans="1:9" ht="12.75" customHeight="1" x14ac:dyDescent="0.25">
      <c r="A243" s="4"/>
      <c r="B243" s="4"/>
      <c r="C243" s="4" t="s">
        <v>311</v>
      </c>
      <c r="D243" s="8" t="s">
        <v>312</v>
      </c>
      <c r="E243" s="8"/>
      <c r="F243" s="1" t="str">
        <f t="shared" si="16"/>
        <v>Consumo Cíclico</v>
      </c>
      <c r="G243" s="1" t="str">
        <f t="shared" si="17"/>
        <v>Tecidos, Vestuário e Calçados</v>
      </c>
      <c r="H243" s="1" t="str">
        <f t="shared" si="18"/>
        <v>Fios e Tecidos</v>
      </c>
      <c r="I243" s="1" t="str">
        <f t="shared" si="19"/>
        <v xml:space="preserve">PETTENATI   </v>
      </c>
    </row>
    <row r="244" spans="1:9" ht="12.75" customHeight="1" x14ac:dyDescent="0.25">
      <c r="A244" s="4"/>
      <c r="B244" s="4"/>
      <c r="C244" s="4" t="s">
        <v>313</v>
      </c>
      <c r="D244" s="8" t="s">
        <v>314</v>
      </c>
      <c r="E244" s="8"/>
      <c r="F244" s="1" t="str">
        <f t="shared" si="16"/>
        <v>Consumo Cíclico</v>
      </c>
      <c r="G244" s="1" t="str">
        <f t="shared" si="17"/>
        <v>Tecidos, Vestuário e Calçados</v>
      </c>
      <c r="H244" s="1" t="str">
        <f t="shared" si="18"/>
        <v>Fios e Tecidos</v>
      </c>
      <c r="I244" s="1" t="str">
        <f t="shared" si="19"/>
        <v xml:space="preserve">SANTANENSE  </v>
      </c>
    </row>
    <row r="245" spans="1:9" ht="12.75" customHeight="1" x14ac:dyDescent="0.25">
      <c r="A245" s="4"/>
      <c r="B245" s="4"/>
      <c r="C245" s="4" t="s">
        <v>315</v>
      </c>
      <c r="D245" s="8" t="s">
        <v>316</v>
      </c>
      <c r="E245" s="8" t="s">
        <v>6</v>
      </c>
      <c r="F245" s="1" t="str">
        <f t="shared" si="16"/>
        <v>Consumo Cíclico</v>
      </c>
      <c r="G245" s="1" t="str">
        <f t="shared" si="17"/>
        <v>Tecidos, Vestuário e Calçados</v>
      </c>
      <c r="H245" s="1" t="str">
        <f t="shared" si="18"/>
        <v>Fios e Tecidos</v>
      </c>
      <c r="I245" s="1" t="str">
        <f t="shared" si="19"/>
        <v xml:space="preserve">SPRINGS     </v>
      </c>
    </row>
    <row r="246" spans="1:9" ht="12.75" customHeight="1" x14ac:dyDescent="0.25">
      <c r="A246" s="4"/>
      <c r="B246" s="4"/>
      <c r="C246" s="4" t="s">
        <v>317</v>
      </c>
      <c r="D246" s="8" t="s">
        <v>318</v>
      </c>
      <c r="E246" s="8"/>
      <c r="F246" s="1" t="str">
        <f t="shared" si="16"/>
        <v>Consumo Cíclico</v>
      </c>
      <c r="G246" s="1" t="str">
        <f t="shared" si="17"/>
        <v>Tecidos, Vestuário e Calçados</v>
      </c>
      <c r="H246" s="1" t="str">
        <f t="shared" si="18"/>
        <v>Fios e Tecidos</v>
      </c>
      <c r="I246" s="1" t="str">
        <f t="shared" si="19"/>
        <v xml:space="preserve">TEKA        </v>
      </c>
    </row>
    <row r="247" spans="1:9" ht="12.75" customHeight="1" x14ac:dyDescent="0.25">
      <c r="A247" s="4"/>
      <c r="B247" s="4"/>
      <c r="C247" s="4" t="s">
        <v>319</v>
      </c>
      <c r="D247" s="8" t="s">
        <v>320</v>
      </c>
      <c r="E247" s="8"/>
      <c r="F247" s="1" t="str">
        <f t="shared" si="16"/>
        <v>Consumo Cíclico</v>
      </c>
      <c r="G247" s="1" t="str">
        <f t="shared" si="17"/>
        <v>Tecidos, Vestuário e Calçados</v>
      </c>
      <c r="H247" s="1" t="str">
        <f t="shared" si="18"/>
        <v>Fios e Tecidos</v>
      </c>
      <c r="I247" s="1" t="str">
        <f t="shared" si="19"/>
        <v xml:space="preserve">TEX RENAUX  </v>
      </c>
    </row>
    <row r="248" spans="1:9" ht="12.75" customHeight="1" x14ac:dyDescent="0.3">
      <c r="A248" s="4"/>
      <c r="B248" s="4"/>
      <c r="C248" s="3" t="s">
        <v>321</v>
      </c>
      <c r="D248" s="7"/>
      <c r="E248" s="7"/>
      <c r="F248" s="1" t="str">
        <f t="shared" si="16"/>
        <v>Consumo Cíclico</v>
      </c>
      <c r="G248" s="1" t="str">
        <f t="shared" si="17"/>
        <v>Tecidos, Vestuário e Calçados</v>
      </c>
      <c r="H248" s="1" t="str">
        <f t="shared" si="18"/>
        <v>Vestuário</v>
      </c>
      <c r="I248" s="1" t="str">
        <f t="shared" si="19"/>
        <v/>
      </c>
    </row>
    <row r="249" spans="1:9" ht="12.75" customHeight="1" x14ac:dyDescent="0.25">
      <c r="A249" s="46"/>
      <c r="B249" s="46"/>
      <c r="C249" s="46" t="s">
        <v>871</v>
      </c>
      <c r="D249" s="47" t="s">
        <v>872</v>
      </c>
      <c r="E249" s="39" t="s">
        <v>680</v>
      </c>
      <c r="F249" s="1" t="str">
        <f t="shared" si="16"/>
        <v>Consumo Cíclico</v>
      </c>
      <c r="G249" s="1" t="str">
        <f t="shared" si="17"/>
        <v>Tecidos, Vestuário e Calçados</v>
      </c>
      <c r="H249" s="1" t="str">
        <f t="shared" si="18"/>
        <v>Vestuário</v>
      </c>
      <c r="I249" s="1" t="str">
        <f t="shared" si="19"/>
        <v>TRACK FIELD</v>
      </c>
    </row>
    <row r="250" spans="1:9" ht="12.75" customHeight="1" x14ac:dyDescent="0.3">
      <c r="A250" s="4"/>
      <c r="B250" s="4"/>
      <c r="C250" s="3" t="s">
        <v>322</v>
      </c>
      <c r="D250" s="7"/>
      <c r="E250" s="7"/>
      <c r="F250" s="1" t="str">
        <f t="shared" si="16"/>
        <v>Consumo Cíclico</v>
      </c>
      <c r="G250" s="1" t="str">
        <f t="shared" si="17"/>
        <v>Tecidos, Vestuário e Calçados</v>
      </c>
      <c r="H250" s="1" t="str">
        <f t="shared" si="18"/>
        <v>Calçados</v>
      </c>
      <c r="I250" s="1" t="str">
        <f t="shared" si="19"/>
        <v/>
      </c>
    </row>
    <row r="251" spans="1:9" ht="12.75" customHeight="1" x14ac:dyDescent="0.25">
      <c r="A251" s="4"/>
      <c r="B251" s="4"/>
      <c r="C251" s="4" t="s">
        <v>323</v>
      </c>
      <c r="D251" s="8" t="s">
        <v>324</v>
      </c>
      <c r="E251" s="8" t="s">
        <v>21</v>
      </c>
      <c r="F251" s="1" t="str">
        <f t="shared" si="16"/>
        <v>Consumo Cíclico</v>
      </c>
      <c r="G251" s="1" t="str">
        <f t="shared" si="17"/>
        <v>Tecidos, Vestuário e Calçados</v>
      </c>
      <c r="H251" s="1" t="str">
        <f t="shared" si="18"/>
        <v>Calçados</v>
      </c>
      <c r="I251" s="1" t="str">
        <f t="shared" si="19"/>
        <v xml:space="preserve">ALPARGATAS  </v>
      </c>
    </row>
    <row r="252" spans="1:9" ht="12.75" customHeight="1" x14ac:dyDescent="0.25">
      <c r="A252" s="4"/>
      <c r="B252" s="4"/>
      <c r="C252" s="4" t="s">
        <v>325</v>
      </c>
      <c r="D252" s="8" t="s">
        <v>326</v>
      </c>
      <c r="E252" s="8"/>
      <c r="F252" s="1" t="str">
        <f t="shared" si="16"/>
        <v>Consumo Cíclico</v>
      </c>
      <c r="G252" s="1" t="str">
        <f t="shared" si="17"/>
        <v>Tecidos, Vestuário e Calçados</v>
      </c>
      <c r="H252" s="1" t="str">
        <f t="shared" si="18"/>
        <v>Calçados</v>
      </c>
      <c r="I252" s="1" t="str">
        <f t="shared" si="19"/>
        <v xml:space="preserve">CAMBUCI     </v>
      </c>
    </row>
    <row r="253" spans="1:9" ht="12.75" customHeight="1" x14ac:dyDescent="0.25">
      <c r="A253" s="4"/>
      <c r="B253" s="4"/>
      <c r="C253" s="4" t="s">
        <v>327</v>
      </c>
      <c r="D253" s="8" t="s">
        <v>328</v>
      </c>
      <c r="E253" s="8" t="s">
        <v>6</v>
      </c>
      <c r="F253" s="1" t="str">
        <f t="shared" si="16"/>
        <v>Consumo Cíclico</v>
      </c>
      <c r="G253" s="1" t="str">
        <f t="shared" si="17"/>
        <v>Tecidos, Vestuário e Calçados</v>
      </c>
      <c r="H253" s="1" t="str">
        <f t="shared" si="18"/>
        <v>Calçados</v>
      </c>
      <c r="I253" s="1" t="str">
        <f t="shared" si="19"/>
        <v xml:space="preserve">GRENDENE    </v>
      </c>
    </row>
    <row r="254" spans="1:9" ht="12.75" customHeight="1" x14ac:dyDescent="0.25">
      <c r="A254" s="4"/>
      <c r="B254" s="4"/>
      <c r="C254" s="4" t="s">
        <v>329</v>
      </c>
      <c r="D254" s="8" t="s">
        <v>330</v>
      </c>
      <c r="E254" s="8" t="s">
        <v>6</v>
      </c>
      <c r="F254" s="1" t="str">
        <f t="shared" si="16"/>
        <v>Consumo Cíclico</v>
      </c>
      <c r="G254" s="1" t="str">
        <f t="shared" si="17"/>
        <v>Tecidos, Vestuário e Calçados</v>
      </c>
      <c r="H254" s="1" t="str">
        <f t="shared" si="18"/>
        <v>Calçados</v>
      </c>
      <c r="I254" s="1" t="str">
        <f t="shared" si="19"/>
        <v xml:space="preserve">VULCABRAS   </v>
      </c>
    </row>
    <row r="255" spans="1:9" ht="12.75" customHeight="1" x14ac:dyDescent="0.3">
      <c r="A255" s="4"/>
      <c r="B255" s="4"/>
      <c r="C255" s="3" t="s">
        <v>331</v>
      </c>
      <c r="D255" s="7"/>
      <c r="E255" s="7"/>
      <c r="F255" s="1" t="str">
        <f t="shared" si="16"/>
        <v>Consumo Cíclico</v>
      </c>
      <c r="G255" s="1" t="str">
        <f t="shared" si="17"/>
        <v>Tecidos, Vestuário e Calçados</v>
      </c>
      <c r="H255" s="1" t="str">
        <f t="shared" si="18"/>
        <v>Acessórios</v>
      </c>
      <c r="I255" s="1" t="str">
        <f t="shared" si="19"/>
        <v/>
      </c>
    </row>
    <row r="256" spans="1:9" ht="12.75" customHeight="1" x14ac:dyDescent="0.25">
      <c r="A256" s="4"/>
      <c r="B256" s="4"/>
      <c r="C256" s="4" t="s">
        <v>332</v>
      </c>
      <c r="D256" s="8" t="s">
        <v>333</v>
      </c>
      <c r="E256" s="8"/>
      <c r="F256" s="1" t="str">
        <f t="shared" si="16"/>
        <v>Consumo Cíclico</v>
      </c>
      <c r="G256" s="1" t="str">
        <f t="shared" si="17"/>
        <v>Tecidos, Vestuário e Calçados</v>
      </c>
      <c r="H256" s="1" t="str">
        <f t="shared" si="18"/>
        <v>Acessórios</v>
      </c>
      <c r="I256" s="1" t="str">
        <f t="shared" si="19"/>
        <v xml:space="preserve">MUNDIAL     </v>
      </c>
    </row>
    <row r="257" spans="1:9" ht="12.75" customHeight="1" x14ac:dyDescent="0.25">
      <c r="A257" s="46"/>
      <c r="B257" s="46"/>
      <c r="C257" s="46" t="s">
        <v>334</v>
      </c>
      <c r="D257" s="47" t="s">
        <v>335</v>
      </c>
      <c r="E257" s="47" t="s">
        <v>6</v>
      </c>
      <c r="F257" s="1" t="str">
        <f t="shared" si="16"/>
        <v>Consumo Cíclico</v>
      </c>
      <c r="G257" s="1" t="str">
        <f t="shared" si="17"/>
        <v>Tecidos, Vestuário e Calçados</v>
      </c>
      <c r="H257" s="1" t="str">
        <f t="shared" si="18"/>
        <v>Acessórios</v>
      </c>
      <c r="I257" s="1" t="str">
        <f t="shared" si="19"/>
        <v xml:space="preserve">TECHNOS     </v>
      </c>
    </row>
    <row r="258" spans="1:9" ht="12.75" customHeight="1" x14ac:dyDescent="0.25">
      <c r="A258" s="46"/>
      <c r="B258" s="46"/>
      <c r="C258" s="46" t="s">
        <v>806</v>
      </c>
      <c r="D258" s="47" t="s">
        <v>807</v>
      </c>
      <c r="E258" s="47" t="s">
        <v>6</v>
      </c>
      <c r="F258" s="1" t="str">
        <f t="shared" si="16"/>
        <v>Consumo Cíclico</v>
      </c>
      <c r="G258" s="1" t="str">
        <f t="shared" si="17"/>
        <v>Tecidos, Vestuário e Calçados</v>
      </c>
      <c r="H258" s="1" t="str">
        <f t="shared" si="18"/>
        <v>Acessórios</v>
      </c>
      <c r="I258" s="1" t="str">
        <f t="shared" si="19"/>
        <v>VIVARA S.A.</v>
      </c>
    </row>
    <row r="259" spans="1:9" ht="12.75" customHeight="1" x14ac:dyDescent="0.3">
      <c r="A259" s="54"/>
      <c r="B259" s="70" t="s">
        <v>336</v>
      </c>
      <c r="C259" s="70" t="s">
        <v>337</v>
      </c>
      <c r="D259" s="71"/>
      <c r="E259" s="71"/>
      <c r="F259" s="1" t="str">
        <f t="shared" si="16"/>
        <v>Consumo Cíclico</v>
      </c>
      <c r="G259" s="1" t="str">
        <f t="shared" si="17"/>
        <v>Utilidades Domésticas</v>
      </c>
      <c r="H259" s="1" t="str">
        <f t="shared" si="18"/>
        <v>Eletrodomésticos</v>
      </c>
      <c r="I259" s="1" t="str">
        <f t="shared" si="19"/>
        <v/>
      </c>
    </row>
    <row r="260" spans="1:9" ht="12.75" customHeight="1" x14ac:dyDescent="0.25">
      <c r="A260" s="46"/>
      <c r="B260" s="46"/>
      <c r="C260" s="46" t="s">
        <v>340</v>
      </c>
      <c r="D260" s="47" t="s">
        <v>341</v>
      </c>
      <c r="E260" s="47"/>
      <c r="F260" s="1" t="str">
        <f t="shared" si="16"/>
        <v>Consumo Cíclico</v>
      </c>
      <c r="G260" s="1" t="str">
        <f t="shared" si="17"/>
        <v>Utilidades Domésticas</v>
      </c>
      <c r="H260" s="1" t="str">
        <f t="shared" si="18"/>
        <v>Eletrodomésticos</v>
      </c>
      <c r="I260" s="1" t="str">
        <f t="shared" si="19"/>
        <v xml:space="preserve">WHIRLPOOL   </v>
      </c>
    </row>
    <row r="261" spans="1:9" ht="12.75" customHeight="1" x14ac:dyDescent="0.3">
      <c r="A261" s="46"/>
      <c r="B261" s="46"/>
      <c r="C261" s="70" t="s">
        <v>623</v>
      </c>
      <c r="D261" s="71"/>
      <c r="E261" s="71"/>
      <c r="F261" s="1" t="str">
        <f t="shared" si="16"/>
        <v>Consumo Cíclico</v>
      </c>
      <c r="G261" s="1" t="str">
        <f t="shared" si="17"/>
        <v>Utilidades Domésticas</v>
      </c>
      <c r="H261" s="1" t="str">
        <f t="shared" si="18"/>
        <v>Móveis</v>
      </c>
      <c r="I261" s="1" t="str">
        <f t="shared" si="19"/>
        <v/>
      </c>
    </row>
    <row r="262" spans="1:9" ht="12.75" customHeight="1" x14ac:dyDescent="0.25">
      <c r="A262" s="46"/>
      <c r="B262" s="46"/>
      <c r="C262" s="46" t="s">
        <v>636</v>
      </c>
      <c r="D262" s="47" t="s">
        <v>637</v>
      </c>
      <c r="E262" s="47" t="s">
        <v>6</v>
      </c>
      <c r="F262" s="1" t="str">
        <f t="shared" si="16"/>
        <v>Consumo Cíclico</v>
      </c>
      <c r="G262" s="1" t="str">
        <f t="shared" si="17"/>
        <v>Utilidades Domésticas</v>
      </c>
      <c r="H262" s="1" t="str">
        <f t="shared" si="18"/>
        <v>Móveis</v>
      </c>
      <c r="I262" s="1" t="str">
        <f t="shared" si="19"/>
        <v>UNICASA</v>
      </c>
    </row>
    <row r="263" spans="1:9" ht="12.75" customHeight="1" x14ac:dyDescent="0.3">
      <c r="A263" s="46"/>
      <c r="B263" s="46"/>
      <c r="C263" s="70" t="s">
        <v>342</v>
      </c>
      <c r="D263" s="71"/>
      <c r="E263" s="71"/>
      <c r="F263" s="1" t="str">
        <f t="shared" si="16"/>
        <v>Consumo Cíclico</v>
      </c>
      <c r="G263" s="1" t="str">
        <f t="shared" si="17"/>
        <v>Utilidades Domésticas</v>
      </c>
      <c r="H263" s="1" t="str">
        <f t="shared" si="18"/>
        <v>Utensílios Domésticos</v>
      </c>
      <c r="I263" s="1" t="str">
        <f t="shared" si="19"/>
        <v/>
      </c>
    </row>
    <row r="264" spans="1:9" ht="12.75" customHeight="1" x14ac:dyDescent="0.25">
      <c r="A264" s="46"/>
      <c r="B264" s="46"/>
      <c r="C264" s="46" t="s">
        <v>343</v>
      </c>
      <c r="D264" s="47" t="s">
        <v>344</v>
      </c>
      <c r="E264" s="47"/>
      <c r="F264" s="1" t="str">
        <f t="shared" si="16"/>
        <v>Consumo Cíclico</v>
      </c>
      <c r="G264" s="1" t="str">
        <f t="shared" si="17"/>
        <v>Utilidades Domésticas</v>
      </c>
      <c r="H264" s="1" t="str">
        <f t="shared" si="18"/>
        <v>Utensílios Domésticos</v>
      </c>
      <c r="I264" s="1" t="str">
        <f t="shared" si="19"/>
        <v xml:space="preserve">HERCULES    </v>
      </c>
    </row>
    <row r="265" spans="1:9" ht="12.75" customHeight="1" x14ac:dyDescent="0.3">
      <c r="A265" s="46"/>
      <c r="B265" s="70" t="s">
        <v>624</v>
      </c>
      <c r="C265" s="70" t="s">
        <v>624</v>
      </c>
      <c r="D265" s="71"/>
      <c r="E265" s="71"/>
      <c r="F265" s="1" t="str">
        <f t="shared" si="16"/>
        <v>Consumo Cíclico</v>
      </c>
      <c r="G265" s="1" t="str">
        <f t="shared" si="17"/>
        <v>Automóveis e Motocicletas</v>
      </c>
      <c r="H265" s="1" t="str">
        <f t="shared" si="18"/>
        <v>Automóveis e Motocicletas</v>
      </c>
      <c r="I265" s="1" t="str">
        <f t="shared" si="19"/>
        <v/>
      </c>
    </row>
    <row r="266" spans="1:9" x14ac:dyDescent="0.25">
      <c r="A266" s="46"/>
      <c r="B266" s="46"/>
      <c r="C266" s="50" t="s">
        <v>83</v>
      </c>
      <c r="D266" s="51" t="s">
        <v>84</v>
      </c>
      <c r="E266" s="51" t="s">
        <v>6</v>
      </c>
      <c r="F266" s="1" t="str">
        <f t="shared" si="16"/>
        <v>Consumo Cíclico</v>
      </c>
      <c r="G266" s="1" t="str">
        <f t="shared" si="17"/>
        <v>Automóveis e Motocicletas</v>
      </c>
      <c r="H266" s="1" t="str">
        <f t="shared" si="18"/>
        <v>Automóveis e Motocicletas</v>
      </c>
      <c r="I266" s="1" t="str">
        <f t="shared" si="19"/>
        <v>IOCHP-MAXION</v>
      </c>
    </row>
    <row r="267" spans="1:9" x14ac:dyDescent="0.25">
      <c r="A267" s="46"/>
      <c r="B267" s="46"/>
      <c r="C267" s="50" t="s">
        <v>88</v>
      </c>
      <c r="D267" s="51" t="s">
        <v>89</v>
      </c>
      <c r="E267" s="51" t="s">
        <v>6</v>
      </c>
      <c r="F267" s="1" t="str">
        <f t="shared" si="16"/>
        <v>Consumo Cíclico</v>
      </c>
      <c r="G267" s="1" t="str">
        <f t="shared" si="17"/>
        <v>Automóveis e Motocicletas</v>
      </c>
      <c r="H267" s="1" t="str">
        <f t="shared" si="18"/>
        <v>Automóveis e Motocicletas</v>
      </c>
      <c r="I267" s="1" t="str">
        <f t="shared" si="19"/>
        <v xml:space="preserve">METAL LEVE  </v>
      </c>
    </row>
    <row r="268" spans="1:9" x14ac:dyDescent="0.25">
      <c r="A268" s="46"/>
      <c r="B268" s="46"/>
      <c r="C268" s="50" t="s">
        <v>90</v>
      </c>
      <c r="D268" s="51" t="s">
        <v>91</v>
      </c>
      <c r="E268" s="51"/>
      <c r="F268" s="1" t="str">
        <f t="shared" si="16"/>
        <v>Consumo Cíclico</v>
      </c>
      <c r="G268" s="1" t="str">
        <f t="shared" si="17"/>
        <v>Automóveis e Motocicletas</v>
      </c>
      <c r="H268" s="1" t="str">
        <f t="shared" si="18"/>
        <v>Automóveis e Motocicletas</v>
      </c>
      <c r="I268" s="1" t="str">
        <f t="shared" si="19"/>
        <v>PLASCAR PART</v>
      </c>
    </row>
    <row r="269" spans="1:9" ht="12.75" customHeight="1" x14ac:dyDescent="0.3">
      <c r="A269" s="54"/>
      <c r="B269" s="70" t="s">
        <v>351</v>
      </c>
      <c r="C269" s="70" t="s">
        <v>352</v>
      </c>
      <c r="D269" s="71"/>
      <c r="E269" s="71"/>
      <c r="F269" s="1" t="str">
        <f t="shared" si="16"/>
        <v>Consumo Cíclico</v>
      </c>
      <c r="G269" s="1" t="str">
        <f t="shared" si="17"/>
        <v>Hoteis e Restaurantes</v>
      </c>
      <c r="H269" s="1" t="str">
        <f t="shared" si="18"/>
        <v>Hotelaria</v>
      </c>
      <c r="I269" s="1" t="str">
        <f t="shared" si="19"/>
        <v/>
      </c>
    </row>
    <row r="270" spans="1:9" ht="12.75" customHeight="1" x14ac:dyDescent="0.25">
      <c r="A270" s="46"/>
      <c r="B270" s="46"/>
      <c r="C270" s="46" t="s">
        <v>353</v>
      </c>
      <c r="D270" s="47" t="s">
        <v>354</v>
      </c>
      <c r="E270" s="47"/>
      <c r="F270" s="1" t="str">
        <f t="shared" si="16"/>
        <v>Consumo Cíclico</v>
      </c>
      <c r="G270" s="1" t="str">
        <f t="shared" si="17"/>
        <v>Hoteis e Restaurantes</v>
      </c>
      <c r="H270" s="1" t="str">
        <f t="shared" si="18"/>
        <v>Hotelaria</v>
      </c>
      <c r="I270" s="1" t="str">
        <f t="shared" si="19"/>
        <v>HOTEIS OTHON</v>
      </c>
    </row>
    <row r="271" spans="1:9" ht="12.75" customHeight="1" x14ac:dyDescent="0.3">
      <c r="A271" s="46"/>
      <c r="B271" s="46"/>
      <c r="C271" s="70" t="s">
        <v>355</v>
      </c>
      <c r="D271" s="71"/>
      <c r="E271" s="71"/>
      <c r="F271" s="1" t="str">
        <f t="shared" si="16"/>
        <v>Consumo Cíclico</v>
      </c>
      <c r="G271" s="1" t="str">
        <f t="shared" si="17"/>
        <v>Hoteis e Restaurantes</v>
      </c>
      <c r="H271" s="1" t="str">
        <f t="shared" si="18"/>
        <v>Restaurante e Similares</v>
      </c>
      <c r="I271" s="1" t="str">
        <f t="shared" si="19"/>
        <v/>
      </c>
    </row>
    <row r="272" spans="1:9" ht="12.75" customHeight="1" x14ac:dyDescent="0.25">
      <c r="A272" s="46"/>
      <c r="B272" s="46"/>
      <c r="C272" s="46" t="s">
        <v>687</v>
      </c>
      <c r="D272" s="47" t="s">
        <v>688</v>
      </c>
      <c r="E272" s="47" t="s">
        <v>6</v>
      </c>
      <c r="F272" s="1" t="str">
        <f t="shared" si="16"/>
        <v>Consumo Cíclico</v>
      </c>
      <c r="G272" s="1" t="str">
        <f t="shared" si="17"/>
        <v>Hoteis e Restaurantes</v>
      </c>
      <c r="H272" s="1" t="str">
        <f t="shared" si="18"/>
        <v>Restaurante e Similares</v>
      </c>
      <c r="I272" s="1" t="str">
        <f t="shared" si="19"/>
        <v>IMC S/A</v>
      </c>
    </row>
    <row r="273" spans="1:9" ht="12.75" customHeight="1" x14ac:dyDescent="0.25">
      <c r="A273" s="40"/>
      <c r="B273" s="40"/>
      <c r="C273" s="84" t="s">
        <v>1046</v>
      </c>
      <c r="D273" s="95" t="s">
        <v>1047</v>
      </c>
      <c r="E273" s="34" t="s">
        <v>6</v>
      </c>
      <c r="F273" s="1" t="str">
        <f t="shared" si="16"/>
        <v>Consumo Cíclico</v>
      </c>
      <c r="G273" s="1" t="str">
        <f t="shared" si="17"/>
        <v>Hoteis e Restaurantes</v>
      </c>
      <c r="H273" s="1" t="str">
        <f t="shared" si="18"/>
        <v>Restaurante e Similares</v>
      </c>
      <c r="I273" s="1" t="str">
        <f t="shared" si="19"/>
        <v>ZAMP S.A.</v>
      </c>
    </row>
    <row r="274" spans="1:9" ht="12.75" customHeight="1" x14ac:dyDescent="0.25">
      <c r="A274" s="2"/>
      <c r="B274" s="2"/>
      <c r="C274" s="2"/>
      <c r="D274" s="6"/>
      <c r="E274" s="6"/>
      <c r="F274" s="1" t="str">
        <f t="shared" si="16"/>
        <v>Consumo Cíclico</v>
      </c>
      <c r="G274" s="1" t="str">
        <f t="shared" si="17"/>
        <v>Hoteis e Restaurantes</v>
      </c>
      <c r="H274" s="1">
        <f t="shared" si="18"/>
        <v>0</v>
      </c>
      <c r="I274" s="1" t="str">
        <f t="shared" si="19"/>
        <v/>
      </c>
    </row>
    <row r="275" spans="1:9" ht="12.75" customHeight="1" x14ac:dyDescent="0.25">
      <c r="A275" s="98" t="s">
        <v>0</v>
      </c>
      <c r="B275" s="98" t="s">
        <v>1</v>
      </c>
      <c r="C275" s="98" t="s">
        <v>2</v>
      </c>
      <c r="D275" s="96" t="s">
        <v>622</v>
      </c>
      <c r="E275" s="97"/>
      <c r="F275" s="1" t="str">
        <f t="shared" si="16"/>
        <v>SETOR ECONÔMICO</v>
      </c>
      <c r="G275" s="1" t="str">
        <f t="shared" si="17"/>
        <v>SUBSETOR</v>
      </c>
      <c r="H275" s="1">
        <f t="shared" si="18"/>
        <v>0</v>
      </c>
      <c r="I275" s="1" t="str">
        <f t="shared" si="19"/>
        <v>SEGMENTO</v>
      </c>
    </row>
    <row r="276" spans="1:9" ht="12.75" customHeight="1" x14ac:dyDescent="0.25">
      <c r="A276" s="99"/>
      <c r="B276" s="99"/>
      <c r="C276" s="99"/>
      <c r="D276" s="30" t="s">
        <v>3</v>
      </c>
      <c r="E276" s="31" t="s">
        <v>2</v>
      </c>
      <c r="F276" s="1" t="str">
        <f t="shared" si="16"/>
        <v>SETOR ECONÔMICO</v>
      </c>
      <c r="G276" s="1" t="str">
        <f t="shared" si="17"/>
        <v>SUBSETOR</v>
      </c>
      <c r="H276" s="1">
        <f t="shared" si="18"/>
        <v>0</v>
      </c>
      <c r="I276" s="1">
        <f t="shared" si="19"/>
        <v>0</v>
      </c>
    </row>
    <row r="277" spans="1:9" ht="12.75" customHeight="1" x14ac:dyDescent="0.3">
      <c r="A277" s="70" t="s">
        <v>298</v>
      </c>
      <c r="B277" s="3" t="s">
        <v>675</v>
      </c>
      <c r="C277" s="3" t="s">
        <v>356</v>
      </c>
      <c r="D277" s="7"/>
      <c r="E277" s="7"/>
      <c r="F277" s="1" t="str">
        <f t="shared" si="16"/>
        <v>Consumo Cíclico</v>
      </c>
      <c r="G277" s="1" t="str">
        <f t="shared" si="17"/>
        <v>Viagens e Lazer</v>
      </c>
      <c r="H277" s="1" t="str">
        <f t="shared" si="18"/>
        <v>Bicicletas</v>
      </c>
      <c r="I277" s="1" t="str">
        <f t="shared" si="19"/>
        <v/>
      </c>
    </row>
    <row r="278" spans="1:9" ht="12.75" customHeight="1" x14ac:dyDescent="0.25">
      <c r="A278" s="4"/>
      <c r="B278" s="4"/>
      <c r="C278" s="4" t="s">
        <v>357</v>
      </c>
      <c r="D278" s="8" t="s">
        <v>358</v>
      </c>
      <c r="E278" s="8"/>
      <c r="F278" s="1" t="str">
        <f t="shared" si="16"/>
        <v>Consumo Cíclico</v>
      </c>
      <c r="G278" s="1" t="str">
        <f t="shared" si="17"/>
        <v>Viagens e Lazer</v>
      </c>
      <c r="H278" s="1" t="str">
        <f t="shared" si="18"/>
        <v>Bicicletas</v>
      </c>
      <c r="I278" s="1" t="str">
        <f t="shared" si="19"/>
        <v xml:space="preserve">BIC MONARK  </v>
      </c>
    </row>
    <row r="279" spans="1:9" ht="12.75" customHeight="1" x14ac:dyDescent="0.3">
      <c r="A279" s="4"/>
      <c r="B279" s="4"/>
      <c r="C279" s="3" t="s">
        <v>359</v>
      </c>
      <c r="D279" s="7"/>
      <c r="E279" s="7"/>
      <c r="F279" s="1" t="str">
        <f t="shared" si="16"/>
        <v>Consumo Cíclico</v>
      </c>
      <c r="G279" s="1" t="str">
        <f t="shared" si="17"/>
        <v>Viagens e Lazer</v>
      </c>
      <c r="H279" s="1" t="str">
        <f t="shared" si="18"/>
        <v>Brinquedos e Jogos</v>
      </c>
      <c r="I279" s="1" t="str">
        <f t="shared" si="19"/>
        <v/>
      </c>
    </row>
    <row r="280" spans="1:9" ht="12.75" customHeight="1" x14ac:dyDescent="0.25">
      <c r="A280" s="4"/>
      <c r="B280" s="4"/>
      <c r="C280" s="4" t="s">
        <v>360</v>
      </c>
      <c r="D280" s="8" t="s">
        <v>361</v>
      </c>
      <c r="E280" s="8"/>
      <c r="F280" s="1" t="str">
        <f t="shared" si="16"/>
        <v>Consumo Cíclico</v>
      </c>
      <c r="G280" s="1" t="str">
        <f t="shared" si="17"/>
        <v>Viagens e Lazer</v>
      </c>
      <c r="H280" s="1" t="str">
        <f t="shared" si="18"/>
        <v>Brinquedos e Jogos</v>
      </c>
      <c r="I280" s="1" t="str">
        <f t="shared" si="19"/>
        <v xml:space="preserve">ESTRELA     </v>
      </c>
    </row>
    <row r="281" spans="1:9" ht="12.75" customHeight="1" x14ac:dyDescent="0.3">
      <c r="A281" s="4"/>
      <c r="B281" s="4"/>
      <c r="C281" s="3" t="s">
        <v>362</v>
      </c>
      <c r="D281" s="7"/>
      <c r="E281" s="7"/>
      <c r="F281" s="1" t="str">
        <f t="shared" ref="F281:F344" si="20">IF(A281="",F280,A281)</f>
        <v>Consumo Cíclico</v>
      </c>
      <c r="G281" s="1" t="str">
        <f t="shared" ref="G281:G344" si="21">IF(B281="",G280,B281)</f>
        <v>Viagens e Lazer</v>
      </c>
      <c r="H281" s="1" t="str">
        <f t="shared" ref="H281:H344" si="22">IF(D281="",C281,H280)</f>
        <v>Produção de Eventos e Shows</v>
      </c>
      <c r="I281" s="1" t="str">
        <f t="shared" ref="I281:I344" si="23">IF(D281="","",C281)</f>
        <v/>
      </c>
    </row>
    <row r="282" spans="1:9" ht="12.75" customHeight="1" x14ac:dyDescent="0.25">
      <c r="A282" s="4"/>
      <c r="B282" s="4"/>
      <c r="C282" s="4" t="s">
        <v>363</v>
      </c>
      <c r="D282" s="8" t="s">
        <v>364</v>
      </c>
      <c r="E282" s="8"/>
      <c r="F282" s="1" t="str">
        <f t="shared" si="20"/>
        <v>Consumo Cíclico</v>
      </c>
      <c r="G282" s="1" t="str">
        <f t="shared" si="21"/>
        <v>Viagens e Lazer</v>
      </c>
      <c r="H282" s="1" t="str">
        <f t="shared" si="22"/>
        <v>Produção de Eventos e Shows</v>
      </c>
      <c r="I282" s="1" t="str">
        <f t="shared" si="23"/>
        <v xml:space="preserve">SPTURIS     </v>
      </c>
    </row>
    <row r="283" spans="1:9" ht="12.75" customHeight="1" x14ac:dyDescent="0.25">
      <c r="A283" s="4"/>
      <c r="B283" s="4"/>
      <c r="C283" s="4" t="s">
        <v>365</v>
      </c>
      <c r="D283" s="8" t="s">
        <v>366</v>
      </c>
      <c r="E283" s="8" t="s">
        <v>6</v>
      </c>
      <c r="F283" s="1" t="str">
        <f t="shared" si="20"/>
        <v>Consumo Cíclico</v>
      </c>
      <c r="G283" s="1" t="str">
        <f t="shared" si="21"/>
        <v>Viagens e Lazer</v>
      </c>
      <c r="H283" s="1" t="str">
        <f t="shared" si="22"/>
        <v>Produção de Eventos e Shows</v>
      </c>
      <c r="I283" s="1" t="str">
        <f t="shared" si="23"/>
        <v>TIME FOR FUN</v>
      </c>
    </row>
    <row r="284" spans="1:9" ht="12.75" customHeight="1" x14ac:dyDescent="0.3">
      <c r="A284" s="46"/>
      <c r="B284" s="46"/>
      <c r="C284" s="3" t="s">
        <v>640</v>
      </c>
      <c r="D284" s="7"/>
      <c r="E284" s="7"/>
      <c r="F284" s="1" t="str">
        <f t="shared" si="20"/>
        <v>Consumo Cíclico</v>
      </c>
      <c r="G284" s="1" t="str">
        <f t="shared" si="21"/>
        <v>Viagens e Lazer</v>
      </c>
      <c r="H284" s="1" t="str">
        <f t="shared" si="22"/>
        <v>Viagens e Turismo</v>
      </c>
      <c r="I284" s="1" t="str">
        <f t="shared" si="23"/>
        <v/>
      </c>
    </row>
    <row r="285" spans="1:9" ht="12.75" customHeight="1" x14ac:dyDescent="0.25">
      <c r="A285" s="46"/>
      <c r="B285" s="46"/>
      <c r="C285" s="46" t="s">
        <v>676</v>
      </c>
      <c r="D285" s="47" t="s">
        <v>677</v>
      </c>
      <c r="E285" s="47" t="s">
        <v>6</v>
      </c>
      <c r="F285" s="1" t="str">
        <f t="shared" si="20"/>
        <v>Consumo Cíclico</v>
      </c>
      <c r="G285" s="1" t="str">
        <f t="shared" si="21"/>
        <v>Viagens e Lazer</v>
      </c>
      <c r="H285" s="1" t="str">
        <f t="shared" si="22"/>
        <v>Viagens e Turismo</v>
      </c>
      <c r="I285" s="1" t="str">
        <f t="shared" si="23"/>
        <v>CVC BRASIL</v>
      </c>
    </row>
    <row r="286" spans="1:9" ht="12.75" customHeight="1" x14ac:dyDescent="0.3">
      <c r="A286" s="46"/>
      <c r="B286" s="46"/>
      <c r="C286" s="3" t="s">
        <v>367</v>
      </c>
      <c r="D286" s="7"/>
      <c r="E286" s="7"/>
      <c r="F286" s="1" t="str">
        <f t="shared" si="20"/>
        <v>Consumo Cíclico</v>
      </c>
      <c r="G286" s="1" t="str">
        <f t="shared" si="21"/>
        <v>Viagens e Lazer</v>
      </c>
      <c r="H286" s="1" t="str">
        <f t="shared" si="22"/>
        <v>Atividades Esportivas</v>
      </c>
      <c r="I286" s="1" t="str">
        <f t="shared" si="23"/>
        <v/>
      </c>
    </row>
    <row r="287" spans="1:9" ht="12.75" customHeight="1" x14ac:dyDescent="0.25">
      <c r="A287" s="46"/>
      <c r="B287" s="46"/>
      <c r="C287" s="46" t="s">
        <v>755</v>
      </c>
      <c r="D287" s="47" t="s">
        <v>756</v>
      </c>
      <c r="E287" s="60" t="s">
        <v>6</v>
      </c>
      <c r="F287" s="1" t="str">
        <f t="shared" si="20"/>
        <v>Consumo Cíclico</v>
      </c>
      <c r="G287" s="1" t="str">
        <f t="shared" si="21"/>
        <v>Viagens e Lazer</v>
      </c>
      <c r="H287" s="1" t="str">
        <f t="shared" si="22"/>
        <v>Atividades Esportivas</v>
      </c>
      <c r="I287" s="1" t="str">
        <f t="shared" si="23"/>
        <v>SMART FIT</v>
      </c>
    </row>
    <row r="288" spans="1:9" ht="12.75" customHeight="1" x14ac:dyDescent="0.3">
      <c r="A288" s="4"/>
      <c r="B288" s="3" t="s">
        <v>287</v>
      </c>
      <c r="C288" s="3" t="s">
        <v>368</v>
      </c>
      <c r="D288" s="7"/>
      <c r="E288" s="7"/>
      <c r="F288" s="1" t="str">
        <f t="shared" si="20"/>
        <v>Consumo Cíclico</v>
      </c>
      <c r="G288" s="1" t="str">
        <f t="shared" si="21"/>
        <v>Diversos</v>
      </c>
      <c r="H288" s="1" t="str">
        <f t="shared" si="22"/>
        <v>Serviços Educacionais</v>
      </c>
      <c r="I288" s="1" t="str">
        <f t="shared" si="23"/>
        <v/>
      </c>
    </row>
    <row r="289" spans="1:9" s="43" customFormat="1" ht="12.75" customHeight="1" x14ac:dyDescent="0.3">
      <c r="A289" s="52"/>
      <c r="B289" s="56"/>
      <c r="C289" s="4" t="s">
        <v>704</v>
      </c>
      <c r="D289" s="8" t="s">
        <v>705</v>
      </c>
      <c r="E289" s="8" t="s">
        <v>6</v>
      </c>
      <c r="F289" s="1" t="str">
        <f t="shared" si="20"/>
        <v>Consumo Cíclico</v>
      </c>
      <c r="G289" s="1" t="str">
        <f t="shared" si="21"/>
        <v>Diversos</v>
      </c>
      <c r="H289" s="1" t="str">
        <f t="shared" si="22"/>
        <v>Serviços Educacionais</v>
      </c>
      <c r="I289" s="1" t="str">
        <f t="shared" si="23"/>
        <v>ANIMA</v>
      </c>
    </row>
    <row r="290" spans="1:9" ht="12.75" customHeight="1" x14ac:dyDescent="0.25">
      <c r="A290" s="4"/>
      <c r="B290" s="4"/>
      <c r="C290" s="4" t="s">
        <v>583</v>
      </c>
      <c r="D290" s="8" t="s">
        <v>584</v>
      </c>
      <c r="E290" s="63" t="s">
        <v>625</v>
      </c>
      <c r="F290" s="1" t="str">
        <f t="shared" si="20"/>
        <v>Consumo Cíclico</v>
      </c>
      <c r="G290" s="1" t="str">
        <f t="shared" si="21"/>
        <v>Diversos</v>
      </c>
      <c r="H290" s="1" t="str">
        <f t="shared" si="22"/>
        <v>Serviços Educacionais</v>
      </c>
      <c r="I290" s="1" t="str">
        <f t="shared" si="23"/>
        <v xml:space="preserve">BAHEMA      </v>
      </c>
    </row>
    <row r="291" spans="1:9" ht="12.75" customHeight="1" x14ac:dyDescent="0.25">
      <c r="A291" s="4"/>
      <c r="B291" s="4"/>
      <c r="C291" s="4" t="s">
        <v>809</v>
      </c>
      <c r="D291" s="8" t="s">
        <v>810</v>
      </c>
      <c r="E291" s="8" t="s">
        <v>6</v>
      </c>
      <c r="F291" s="1" t="str">
        <f t="shared" si="20"/>
        <v>Consumo Cíclico</v>
      </c>
      <c r="G291" s="1" t="str">
        <f t="shared" si="21"/>
        <v>Diversos</v>
      </c>
      <c r="H291" s="1" t="str">
        <f t="shared" si="22"/>
        <v>Serviços Educacionais</v>
      </c>
      <c r="I291" s="1" t="str">
        <f t="shared" si="23"/>
        <v>COGNA ON</v>
      </c>
    </row>
    <row r="292" spans="1:9" ht="12.75" customHeight="1" x14ac:dyDescent="0.25">
      <c r="A292" s="46"/>
      <c r="B292" s="46"/>
      <c r="C292" s="46" t="s">
        <v>903</v>
      </c>
      <c r="D292" s="47" t="s">
        <v>904</v>
      </c>
      <c r="E292" s="8" t="s">
        <v>6</v>
      </c>
      <c r="F292" s="1" t="str">
        <f t="shared" si="20"/>
        <v>Consumo Cíclico</v>
      </c>
      <c r="G292" s="1" t="str">
        <f t="shared" si="21"/>
        <v>Diversos</v>
      </c>
      <c r="H292" s="1" t="str">
        <f t="shared" si="22"/>
        <v>Serviços Educacionais</v>
      </c>
      <c r="I292" s="1" t="str">
        <f t="shared" si="23"/>
        <v>CRUZEIRO EDU</v>
      </c>
    </row>
    <row r="293" spans="1:9" ht="12.75" customHeight="1" x14ac:dyDescent="0.25">
      <c r="A293" s="46"/>
      <c r="B293" s="46"/>
      <c r="C293" s="46" t="s">
        <v>706</v>
      </c>
      <c r="D293" s="47" t="s">
        <v>707</v>
      </c>
      <c r="E293" s="8" t="s">
        <v>6</v>
      </c>
      <c r="F293" s="1" t="str">
        <f t="shared" si="20"/>
        <v>Consumo Cíclico</v>
      </c>
      <c r="G293" s="1" t="str">
        <f t="shared" si="21"/>
        <v>Diversos</v>
      </c>
      <c r="H293" s="1" t="str">
        <f t="shared" si="22"/>
        <v>Serviços Educacionais</v>
      </c>
      <c r="I293" s="1" t="str">
        <f t="shared" si="23"/>
        <v>SER EDUCA</v>
      </c>
    </row>
    <row r="294" spans="1:9" ht="12.75" customHeight="1" x14ac:dyDescent="0.25">
      <c r="A294" s="4"/>
      <c r="B294" s="4"/>
      <c r="C294" s="4" t="s">
        <v>801</v>
      </c>
      <c r="D294" s="8" t="s">
        <v>802</v>
      </c>
      <c r="E294" s="8" t="s">
        <v>6</v>
      </c>
      <c r="F294" s="1" t="str">
        <f t="shared" si="20"/>
        <v>Consumo Cíclico</v>
      </c>
      <c r="G294" s="1" t="str">
        <f t="shared" si="21"/>
        <v>Diversos</v>
      </c>
      <c r="H294" s="1" t="str">
        <f t="shared" si="22"/>
        <v>Serviços Educacionais</v>
      </c>
      <c r="I294" s="1" t="str">
        <f t="shared" si="23"/>
        <v>YDUQS PART</v>
      </c>
    </row>
    <row r="295" spans="1:9" ht="12.75" customHeight="1" x14ac:dyDescent="0.3">
      <c r="A295" s="4"/>
      <c r="B295" s="4"/>
      <c r="C295" s="3" t="s">
        <v>369</v>
      </c>
      <c r="D295" s="7"/>
      <c r="E295" s="7"/>
      <c r="F295" s="1" t="str">
        <f t="shared" si="20"/>
        <v>Consumo Cíclico</v>
      </c>
      <c r="G295" s="1" t="str">
        <f t="shared" si="21"/>
        <v>Diversos</v>
      </c>
      <c r="H295" s="1" t="str">
        <f t="shared" si="22"/>
        <v>Aluguel de carros</v>
      </c>
      <c r="I295" s="1" t="str">
        <f t="shared" si="23"/>
        <v/>
      </c>
    </row>
    <row r="296" spans="1:9" ht="12.75" customHeight="1" x14ac:dyDescent="0.25">
      <c r="A296" s="4"/>
      <c r="B296" s="4"/>
      <c r="C296" s="4" t="s">
        <v>370</v>
      </c>
      <c r="D296" s="8" t="s">
        <v>371</v>
      </c>
      <c r="E296" s="8" t="s">
        <v>6</v>
      </c>
      <c r="F296" s="1" t="str">
        <f t="shared" si="20"/>
        <v>Consumo Cíclico</v>
      </c>
      <c r="G296" s="1" t="str">
        <f t="shared" si="21"/>
        <v>Diversos</v>
      </c>
      <c r="H296" s="1" t="str">
        <f t="shared" si="22"/>
        <v>Aluguel de carros</v>
      </c>
      <c r="I296" s="1" t="str">
        <f t="shared" si="23"/>
        <v xml:space="preserve">LOCALIZA    </v>
      </c>
    </row>
    <row r="297" spans="1:9" ht="12.75" customHeight="1" x14ac:dyDescent="0.25">
      <c r="A297" s="46"/>
      <c r="B297" s="46"/>
      <c r="C297" s="46" t="s">
        <v>765</v>
      </c>
      <c r="D297" s="47" t="s">
        <v>766</v>
      </c>
      <c r="E297" s="63" t="s">
        <v>625</v>
      </c>
      <c r="F297" s="1" t="str">
        <f t="shared" si="20"/>
        <v>Consumo Cíclico</v>
      </c>
      <c r="G297" s="1" t="str">
        <f t="shared" si="21"/>
        <v>Diversos</v>
      </c>
      <c r="H297" s="1" t="str">
        <f t="shared" si="22"/>
        <v>Aluguel de carros</v>
      </c>
      <c r="I297" s="1" t="str">
        <f t="shared" si="23"/>
        <v>MAESTROLOC</v>
      </c>
    </row>
    <row r="298" spans="1:9" ht="12.75" customHeight="1" x14ac:dyDescent="0.25">
      <c r="A298" s="46"/>
      <c r="B298" s="46"/>
      <c r="C298" s="46" t="s">
        <v>723</v>
      </c>
      <c r="D298" s="47" t="s">
        <v>724</v>
      </c>
      <c r="E298" s="47" t="s">
        <v>6</v>
      </c>
      <c r="F298" s="1" t="str">
        <f t="shared" si="20"/>
        <v>Consumo Cíclico</v>
      </c>
      <c r="G298" s="1" t="str">
        <f t="shared" si="21"/>
        <v>Diversos</v>
      </c>
      <c r="H298" s="1" t="str">
        <f t="shared" si="22"/>
        <v>Aluguel de carros</v>
      </c>
      <c r="I298" s="1" t="str">
        <f t="shared" si="23"/>
        <v>MOVIDA</v>
      </c>
    </row>
    <row r="299" spans="1:9" ht="12.75" customHeight="1" x14ac:dyDescent="0.25">
      <c r="A299" s="46"/>
      <c r="B299" s="46"/>
      <c r="C299" s="46" t="s">
        <v>889</v>
      </c>
      <c r="D299" s="47" t="s">
        <v>890</v>
      </c>
      <c r="E299" s="47" t="s">
        <v>6</v>
      </c>
      <c r="F299" s="1" t="str">
        <f t="shared" si="20"/>
        <v>Consumo Cíclico</v>
      </c>
      <c r="G299" s="1" t="str">
        <f t="shared" si="21"/>
        <v>Diversos</v>
      </c>
      <c r="H299" s="1" t="str">
        <f t="shared" si="22"/>
        <v>Aluguel de carros</v>
      </c>
      <c r="I299" s="1" t="str">
        <f t="shared" si="23"/>
        <v>VAMOS</v>
      </c>
    </row>
    <row r="300" spans="1:9" ht="12.75" customHeight="1" x14ac:dyDescent="0.3">
      <c r="A300" s="4"/>
      <c r="B300" s="4"/>
      <c r="C300" s="3" t="s">
        <v>372</v>
      </c>
      <c r="D300" s="7"/>
      <c r="E300" s="7"/>
      <c r="F300" s="1" t="str">
        <f t="shared" si="20"/>
        <v>Consumo Cíclico</v>
      </c>
      <c r="G300" s="1" t="str">
        <f t="shared" si="21"/>
        <v>Diversos</v>
      </c>
      <c r="H300" s="1" t="str">
        <f t="shared" si="22"/>
        <v>Programas de Fidelização</v>
      </c>
      <c r="I300" s="1" t="str">
        <f t="shared" si="23"/>
        <v/>
      </c>
    </row>
    <row r="301" spans="1:9" ht="12.75" customHeight="1" x14ac:dyDescent="0.25">
      <c r="A301" s="46"/>
      <c r="B301" s="46"/>
      <c r="C301" s="35" t="s">
        <v>946</v>
      </c>
      <c r="D301" s="33" t="s">
        <v>947</v>
      </c>
      <c r="E301" s="8" t="s">
        <v>6</v>
      </c>
      <c r="F301" s="1" t="str">
        <f t="shared" si="20"/>
        <v>Consumo Cíclico</v>
      </c>
      <c r="G301" s="1" t="str">
        <f t="shared" si="21"/>
        <v>Diversos</v>
      </c>
      <c r="H301" s="1" t="str">
        <f t="shared" si="22"/>
        <v>Programas de Fidelização</v>
      </c>
      <c r="I301" s="1" t="str">
        <f t="shared" si="23"/>
        <v>DOTZ SA</v>
      </c>
    </row>
    <row r="302" spans="1:9" ht="12.75" customHeight="1" x14ac:dyDescent="0.3">
      <c r="A302" s="4"/>
      <c r="B302" s="3" t="s">
        <v>134</v>
      </c>
      <c r="C302" s="3" t="s">
        <v>299</v>
      </c>
      <c r="D302" s="7"/>
      <c r="E302" s="7"/>
      <c r="F302" s="1" t="str">
        <f t="shared" si="20"/>
        <v>Consumo Cíclico</v>
      </c>
      <c r="G302" s="1" t="str">
        <f t="shared" si="21"/>
        <v>Comércio</v>
      </c>
      <c r="H302" s="1" t="str">
        <f t="shared" si="22"/>
        <v>Tecidos, Vestuário e Calçados</v>
      </c>
      <c r="I302" s="1" t="str">
        <f t="shared" si="23"/>
        <v/>
      </c>
    </row>
    <row r="303" spans="1:9" ht="12.75" customHeight="1" x14ac:dyDescent="0.25">
      <c r="A303" s="4"/>
      <c r="B303" s="4"/>
      <c r="C303" s="4" t="s">
        <v>373</v>
      </c>
      <c r="D303" s="8" t="s">
        <v>374</v>
      </c>
      <c r="E303" s="8" t="s">
        <v>6</v>
      </c>
      <c r="F303" s="1" t="str">
        <f t="shared" si="20"/>
        <v>Consumo Cíclico</v>
      </c>
      <c r="G303" s="1" t="str">
        <f t="shared" si="21"/>
        <v>Comércio</v>
      </c>
      <c r="H303" s="1" t="str">
        <f t="shared" si="22"/>
        <v>Tecidos, Vestuário e Calçados</v>
      </c>
      <c r="I303" s="1" t="str">
        <f t="shared" si="23"/>
        <v xml:space="preserve">AREZZO CO   </v>
      </c>
    </row>
    <row r="304" spans="1:9" ht="12.75" customHeight="1" x14ac:dyDescent="0.25">
      <c r="A304" s="46"/>
      <c r="B304" s="46"/>
      <c r="C304" s="46" t="s">
        <v>813</v>
      </c>
      <c r="D304" s="47" t="s">
        <v>814</v>
      </c>
      <c r="E304" s="8" t="s">
        <v>6</v>
      </c>
      <c r="F304" s="1" t="str">
        <f t="shared" si="20"/>
        <v>Consumo Cíclico</v>
      </c>
      <c r="G304" s="1" t="str">
        <f t="shared" si="21"/>
        <v>Comércio</v>
      </c>
      <c r="H304" s="1" t="str">
        <f t="shared" si="22"/>
        <v>Tecidos, Vestuário e Calçados</v>
      </c>
      <c r="I304" s="1" t="str">
        <f t="shared" si="23"/>
        <v>CEA MODAS</v>
      </c>
    </row>
    <row r="305" spans="1:9" ht="12.75" customHeight="1" x14ac:dyDescent="0.25">
      <c r="A305" s="4"/>
      <c r="B305" s="4"/>
      <c r="C305" s="4" t="s">
        <v>375</v>
      </c>
      <c r="D305" s="8" t="s">
        <v>376</v>
      </c>
      <c r="E305" s="8"/>
      <c r="F305" s="1" t="str">
        <f t="shared" si="20"/>
        <v>Consumo Cíclico</v>
      </c>
      <c r="G305" s="1" t="str">
        <f t="shared" si="21"/>
        <v>Comércio</v>
      </c>
      <c r="H305" s="1" t="str">
        <f t="shared" si="22"/>
        <v>Tecidos, Vestuário e Calçados</v>
      </c>
      <c r="I305" s="1" t="str">
        <f t="shared" si="23"/>
        <v xml:space="preserve">GRAZZIOTIN  </v>
      </c>
    </row>
    <row r="306" spans="1:9" ht="12.75" customHeight="1" x14ac:dyDescent="0.25">
      <c r="A306" s="4"/>
      <c r="B306" s="4"/>
      <c r="C306" s="4" t="s">
        <v>838</v>
      </c>
      <c r="D306" s="8" t="s">
        <v>839</v>
      </c>
      <c r="E306" s="8" t="s">
        <v>6</v>
      </c>
      <c r="F306" s="1" t="str">
        <f t="shared" si="20"/>
        <v>Consumo Cíclico</v>
      </c>
      <c r="G306" s="1" t="str">
        <f t="shared" si="21"/>
        <v>Comércio</v>
      </c>
      <c r="H306" s="1" t="str">
        <f t="shared" si="22"/>
        <v>Tecidos, Vestuário e Calçados</v>
      </c>
      <c r="I306" s="1" t="str">
        <f t="shared" si="23"/>
        <v>GRUPO SOMA</v>
      </c>
    </row>
    <row r="307" spans="1:9" ht="12.75" customHeight="1" x14ac:dyDescent="0.25">
      <c r="A307" s="4"/>
      <c r="B307" s="4"/>
      <c r="C307" s="4" t="s">
        <v>377</v>
      </c>
      <c r="D307" s="8" t="s">
        <v>378</v>
      </c>
      <c r="E307" s="8" t="s">
        <v>6</v>
      </c>
      <c r="F307" s="1" t="str">
        <f t="shared" si="20"/>
        <v>Consumo Cíclico</v>
      </c>
      <c r="G307" s="1" t="str">
        <f t="shared" si="21"/>
        <v>Comércio</v>
      </c>
      <c r="H307" s="1" t="str">
        <f t="shared" si="22"/>
        <v>Tecidos, Vestuário e Calçados</v>
      </c>
      <c r="I307" s="1" t="str">
        <f t="shared" si="23"/>
        <v xml:space="preserve">GUARARAPES  </v>
      </c>
    </row>
    <row r="308" spans="1:9" ht="12.75" customHeight="1" x14ac:dyDescent="0.25">
      <c r="A308" s="4"/>
      <c r="B308" s="4"/>
      <c r="C308" s="4" t="s">
        <v>379</v>
      </c>
      <c r="D308" s="8" t="s">
        <v>380</v>
      </c>
      <c r="E308" s="8" t="s">
        <v>6</v>
      </c>
      <c r="F308" s="1" t="str">
        <f t="shared" si="20"/>
        <v>Consumo Cíclico</v>
      </c>
      <c r="G308" s="1" t="str">
        <f t="shared" si="21"/>
        <v>Comércio</v>
      </c>
      <c r="H308" s="1" t="str">
        <f t="shared" si="22"/>
        <v>Tecidos, Vestuário e Calçados</v>
      </c>
      <c r="I308" s="1" t="str">
        <f t="shared" si="23"/>
        <v>LOJAS MARISA</v>
      </c>
    </row>
    <row r="309" spans="1:9" ht="12.75" customHeight="1" x14ac:dyDescent="0.25">
      <c r="A309" s="4"/>
      <c r="B309" s="4"/>
      <c r="C309" s="4" t="s">
        <v>381</v>
      </c>
      <c r="D309" s="8" t="s">
        <v>382</v>
      </c>
      <c r="E309" s="8" t="s">
        <v>6</v>
      </c>
      <c r="F309" s="1" t="str">
        <f t="shared" si="20"/>
        <v>Consumo Cíclico</v>
      </c>
      <c r="G309" s="1" t="str">
        <f t="shared" si="21"/>
        <v>Comércio</v>
      </c>
      <c r="H309" s="1" t="str">
        <f t="shared" si="22"/>
        <v>Tecidos, Vestuário e Calçados</v>
      </c>
      <c r="I309" s="1" t="str">
        <f t="shared" si="23"/>
        <v>LOJAS RENNER</v>
      </c>
    </row>
    <row r="310" spans="1:9" ht="12.75" customHeight="1" x14ac:dyDescent="0.25">
      <c r="A310" s="4"/>
      <c r="B310" s="4"/>
      <c r="C310" s="4" t="s">
        <v>1048</v>
      </c>
      <c r="D310" s="8" t="s">
        <v>1049</v>
      </c>
      <c r="E310" s="8" t="s">
        <v>6</v>
      </c>
      <c r="F310" s="1" t="str">
        <f t="shared" si="20"/>
        <v>Consumo Cíclico</v>
      </c>
      <c r="G310" s="1" t="str">
        <f t="shared" si="21"/>
        <v>Comércio</v>
      </c>
      <c r="H310" s="1" t="str">
        <f t="shared" si="22"/>
        <v>Tecidos, Vestuário e Calçados</v>
      </c>
      <c r="I310" s="1" t="str">
        <f t="shared" si="23"/>
        <v>VESTE</v>
      </c>
    </row>
    <row r="311" spans="1:9" ht="12.75" customHeight="1" x14ac:dyDescent="0.3">
      <c r="A311" s="4"/>
      <c r="B311" s="4"/>
      <c r="C311" s="3" t="s">
        <v>337</v>
      </c>
      <c r="D311" s="7"/>
      <c r="E311" s="7"/>
      <c r="F311" s="1" t="str">
        <f t="shared" si="20"/>
        <v>Consumo Cíclico</v>
      </c>
      <c r="G311" s="1" t="str">
        <f t="shared" si="21"/>
        <v>Comércio</v>
      </c>
      <c r="H311" s="1" t="str">
        <f t="shared" si="22"/>
        <v>Eletrodomésticos</v>
      </c>
      <c r="I311" s="1" t="str">
        <f t="shared" si="23"/>
        <v/>
      </c>
    </row>
    <row r="312" spans="1:9" ht="12.75" customHeight="1" x14ac:dyDescent="0.25">
      <c r="A312" s="46"/>
      <c r="B312" s="46"/>
      <c r="C312" s="4" t="s">
        <v>920</v>
      </c>
      <c r="D312" s="8" t="s">
        <v>921</v>
      </c>
      <c r="E312" s="8" t="s">
        <v>6</v>
      </c>
      <c r="F312" s="1" t="str">
        <f t="shared" si="20"/>
        <v>Consumo Cíclico</v>
      </c>
      <c r="G312" s="1" t="str">
        <f t="shared" si="21"/>
        <v>Comércio</v>
      </c>
      <c r="H312" s="1" t="str">
        <f t="shared" si="22"/>
        <v>Eletrodomésticos</v>
      </c>
      <c r="I312" s="1" t="str">
        <f t="shared" si="23"/>
        <v>ALLIED</v>
      </c>
    </row>
    <row r="313" spans="1:9" ht="12.75" customHeight="1" x14ac:dyDescent="0.25">
      <c r="A313" s="4"/>
      <c r="B313" s="4"/>
      <c r="C313" s="4" t="s">
        <v>383</v>
      </c>
      <c r="D313" s="8" t="s">
        <v>384</v>
      </c>
      <c r="E313" s="8" t="s">
        <v>6</v>
      </c>
      <c r="F313" s="1" t="str">
        <f t="shared" si="20"/>
        <v>Consumo Cíclico</v>
      </c>
      <c r="G313" s="1" t="str">
        <f t="shared" si="21"/>
        <v>Comércio</v>
      </c>
      <c r="H313" s="1" t="str">
        <f t="shared" si="22"/>
        <v>Eletrodomésticos</v>
      </c>
      <c r="I313" s="1" t="str">
        <f t="shared" si="23"/>
        <v xml:space="preserve">MAGAZ LUIZA </v>
      </c>
    </row>
    <row r="314" spans="1:9" ht="12.75" customHeight="1" x14ac:dyDescent="0.25">
      <c r="A314" s="4"/>
      <c r="B314" s="4"/>
      <c r="C314" s="4" t="s">
        <v>998</v>
      </c>
      <c r="D314" s="8" t="s">
        <v>999</v>
      </c>
      <c r="E314" s="8" t="s">
        <v>6</v>
      </c>
      <c r="F314" s="1" t="str">
        <f t="shared" si="20"/>
        <v>Consumo Cíclico</v>
      </c>
      <c r="G314" s="1" t="str">
        <f t="shared" si="21"/>
        <v>Comércio</v>
      </c>
      <c r="H314" s="1" t="str">
        <f t="shared" si="22"/>
        <v>Eletrodomésticos</v>
      </c>
      <c r="I314" s="1" t="str">
        <f t="shared" si="23"/>
        <v>VIA</v>
      </c>
    </row>
    <row r="315" spans="1:9" ht="12.75" customHeight="1" x14ac:dyDescent="0.3">
      <c r="A315" s="4"/>
      <c r="B315" s="4"/>
      <c r="C315" s="3" t="s">
        <v>288</v>
      </c>
      <c r="D315" s="7"/>
      <c r="E315" s="7"/>
      <c r="F315" s="1" t="str">
        <f t="shared" si="20"/>
        <v>Consumo Cíclico</v>
      </c>
      <c r="G315" s="1" t="str">
        <f t="shared" si="21"/>
        <v>Comércio</v>
      </c>
      <c r="H315" s="1" t="str">
        <f t="shared" si="22"/>
        <v>Produtos Diversos</v>
      </c>
      <c r="I315" s="1" t="str">
        <f t="shared" si="23"/>
        <v/>
      </c>
    </row>
    <row r="316" spans="1:9" ht="12.75" customHeight="1" x14ac:dyDescent="0.25">
      <c r="A316" s="4"/>
      <c r="B316" s="4"/>
      <c r="C316" s="4" t="s">
        <v>962</v>
      </c>
      <c r="D316" s="8" t="s">
        <v>963</v>
      </c>
      <c r="E316" s="8" t="s">
        <v>6</v>
      </c>
      <c r="F316" s="1" t="str">
        <f t="shared" si="20"/>
        <v>Consumo Cíclico</v>
      </c>
      <c r="G316" s="1" t="str">
        <f t="shared" si="21"/>
        <v>Comércio</v>
      </c>
      <c r="H316" s="1" t="str">
        <f t="shared" si="22"/>
        <v>Produtos Diversos</v>
      </c>
      <c r="I316" s="1" t="str">
        <f t="shared" si="23"/>
        <v>AMERICANAS</v>
      </c>
    </row>
    <row r="317" spans="1:9" s="43" customFormat="1" x14ac:dyDescent="0.25">
      <c r="A317" s="52"/>
      <c r="B317" s="52"/>
      <c r="C317" s="61" t="s">
        <v>891</v>
      </c>
      <c r="D317" s="62" t="s">
        <v>892</v>
      </c>
      <c r="E317" s="63" t="s">
        <v>6</v>
      </c>
      <c r="F317" s="1" t="str">
        <f t="shared" si="20"/>
        <v>Consumo Cíclico</v>
      </c>
      <c r="G317" s="1" t="str">
        <f t="shared" si="21"/>
        <v>Comércio</v>
      </c>
      <c r="H317" s="1" t="str">
        <f t="shared" si="22"/>
        <v>Produtos Diversos</v>
      </c>
      <c r="I317" s="1" t="str">
        <f t="shared" si="23"/>
        <v>ESPACOLASER</v>
      </c>
    </row>
    <row r="318" spans="1:9" s="43" customFormat="1" x14ac:dyDescent="0.25">
      <c r="A318" s="52"/>
      <c r="B318" s="52"/>
      <c r="C318" s="61" t="s">
        <v>1029</v>
      </c>
      <c r="D318" s="62" t="s">
        <v>1030</v>
      </c>
      <c r="E318" s="63" t="s">
        <v>6</v>
      </c>
      <c r="F318" s="1" t="str">
        <f t="shared" si="20"/>
        <v>Consumo Cíclico</v>
      </c>
      <c r="G318" s="1" t="str">
        <f t="shared" si="21"/>
        <v>Comércio</v>
      </c>
      <c r="H318" s="1" t="str">
        <f t="shared" si="22"/>
        <v>Produtos Diversos</v>
      </c>
      <c r="I318" s="1" t="str">
        <f t="shared" si="23"/>
        <v>GRUPO SBF</v>
      </c>
    </row>
    <row r="319" spans="1:9" s="43" customFormat="1" x14ac:dyDescent="0.25">
      <c r="A319" s="52"/>
      <c r="B319" s="52"/>
      <c r="C319" s="61" t="s">
        <v>988</v>
      </c>
      <c r="D319" s="62" t="s">
        <v>989</v>
      </c>
      <c r="E319" s="63"/>
      <c r="F319" s="1" t="str">
        <f t="shared" si="20"/>
        <v>Consumo Cíclico</v>
      </c>
      <c r="G319" s="1" t="str">
        <f t="shared" si="21"/>
        <v>Comércio</v>
      </c>
      <c r="H319" s="1" t="str">
        <f t="shared" si="22"/>
        <v>Produtos Diversos</v>
      </c>
      <c r="I319" s="1" t="str">
        <f t="shared" si="23"/>
        <v>LE BISCUIT</v>
      </c>
    </row>
    <row r="320" spans="1:9" s="12" customFormat="1" ht="12.75" customHeight="1" x14ac:dyDescent="0.25">
      <c r="A320" s="46"/>
      <c r="B320" s="46"/>
      <c r="C320" s="46" t="s">
        <v>852</v>
      </c>
      <c r="D320" s="47" t="s">
        <v>852</v>
      </c>
      <c r="E320" s="47" t="s">
        <v>6</v>
      </c>
      <c r="F320" s="1" t="str">
        <f t="shared" si="20"/>
        <v>Consumo Cíclico</v>
      </c>
      <c r="G320" s="1" t="str">
        <f t="shared" si="21"/>
        <v>Comércio</v>
      </c>
      <c r="H320" s="1" t="str">
        <f t="shared" si="22"/>
        <v>Produtos Diversos</v>
      </c>
      <c r="I320" s="1" t="str">
        <f t="shared" si="23"/>
        <v>PETZ</v>
      </c>
    </row>
    <row r="321" spans="1:9" s="12" customFormat="1" ht="12.75" customHeight="1" x14ac:dyDescent="0.25">
      <c r="A321" s="46"/>
      <c r="B321" s="46"/>
      <c r="C321" s="46" t="s">
        <v>846</v>
      </c>
      <c r="D321" s="47" t="s">
        <v>847</v>
      </c>
      <c r="E321" s="47" t="s">
        <v>6</v>
      </c>
      <c r="F321" s="1" t="str">
        <f t="shared" si="20"/>
        <v>Consumo Cíclico</v>
      </c>
      <c r="G321" s="1" t="str">
        <f t="shared" si="21"/>
        <v>Comércio</v>
      </c>
      <c r="H321" s="1" t="str">
        <f t="shared" si="22"/>
        <v>Produtos Diversos</v>
      </c>
      <c r="I321" s="1" t="str">
        <f t="shared" si="23"/>
        <v>QUERO-QUERO</v>
      </c>
    </row>
    <row r="322" spans="1:9" ht="12.75" customHeight="1" x14ac:dyDescent="0.25">
      <c r="A322" s="40"/>
      <c r="B322" s="40"/>
      <c r="C322" s="82" t="s">
        <v>346</v>
      </c>
      <c r="D322" s="83" t="s">
        <v>347</v>
      </c>
      <c r="E322" s="83" t="s">
        <v>87</v>
      </c>
      <c r="F322" s="1" t="str">
        <f t="shared" si="20"/>
        <v>Consumo Cíclico</v>
      </c>
      <c r="G322" s="1" t="str">
        <f t="shared" si="21"/>
        <v>Comércio</v>
      </c>
      <c r="H322" s="1" t="str">
        <f t="shared" si="22"/>
        <v>Produtos Diversos</v>
      </c>
      <c r="I322" s="1" t="str">
        <f t="shared" si="23"/>
        <v>SARAIVA LIVR</v>
      </c>
    </row>
    <row r="323" spans="1:9" ht="12.75" customHeight="1" x14ac:dyDescent="0.25">
      <c r="A323" s="2"/>
      <c r="B323" s="2"/>
      <c r="C323" s="2"/>
      <c r="D323" s="6"/>
      <c r="E323" s="6"/>
      <c r="F323" s="1" t="str">
        <f t="shared" si="20"/>
        <v>Consumo Cíclico</v>
      </c>
      <c r="G323" s="1" t="str">
        <f t="shared" si="21"/>
        <v>Comércio</v>
      </c>
      <c r="H323" s="1">
        <f t="shared" si="22"/>
        <v>0</v>
      </c>
      <c r="I323" s="1" t="str">
        <f t="shared" si="23"/>
        <v/>
      </c>
    </row>
    <row r="324" spans="1:9" ht="12.75" customHeight="1" x14ac:dyDescent="0.25">
      <c r="A324" s="98" t="s">
        <v>0</v>
      </c>
      <c r="B324" s="98" t="s">
        <v>1</v>
      </c>
      <c r="C324" s="98" t="s">
        <v>2</v>
      </c>
      <c r="D324" s="96" t="s">
        <v>622</v>
      </c>
      <c r="E324" s="97"/>
      <c r="F324" s="1" t="str">
        <f t="shared" si="20"/>
        <v>SETOR ECONÔMICO</v>
      </c>
      <c r="G324" s="1" t="str">
        <f t="shared" si="21"/>
        <v>SUBSETOR</v>
      </c>
      <c r="H324" s="1">
        <f t="shared" si="22"/>
        <v>0</v>
      </c>
      <c r="I324" s="1" t="str">
        <f t="shared" si="23"/>
        <v>SEGMENTO</v>
      </c>
    </row>
    <row r="325" spans="1:9" ht="12.75" customHeight="1" x14ac:dyDescent="0.25">
      <c r="A325" s="99"/>
      <c r="B325" s="99"/>
      <c r="C325" s="99"/>
      <c r="D325" s="30" t="s">
        <v>3</v>
      </c>
      <c r="E325" s="31" t="s">
        <v>2</v>
      </c>
      <c r="F325" s="1" t="str">
        <f t="shared" si="20"/>
        <v>SETOR ECONÔMICO</v>
      </c>
      <c r="G325" s="1" t="str">
        <f t="shared" si="21"/>
        <v>SUBSETOR</v>
      </c>
      <c r="H325" s="1">
        <f t="shared" si="22"/>
        <v>0</v>
      </c>
      <c r="I325" s="1">
        <f t="shared" si="23"/>
        <v>0</v>
      </c>
    </row>
    <row r="326" spans="1:9" ht="12.75" customHeight="1" x14ac:dyDescent="0.3">
      <c r="A326" s="69" t="s">
        <v>275</v>
      </c>
      <c r="B326" s="69" t="s">
        <v>276</v>
      </c>
      <c r="C326" s="69" t="s">
        <v>276</v>
      </c>
      <c r="D326" s="58"/>
      <c r="E326" s="58"/>
      <c r="F326" s="1" t="str">
        <f t="shared" si="20"/>
        <v>Saúde</v>
      </c>
      <c r="G326" s="1" t="str">
        <f t="shared" si="21"/>
        <v>Medicamentos e Outros Produtos</v>
      </c>
      <c r="H326" s="1" t="str">
        <f t="shared" si="22"/>
        <v>Medicamentos e Outros Produtos</v>
      </c>
      <c r="I326" s="1" t="str">
        <f t="shared" si="23"/>
        <v/>
      </c>
    </row>
    <row r="327" spans="1:9" ht="12.75" customHeight="1" x14ac:dyDescent="0.25">
      <c r="A327" s="59"/>
      <c r="B327" s="59"/>
      <c r="C327" s="59" t="s">
        <v>277</v>
      </c>
      <c r="D327" s="8" t="s">
        <v>278</v>
      </c>
      <c r="E327" s="36" t="s">
        <v>625</v>
      </c>
      <c r="F327" s="1" t="str">
        <f t="shared" si="20"/>
        <v>Saúde</v>
      </c>
      <c r="G327" s="1" t="str">
        <f t="shared" si="21"/>
        <v>Medicamentos e Outros Produtos</v>
      </c>
      <c r="H327" s="1" t="str">
        <f t="shared" si="22"/>
        <v>Medicamentos e Outros Produtos</v>
      </c>
      <c r="I327" s="1" t="str">
        <f t="shared" si="23"/>
        <v xml:space="preserve">BIOMM       </v>
      </c>
    </row>
    <row r="328" spans="1:9" ht="12.75" customHeight="1" x14ac:dyDescent="0.25">
      <c r="A328" s="59"/>
      <c r="B328" s="59"/>
      <c r="C328" s="59" t="s">
        <v>657</v>
      </c>
      <c r="D328" s="8" t="s">
        <v>658</v>
      </c>
      <c r="E328" s="36" t="s">
        <v>625</v>
      </c>
      <c r="F328" s="1" t="str">
        <f t="shared" si="20"/>
        <v>Saúde</v>
      </c>
      <c r="G328" s="1" t="str">
        <f t="shared" si="21"/>
        <v>Medicamentos e Outros Produtos</v>
      </c>
      <c r="H328" s="1" t="str">
        <f t="shared" si="22"/>
        <v>Medicamentos e Outros Produtos</v>
      </c>
      <c r="I328" s="1" t="str">
        <f t="shared" si="23"/>
        <v>NORTCQUIMICA</v>
      </c>
    </row>
    <row r="329" spans="1:9" ht="12.75" customHeight="1" x14ac:dyDescent="0.25">
      <c r="A329" s="50"/>
      <c r="B329" s="50"/>
      <c r="C329" s="59" t="s">
        <v>685</v>
      </c>
      <c r="D329" s="8" t="s">
        <v>686</v>
      </c>
      <c r="E329" s="36" t="s">
        <v>6</v>
      </c>
      <c r="F329" s="1" t="str">
        <f t="shared" si="20"/>
        <v>Saúde</v>
      </c>
      <c r="G329" s="1" t="str">
        <f t="shared" si="21"/>
        <v>Medicamentos e Outros Produtos</v>
      </c>
      <c r="H329" s="1" t="str">
        <f t="shared" si="22"/>
        <v>Medicamentos e Outros Produtos</v>
      </c>
      <c r="I329" s="1" t="str">
        <f t="shared" si="23"/>
        <v>OUROFINO S/A</v>
      </c>
    </row>
    <row r="330" spans="1:9" ht="26" x14ac:dyDescent="0.3">
      <c r="A330" s="50"/>
      <c r="B330" s="80" t="s">
        <v>922</v>
      </c>
      <c r="C330" s="80" t="s">
        <v>922</v>
      </c>
      <c r="D330" s="58"/>
      <c r="E330" s="58"/>
      <c r="F330" s="1" t="str">
        <f t="shared" si="20"/>
        <v>Saúde</v>
      </c>
      <c r="G330" s="1" t="str">
        <f t="shared" si="21"/>
        <v>Serviços Médico - Hospitalares, Análises e Diagnósticos</v>
      </c>
      <c r="H330" s="1" t="str">
        <f t="shared" si="22"/>
        <v>Serviços Médico - Hospitalares, Análises e Diagnósticos</v>
      </c>
      <c r="I330" s="1" t="str">
        <f t="shared" si="23"/>
        <v/>
      </c>
    </row>
    <row r="331" spans="1:9" ht="12.75" customHeight="1" x14ac:dyDescent="0.25">
      <c r="A331" s="50"/>
      <c r="B331" s="50"/>
      <c r="C331" s="50" t="s">
        <v>721</v>
      </c>
      <c r="D331" s="47" t="s">
        <v>722</v>
      </c>
      <c r="E331" s="8" t="s">
        <v>6</v>
      </c>
      <c r="F331" s="1" t="str">
        <f t="shared" si="20"/>
        <v>Saúde</v>
      </c>
      <c r="G331" s="1" t="str">
        <f t="shared" si="21"/>
        <v>Serviços Médico - Hospitalares, Análises e Diagnósticos</v>
      </c>
      <c r="H331" s="1" t="str">
        <f t="shared" si="22"/>
        <v>Serviços Médico - Hospitalares, Análises e Diagnósticos</v>
      </c>
      <c r="I331" s="1" t="str">
        <f t="shared" si="23"/>
        <v>ALLIAR</v>
      </c>
    </row>
    <row r="332" spans="1:9" ht="12.75" customHeight="1" x14ac:dyDescent="0.25">
      <c r="A332" s="50"/>
      <c r="B332" s="50"/>
      <c r="C332" s="59" t="s">
        <v>279</v>
      </c>
      <c r="D332" s="8" t="s">
        <v>280</v>
      </c>
      <c r="E332" s="8" t="s">
        <v>6</v>
      </c>
      <c r="F332" s="1" t="str">
        <f t="shared" si="20"/>
        <v>Saúde</v>
      </c>
      <c r="G332" s="1" t="str">
        <f t="shared" si="21"/>
        <v>Serviços Médico - Hospitalares, Análises e Diagnósticos</v>
      </c>
      <c r="H332" s="1" t="str">
        <f t="shared" si="22"/>
        <v>Serviços Médico - Hospitalares, Análises e Diagnósticos</v>
      </c>
      <c r="I332" s="1" t="str">
        <f t="shared" si="23"/>
        <v xml:space="preserve">DASA        </v>
      </c>
    </row>
    <row r="333" spans="1:9" ht="12.75" customHeight="1" x14ac:dyDescent="0.25">
      <c r="A333" s="59"/>
      <c r="B333" s="59"/>
      <c r="C333" s="59" t="s">
        <v>281</v>
      </c>
      <c r="D333" s="8" t="s">
        <v>282</v>
      </c>
      <c r="E333" s="8" t="s">
        <v>6</v>
      </c>
      <c r="F333" s="1" t="str">
        <f t="shared" si="20"/>
        <v>Saúde</v>
      </c>
      <c r="G333" s="1" t="str">
        <f t="shared" si="21"/>
        <v>Serviços Médico - Hospitalares, Análises e Diagnósticos</v>
      </c>
      <c r="H333" s="1" t="str">
        <f t="shared" si="22"/>
        <v>Serviços Médico - Hospitalares, Análises e Diagnósticos</v>
      </c>
      <c r="I333" s="1" t="str">
        <f t="shared" si="23"/>
        <v xml:space="preserve">FLEURY      </v>
      </c>
    </row>
    <row r="334" spans="1:9" ht="12.75" customHeight="1" x14ac:dyDescent="0.25">
      <c r="A334" s="50"/>
      <c r="B334" s="50"/>
      <c r="C334" s="50" t="s">
        <v>763</v>
      </c>
      <c r="D334" s="47" t="s">
        <v>764</v>
      </c>
      <c r="E334" s="8" t="s">
        <v>6</v>
      </c>
      <c r="F334" s="1" t="str">
        <f t="shared" si="20"/>
        <v>Saúde</v>
      </c>
      <c r="G334" s="1" t="str">
        <f t="shared" si="21"/>
        <v>Serviços Médico - Hospitalares, Análises e Diagnósticos</v>
      </c>
      <c r="H334" s="1" t="str">
        <f t="shared" si="22"/>
        <v>Serviços Médico - Hospitalares, Análises e Diagnósticos</v>
      </c>
      <c r="I334" s="1" t="str">
        <f t="shared" si="23"/>
        <v>HAPVIDA</v>
      </c>
    </row>
    <row r="335" spans="1:9" ht="12.75" customHeight="1" x14ac:dyDescent="0.25">
      <c r="A335" s="50"/>
      <c r="B335" s="50"/>
      <c r="C335" s="59" t="s">
        <v>725</v>
      </c>
      <c r="D335" s="8" t="s">
        <v>726</v>
      </c>
      <c r="E335" s="8" t="s">
        <v>6</v>
      </c>
      <c r="F335" s="1" t="str">
        <f t="shared" si="20"/>
        <v>Saúde</v>
      </c>
      <c r="G335" s="1" t="str">
        <f t="shared" si="21"/>
        <v>Serviços Médico - Hospitalares, Análises e Diagnósticos</v>
      </c>
      <c r="H335" s="1" t="str">
        <f t="shared" si="22"/>
        <v>Serviços Médico - Hospitalares, Análises e Diagnósticos</v>
      </c>
      <c r="I335" s="1" t="str">
        <f t="shared" si="23"/>
        <v>IHPARDINI</v>
      </c>
    </row>
    <row r="336" spans="1:9" ht="12.75" customHeight="1" x14ac:dyDescent="0.25">
      <c r="A336" s="50"/>
      <c r="B336" s="50"/>
      <c r="C336" s="50" t="s">
        <v>996</v>
      </c>
      <c r="D336" s="47" t="s">
        <v>997</v>
      </c>
      <c r="E336" s="8" t="s">
        <v>6</v>
      </c>
      <c r="F336" s="1" t="str">
        <f t="shared" si="20"/>
        <v>Saúde</v>
      </c>
      <c r="G336" s="1" t="str">
        <f t="shared" si="21"/>
        <v>Serviços Médico - Hospitalares, Análises e Diagnósticos</v>
      </c>
      <c r="H336" s="1" t="str">
        <f t="shared" si="22"/>
        <v>Serviços Médico - Hospitalares, Análises e Diagnósticos</v>
      </c>
      <c r="I336" s="1" t="str">
        <f t="shared" si="23"/>
        <v>KORA SAUDE</v>
      </c>
    </row>
    <row r="337" spans="1:9" ht="12.75" customHeight="1" x14ac:dyDescent="0.25">
      <c r="A337" s="50"/>
      <c r="B337" s="50"/>
      <c r="C337" s="50" t="s">
        <v>923</v>
      </c>
      <c r="D337" s="47" t="s">
        <v>924</v>
      </c>
      <c r="E337" s="47" t="s">
        <v>6</v>
      </c>
      <c r="F337" s="1" t="str">
        <f t="shared" si="20"/>
        <v>Saúde</v>
      </c>
      <c r="G337" s="1" t="str">
        <f t="shared" si="21"/>
        <v>Serviços Médico - Hospitalares, Análises e Diagnósticos</v>
      </c>
      <c r="H337" s="1" t="str">
        <f t="shared" si="22"/>
        <v>Serviços Médico - Hospitalares, Análises e Diagnósticos</v>
      </c>
      <c r="I337" s="1" t="str">
        <f t="shared" si="23"/>
        <v>MATER DEI</v>
      </c>
    </row>
    <row r="338" spans="1:9" ht="12.75" customHeight="1" x14ac:dyDescent="0.25">
      <c r="A338" s="59"/>
      <c r="B338" s="59"/>
      <c r="C338" s="59" t="s">
        <v>283</v>
      </c>
      <c r="D338" s="8" t="s">
        <v>284</v>
      </c>
      <c r="E338" s="8" t="s">
        <v>6</v>
      </c>
      <c r="F338" s="1" t="str">
        <f t="shared" si="20"/>
        <v>Saúde</v>
      </c>
      <c r="G338" s="1" t="str">
        <f t="shared" si="21"/>
        <v>Serviços Médico - Hospitalares, Análises e Diagnósticos</v>
      </c>
      <c r="H338" s="1" t="str">
        <f t="shared" si="22"/>
        <v>Serviços Médico - Hospitalares, Análises e Diagnósticos</v>
      </c>
      <c r="I338" s="1" t="str">
        <f t="shared" si="23"/>
        <v xml:space="preserve">ODONTOPREV  </v>
      </c>
    </row>
    <row r="339" spans="1:9" ht="12.75" customHeight="1" x14ac:dyDescent="0.25">
      <c r="A339" s="50"/>
      <c r="B339" s="50"/>
      <c r="C339" s="50" t="s">
        <v>992</v>
      </c>
      <c r="D339" s="47" t="s">
        <v>993</v>
      </c>
      <c r="E339" s="8" t="s">
        <v>6</v>
      </c>
      <c r="F339" s="1" t="str">
        <f t="shared" si="20"/>
        <v>Saúde</v>
      </c>
      <c r="G339" s="1" t="str">
        <f t="shared" si="21"/>
        <v>Serviços Médico - Hospitalares, Análises e Diagnósticos</v>
      </c>
      <c r="H339" s="1" t="str">
        <f t="shared" si="22"/>
        <v>Serviços Médico - Hospitalares, Análises e Diagnósticos</v>
      </c>
      <c r="I339" s="1" t="str">
        <f t="shared" si="23"/>
        <v>ONCOCLINICAS</v>
      </c>
    </row>
    <row r="340" spans="1:9" ht="12.75" customHeight="1" x14ac:dyDescent="0.25">
      <c r="A340" s="59"/>
      <c r="B340" s="59"/>
      <c r="C340" s="59" t="s">
        <v>285</v>
      </c>
      <c r="D340" s="8" t="s">
        <v>286</v>
      </c>
      <c r="E340" s="8" t="s">
        <v>6</v>
      </c>
      <c r="F340" s="1" t="str">
        <f t="shared" si="20"/>
        <v>Saúde</v>
      </c>
      <c r="G340" s="1" t="str">
        <f t="shared" si="21"/>
        <v>Serviços Médico - Hospitalares, Análises e Diagnósticos</v>
      </c>
      <c r="H340" s="1" t="str">
        <f t="shared" si="22"/>
        <v>Serviços Médico - Hospitalares, Análises e Diagnósticos</v>
      </c>
      <c r="I340" s="1" t="str">
        <f t="shared" si="23"/>
        <v xml:space="preserve">QUALICORP   </v>
      </c>
    </row>
    <row r="341" spans="1:9" ht="12.75" customHeight="1" x14ac:dyDescent="0.25">
      <c r="A341" s="50"/>
      <c r="B341" s="50"/>
      <c r="C341" s="50" t="s">
        <v>881</v>
      </c>
      <c r="D341" s="47" t="s">
        <v>882</v>
      </c>
      <c r="E341" s="8" t="s">
        <v>6</v>
      </c>
      <c r="F341" s="1" t="str">
        <f t="shared" si="20"/>
        <v>Saúde</v>
      </c>
      <c r="G341" s="1" t="str">
        <f t="shared" si="21"/>
        <v>Serviços Médico - Hospitalares, Análises e Diagnósticos</v>
      </c>
      <c r="H341" s="1" t="str">
        <f t="shared" si="22"/>
        <v>Serviços Médico - Hospitalares, Análises e Diagnósticos</v>
      </c>
      <c r="I341" s="1" t="str">
        <f t="shared" si="23"/>
        <v>REDE D OR</v>
      </c>
    </row>
    <row r="342" spans="1:9" ht="12.75" customHeight="1" x14ac:dyDescent="0.3">
      <c r="A342" s="50"/>
      <c r="B342" s="69" t="s">
        <v>712</v>
      </c>
      <c r="C342" s="69" t="s">
        <v>712</v>
      </c>
      <c r="D342" s="58"/>
      <c r="E342" s="58"/>
      <c r="F342" s="1" t="str">
        <f t="shared" si="20"/>
        <v>Saúde</v>
      </c>
      <c r="G342" s="1" t="str">
        <f t="shared" si="21"/>
        <v>Equipamentos</v>
      </c>
      <c r="H342" s="1" t="str">
        <f t="shared" si="22"/>
        <v>Equipamentos</v>
      </c>
      <c r="I342" s="1" t="str">
        <f t="shared" si="23"/>
        <v/>
      </c>
    </row>
    <row r="343" spans="1:9" ht="12.75" customHeight="1" x14ac:dyDescent="0.25">
      <c r="A343" s="50"/>
      <c r="B343" s="50"/>
      <c r="C343" s="59" t="s">
        <v>126</v>
      </c>
      <c r="D343" s="48" t="s">
        <v>127</v>
      </c>
      <c r="E343" s="48"/>
      <c r="F343" s="1" t="str">
        <f t="shared" si="20"/>
        <v>Saúde</v>
      </c>
      <c r="G343" s="1" t="str">
        <f t="shared" si="21"/>
        <v>Equipamentos</v>
      </c>
      <c r="H343" s="1" t="str">
        <f t="shared" si="22"/>
        <v>Equipamentos</v>
      </c>
      <c r="I343" s="1" t="str">
        <f t="shared" si="23"/>
        <v xml:space="preserve">BAUMER      </v>
      </c>
    </row>
    <row r="344" spans="1:9" ht="12.75" customHeight="1" x14ac:dyDescent="0.25">
      <c r="A344" s="50"/>
      <c r="B344" s="50"/>
      <c r="C344" s="50" t="s">
        <v>823</v>
      </c>
      <c r="D344" s="51" t="s">
        <v>824</v>
      </c>
      <c r="E344" s="36" t="s">
        <v>625</v>
      </c>
      <c r="F344" s="1" t="str">
        <f t="shared" si="20"/>
        <v>Saúde</v>
      </c>
      <c r="G344" s="1" t="str">
        <f t="shared" si="21"/>
        <v>Equipamentos</v>
      </c>
      <c r="H344" s="1" t="str">
        <f t="shared" si="22"/>
        <v>Equipamentos</v>
      </c>
      <c r="I344" s="1" t="str">
        <f t="shared" si="23"/>
        <v>LIFEMED</v>
      </c>
    </row>
    <row r="345" spans="1:9" ht="12.75" customHeight="1" x14ac:dyDescent="0.3">
      <c r="A345" s="50"/>
      <c r="B345" s="69" t="s">
        <v>290</v>
      </c>
      <c r="C345" s="69" t="s">
        <v>276</v>
      </c>
      <c r="D345" s="58"/>
      <c r="E345" s="58"/>
      <c r="F345" s="1" t="str">
        <f t="shared" ref="F345:F408" si="24">IF(A345="",F344,A345)</f>
        <v>Saúde</v>
      </c>
      <c r="G345" s="1" t="str">
        <f t="shared" ref="G345:G408" si="25">IF(B345="",G344,B345)</f>
        <v>Comércio e Distribuição</v>
      </c>
      <c r="H345" s="1" t="str">
        <f t="shared" ref="H345:H408" si="26">IF(D345="",C345,H344)</f>
        <v>Medicamentos e Outros Produtos</v>
      </c>
      <c r="I345" s="1" t="str">
        <f t="shared" ref="I345:I408" si="27">IF(D345="","",C345)</f>
        <v/>
      </c>
    </row>
    <row r="346" spans="1:9" ht="12.75" customHeight="1" x14ac:dyDescent="0.25">
      <c r="A346" s="50"/>
      <c r="B346" s="4"/>
      <c r="C346" s="4" t="s">
        <v>925</v>
      </c>
      <c r="D346" s="8" t="s">
        <v>925</v>
      </c>
      <c r="E346" s="8" t="s">
        <v>6</v>
      </c>
      <c r="F346" s="1" t="str">
        <f t="shared" si="24"/>
        <v>Saúde</v>
      </c>
      <c r="G346" s="1" t="str">
        <f t="shared" si="25"/>
        <v>Comércio e Distribuição</v>
      </c>
      <c r="H346" s="1" t="str">
        <f t="shared" si="26"/>
        <v>Medicamentos e Outros Produtos</v>
      </c>
      <c r="I346" s="1" t="str">
        <f t="shared" si="27"/>
        <v>BLAU</v>
      </c>
    </row>
    <row r="347" spans="1:9" ht="12.75" customHeight="1" x14ac:dyDescent="0.25">
      <c r="A347" s="46"/>
      <c r="B347" s="46"/>
      <c r="C347" s="46" t="s">
        <v>844</v>
      </c>
      <c r="D347" s="47" t="s">
        <v>845</v>
      </c>
      <c r="E347" s="47" t="s">
        <v>6</v>
      </c>
      <c r="F347" s="1" t="str">
        <f t="shared" si="24"/>
        <v>Saúde</v>
      </c>
      <c r="G347" s="1" t="str">
        <f t="shared" si="25"/>
        <v>Comércio e Distribuição</v>
      </c>
      <c r="H347" s="1" t="str">
        <f t="shared" si="26"/>
        <v>Medicamentos e Outros Produtos</v>
      </c>
      <c r="I347" s="1" t="str">
        <f t="shared" si="27"/>
        <v>D1000VFARMA</v>
      </c>
    </row>
    <row r="348" spans="1:9" ht="12.75" customHeight="1" x14ac:dyDescent="0.25">
      <c r="A348" s="4"/>
      <c r="B348" s="4"/>
      <c r="C348" s="4" t="s">
        <v>294</v>
      </c>
      <c r="D348" s="8" t="s">
        <v>295</v>
      </c>
      <c r="E348" s="47" t="s">
        <v>6</v>
      </c>
      <c r="F348" s="1" t="str">
        <f t="shared" si="24"/>
        <v>Saúde</v>
      </c>
      <c r="G348" s="1" t="str">
        <f t="shared" si="25"/>
        <v>Comércio e Distribuição</v>
      </c>
      <c r="H348" s="1" t="str">
        <f t="shared" si="26"/>
        <v>Medicamentos e Outros Produtos</v>
      </c>
      <c r="I348" s="1" t="str">
        <f t="shared" si="27"/>
        <v xml:space="preserve">DIMED       </v>
      </c>
    </row>
    <row r="349" spans="1:9" ht="12.75" customHeight="1" x14ac:dyDescent="0.25">
      <c r="A349" s="4"/>
      <c r="B349" s="4"/>
      <c r="C349" s="4" t="s">
        <v>754</v>
      </c>
      <c r="D349" s="8" t="s">
        <v>289</v>
      </c>
      <c r="E349" s="8" t="s">
        <v>6</v>
      </c>
      <c r="F349" s="1" t="str">
        <f t="shared" si="24"/>
        <v>Saúde</v>
      </c>
      <c r="G349" s="1" t="str">
        <f t="shared" si="25"/>
        <v>Comércio e Distribuição</v>
      </c>
      <c r="H349" s="1" t="str">
        <f t="shared" si="26"/>
        <v>Medicamentos e Outros Produtos</v>
      </c>
      <c r="I349" s="1" t="str">
        <f t="shared" si="27"/>
        <v>HYPERA</v>
      </c>
    </row>
    <row r="350" spans="1:9" ht="12.75" customHeight="1" x14ac:dyDescent="0.25">
      <c r="A350" s="46"/>
      <c r="B350" s="46"/>
      <c r="C350" s="46" t="s">
        <v>850</v>
      </c>
      <c r="D350" s="47" t="s">
        <v>851</v>
      </c>
      <c r="E350" s="8" t="s">
        <v>6</v>
      </c>
      <c r="F350" s="1" t="str">
        <f t="shared" si="24"/>
        <v>Saúde</v>
      </c>
      <c r="G350" s="1" t="str">
        <f t="shared" si="25"/>
        <v>Comércio e Distribuição</v>
      </c>
      <c r="H350" s="1" t="str">
        <f t="shared" si="26"/>
        <v>Medicamentos e Outros Produtos</v>
      </c>
      <c r="I350" s="1" t="str">
        <f t="shared" si="27"/>
        <v>PAGUE MENOS</v>
      </c>
    </row>
    <row r="351" spans="1:9" s="12" customFormat="1" ht="12.75" customHeight="1" x14ac:dyDescent="0.25">
      <c r="A351" s="35"/>
      <c r="B351" s="35"/>
      <c r="C351" s="35" t="s">
        <v>296</v>
      </c>
      <c r="D351" s="33" t="s">
        <v>297</v>
      </c>
      <c r="E351" s="33" t="s">
        <v>6</v>
      </c>
      <c r="F351" s="1" t="str">
        <f t="shared" si="24"/>
        <v>Saúde</v>
      </c>
      <c r="G351" s="1" t="str">
        <f t="shared" si="25"/>
        <v>Comércio e Distribuição</v>
      </c>
      <c r="H351" s="1" t="str">
        <f t="shared" si="26"/>
        <v>Medicamentos e Outros Produtos</v>
      </c>
      <c r="I351" s="1" t="str">
        <f t="shared" si="27"/>
        <v xml:space="preserve">PROFARMA    </v>
      </c>
    </row>
    <row r="352" spans="1:9" s="12" customFormat="1" ht="12.75" customHeight="1" x14ac:dyDescent="0.25">
      <c r="A352" s="46"/>
      <c r="B352" s="46"/>
      <c r="C352" s="46" t="s">
        <v>629</v>
      </c>
      <c r="D352" s="47" t="s">
        <v>630</v>
      </c>
      <c r="E352" s="47" t="s">
        <v>6</v>
      </c>
      <c r="F352" s="1" t="str">
        <f t="shared" si="24"/>
        <v>Saúde</v>
      </c>
      <c r="G352" s="1" t="str">
        <f t="shared" si="25"/>
        <v>Comércio e Distribuição</v>
      </c>
      <c r="H352" s="1" t="str">
        <f t="shared" si="26"/>
        <v>Medicamentos e Outros Produtos</v>
      </c>
      <c r="I352" s="1" t="str">
        <f t="shared" si="27"/>
        <v xml:space="preserve">RAIADROGASIL    </v>
      </c>
    </row>
    <row r="353" spans="1:9" ht="12.75" customHeight="1" x14ac:dyDescent="0.25">
      <c r="A353" s="82"/>
      <c r="B353" s="82"/>
      <c r="C353" s="82" t="s">
        <v>990</v>
      </c>
      <c r="D353" s="34" t="s">
        <v>991</v>
      </c>
      <c r="E353" s="94" t="s">
        <v>6</v>
      </c>
      <c r="F353" s="1" t="str">
        <f t="shared" si="24"/>
        <v>Saúde</v>
      </c>
      <c r="G353" s="1" t="str">
        <f t="shared" si="25"/>
        <v>Comércio e Distribuição</v>
      </c>
      <c r="H353" s="1" t="str">
        <f t="shared" si="26"/>
        <v>Medicamentos e Outros Produtos</v>
      </c>
      <c r="I353" s="1" t="str">
        <f t="shared" si="27"/>
        <v>VIVEO</v>
      </c>
    </row>
    <row r="354" spans="1:9" ht="12.75" customHeight="1" x14ac:dyDescent="0.25">
      <c r="A354" s="2"/>
      <c r="B354" s="2"/>
      <c r="C354" s="2"/>
      <c r="D354" s="6"/>
      <c r="E354" s="6"/>
      <c r="F354" s="1" t="str">
        <f t="shared" si="24"/>
        <v>Saúde</v>
      </c>
      <c r="G354" s="1" t="str">
        <f t="shared" si="25"/>
        <v>Comércio e Distribuição</v>
      </c>
      <c r="H354" s="1">
        <f t="shared" si="26"/>
        <v>0</v>
      </c>
      <c r="I354" s="1" t="str">
        <f t="shared" si="27"/>
        <v/>
      </c>
    </row>
    <row r="355" spans="1:9" ht="12.75" customHeight="1" x14ac:dyDescent="0.25">
      <c r="A355" s="98" t="s">
        <v>0</v>
      </c>
      <c r="B355" s="98" t="s">
        <v>1</v>
      </c>
      <c r="C355" s="98" t="s">
        <v>2</v>
      </c>
      <c r="D355" s="96" t="s">
        <v>622</v>
      </c>
      <c r="E355" s="97"/>
      <c r="F355" s="1" t="str">
        <f t="shared" si="24"/>
        <v>SETOR ECONÔMICO</v>
      </c>
      <c r="G355" s="1" t="str">
        <f t="shared" si="25"/>
        <v>SUBSETOR</v>
      </c>
      <c r="H355" s="1">
        <f t="shared" si="26"/>
        <v>0</v>
      </c>
      <c r="I355" s="1" t="str">
        <f t="shared" si="27"/>
        <v>SEGMENTO</v>
      </c>
    </row>
    <row r="356" spans="1:9" ht="12.75" customHeight="1" x14ac:dyDescent="0.25">
      <c r="A356" s="99"/>
      <c r="B356" s="99"/>
      <c r="C356" s="99"/>
      <c r="D356" s="30" t="s">
        <v>3</v>
      </c>
      <c r="E356" s="31" t="s">
        <v>2</v>
      </c>
      <c r="F356" s="1" t="str">
        <f t="shared" si="24"/>
        <v>SETOR ECONÔMICO</v>
      </c>
      <c r="G356" s="1" t="str">
        <f t="shared" si="25"/>
        <v>SUBSETOR</v>
      </c>
      <c r="H356" s="1">
        <f t="shared" si="26"/>
        <v>0</v>
      </c>
      <c r="I356" s="1">
        <f t="shared" si="27"/>
        <v>0</v>
      </c>
    </row>
    <row r="357" spans="1:9" ht="12.75" customHeight="1" x14ac:dyDescent="0.3">
      <c r="A357" s="3" t="s">
        <v>385</v>
      </c>
      <c r="B357" s="3" t="s">
        <v>386</v>
      </c>
      <c r="C357" s="3" t="s">
        <v>386</v>
      </c>
      <c r="D357" s="7"/>
      <c r="E357" s="7"/>
      <c r="F357" s="1" t="str">
        <f t="shared" si="24"/>
        <v>Tecnologia da Informação</v>
      </c>
      <c r="G357" s="1" t="str">
        <f t="shared" si="25"/>
        <v>Computadores e Equipamentos</v>
      </c>
      <c r="H357" s="1" t="str">
        <f t="shared" si="26"/>
        <v>Computadores e Equipamentos</v>
      </c>
      <c r="I357" s="1" t="str">
        <f t="shared" si="27"/>
        <v/>
      </c>
    </row>
    <row r="358" spans="1:9" ht="12.75" customHeight="1" x14ac:dyDescent="0.25">
      <c r="A358" s="46"/>
      <c r="B358" s="46"/>
      <c r="C358" s="46" t="s">
        <v>895</v>
      </c>
      <c r="D358" s="47" t="s">
        <v>896</v>
      </c>
      <c r="E358" s="47" t="s">
        <v>6</v>
      </c>
      <c r="F358" s="1" t="str">
        <f t="shared" si="24"/>
        <v>Tecnologia da Informação</v>
      </c>
      <c r="G358" s="1" t="str">
        <f t="shared" si="25"/>
        <v>Computadores e Equipamentos</v>
      </c>
      <c r="H358" s="1" t="str">
        <f t="shared" si="26"/>
        <v>Computadores e Equipamentos</v>
      </c>
      <c r="I358" s="1" t="str">
        <f t="shared" si="27"/>
        <v>INTELBRAS</v>
      </c>
    </row>
    <row r="359" spans="1:9" ht="12.75" customHeight="1" x14ac:dyDescent="0.25">
      <c r="A359" s="46"/>
      <c r="B359" s="46"/>
      <c r="C359" s="46" t="s">
        <v>968</v>
      </c>
      <c r="D359" s="47" t="s">
        <v>969</v>
      </c>
      <c r="E359" s="47" t="s">
        <v>6</v>
      </c>
      <c r="F359" s="1" t="str">
        <f t="shared" si="24"/>
        <v>Tecnologia da Informação</v>
      </c>
      <c r="G359" s="1" t="str">
        <f t="shared" si="25"/>
        <v>Computadores e Equipamentos</v>
      </c>
      <c r="H359" s="1" t="str">
        <f t="shared" si="26"/>
        <v>Computadores e Equipamentos</v>
      </c>
      <c r="I359" s="1" t="str">
        <f t="shared" si="27"/>
        <v>MULTILASER</v>
      </c>
    </row>
    <row r="360" spans="1:9" ht="12.75" customHeight="1" x14ac:dyDescent="0.25">
      <c r="A360" s="4"/>
      <c r="B360" s="4"/>
      <c r="C360" s="4" t="s">
        <v>732</v>
      </c>
      <c r="D360" s="8" t="s">
        <v>387</v>
      </c>
      <c r="E360" s="8" t="s">
        <v>6</v>
      </c>
      <c r="F360" s="1" t="str">
        <f t="shared" si="24"/>
        <v>Tecnologia da Informação</v>
      </c>
      <c r="G360" s="1" t="str">
        <f t="shared" si="25"/>
        <v>Computadores e Equipamentos</v>
      </c>
      <c r="H360" s="1" t="str">
        <f t="shared" si="26"/>
        <v>Computadores e Equipamentos</v>
      </c>
      <c r="I360" s="1" t="str">
        <f t="shared" si="27"/>
        <v>POSITIVO TEC</v>
      </c>
    </row>
    <row r="361" spans="1:9" ht="12.75" customHeight="1" x14ac:dyDescent="0.3">
      <c r="A361" s="4"/>
      <c r="B361" s="3" t="s">
        <v>388</v>
      </c>
      <c r="C361" s="3" t="s">
        <v>388</v>
      </c>
      <c r="D361" s="7"/>
      <c r="E361" s="7"/>
      <c r="F361" s="1" t="str">
        <f t="shared" si="24"/>
        <v>Tecnologia da Informação</v>
      </c>
      <c r="G361" s="1" t="str">
        <f t="shared" si="25"/>
        <v>Programas e Serviços</v>
      </c>
      <c r="H361" s="1" t="str">
        <f t="shared" si="26"/>
        <v>Programas e Serviços</v>
      </c>
      <c r="I361" s="1" t="str">
        <f t="shared" si="27"/>
        <v/>
      </c>
    </row>
    <row r="362" spans="1:9" ht="12.75" customHeight="1" x14ac:dyDescent="0.25">
      <c r="A362" s="46"/>
      <c r="B362" s="52"/>
      <c r="C362" s="52" t="s">
        <v>901</v>
      </c>
      <c r="D362" s="53" t="s">
        <v>902</v>
      </c>
      <c r="E362" s="8" t="s">
        <v>6</v>
      </c>
      <c r="F362" s="1" t="str">
        <f t="shared" si="24"/>
        <v>Tecnologia da Informação</v>
      </c>
      <c r="G362" s="1" t="str">
        <f t="shared" si="25"/>
        <v>Programas e Serviços</v>
      </c>
      <c r="H362" s="1" t="str">
        <f t="shared" si="26"/>
        <v>Programas e Serviços</v>
      </c>
      <c r="I362" s="1" t="str">
        <f t="shared" si="27"/>
        <v>BEMOBI TECH</v>
      </c>
    </row>
    <row r="363" spans="1:9" s="43" customFormat="1" ht="12.75" customHeight="1" x14ac:dyDescent="0.25">
      <c r="A363" s="52"/>
      <c r="B363" s="52"/>
      <c r="C363" s="37" t="s">
        <v>702</v>
      </c>
      <c r="D363" s="38" t="s">
        <v>703</v>
      </c>
      <c r="E363" s="37" t="s">
        <v>625</v>
      </c>
      <c r="F363" s="1" t="str">
        <f t="shared" si="24"/>
        <v>Tecnologia da Informação</v>
      </c>
      <c r="G363" s="1" t="str">
        <f t="shared" si="25"/>
        <v>Programas e Serviços</v>
      </c>
      <c r="H363" s="1" t="str">
        <f t="shared" si="26"/>
        <v>Programas e Serviços</v>
      </c>
      <c r="I363" s="1" t="str">
        <f t="shared" si="27"/>
        <v>BRQ</v>
      </c>
    </row>
    <row r="364" spans="1:9" s="43" customFormat="1" ht="12.75" customHeight="1" x14ac:dyDescent="0.25">
      <c r="A364" s="52"/>
      <c r="B364" s="52"/>
      <c r="C364" s="49" t="s">
        <v>875</v>
      </c>
      <c r="D364" s="55" t="s">
        <v>876</v>
      </c>
      <c r="E364" s="33" t="s">
        <v>6</v>
      </c>
      <c r="F364" s="1" t="str">
        <f t="shared" si="24"/>
        <v>Tecnologia da Informação</v>
      </c>
      <c r="G364" s="1" t="str">
        <f t="shared" si="25"/>
        <v>Programas e Serviços</v>
      </c>
      <c r="H364" s="1" t="str">
        <f t="shared" si="26"/>
        <v>Programas e Serviços</v>
      </c>
      <c r="I364" s="1" t="str">
        <f t="shared" si="27"/>
        <v>ENJOEI</v>
      </c>
    </row>
    <row r="365" spans="1:9" s="43" customFormat="1" ht="12.75" customHeight="1" x14ac:dyDescent="0.25">
      <c r="A365" s="52"/>
      <c r="B365" s="52"/>
      <c r="C365" s="49" t="s">
        <v>938</v>
      </c>
      <c r="D365" s="55" t="s">
        <v>939</v>
      </c>
      <c r="E365" s="33" t="s">
        <v>6</v>
      </c>
      <c r="F365" s="1" t="str">
        <f t="shared" si="24"/>
        <v>Tecnologia da Informação</v>
      </c>
      <c r="G365" s="1" t="str">
        <f t="shared" si="25"/>
        <v>Programas e Serviços</v>
      </c>
      <c r="H365" s="1" t="str">
        <f t="shared" si="26"/>
        <v>Programas e Serviços</v>
      </c>
      <c r="I365" s="1" t="str">
        <f t="shared" si="27"/>
        <v>GETNINJAS</v>
      </c>
    </row>
    <row r="366" spans="1:9" s="43" customFormat="1" ht="12.75" customHeight="1" x14ac:dyDescent="0.25">
      <c r="A366" s="52"/>
      <c r="B366" s="52"/>
      <c r="C366" s="49" t="s">
        <v>934</v>
      </c>
      <c r="D366" s="55" t="s">
        <v>935</v>
      </c>
      <c r="E366" s="33" t="s">
        <v>6</v>
      </c>
      <c r="F366" s="1" t="str">
        <f t="shared" si="24"/>
        <v>Tecnologia da Informação</v>
      </c>
      <c r="G366" s="1" t="str">
        <f t="shared" si="25"/>
        <v>Programas e Serviços</v>
      </c>
      <c r="H366" s="1" t="str">
        <f t="shared" si="26"/>
        <v>Programas e Serviços</v>
      </c>
      <c r="I366" s="1" t="str">
        <f t="shared" si="27"/>
        <v>INFRACOMM</v>
      </c>
    </row>
    <row r="367" spans="1:9" ht="12.75" customHeight="1" x14ac:dyDescent="0.25">
      <c r="A367" s="46"/>
      <c r="B367" s="46"/>
      <c r="C367" s="46" t="s">
        <v>829</v>
      </c>
      <c r="D367" s="47" t="s">
        <v>830</v>
      </c>
      <c r="E367" s="33" t="s">
        <v>6</v>
      </c>
      <c r="F367" s="1" t="str">
        <f t="shared" si="24"/>
        <v>Tecnologia da Informação</v>
      </c>
      <c r="G367" s="1" t="str">
        <f t="shared" si="25"/>
        <v>Programas e Serviços</v>
      </c>
      <c r="H367" s="1" t="str">
        <f t="shared" si="26"/>
        <v>Programas e Serviços</v>
      </c>
      <c r="I367" s="1" t="str">
        <f t="shared" si="27"/>
        <v>LOCAWEB</v>
      </c>
    </row>
    <row r="368" spans="1:9" ht="12.75" customHeight="1" x14ac:dyDescent="0.25">
      <c r="A368" s="46"/>
      <c r="B368" s="46"/>
      <c r="C368" s="46" t="s">
        <v>873</v>
      </c>
      <c r="D368" s="47" t="s">
        <v>874</v>
      </c>
      <c r="E368" s="33" t="s">
        <v>6</v>
      </c>
      <c r="F368" s="1" t="str">
        <f t="shared" si="24"/>
        <v>Tecnologia da Informação</v>
      </c>
      <c r="G368" s="1" t="str">
        <f t="shared" si="25"/>
        <v>Programas e Serviços</v>
      </c>
      <c r="H368" s="1" t="str">
        <f t="shared" si="26"/>
        <v>Programas e Serviços</v>
      </c>
      <c r="I368" s="1" t="str">
        <f t="shared" si="27"/>
        <v>MELIUZ</v>
      </c>
    </row>
    <row r="369" spans="1:9" ht="12.75" customHeight="1" x14ac:dyDescent="0.25">
      <c r="A369" s="46"/>
      <c r="B369" s="46"/>
      <c r="C369" s="46" t="s">
        <v>897</v>
      </c>
      <c r="D369" s="47" t="s">
        <v>898</v>
      </c>
      <c r="E369" s="33" t="s">
        <v>6</v>
      </c>
      <c r="F369" s="1" t="str">
        <f t="shared" si="24"/>
        <v>Tecnologia da Informação</v>
      </c>
      <c r="G369" s="1" t="str">
        <f t="shared" si="25"/>
        <v>Programas e Serviços</v>
      </c>
      <c r="H369" s="1" t="str">
        <f t="shared" si="26"/>
        <v>Programas e Serviços</v>
      </c>
      <c r="I369" s="1" t="str">
        <f t="shared" si="27"/>
        <v>MOBLY</v>
      </c>
    </row>
    <row r="370" spans="1:9" ht="12.75" customHeight="1" x14ac:dyDescent="0.25">
      <c r="A370" s="46"/>
      <c r="B370" s="46"/>
      <c r="C370" s="46" t="s">
        <v>885</v>
      </c>
      <c r="D370" s="47" t="s">
        <v>886</v>
      </c>
      <c r="E370" s="33" t="s">
        <v>6</v>
      </c>
      <c r="F370" s="1" t="str">
        <f t="shared" si="24"/>
        <v>Tecnologia da Informação</v>
      </c>
      <c r="G370" s="1" t="str">
        <f t="shared" si="25"/>
        <v>Programas e Serviços</v>
      </c>
      <c r="H370" s="1" t="str">
        <f t="shared" si="26"/>
        <v>Programas e Serviços</v>
      </c>
      <c r="I370" s="1" t="str">
        <f t="shared" si="27"/>
        <v>NEOGRID</v>
      </c>
    </row>
    <row r="371" spans="1:9" ht="12.75" customHeight="1" x14ac:dyDescent="0.25">
      <c r="A371" s="4"/>
      <c r="B371" s="4"/>
      <c r="C371" s="4" t="s">
        <v>840</v>
      </c>
      <c r="D371" s="8" t="s">
        <v>841</v>
      </c>
      <c r="E371" s="8" t="s">
        <v>6</v>
      </c>
      <c r="F371" s="1" t="str">
        <f t="shared" si="24"/>
        <v>Tecnologia da Informação</v>
      </c>
      <c r="G371" s="1" t="str">
        <f t="shared" si="25"/>
        <v>Programas e Serviços</v>
      </c>
      <c r="H371" s="1" t="str">
        <f t="shared" si="26"/>
        <v>Programas e Serviços</v>
      </c>
      <c r="I371" s="1" t="str">
        <f t="shared" si="27"/>
        <v>PADTEC</v>
      </c>
    </row>
    <row r="372" spans="1:9" ht="12.75" customHeight="1" x14ac:dyDescent="0.25">
      <c r="A372" s="46"/>
      <c r="B372" s="46"/>
      <c r="C372" s="4" t="s">
        <v>681</v>
      </c>
      <c r="D372" s="8" t="s">
        <v>682</v>
      </c>
      <c r="E372" s="39" t="s">
        <v>625</v>
      </c>
      <c r="F372" s="1" t="str">
        <f t="shared" si="24"/>
        <v>Tecnologia da Informação</v>
      </c>
      <c r="G372" s="1" t="str">
        <f t="shared" si="25"/>
        <v>Programas e Serviços</v>
      </c>
      <c r="H372" s="1" t="str">
        <f t="shared" si="26"/>
        <v>Programas e Serviços</v>
      </c>
      <c r="I372" s="1" t="str">
        <f t="shared" si="27"/>
        <v>QUALITY SOFT</v>
      </c>
    </row>
    <row r="373" spans="1:9" ht="12.75" customHeight="1" x14ac:dyDescent="0.25">
      <c r="A373" s="35"/>
      <c r="B373" s="35"/>
      <c r="C373" s="35" t="s">
        <v>793</v>
      </c>
      <c r="D373" s="33" t="s">
        <v>794</v>
      </c>
      <c r="E373" s="47" t="s">
        <v>6</v>
      </c>
      <c r="F373" s="1" t="str">
        <f t="shared" si="24"/>
        <v>Tecnologia da Informação</v>
      </c>
      <c r="G373" s="1" t="str">
        <f t="shared" si="25"/>
        <v>Programas e Serviços</v>
      </c>
      <c r="H373" s="1" t="str">
        <f t="shared" si="26"/>
        <v>Programas e Serviços</v>
      </c>
      <c r="I373" s="1" t="str">
        <f t="shared" si="27"/>
        <v>SINQIA</v>
      </c>
    </row>
    <row r="374" spans="1:9" ht="12.75" customHeight="1" x14ac:dyDescent="0.25">
      <c r="A374" s="46"/>
      <c r="B374" s="46"/>
      <c r="C374" s="46" t="s">
        <v>976</v>
      </c>
      <c r="D374" s="47" t="s">
        <v>977</v>
      </c>
      <c r="E374" s="47" t="s">
        <v>6</v>
      </c>
      <c r="F374" s="1" t="str">
        <f t="shared" si="24"/>
        <v>Tecnologia da Informação</v>
      </c>
      <c r="G374" s="1" t="str">
        <f t="shared" si="25"/>
        <v>Programas e Serviços</v>
      </c>
      <c r="H374" s="1" t="str">
        <f t="shared" si="26"/>
        <v>Programas e Serviços</v>
      </c>
      <c r="I374" s="1" t="str">
        <f t="shared" si="27"/>
        <v>TC</v>
      </c>
    </row>
    <row r="375" spans="1:9" s="12" customFormat="1" ht="12.75" customHeight="1" x14ac:dyDescent="0.25">
      <c r="A375" s="46"/>
      <c r="B375" s="46"/>
      <c r="C375" s="46" t="s">
        <v>393</v>
      </c>
      <c r="D375" s="47" t="s">
        <v>394</v>
      </c>
      <c r="E375" s="47" t="s">
        <v>6</v>
      </c>
      <c r="F375" s="1" t="str">
        <f t="shared" si="24"/>
        <v>Tecnologia da Informação</v>
      </c>
      <c r="G375" s="1" t="str">
        <f t="shared" si="25"/>
        <v>Programas e Serviços</v>
      </c>
      <c r="H375" s="1" t="str">
        <f t="shared" si="26"/>
        <v>Programas e Serviços</v>
      </c>
      <c r="I375" s="1" t="str">
        <f t="shared" si="27"/>
        <v xml:space="preserve">TOTVS       </v>
      </c>
    </row>
    <row r="376" spans="1:9" s="12" customFormat="1" ht="12.75" customHeight="1" x14ac:dyDescent="0.25">
      <c r="A376" s="46"/>
      <c r="B376" s="46"/>
      <c r="C376" s="46" t="s">
        <v>972</v>
      </c>
      <c r="D376" s="47" t="s">
        <v>973</v>
      </c>
      <c r="E376" s="47" t="s">
        <v>6</v>
      </c>
      <c r="F376" s="1" t="str">
        <f t="shared" si="24"/>
        <v>Tecnologia da Informação</v>
      </c>
      <c r="G376" s="1" t="str">
        <f t="shared" si="25"/>
        <v>Programas e Serviços</v>
      </c>
      <c r="H376" s="1" t="str">
        <f t="shared" si="26"/>
        <v>Programas e Serviços</v>
      </c>
      <c r="I376" s="1" t="str">
        <f t="shared" si="27"/>
        <v>WDC NETWORKS</v>
      </c>
    </row>
    <row r="377" spans="1:9" s="12" customFormat="1" ht="12.75" customHeight="1" x14ac:dyDescent="0.25">
      <c r="A377" s="40"/>
      <c r="B377" s="40"/>
      <c r="C377" s="40" t="s">
        <v>905</v>
      </c>
      <c r="D377" s="34" t="s">
        <v>906</v>
      </c>
      <c r="E377" s="34" t="s">
        <v>6</v>
      </c>
      <c r="F377" s="1" t="str">
        <f t="shared" si="24"/>
        <v>Tecnologia da Informação</v>
      </c>
      <c r="G377" s="1" t="str">
        <f t="shared" si="25"/>
        <v>Programas e Serviços</v>
      </c>
      <c r="H377" s="1" t="str">
        <f t="shared" si="26"/>
        <v>Programas e Serviços</v>
      </c>
      <c r="I377" s="1" t="str">
        <f t="shared" si="27"/>
        <v>WESTWING</v>
      </c>
    </row>
    <row r="378" spans="1:9" ht="12.75" customHeight="1" x14ac:dyDescent="0.25">
      <c r="A378" s="2"/>
      <c r="B378" s="2"/>
      <c r="C378" s="2"/>
      <c r="D378" s="6"/>
      <c r="E378" s="6"/>
      <c r="F378" s="1" t="str">
        <f t="shared" si="24"/>
        <v>Tecnologia da Informação</v>
      </c>
      <c r="G378" s="1" t="str">
        <f t="shared" si="25"/>
        <v>Programas e Serviços</v>
      </c>
      <c r="H378" s="1">
        <f t="shared" si="26"/>
        <v>0</v>
      </c>
      <c r="I378" s="1" t="str">
        <f t="shared" si="27"/>
        <v/>
      </c>
    </row>
    <row r="379" spans="1:9" ht="12.75" customHeight="1" x14ac:dyDescent="0.25">
      <c r="A379" s="98" t="s">
        <v>0</v>
      </c>
      <c r="B379" s="98" t="s">
        <v>1</v>
      </c>
      <c r="C379" s="98" t="s">
        <v>2</v>
      </c>
      <c r="D379" s="96" t="s">
        <v>622</v>
      </c>
      <c r="E379" s="97"/>
      <c r="F379" s="1" t="str">
        <f t="shared" si="24"/>
        <v>SETOR ECONÔMICO</v>
      </c>
      <c r="G379" s="1" t="str">
        <f t="shared" si="25"/>
        <v>SUBSETOR</v>
      </c>
      <c r="H379" s="1">
        <f t="shared" si="26"/>
        <v>0</v>
      </c>
      <c r="I379" s="1" t="str">
        <f t="shared" si="27"/>
        <v>SEGMENTO</v>
      </c>
    </row>
    <row r="380" spans="1:9" ht="12.75" customHeight="1" x14ac:dyDescent="0.25">
      <c r="A380" s="99"/>
      <c r="B380" s="99"/>
      <c r="C380" s="99"/>
      <c r="D380" s="30" t="s">
        <v>3</v>
      </c>
      <c r="E380" s="31" t="s">
        <v>2</v>
      </c>
      <c r="F380" s="1" t="str">
        <f t="shared" si="24"/>
        <v>SETOR ECONÔMICO</v>
      </c>
      <c r="G380" s="1" t="str">
        <f t="shared" si="25"/>
        <v>SUBSETOR</v>
      </c>
      <c r="H380" s="1">
        <f t="shared" si="26"/>
        <v>0</v>
      </c>
      <c r="I380" s="1">
        <f t="shared" si="27"/>
        <v>0</v>
      </c>
    </row>
    <row r="381" spans="1:9" ht="12.75" customHeight="1" x14ac:dyDescent="0.3">
      <c r="A381" s="78" t="s">
        <v>805</v>
      </c>
      <c r="B381" s="78" t="s">
        <v>395</v>
      </c>
      <c r="C381" s="78" t="s">
        <v>395</v>
      </c>
      <c r="D381" s="32"/>
      <c r="E381" s="32"/>
      <c r="F381" s="1" t="str">
        <f t="shared" si="24"/>
        <v>Comunicações</v>
      </c>
      <c r="G381" s="1" t="str">
        <f t="shared" si="25"/>
        <v>Telecomunicações</v>
      </c>
      <c r="H381" s="1" t="str">
        <f t="shared" si="26"/>
        <v>Telecomunicações</v>
      </c>
      <c r="I381" s="1" t="str">
        <f t="shared" si="27"/>
        <v/>
      </c>
    </row>
    <row r="382" spans="1:9" ht="12.75" customHeight="1" x14ac:dyDescent="0.25">
      <c r="A382" s="46"/>
      <c r="B382" s="46"/>
      <c r="C382" s="46" t="s">
        <v>746</v>
      </c>
      <c r="D382" s="47" t="s">
        <v>747</v>
      </c>
      <c r="E382" s="47"/>
      <c r="F382" s="1" t="str">
        <f t="shared" si="24"/>
        <v>Comunicações</v>
      </c>
      <c r="G382" s="1" t="str">
        <f t="shared" si="25"/>
        <v>Telecomunicações</v>
      </c>
      <c r="H382" s="1" t="str">
        <f t="shared" si="26"/>
        <v>Telecomunicações</v>
      </c>
      <c r="I382" s="1" t="str">
        <f t="shared" si="27"/>
        <v>ALGAR TELEC</v>
      </c>
    </row>
    <row r="383" spans="1:9" ht="12.75" customHeight="1" x14ac:dyDescent="0.25">
      <c r="A383" s="46"/>
      <c r="B383" s="46"/>
      <c r="C383" s="46" t="s">
        <v>980</v>
      </c>
      <c r="D383" s="47" t="s">
        <v>981</v>
      </c>
      <c r="E383" s="47" t="s">
        <v>6</v>
      </c>
      <c r="F383" s="1" t="str">
        <f t="shared" si="24"/>
        <v>Comunicações</v>
      </c>
      <c r="G383" s="1" t="str">
        <f t="shared" si="25"/>
        <v>Telecomunicações</v>
      </c>
      <c r="H383" s="1" t="str">
        <f t="shared" si="26"/>
        <v>Telecomunicações</v>
      </c>
      <c r="I383" s="1" t="str">
        <f t="shared" si="27"/>
        <v>BRISANET</v>
      </c>
    </row>
    <row r="384" spans="1:9" ht="12.75" customHeight="1" x14ac:dyDescent="0.25">
      <c r="A384" s="46"/>
      <c r="B384" s="46"/>
      <c r="C384" s="46" t="s">
        <v>966</v>
      </c>
      <c r="D384" s="47" t="s">
        <v>967</v>
      </c>
      <c r="E384" s="47" t="s">
        <v>6</v>
      </c>
      <c r="F384" s="1" t="str">
        <f t="shared" si="24"/>
        <v>Comunicações</v>
      </c>
      <c r="G384" s="1" t="str">
        <f t="shared" si="25"/>
        <v>Telecomunicações</v>
      </c>
      <c r="H384" s="1" t="str">
        <f t="shared" si="26"/>
        <v>Telecomunicações</v>
      </c>
      <c r="I384" s="1" t="str">
        <f t="shared" si="27"/>
        <v>DESKTOP</v>
      </c>
    </row>
    <row r="385" spans="1:9" s="12" customFormat="1" ht="12.75" customHeight="1" x14ac:dyDescent="0.25">
      <c r="A385" s="46"/>
      <c r="B385" s="46"/>
      <c r="C385" s="46" t="s">
        <v>632</v>
      </c>
      <c r="D385" s="47" t="s">
        <v>633</v>
      </c>
      <c r="E385" s="60" t="s">
        <v>651</v>
      </c>
      <c r="F385" s="1" t="str">
        <f t="shared" si="24"/>
        <v>Comunicações</v>
      </c>
      <c r="G385" s="1" t="str">
        <f t="shared" si="25"/>
        <v>Telecomunicações</v>
      </c>
      <c r="H385" s="1" t="str">
        <f t="shared" si="26"/>
        <v>Telecomunicações</v>
      </c>
      <c r="I385" s="1" t="str">
        <f t="shared" si="27"/>
        <v>OI</v>
      </c>
    </row>
    <row r="386" spans="1:9" ht="12.75" customHeight="1" x14ac:dyDescent="0.25">
      <c r="A386" s="46"/>
      <c r="B386" s="46"/>
      <c r="C386" s="50" t="s">
        <v>391</v>
      </c>
      <c r="D386" s="51" t="s">
        <v>392</v>
      </c>
      <c r="E386" s="51"/>
      <c r="F386" s="1" t="str">
        <f t="shared" si="24"/>
        <v>Comunicações</v>
      </c>
      <c r="G386" s="1" t="str">
        <f t="shared" si="25"/>
        <v>Telecomunicações</v>
      </c>
      <c r="H386" s="1" t="str">
        <f t="shared" si="26"/>
        <v>Telecomunicações</v>
      </c>
      <c r="I386" s="1" t="str">
        <f t="shared" si="27"/>
        <v xml:space="preserve">TELEBRAS    </v>
      </c>
    </row>
    <row r="387" spans="1:9" ht="12.75" customHeight="1" x14ac:dyDescent="0.25">
      <c r="A387" s="46"/>
      <c r="B387" s="46"/>
      <c r="C387" s="46" t="s">
        <v>626</v>
      </c>
      <c r="D387" s="47" t="s">
        <v>627</v>
      </c>
      <c r="E387" s="47"/>
      <c r="F387" s="1" t="str">
        <f t="shared" si="24"/>
        <v>Comunicações</v>
      </c>
      <c r="G387" s="1" t="str">
        <f t="shared" si="25"/>
        <v>Telecomunicações</v>
      </c>
      <c r="H387" s="1" t="str">
        <f t="shared" si="26"/>
        <v>Telecomunicações</v>
      </c>
      <c r="I387" s="1" t="str">
        <f t="shared" si="27"/>
        <v>TELEF BRASIL</v>
      </c>
    </row>
    <row r="388" spans="1:9" ht="12.75" customHeight="1" x14ac:dyDescent="0.25">
      <c r="A388" s="46"/>
      <c r="B388" s="46"/>
      <c r="C388" s="46" t="s">
        <v>867</v>
      </c>
      <c r="D388" s="47" t="s">
        <v>868</v>
      </c>
      <c r="E388" s="47" t="s">
        <v>6</v>
      </c>
      <c r="F388" s="1" t="str">
        <f t="shared" si="24"/>
        <v>Comunicações</v>
      </c>
      <c r="G388" s="1" t="str">
        <f t="shared" si="25"/>
        <v>Telecomunicações</v>
      </c>
      <c r="H388" s="1" t="str">
        <f t="shared" si="26"/>
        <v>Telecomunicações</v>
      </c>
      <c r="I388" s="1" t="str">
        <f t="shared" si="27"/>
        <v>TIM</v>
      </c>
    </row>
    <row r="389" spans="1:9" ht="12.75" customHeight="1" x14ac:dyDescent="0.25">
      <c r="A389" s="46"/>
      <c r="B389" s="46"/>
      <c r="C389" s="46" t="s">
        <v>974</v>
      </c>
      <c r="D389" s="47" t="s">
        <v>975</v>
      </c>
      <c r="E389" s="47" t="s">
        <v>6</v>
      </c>
      <c r="F389" s="1" t="str">
        <f t="shared" si="24"/>
        <v>Comunicações</v>
      </c>
      <c r="G389" s="1" t="str">
        <f t="shared" si="25"/>
        <v>Telecomunicações</v>
      </c>
      <c r="H389" s="1" t="str">
        <f t="shared" si="26"/>
        <v>Telecomunicações</v>
      </c>
      <c r="I389" s="1" t="str">
        <f t="shared" si="27"/>
        <v>UNIFIQUE</v>
      </c>
    </row>
    <row r="390" spans="1:9" ht="26" x14ac:dyDescent="0.3">
      <c r="A390" s="46"/>
      <c r="B390" s="79" t="s">
        <v>345</v>
      </c>
      <c r="C390" s="80" t="s">
        <v>628</v>
      </c>
      <c r="D390" s="71"/>
      <c r="E390" s="71"/>
      <c r="F390" s="1" t="str">
        <f t="shared" si="24"/>
        <v>Comunicações</v>
      </c>
      <c r="G390" s="1" t="str">
        <f t="shared" si="25"/>
        <v>Mídia</v>
      </c>
      <c r="H390" s="1" t="str">
        <f t="shared" si="26"/>
        <v>Produção e Difusão de Filmes e Programas</v>
      </c>
      <c r="I390" s="1" t="str">
        <f t="shared" si="27"/>
        <v/>
      </c>
    </row>
    <row r="391" spans="1:9" s="43" customFormat="1" ht="13" x14ac:dyDescent="0.25">
      <c r="A391" s="52"/>
      <c r="B391" s="88"/>
      <c r="C391" s="89" t="s">
        <v>715</v>
      </c>
      <c r="D391" s="55" t="s">
        <v>716</v>
      </c>
      <c r="E391" s="90" t="s">
        <v>625</v>
      </c>
      <c r="F391" s="1" t="str">
        <f t="shared" si="24"/>
        <v>Comunicações</v>
      </c>
      <c r="G391" s="1" t="str">
        <f t="shared" si="25"/>
        <v>Mídia</v>
      </c>
      <c r="H391" s="1" t="str">
        <f t="shared" si="26"/>
        <v>Produção e Difusão de Filmes e Programas</v>
      </c>
      <c r="I391" s="1" t="str">
        <f t="shared" si="27"/>
        <v>CINESYSTEM</v>
      </c>
    </row>
    <row r="392" spans="1:9" ht="13" x14ac:dyDescent="0.3">
      <c r="A392" s="46"/>
      <c r="B392" s="88"/>
      <c r="C392" s="80" t="s">
        <v>348</v>
      </c>
      <c r="D392" s="71"/>
      <c r="E392" s="71"/>
      <c r="F392" s="1" t="str">
        <f t="shared" si="24"/>
        <v>Comunicações</v>
      </c>
      <c r="G392" s="1" t="str">
        <f t="shared" si="25"/>
        <v>Mídia</v>
      </c>
      <c r="H392" s="1" t="str">
        <f t="shared" si="26"/>
        <v>Publicidade e Propaganda</v>
      </c>
      <c r="I392" s="1" t="str">
        <f t="shared" si="27"/>
        <v/>
      </c>
    </row>
    <row r="393" spans="1:9" s="43" customFormat="1" ht="13" x14ac:dyDescent="0.25">
      <c r="A393" s="84"/>
      <c r="B393" s="85"/>
      <c r="C393" s="86" t="s">
        <v>909</v>
      </c>
      <c r="D393" s="87" t="s">
        <v>910</v>
      </c>
      <c r="E393" s="76" t="s">
        <v>6</v>
      </c>
      <c r="F393" s="1" t="str">
        <f t="shared" si="24"/>
        <v>Comunicações</v>
      </c>
      <c r="G393" s="1" t="str">
        <f t="shared" si="25"/>
        <v>Mídia</v>
      </c>
      <c r="H393" s="1" t="str">
        <f t="shared" si="26"/>
        <v>Publicidade e Propaganda</v>
      </c>
      <c r="I393" s="1" t="str">
        <f t="shared" si="27"/>
        <v>ELETROMIDIA</v>
      </c>
    </row>
    <row r="394" spans="1:9" ht="12.75" customHeight="1" x14ac:dyDescent="0.25">
      <c r="A394" s="2"/>
      <c r="B394" s="2"/>
      <c r="C394" s="2"/>
      <c r="D394" s="6"/>
      <c r="E394" s="6"/>
      <c r="F394" s="1" t="str">
        <f t="shared" si="24"/>
        <v>Comunicações</v>
      </c>
      <c r="G394" s="1" t="str">
        <f t="shared" si="25"/>
        <v>Mídia</v>
      </c>
      <c r="H394" s="1">
        <f t="shared" si="26"/>
        <v>0</v>
      </c>
      <c r="I394" s="1" t="str">
        <f t="shared" si="27"/>
        <v/>
      </c>
    </row>
    <row r="395" spans="1:9" ht="12.75" customHeight="1" x14ac:dyDescent="0.25">
      <c r="A395" s="98" t="s">
        <v>0</v>
      </c>
      <c r="B395" s="98" t="s">
        <v>1</v>
      </c>
      <c r="C395" s="98" t="s">
        <v>2</v>
      </c>
      <c r="D395" s="96" t="s">
        <v>622</v>
      </c>
      <c r="E395" s="97"/>
      <c r="F395" s="1" t="str">
        <f t="shared" si="24"/>
        <v>SETOR ECONÔMICO</v>
      </c>
      <c r="G395" s="1" t="str">
        <f t="shared" si="25"/>
        <v>SUBSETOR</v>
      </c>
      <c r="H395" s="1">
        <f t="shared" si="26"/>
        <v>0</v>
      </c>
      <c r="I395" s="1" t="str">
        <f t="shared" si="27"/>
        <v>SEGMENTO</v>
      </c>
    </row>
    <row r="396" spans="1:9" ht="12.75" customHeight="1" x14ac:dyDescent="0.25">
      <c r="A396" s="99"/>
      <c r="B396" s="99"/>
      <c r="C396" s="99"/>
      <c r="D396" s="30" t="s">
        <v>3</v>
      </c>
      <c r="E396" s="31" t="s">
        <v>2</v>
      </c>
      <c r="F396" s="1" t="str">
        <f t="shared" si="24"/>
        <v>SETOR ECONÔMICO</v>
      </c>
      <c r="G396" s="1" t="str">
        <f t="shared" si="25"/>
        <v>SUBSETOR</v>
      </c>
      <c r="H396" s="1">
        <f t="shared" si="26"/>
        <v>0</v>
      </c>
      <c r="I396" s="1">
        <f t="shared" si="27"/>
        <v>0</v>
      </c>
    </row>
    <row r="397" spans="1:9" ht="12.75" customHeight="1" x14ac:dyDescent="0.3">
      <c r="A397" s="3" t="s">
        <v>396</v>
      </c>
      <c r="B397" s="3" t="s">
        <v>397</v>
      </c>
      <c r="C397" s="3" t="s">
        <v>397</v>
      </c>
      <c r="D397" s="7"/>
      <c r="E397" s="7"/>
      <c r="F397" s="1" t="str">
        <f t="shared" si="24"/>
        <v>Utilidade Pública</v>
      </c>
      <c r="G397" s="1" t="str">
        <f t="shared" si="25"/>
        <v>Energia Elétrica</v>
      </c>
      <c r="H397" s="1" t="str">
        <f t="shared" si="26"/>
        <v>Energia Elétrica</v>
      </c>
      <c r="I397" s="1" t="str">
        <f t="shared" si="27"/>
        <v/>
      </c>
    </row>
    <row r="398" spans="1:9" ht="12.75" customHeight="1" x14ac:dyDescent="0.25">
      <c r="A398" s="4"/>
      <c r="B398" s="4"/>
      <c r="C398" s="4" t="s">
        <v>918</v>
      </c>
      <c r="D398" s="8" t="s">
        <v>919</v>
      </c>
      <c r="E398" s="8" t="s">
        <v>6</v>
      </c>
      <c r="F398" s="1" t="str">
        <f t="shared" si="24"/>
        <v>Utilidade Pública</v>
      </c>
      <c r="G398" s="1" t="str">
        <f t="shared" si="25"/>
        <v>Energia Elétrica</v>
      </c>
      <c r="H398" s="1" t="str">
        <f t="shared" si="26"/>
        <v>Energia Elétrica</v>
      </c>
      <c r="I398" s="1" t="str">
        <f t="shared" si="27"/>
        <v>AES BRASIL</v>
      </c>
    </row>
    <row r="399" spans="1:9" ht="12.75" customHeight="1" x14ac:dyDescent="0.25">
      <c r="A399" s="4"/>
      <c r="B399" s="4"/>
      <c r="C399" s="4" t="s">
        <v>400</v>
      </c>
      <c r="D399" s="8" t="s">
        <v>401</v>
      </c>
      <c r="E399" s="8"/>
      <c r="F399" s="1" t="str">
        <f t="shared" si="24"/>
        <v>Utilidade Pública</v>
      </c>
      <c r="G399" s="1" t="str">
        <f t="shared" si="25"/>
        <v>Energia Elétrica</v>
      </c>
      <c r="H399" s="1" t="str">
        <f t="shared" si="26"/>
        <v>Energia Elétrica</v>
      </c>
      <c r="I399" s="1" t="str">
        <f t="shared" si="27"/>
        <v xml:space="preserve">AES SUL     </v>
      </c>
    </row>
    <row r="400" spans="1:9" ht="12.75" customHeight="1" x14ac:dyDescent="0.25">
      <c r="A400" s="46"/>
      <c r="B400" s="46"/>
      <c r="C400" s="46" t="s">
        <v>1023</v>
      </c>
      <c r="D400" s="47" t="s">
        <v>1024</v>
      </c>
      <c r="E400" s="47"/>
      <c r="F400" s="1" t="str">
        <f t="shared" si="24"/>
        <v>Utilidade Pública</v>
      </c>
      <c r="G400" s="1" t="str">
        <f t="shared" si="25"/>
        <v>Energia Elétrica</v>
      </c>
      <c r="H400" s="1" t="str">
        <f t="shared" si="26"/>
        <v>Energia Elétrica</v>
      </c>
      <c r="I400" s="1" t="str">
        <f t="shared" si="27"/>
        <v>AESOPERACOES</v>
      </c>
    </row>
    <row r="401" spans="1:9" ht="12.75" customHeight="1" x14ac:dyDescent="0.25">
      <c r="A401" s="4"/>
      <c r="B401" s="4"/>
      <c r="C401" s="4" t="s">
        <v>402</v>
      </c>
      <c r="D401" s="8" t="s">
        <v>403</v>
      </c>
      <c r="E401" s="8"/>
      <c r="F401" s="1" t="str">
        <f t="shared" si="24"/>
        <v>Utilidade Pública</v>
      </c>
      <c r="G401" s="1" t="str">
        <f t="shared" si="25"/>
        <v>Energia Elétrica</v>
      </c>
      <c r="H401" s="1" t="str">
        <f t="shared" si="26"/>
        <v>Energia Elétrica</v>
      </c>
      <c r="I401" s="1" t="str">
        <f t="shared" si="27"/>
        <v xml:space="preserve">AFLUENTE T  </v>
      </c>
    </row>
    <row r="402" spans="1:9" ht="12.75" customHeight="1" x14ac:dyDescent="0.25">
      <c r="A402" s="35"/>
      <c r="B402" s="35"/>
      <c r="C402" s="35" t="s">
        <v>652</v>
      </c>
      <c r="D402" s="33" t="s">
        <v>653</v>
      </c>
      <c r="E402" s="33" t="s">
        <v>87</v>
      </c>
      <c r="F402" s="1" t="str">
        <f t="shared" si="24"/>
        <v>Utilidade Pública</v>
      </c>
      <c r="G402" s="1" t="str">
        <f t="shared" si="25"/>
        <v>Energia Elétrica</v>
      </c>
      <c r="H402" s="1" t="str">
        <f t="shared" si="26"/>
        <v>Energia Elétrica</v>
      </c>
      <c r="I402" s="1" t="str">
        <f t="shared" si="27"/>
        <v>ALUPAR</v>
      </c>
    </row>
    <row r="403" spans="1:9" ht="12.75" customHeight="1" x14ac:dyDescent="0.25">
      <c r="A403" s="4"/>
      <c r="B403" s="4"/>
      <c r="C403" s="4" t="s">
        <v>404</v>
      </c>
      <c r="D403" s="8" t="s">
        <v>405</v>
      </c>
      <c r="E403" s="8"/>
      <c r="F403" s="1" t="str">
        <f t="shared" si="24"/>
        <v>Utilidade Pública</v>
      </c>
      <c r="G403" s="1" t="str">
        <f t="shared" si="25"/>
        <v>Energia Elétrica</v>
      </c>
      <c r="H403" s="1" t="str">
        <f t="shared" si="26"/>
        <v>Energia Elétrica</v>
      </c>
      <c r="I403" s="1" t="str">
        <f t="shared" si="27"/>
        <v xml:space="preserve">AMPLA ENERG </v>
      </c>
    </row>
    <row r="404" spans="1:9" ht="12.75" customHeight="1" x14ac:dyDescent="0.25">
      <c r="A404" s="46"/>
      <c r="B404" s="46"/>
      <c r="C404" s="46" t="s">
        <v>1033</v>
      </c>
      <c r="D404" s="47" t="s">
        <v>1034</v>
      </c>
      <c r="E404" s="8" t="s">
        <v>6</v>
      </c>
      <c r="F404" s="1" t="str">
        <f t="shared" si="24"/>
        <v>Utilidade Pública</v>
      </c>
      <c r="G404" s="1" t="str">
        <f t="shared" si="25"/>
        <v>Energia Elétrica</v>
      </c>
      <c r="H404" s="1" t="str">
        <f t="shared" si="26"/>
        <v>Energia Elétrica</v>
      </c>
      <c r="I404" s="1" t="str">
        <f t="shared" si="27"/>
        <v>AUREN</v>
      </c>
    </row>
    <row r="405" spans="1:9" ht="12.75" customHeight="1" x14ac:dyDescent="0.25">
      <c r="A405" s="35"/>
      <c r="B405" s="35"/>
      <c r="C405" s="35" t="s">
        <v>641</v>
      </c>
      <c r="D405" s="33" t="s">
        <v>642</v>
      </c>
      <c r="E405" s="35" t="s">
        <v>5</v>
      </c>
      <c r="F405" s="1" t="str">
        <f t="shared" si="24"/>
        <v>Utilidade Pública</v>
      </c>
      <c r="G405" s="1" t="str">
        <f t="shared" si="25"/>
        <v>Energia Elétrica</v>
      </c>
      <c r="H405" s="1" t="str">
        <f t="shared" si="26"/>
        <v>Energia Elétrica</v>
      </c>
      <c r="I405" s="1" t="str">
        <f t="shared" si="27"/>
        <v>CACHOEIRA</v>
      </c>
    </row>
    <row r="406" spans="1:9" ht="12.75" customHeight="1" x14ac:dyDescent="0.25">
      <c r="A406" s="4"/>
      <c r="B406" s="4"/>
      <c r="C406" s="4" t="s">
        <v>406</v>
      </c>
      <c r="D406" s="8" t="s">
        <v>407</v>
      </c>
      <c r="E406" s="8"/>
      <c r="F406" s="1" t="str">
        <f t="shared" si="24"/>
        <v>Utilidade Pública</v>
      </c>
      <c r="G406" s="1" t="str">
        <f t="shared" si="25"/>
        <v>Energia Elétrica</v>
      </c>
      <c r="H406" s="1" t="str">
        <f t="shared" si="26"/>
        <v>Energia Elétrica</v>
      </c>
      <c r="I406" s="1" t="str">
        <f t="shared" si="27"/>
        <v xml:space="preserve">CEB         </v>
      </c>
    </row>
    <row r="407" spans="1:9" ht="12.75" customHeight="1" x14ac:dyDescent="0.25">
      <c r="A407" s="4"/>
      <c r="B407" s="4"/>
      <c r="C407" s="4" t="s">
        <v>408</v>
      </c>
      <c r="D407" s="8" t="s">
        <v>409</v>
      </c>
      <c r="E407" s="8"/>
      <c r="F407" s="1" t="str">
        <f t="shared" si="24"/>
        <v>Utilidade Pública</v>
      </c>
      <c r="G407" s="1" t="str">
        <f t="shared" si="25"/>
        <v>Energia Elétrica</v>
      </c>
      <c r="H407" s="1" t="str">
        <f t="shared" si="26"/>
        <v>Energia Elétrica</v>
      </c>
      <c r="I407" s="1" t="str">
        <f t="shared" si="27"/>
        <v xml:space="preserve">CEEE-D      </v>
      </c>
    </row>
    <row r="408" spans="1:9" ht="12.75" customHeight="1" x14ac:dyDescent="0.25">
      <c r="A408" s="4"/>
      <c r="B408" s="4"/>
      <c r="C408" s="4" t="s">
        <v>410</v>
      </c>
      <c r="D408" s="8" t="s">
        <v>411</v>
      </c>
      <c r="E408" s="8" t="s">
        <v>87</v>
      </c>
      <c r="F408" s="1" t="str">
        <f t="shared" si="24"/>
        <v>Utilidade Pública</v>
      </c>
      <c r="G408" s="1" t="str">
        <f t="shared" si="25"/>
        <v>Energia Elétrica</v>
      </c>
      <c r="H408" s="1" t="str">
        <f t="shared" si="26"/>
        <v>Energia Elétrica</v>
      </c>
      <c r="I408" s="1" t="str">
        <f t="shared" si="27"/>
        <v xml:space="preserve">CELESC      </v>
      </c>
    </row>
    <row r="409" spans="1:9" ht="12.75" customHeight="1" x14ac:dyDescent="0.25">
      <c r="A409" s="4"/>
      <c r="B409" s="4"/>
      <c r="C409" s="4" t="s">
        <v>412</v>
      </c>
      <c r="D409" s="8" t="s">
        <v>413</v>
      </c>
      <c r="E409" s="8"/>
      <c r="F409" s="1" t="str">
        <f t="shared" ref="F409:F472" si="28">IF(A409="",F408,A409)</f>
        <v>Utilidade Pública</v>
      </c>
      <c r="G409" s="1" t="str">
        <f t="shared" ref="G409:G472" si="29">IF(B409="",G408,B409)</f>
        <v>Energia Elétrica</v>
      </c>
      <c r="H409" s="1" t="str">
        <f t="shared" ref="H409:H472" si="30">IF(D409="",C409,H408)</f>
        <v>Energia Elétrica</v>
      </c>
      <c r="I409" s="1" t="str">
        <f t="shared" ref="I409:I472" si="31">IF(D409="","",C409)</f>
        <v xml:space="preserve">CELGPAR     </v>
      </c>
    </row>
    <row r="410" spans="1:9" ht="12.75" customHeight="1" x14ac:dyDescent="0.25">
      <c r="A410" s="4"/>
      <c r="B410" s="4"/>
      <c r="C410" s="4" t="s">
        <v>414</v>
      </c>
      <c r="D410" s="8" t="s">
        <v>415</v>
      </c>
      <c r="E410" s="8" t="s">
        <v>21</v>
      </c>
      <c r="F410" s="1" t="str">
        <f t="shared" si="28"/>
        <v>Utilidade Pública</v>
      </c>
      <c r="G410" s="1" t="str">
        <f t="shared" si="29"/>
        <v>Energia Elétrica</v>
      </c>
      <c r="H410" s="1" t="str">
        <f t="shared" si="30"/>
        <v>Energia Elétrica</v>
      </c>
      <c r="I410" s="1" t="str">
        <f t="shared" si="31"/>
        <v xml:space="preserve">CEMIG       </v>
      </c>
    </row>
    <row r="411" spans="1:9" ht="12.75" customHeight="1" x14ac:dyDescent="0.25">
      <c r="A411" s="4"/>
      <c r="B411" s="4"/>
      <c r="C411" s="4" t="s">
        <v>416</v>
      </c>
      <c r="D411" s="8" t="s">
        <v>417</v>
      </c>
      <c r="E411" s="8"/>
      <c r="F411" s="1" t="str">
        <f t="shared" si="28"/>
        <v>Utilidade Pública</v>
      </c>
      <c r="G411" s="1" t="str">
        <f t="shared" si="29"/>
        <v>Energia Elétrica</v>
      </c>
      <c r="H411" s="1" t="str">
        <f t="shared" si="30"/>
        <v>Energia Elétrica</v>
      </c>
      <c r="I411" s="1" t="str">
        <f t="shared" si="31"/>
        <v xml:space="preserve">COELBA      </v>
      </c>
    </row>
    <row r="412" spans="1:9" ht="12.75" customHeight="1" x14ac:dyDescent="0.25">
      <c r="A412" s="4"/>
      <c r="B412" s="4"/>
      <c r="C412" s="4" t="s">
        <v>418</v>
      </c>
      <c r="D412" s="8" t="s">
        <v>419</v>
      </c>
      <c r="E412" s="8"/>
      <c r="F412" s="1" t="str">
        <f t="shared" si="28"/>
        <v>Utilidade Pública</v>
      </c>
      <c r="G412" s="1" t="str">
        <f t="shared" si="29"/>
        <v>Energia Elétrica</v>
      </c>
      <c r="H412" s="1" t="str">
        <f t="shared" si="30"/>
        <v>Energia Elétrica</v>
      </c>
      <c r="I412" s="1" t="str">
        <f t="shared" si="31"/>
        <v xml:space="preserve">COELCE      </v>
      </c>
    </row>
    <row r="413" spans="1:9" ht="12.75" customHeight="1" x14ac:dyDescent="0.25">
      <c r="A413" s="46"/>
      <c r="B413" s="46"/>
      <c r="C413" s="46" t="s">
        <v>1014</v>
      </c>
      <c r="D413" s="47" t="s">
        <v>1015</v>
      </c>
      <c r="E413" s="47"/>
      <c r="F413" s="1" t="str">
        <f t="shared" si="28"/>
        <v>Utilidade Pública</v>
      </c>
      <c r="G413" s="1" t="str">
        <f t="shared" si="29"/>
        <v>Energia Elétrica</v>
      </c>
      <c r="H413" s="1" t="str">
        <f t="shared" si="30"/>
        <v>Energia Elétrica</v>
      </c>
      <c r="I413" s="1" t="str">
        <f t="shared" si="31"/>
        <v>COMERC PAR</v>
      </c>
    </row>
    <row r="414" spans="1:9" ht="12.75" customHeight="1" x14ac:dyDescent="0.25">
      <c r="A414" s="4"/>
      <c r="B414" s="4"/>
      <c r="C414" s="4" t="s">
        <v>420</v>
      </c>
      <c r="D414" s="8" t="s">
        <v>421</v>
      </c>
      <c r="E414" s="8" t="s">
        <v>87</v>
      </c>
      <c r="F414" s="1" t="str">
        <f t="shared" si="28"/>
        <v>Utilidade Pública</v>
      </c>
      <c r="G414" s="1" t="str">
        <f t="shared" si="29"/>
        <v>Energia Elétrica</v>
      </c>
      <c r="H414" s="1" t="str">
        <f t="shared" si="30"/>
        <v>Energia Elétrica</v>
      </c>
      <c r="I414" s="1" t="str">
        <f t="shared" si="31"/>
        <v xml:space="preserve">COPEL       </v>
      </c>
    </row>
    <row r="415" spans="1:9" ht="12.75" customHeight="1" x14ac:dyDescent="0.25">
      <c r="A415" s="4"/>
      <c r="B415" s="4"/>
      <c r="C415" s="4" t="s">
        <v>422</v>
      </c>
      <c r="D415" s="8" t="s">
        <v>423</v>
      </c>
      <c r="E415" s="8"/>
      <c r="F415" s="1" t="str">
        <f t="shared" si="28"/>
        <v>Utilidade Pública</v>
      </c>
      <c r="G415" s="1" t="str">
        <f t="shared" si="29"/>
        <v>Energia Elétrica</v>
      </c>
      <c r="H415" s="1" t="str">
        <f t="shared" si="30"/>
        <v>Energia Elétrica</v>
      </c>
      <c r="I415" s="1" t="str">
        <f t="shared" si="31"/>
        <v xml:space="preserve">COSERN      </v>
      </c>
    </row>
    <row r="416" spans="1:9" ht="12.75" customHeight="1" x14ac:dyDescent="0.25">
      <c r="A416" s="4"/>
      <c r="B416" s="4"/>
      <c r="C416" s="4" t="s">
        <v>424</v>
      </c>
      <c r="D416" s="8" t="s">
        <v>425</v>
      </c>
      <c r="E416" s="8" t="s">
        <v>6</v>
      </c>
      <c r="F416" s="1" t="str">
        <f t="shared" si="28"/>
        <v>Utilidade Pública</v>
      </c>
      <c r="G416" s="1" t="str">
        <f t="shared" si="29"/>
        <v>Energia Elétrica</v>
      </c>
      <c r="H416" s="1" t="str">
        <f t="shared" si="30"/>
        <v>Energia Elétrica</v>
      </c>
      <c r="I416" s="1" t="str">
        <f t="shared" si="31"/>
        <v>CPFL ENERGIA</v>
      </c>
    </row>
    <row r="417" spans="1:9" ht="12.75" customHeight="1" x14ac:dyDescent="0.25">
      <c r="A417" s="4"/>
      <c r="B417" s="4"/>
      <c r="C417" s="4" t="s">
        <v>426</v>
      </c>
      <c r="D417" s="8" t="s">
        <v>427</v>
      </c>
      <c r="E417" s="8"/>
      <c r="F417" s="1" t="str">
        <f t="shared" si="28"/>
        <v>Utilidade Pública</v>
      </c>
      <c r="G417" s="1" t="str">
        <f t="shared" si="29"/>
        <v>Energia Elétrica</v>
      </c>
      <c r="H417" s="1" t="str">
        <f t="shared" si="30"/>
        <v>Energia Elétrica</v>
      </c>
      <c r="I417" s="1" t="str">
        <f t="shared" si="31"/>
        <v>CPFL GERACAO</v>
      </c>
    </row>
    <row r="418" spans="1:9" ht="12.75" customHeight="1" x14ac:dyDescent="0.25">
      <c r="A418" s="4"/>
      <c r="B418" s="4"/>
      <c r="C418" s="4" t="s">
        <v>428</v>
      </c>
      <c r="D418" s="8" t="s">
        <v>429</v>
      </c>
      <c r="E418" s="8"/>
      <c r="F418" s="1" t="str">
        <f t="shared" si="28"/>
        <v>Utilidade Pública</v>
      </c>
      <c r="G418" s="1" t="str">
        <f t="shared" si="29"/>
        <v>Energia Elétrica</v>
      </c>
      <c r="H418" s="1" t="str">
        <f t="shared" si="30"/>
        <v>Energia Elétrica</v>
      </c>
      <c r="I418" s="1" t="str">
        <f t="shared" si="31"/>
        <v>CPFL PIRATIN</v>
      </c>
    </row>
    <row r="419" spans="1:9" ht="12.75" customHeight="1" x14ac:dyDescent="0.25">
      <c r="A419" s="35"/>
      <c r="B419" s="35"/>
      <c r="C419" s="35" t="s">
        <v>659</v>
      </c>
      <c r="D419" s="33" t="s">
        <v>660</v>
      </c>
      <c r="E419" s="35"/>
      <c r="F419" s="1" t="str">
        <f t="shared" si="28"/>
        <v>Utilidade Pública</v>
      </c>
      <c r="G419" s="1" t="str">
        <f t="shared" si="29"/>
        <v>Energia Elétrica</v>
      </c>
      <c r="H419" s="1" t="str">
        <f t="shared" si="30"/>
        <v>Energia Elétrica</v>
      </c>
      <c r="I419" s="1" t="str">
        <f t="shared" si="31"/>
        <v>CPFL RENOVAV</v>
      </c>
    </row>
    <row r="420" spans="1:9" ht="12.75" customHeight="1" x14ac:dyDescent="0.25">
      <c r="A420" s="4"/>
      <c r="B420" s="4"/>
      <c r="C420" s="4" t="s">
        <v>430</v>
      </c>
      <c r="D420" s="8" t="s">
        <v>431</v>
      </c>
      <c r="E420" s="8"/>
      <c r="F420" s="1" t="str">
        <f t="shared" si="28"/>
        <v>Utilidade Pública</v>
      </c>
      <c r="G420" s="1" t="str">
        <f t="shared" si="29"/>
        <v>Energia Elétrica</v>
      </c>
      <c r="H420" s="1" t="str">
        <f t="shared" si="30"/>
        <v>Energia Elétrica</v>
      </c>
      <c r="I420" s="1" t="str">
        <f t="shared" si="31"/>
        <v xml:space="preserve">EBE         </v>
      </c>
    </row>
    <row r="421" spans="1:9" ht="12.75" customHeight="1" x14ac:dyDescent="0.25">
      <c r="A421" s="4"/>
      <c r="B421" s="4"/>
      <c r="C421" s="4" t="s">
        <v>432</v>
      </c>
      <c r="D421" s="8" t="s">
        <v>433</v>
      </c>
      <c r="E421" s="8"/>
      <c r="F421" s="1" t="str">
        <f t="shared" si="28"/>
        <v>Utilidade Pública</v>
      </c>
      <c r="G421" s="1" t="str">
        <f t="shared" si="29"/>
        <v>Energia Elétrica</v>
      </c>
      <c r="H421" s="1" t="str">
        <f t="shared" si="30"/>
        <v>Energia Elétrica</v>
      </c>
      <c r="I421" s="1" t="str">
        <f t="shared" si="31"/>
        <v xml:space="preserve">ELEKTRO     </v>
      </c>
    </row>
    <row r="422" spans="1:9" ht="12.75" customHeight="1" x14ac:dyDescent="0.25">
      <c r="A422" s="4"/>
      <c r="B422" s="4"/>
      <c r="C422" s="4" t="s">
        <v>434</v>
      </c>
      <c r="D422" s="8" t="s">
        <v>435</v>
      </c>
      <c r="E422" s="8" t="s">
        <v>21</v>
      </c>
      <c r="F422" s="1" t="str">
        <f t="shared" si="28"/>
        <v>Utilidade Pública</v>
      </c>
      <c r="G422" s="1" t="str">
        <f t="shared" si="29"/>
        <v>Energia Elétrica</v>
      </c>
      <c r="H422" s="1" t="str">
        <f t="shared" si="30"/>
        <v>Energia Elétrica</v>
      </c>
      <c r="I422" s="1" t="str">
        <f t="shared" si="31"/>
        <v xml:space="preserve">ELETROBRAS  </v>
      </c>
    </row>
    <row r="423" spans="1:9" ht="12.75" customHeight="1" x14ac:dyDescent="0.25">
      <c r="A423" s="4"/>
      <c r="B423" s="4"/>
      <c r="C423" s="4" t="s">
        <v>436</v>
      </c>
      <c r="D423" s="8" t="s">
        <v>437</v>
      </c>
      <c r="E423" s="8"/>
      <c r="F423" s="1" t="str">
        <f t="shared" si="28"/>
        <v>Utilidade Pública</v>
      </c>
      <c r="G423" s="1" t="str">
        <f t="shared" si="29"/>
        <v>Energia Elétrica</v>
      </c>
      <c r="H423" s="1" t="str">
        <f t="shared" si="30"/>
        <v>Energia Elétrica</v>
      </c>
      <c r="I423" s="1" t="str">
        <f t="shared" si="31"/>
        <v xml:space="preserve">ELETROPAR   </v>
      </c>
    </row>
    <row r="424" spans="1:9" ht="12.75" customHeight="1" x14ac:dyDescent="0.25">
      <c r="A424" s="4"/>
      <c r="B424" s="4"/>
      <c r="C424" s="4" t="s">
        <v>438</v>
      </c>
      <c r="D424" s="8" t="s">
        <v>439</v>
      </c>
      <c r="E424" s="8"/>
      <c r="F424" s="1" t="str">
        <f t="shared" si="28"/>
        <v>Utilidade Pública</v>
      </c>
      <c r="G424" s="1" t="str">
        <f t="shared" si="29"/>
        <v>Energia Elétrica</v>
      </c>
      <c r="H424" s="1" t="str">
        <f t="shared" si="30"/>
        <v>Energia Elétrica</v>
      </c>
      <c r="I424" s="1" t="str">
        <f t="shared" si="31"/>
        <v xml:space="preserve">EMAE        </v>
      </c>
    </row>
    <row r="425" spans="1:9" ht="12.75" customHeight="1" x14ac:dyDescent="0.25">
      <c r="A425" s="4"/>
      <c r="B425" s="4"/>
      <c r="C425" s="4" t="s">
        <v>440</v>
      </c>
      <c r="D425" s="8" t="s">
        <v>441</v>
      </c>
      <c r="E425" s="8" t="s">
        <v>6</v>
      </c>
      <c r="F425" s="1" t="str">
        <f t="shared" si="28"/>
        <v>Utilidade Pública</v>
      </c>
      <c r="G425" s="1" t="str">
        <f t="shared" si="29"/>
        <v>Energia Elétrica</v>
      </c>
      <c r="H425" s="1" t="str">
        <f t="shared" si="30"/>
        <v>Energia Elétrica</v>
      </c>
      <c r="I425" s="1" t="str">
        <f t="shared" si="31"/>
        <v xml:space="preserve">ENERGIAS BR </v>
      </c>
    </row>
    <row r="426" spans="1:9" ht="12.75" customHeight="1" x14ac:dyDescent="0.25">
      <c r="A426" s="4"/>
      <c r="B426" s="4"/>
      <c r="C426" s="4" t="s">
        <v>442</v>
      </c>
      <c r="D426" s="8" t="s">
        <v>443</v>
      </c>
      <c r="E426" s="8" t="s">
        <v>87</v>
      </c>
      <c r="F426" s="1" t="str">
        <f t="shared" si="28"/>
        <v>Utilidade Pública</v>
      </c>
      <c r="G426" s="1" t="str">
        <f t="shared" si="29"/>
        <v>Energia Elétrica</v>
      </c>
      <c r="H426" s="1" t="str">
        <f t="shared" si="30"/>
        <v>Energia Elétrica</v>
      </c>
      <c r="I426" s="1" t="str">
        <f t="shared" si="31"/>
        <v xml:space="preserve">ENERGISA    </v>
      </c>
    </row>
    <row r="427" spans="1:9" ht="12.75" customHeight="1" x14ac:dyDescent="0.25">
      <c r="A427" s="46"/>
      <c r="B427" s="46"/>
      <c r="C427" s="46" t="s">
        <v>767</v>
      </c>
      <c r="D427" s="47" t="s">
        <v>768</v>
      </c>
      <c r="E427" s="47"/>
      <c r="F427" s="1" t="str">
        <f t="shared" si="28"/>
        <v>Utilidade Pública</v>
      </c>
      <c r="G427" s="1" t="str">
        <f t="shared" si="29"/>
        <v>Energia Elétrica</v>
      </c>
      <c r="H427" s="1" t="str">
        <f t="shared" si="30"/>
        <v>Energia Elétrica</v>
      </c>
      <c r="I427" s="1" t="str">
        <f t="shared" si="31"/>
        <v>ENERGISA MT</v>
      </c>
    </row>
    <row r="428" spans="1:9" ht="12.75" customHeight="1" x14ac:dyDescent="0.25">
      <c r="A428" s="4"/>
      <c r="B428" s="4"/>
      <c r="C428" s="4" t="s">
        <v>444</v>
      </c>
      <c r="D428" s="8" t="s">
        <v>445</v>
      </c>
      <c r="E428" s="8"/>
      <c r="F428" s="1" t="str">
        <f t="shared" si="28"/>
        <v>Utilidade Pública</v>
      </c>
      <c r="G428" s="1" t="str">
        <f t="shared" si="29"/>
        <v>Energia Elétrica</v>
      </c>
      <c r="H428" s="1" t="str">
        <f t="shared" si="30"/>
        <v>Energia Elétrica</v>
      </c>
      <c r="I428" s="1" t="str">
        <f t="shared" si="31"/>
        <v xml:space="preserve">ENERSUL     </v>
      </c>
    </row>
    <row r="429" spans="1:9" ht="12.75" customHeight="1" x14ac:dyDescent="0.25">
      <c r="A429" s="4"/>
      <c r="B429" s="4"/>
      <c r="C429" s="4" t="s">
        <v>661</v>
      </c>
      <c r="D429" s="8" t="s">
        <v>662</v>
      </c>
      <c r="E429" s="8" t="s">
        <v>6</v>
      </c>
      <c r="F429" s="1" t="str">
        <f t="shared" si="28"/>
        <v>Utilidade Pública</v>
      </c>
      <c r="G429" s="1" t="str">
        <f t="shared" si="29"/>
        <v>Energia Elétrica</v>
      </c>
      <c r="H429" s="1" t="str">
        <f t="shared" si="30"/>
        <v>Energia Elétrica</v>
      </c>
      <c r="I429" s="1" t="str">
        <f t="shared" si="31"/>
        <v>ENEVA</v>
      </c>
    </row>
    <row r="430" spans="1:9" ht="12.75" customHeight="1" x14ac:dyDescent="0.25">
      <c r="A430" s="46"/>
      <c r="B430" s="46"/>
      <c r="C430" s="46" t="s">
        <v>713</v>
      </c>
      <c r="D430" s="47" t="s">
        <v>714</v>
      </c>
      <c r="E430" s="47" t="s">
        <v>6</v>
      </c>
      <c r="F430" s="1" t="str">
        <f t="shared" si="28"/>
        <v>Utilidade Pública</v>
      </c>
      <c r="G430" s="1" t="str">
        <f t="shared" si="29"/>
        <v>Energia Elétrica</v>
      </c>
      <c r="H430" s="1" t="str">
        <f t="shared" si="30"/>
        <v>Energia Elétrica</v>
      </c>
      <c r="I430" s="1" t="str">
        <f t="shared" si="31"/>
        <v>ENGIE BRASIL</v>
      </c>
    </row>
    <row r="431" spans="1:9" ht="12.75" customHeight="1" x14ac:dyDescent="0.25">
      <c r="A431" s="4"/>
      <c r="B431" s="4"/>
      <c r="C431" s="4" t="s">
        <v>819</v>
      </c>
      <c r="D431" s="8" t="s">
        <v>820</v>
      </c>
      <c r="E431" s="8"/>
      <c r="F431" s="1" t="str">
        <f t="shared" si="28"/>
        <v>Utilidade Pública</v>
      </c>
      <c r="G431" s="1" t="str">
        <f t="shared" si="29"/>
        <v>Energia Elétrica</v>
      </c>
      <c r="H431" s="1" t="str">
        <f t="shared" si="30"/>
        <v>Energia Elétrica</v>
      </c>
      <c r="I431" s="1" t="str">
        <f t="shared" si="31"/>
        <v>EQTL PARA</v>
      </c>
    </row>
    <row r="432" spans="1:9" ht="12.75" customHeight="1" x14ac:dyDescent="0.25">
      <c r="A432" s="4"/>
      <c r="B432" s="4"/>
      <c r="C432" s="4" t="s">
        <v>826</v>
      </c>
      <c r="D432" s="8" t="s">
        <v>825</v>
      </c>
      <c r="E432" s="8" t="s">
        <v>5</v>
      </c>
      <c r="F432" s="1" t="str">
        <f t="shared" si="28"/>
        <v>Utilidade Pública</v>
      </c>
      <c r="G432" s="1" t="str">
        <f t="shared" si="29"/>
        <v>Energia Elétrica</v>
      </c>
      <c r="H432" s="1" t="str">
        <f t="shared" si="30"/>
        <v>Energia Elétrica</v>
      </c>
      <c r="I432" s="1" t="str">
        <f t="shared" si="31"/>
        <v>EQTLMARANHAO</v>
      </c>
    </row>
    <row r="433" spans="1:9" ht="12.75" customHeight="1" x14ac:dyDescent="0.25">
      <c r="A433" s="4"/>
      <c r="B433" s="4"/>
      <c r="C433" s="4" t="s">
        <v>446</v>
      </c>
      <c r="D433" s="8" t="s">
        <v>447</v>
      </c>
      <c r="E433" s="8" t="s">
        <v>6</v>
      </c>
      <c r="F433" s="1" t="str">
        <f t="shared" si="28"/>
        <v>Utilidade Pública</v>
      </c>
      <c r="G433" s="1" t="str">
        <f t="shared" si="29"/>
        <v>Energia Elétrica</v>
      </c>
      <c r="H433" s="1" t="str">
        <f t="shared" si="30"/>
        <v>Energia Elétrica</v>
      </c>
      <c r="I433" s="1" t="str">
        <f t="shared" si="31"/>
        <v xml:space="preserve">EQUATORIAL  </v>
      </c>
    </row>
    <row r="434" spans="1:9" ht="12.75" customHeight="1" x14ac:dyDescent="0.25">
      <c r="A434" s="4"/>
      <c r="B434" s="4"/>
      <c r="C434" s="4" t="s">
        <v>448</v>
      </c>
      <c r="D434" s="8" t="s">
        <v>449</v>
      </c>
      <c r="E434" s="8"/>
      <c r="F434" s="1" t="str">
        <f t="shared" si="28"/>
        <v>Utilidade Pública</v>
      </c>
      <c r="G434" s="1" t="str">
        <f t="shared" si="29"/>
        <v>Energia Elétrica</v>
      </c>
      <c r="H434" s="1" t="str">
        <f t="shared" si="30"/>
        <v>Energia Elétrica</v>
      </c>
      <c r="I434" s="1" t="str">
        <f t="shared" si="31"/>
        <v xml:space="preserve">ESCELSA     </v>
      </c>
    </row>
    <row r="435" spans="1:9" ht="12.75" customHeight="1" x14ac:dyDescent="0.25">
      <c r="A435" s="46"/>
      <c r="B435" s="46"/>
      <c r="C435" s="46" t="s">
        <v>778</v>
      </c>
      <c r="D435" s="47" t="s">
        <v>779</v>
      </c>
      <c r="E435" s="47"/>
      <c r="F435" s="1" t="str">
        <f t="shared" si="28"/>
        <v>Utilidade Pública</v>
      </c>
      <c r="G435" s="1" t="str">
        <f t="shared" si="29"/>
        <v>Energia Elétrica</v>
      </c>
      <c r="H435" s="1" t="str">
        <f t="shared" si="30"/>
        <v>Energia Elétrica</v>
      </c>
      <c r="I435" s="1" t="str">
        <f t="shared" si="31"/>
        <v>FGENERGIA</v>
      </c>
    </row>
    <row r="436" spans="1:9" ht="12.75" customHeight="1" x14ac:dyDescent="0.25">
      <c r="A436" s="4"/>
      <c r="B436" s="4"/>
      <c r="C436" s="4" t="s">
        <v>450</v>
      </c>
      <c r="D436" s="8" t="s">
        <v>451</v>
      </c>
      <c r="E436" s="8"/>
      <c r="F436" s="1" t="str">
        <f t="shared" si="28"/>
        <v>Utilidade Pública</v>
      </c>
      <c r="G436" s="1" t="str">
        <f t="shared" si="29"/>
        <v>Energia Elétrica</v>
      </c>
      <c r="H436" s="1" t="str">
        <f t="shared" si="30"/>
        <v>Energia Elétrica</v>
      </c>
      <c r="I436" s="1" t="str">
        <f t="shared" si="31"/>
        <v xml:space="preserve">GER PARANAP </v>
      </c>
    </row>
    <row r="437" spans="1:9" ht="12.75" customHeight="1" x14ac:dyDescent="0.25">
      <c r="A437" s="4"/>
      <c r="B437" s="4"/>
      <c r="C437" s="4" t="s">
        <v>452</v>
      </c>
      <c r="D437" s="8" t="s">
        <v>453</v>
      </c>
      <c r="E437" s="8"/>
      <c r="F437" s="1" t="str">
        <f t="shared" si="28"/>
        <v>Utilidade Pública</v>
      </c>
      <c r="G437" s="1" t="str">
        <f t="shared" si="29"/>
        <v>Energia Elétrica</v>
      </c>
      <c r="H437" s="1" t="str">
        <f t="shared" si="30"/>
        <v>Energia Elétrica</v>
      </c>
      <c r="I437" s="1" t="str">
        <f t="shared" si="31"/>
        <v xml:space="preserve">LIGHT       </v>
      </c>
    </row>
    <row r="438" spans="1:9" ht="12.75" customHeight="1" x14ac:dyDescent="0.25">
      <c r="A438" s="4"/>
      <c r="B438" s="4"/>
      <c r="C438" s="4" t="s">
        <v>454</v>
      </c>
      <c r="D438" s="8" t="s">
        <v>455</v>
      </c>
      <c r="E438" s="8" t="s">
        <v>6</v>
      </c>
      <c r="F438" s="1" t="str">
        <f t="shared" si="28"/>
        <v>Utilidade Pública</v>
      </c>
      <c r="G438" s="1" t="str">
        <f t="shared" si="29"/>
        <v>Energia Elétrica</v>
      </c>
      <c r="H438" s="1" t="str">
        <f t="shared" si="30"/>
        <v>Energia Elétrica</v>
      </c>
      <c r="I438" s="1" t="str">
        <f t="shared" si="31"/>
        <v xml:space="preserve">LIGHT S/A   </v>
      </c>
    </row>
    <row r="439" spans="1:9" ht="12.75" customHeight="1" x14ac:dyDescent="0.25">
      <c r="A439" s="4"/>
      <c r="B439" s="4"/>
      <c r="C439" s="4" t="s">
        <v>456</v>
      </c>
      <c r="D439" s="8" t="s">
        <v>743</v>
      </c>
      <c r="E439" s="8" t="s">
        <v>6</v>
      </c>
      <c r="F439" s="1" t="str">
        <f t="shared" si="28"/>
        <v>Utilidade Pública</v>
      </c>
      <c r="G439" s="1" t="str">
        <f t="shared" si="29"/>
        <v>Energia Elétrica</v>
      </c>
      <c r="H439" s="1" t="str">
        <f t="shared" si="30"/>
        <v>Energia Elétrica</v>
      </c>
      <c r="I439" s="1" t="str">
        <f t="shared" si="31"/>
        <v xml:space="preserve">NEOENERGIA  </v>
      </c>
    </row>
    <row r="440" spans="1:9" ht="12.75" customHeight="1" x14ac:dyDescent="0.25">
      <c r="A440" s="46"/>
      <c r="B440" s="46"/>
      <c r="C440" s="46" t="s">
        <v>1025</v>
      </c>
      <c r="D440" s="47" t="s">
        <v>1026</v>
      </c>
      <c r="E440" s="47" t="s">
        <v>6</v>
      </c>
      <c r="F440" s="1" t="str">
        <f t="shared" si="28"/>
        <v>Utilidade Pública</v>
      </c>
      <c r="G440" s="1" t="str">
        <f t="shared" si="29"/>
        <v>Energia Elétrica</v>
      </c>
      <c r="H440" s="1" t="str">
        <f t="shared" si="30"/>
        <v>Energia Elétrica</v>
      </c>
      <c r="I440" s="1" t="str">
        <f t="shared" si="31"/>
        <v>OMEGAENERGIA</v>
      </c>
    </row>
    <row r="441" spans="1:9" ht="12.75" customHeight="1" x14ac:dyDescent="0.25">
      <c r="A441" s="4"/>
      <c r="B441" s="4"/>
      <c r="C441" s="4" t="s">
        <v>457</v>
      </c>
      <c r="D441" s="8" t="s">
        <v>458</v>
      </c>
      <c r="E441" s="8"/>
      <c r="F441" s="1" t="str">
        <f t="shared" si="28"/>
        <v>Utilidade Pública</v>
      </c>
      <c r="G441" s="1" t="str">
        <f t="shared" si="29"/>
        <v>Energia Elétrica</v>
      </c>
      <c r="H441" s="1" t="str">
        <f t="shared" si="30"/>
        <v>Energia Elétrica</v>
      </c>
      <c r="I441" s="1" t="str">
        <f t="shared" si="31"/>
        <v xml:space="preserve">PAUL F LUZ  </v>
      </c>
    </row>
    <row r="442" spans="1:9" ht="12.75" customHeight="1" x14ac:dyDescent="0.25">
      <c r="A442" s="4"/>
      <c r="B442" s="4"/>
      <c r="C442" s="4" t="s">
        <v>459</v>
      </c>
      <c r="D442" s="8" t="s">
        <v>460</v>
      </c>
      <c r="E442" s="8" t="s">
        <v>5</v>
      </c>
      <c r="F442" s="1" t="str">
        <f t="shared" si="28"/>
        <v>Utilidade Pública</v>
      </c>
      <c r="G442" s="1" t="str">
        <f t="shared" si="29"/>
        <v>Energia Elétrica</v>
      </c>
      <c r="H442" s="1" t="str">
        <f t="shared" si="30"/>
        <v>Energia Elétrica</v>
      </c>
      <c r="I442" s="1" t="str">
        <f t="shared" si="31"/>
        <v xml:space="preserve">PROMAN      </v>
      </c>
    </row>
    <row r="443" spans="1:9" ht="12.75" customHeight="1" x14ac:dyDescent="0.25">
      <c r="A443" s="4"/>
      <c r="B443" s="4"/>
      <c r="C443" s="4" t="s">
        <v>461</v>
      </c>
      <c r="D443" s="8" t="s">
        <v>462</v>
      </c>
      <c r="E443" s="8"/>
      <c r="F443" s="1" t="str">
        <f t="shared" si="28"/>
        <v>Utilidade Pública</v>
      </c>
      <c r="G443" s="1" t="str">
        <f t="shared" si="29"/>
        <v>Energia Elétrica</v>
      </c>
      <c r="H443" s="1" t="str">
        <f t="shared" si="30"/>
        <v>Energia Elétrica</v>
      </c>
      <c r="I443" s="1" t="str">
        <f t="shared" si="31"/>
        <v>REDE ENERGIA</v>
      </c>
    </row>
    <row r="444" spans="1:9" ht="12.75" customHeight="1" x14ac:dyDescent="0.25">
      <c r="A444" s="4"/>
      <c r="B444" s="4"/>
      <c r="C444" s="4" t="s">
        <v>463</v>
      </c>
      <c r="D444" s="8" t="s">
        <v>464</v>
      </c>
      <c r="E444" s="8" t="s">
        <v>87</v>
      </c>
      <c r="F444" s="1" t="str">
        <f t="shared" si="28"/>
        <v>Utilidade Pública</v>
      </c>
      <c r="G444" s="1" t="str">
        <f t="shared" si="29"/>
        <v>Energia Elétrica</v>
      </c>
      <c r="H444" s="1" t="str">
        <f t="shared" si="30"/>
        <v>Energia Elétrica</v>
      </c>
      <c r="I444" s="1" t="str">
        <f t="shared" si="31"/>
        <v xml:space="preserve">RENOVA      </v>
      </c>
    </row>
    <row r="445" spans="1:9" ht="12.75" customHeight="1" x14ac:dyDescent="0.25">
      <c r="A445" s="35"/>
      <c r="B445" s="35"/>
      <c r="C445" s="35" t="s">
        <v>691</v>
      </c>
      <c r="D445" s="33" t="s">
        <v>692</v>
      </c>
      <c r="E445" s="36"/>
      <c r="F445" s="1" t="str">
        <f t="shared" si="28"/>
        <v>Utilidade Pública</v>
      </c>
      <c r="G445" s="1" t="str">
        <f t="shared" si="29"/>
        <v>Energia Elétrica</v>
      </c>
      <c r="H445" s="1" t="str">
        <f t="shared" si="30"/>
        <v>Energia Elétrica</v>
      </c>
      <c r="I445" s="1" t="str">
        <f t="shared" si="31"/>
        <v>STATKRAFT</v>
      </c>
    </row>
    <row r="446" spans="1:9" ht="12.75" customHeight="1" x14ac:dyDescent="0.25">
      <c r="A446" s="46"/>
      <c r="B446" s="46"/>
      <c r="C446" s="46" t="s">
        <v>780</v>
      </c>
      <c r="D446" s="47" t="s">
        <v>781</v>
      </c>
      <c r="E446" s="47"/>
      <c r="F446" s="1" t="str">
        <f t="shared" si="28"/>
        <v>Utilidade Pública</v>
      </c>
      <c r="G446" s="1" t="str">
        <f t="shared" si="29"/>
        <v>Energia Elétrica</v>
      </c>
      <c r="H446" s="1" t="str">
        <f t="shared" si="30"/>
        <v>Energia Elétrica</v>
      </c>
      <c r="I446" s="1" t="str">
        <f t="shared" si="31"/>
        <v>STO ANTONIO</v>
      </c>
    </row>
    <row r="447" spans="1:9" ht="12.75" customHeight="1" x14ac:dyDescent="0.25">
      <c r="A447" s="4"/>
      <c r="B447" s="4"/>
      <c r="C447" s="4" t="s">
        <v>465</v>
      </c>
      <c r="D447" s="8" t="s">
        <v>650</v>
      </c>
      <c r="E447" s="8" t="s">
        <v>87</v>
      </c>
      <c r="F447" s="1" t="str">
        <f t="shared" si="28"/>
        <v>Utilidade Pública</v>
      </c>
      <c r="G447" s="1" t="str">
        <f t="shared" si="29"/>
        <v>Energia Elétrica</v>
      </c>
      <c r="H447" s="1" t="str">
        <f t="shared" si="30"/>
        <v>Energia Elétrica</v>
      </c>
      <c r="I447" s="1" t="str">
        <f t="shared" si="31"/>
        <v xml:space="preserve">TAESA       </v>
      </c>
    </row>
    <row r="448" spans="1:9" ht="12.75" customHeight="1" x14ac:dyDescent="0.25">
      <c r="A448" s="46"/>
      <c r="B448" s="46"/>
      <c r="C448" s="46" t="s">
        <v>782</v>
      </c>
      <c r="D448" s="47" t="s">
        <v>783</v>
      </c>
      <c r="E448" s="47"/>
      <c r="F448" s="1" t="str">
        <f t="shared" si="28"/>
        <v>Utilidade Pública</v>
      </c>
      <c r="G448" s="1" t="str">
        <f t="shared" si="29"/>
        <v>Energia Elétrica</v>
      </c>
      <c r="H448" s="1" t="str">
        <f t="shared" si="30"/>
        <v>Energia Elétrica</v>
      </c>
      <c r="I448" s="1" t="str">
        <f t="shared" si="31"/>
        <v>TERM. PE III</v>
      </c>
    </row>
    <row r="449" spans="1:9" ht="12.75" customHeight="1" x14ac:dyDescent="0.25">
      <c r="A449" s="4"/>
      <c r="B449" s="4"/>
      <c r="C449" s="4" t="s">
        <v>466</v>
      </c>
      <c r="D449" s="8" t="s">
        <v>467</v>
      </c>
      <c r="E449" s="8"/>
      <c r="F449" s="1" t="str">
        <f t="shared" si="28"/>
        <v>Utilidade Pública</v>
      </c>
      <c r="G449" s="1" t="str">
        <f t="shared" si="29"/>
        <v>Energia Elétrica</v>
      </c>
      <c r="H449" s="1" t="str">
        <f t="shared" si="30"/>
        <v>Energia Elétrica</v>
      </c>
      <c r="I449" s="1" t="str">
        <f t="shared" si="31"/>
        <v xml:space="preserve">TERMOPE     </v>
      </c>
    </row>
    <row r="450" spans="1:9" ht="12.75" customHeight="1" x14ac:dyDescent="0.25">
      <c r="A450" s="4"/>
      <c r="B450" s="4"/>
      <c r="C450" s="4" t="s">
        <v>468</v>
      </c>
      <c r="D450" s="8" t="s">
        <v>469</v>
      </c>
      <c r="E450" s="8" t="s">
        <v>21</v>
      </c>
      <c r="F450" s="1" t="str">
        <f t="shared" si="28"/>
        <v>Utilidade Pública</v>
      </c>
      <c r="G450" s="1" t="str">
        <f t="shared" si="29"/>
        <v>Energia Elétrica</v>
      </c>
      <c r="H450" s="1" t="str">
        <f t="shared" si="30"/>
        <v>Energia Elétrica</v>
      </c>
      <c r="I450" s="1" t="str">
        <f t="shared" si="31"/>
        <v>TRAN PAULIST</v>
      </c>
    </row>
    <row r="451" spans="1:9" ht="12.75" customHeight="1" x14ac:dyDescent="0.25">
      <c r="A451" s="4"/>
      <c r="B451" s="4"/>
      <c r="C451" s="4" t="s">
        <v>470</v>
      </c>
      <c r="D451" s="8" t="s">
        <v>471</v>
      </c>
      <c r="E451" s="8" t="s">
        <v>5</v>
      </c>
      <c r="F451" s="1" t="str">
        <f t="shared" si="28"/>
        <v>Utilidade Pública</v>
      </c>
      <c r="G451" s="1" t="str">
        <f t="shared" si="29"/>
        <v>Energia Elétrica</v>
      </c>
      <c r="H451" s="1" t="str">
        <f t="shared" si="30"/>
        <v>Energia Elétrica</v>
      </c>
      <c r="I451" s="1" t="str">
        <f t="shared" si="31"/>
        <v xml:space="preserve">UPTICK      </v>
      </c>
    </row>
    <row r="452" spans="1:9" ht="12.75" customHeight="1" x14ac:dyDescent="0.3">
      <c r="A452" s="4"/>
      <c r="B452" s="3" t="s">
        <v>472</v>
      </c>
      <c r="C452" s="3" t="s">
        <v>472</v>
      </c>
      <c r="D452" s="7"/>
      <c r="E452" s="7"/>
      <c r="F452" s="1" t="str">
        <f t="shared" si="28"/>
        <v>Utilidade Pública</v>
      </c>
      <c r="G452" s="1" t="str">
        <f t="shared" si="29"/>
        <v>Água e Saneamento</v>
      </c>
      <c r="H452" s="1" t="str">
        <f t="shared" si="30"/>
        <v>Água e Saneamento</v>
      </c>
      <c r="I452" s="1" t="str">
        <f t="shared" si="31"/>
        <v/>
      </c>
    </row>
    <row r="453" spans="1:9" x14ac:dyDescent="0.25">
      <c r="A453" s="46"/>
      <c r="B453" s="46"/>
      <c r="C453" s="46" t="s">
        <v>842</v>
      </c>
      <c r="D453" s="47" t="s">
        <v>843</v>
      </c>
      <c r="E453" s="47" t="s">
        <v>6</v>
      </c>
      <c r="F453" s="1" t="str">
        <f t="shared" si="28"/>
        <v>Utilidade Pública</v>
      </c>
      <c r="G453" s="1" t="str">
        <f t="shared" si="29"/>
        <v>Água e Saneamento</v>
      </c>
      <c r="H453" s="1" t="str">
        <f t="shared" si="30"/>
        <v>Água e Saneamento</v>
      </c>
      <c r="I453" s="1" t="str">
        <f t="shared" si="31"/>
        <v>AMBIPAR</v>
      </c>
    </row>
    <row r="454" spans="1:9" ht="12.75" customHeight="1" x14ac:dyDescent="0.25">
      <c r="A454" s="4"/>
      <c r="B454" s="4"/>
      <c r="C454" s="4" t="s">
        <v>473</v>
      </c>
      <c r="D454" s="8" t="s">
        <v>474</v>
      </c>
      <c r="E454" s="8"/>
      <c r="F454" s="1" t="str">
        <f t="shared" si="28"/>
        <v>Utilidade Pública</v>
      </c>
      <c r="G454" s="1" t="str">
        <f t="shared" si="29"/>
        <v>Água e Saneamento</v>
      </c>
      <c r="H454" s="1" t="str">
        <f t="shared" si="30"/>
        <v>Água e Saneamento</v>
      </c>
      <c r="I454" s="1" t="str">
        <f t="shared" si="31"/>
        <v xml:space="preserve">CASAN       </v>
      </c>
    </row>
    <row r="455" spans="1:9" ht="12.75" customHeight="1" x14ac:dyDescent="0.25">
      <c r="A455" s="4"/>
      <c r="B455" s="4"/>
      <c r="C455" s="4" t="s">
        <v>475</v>
      </c>
      <c r="D455" s="8" t="s">
        <v>476</v>
      </c>
      <c r="E455" s="8" t="s">
        <v>6</v>
      </c>
      <c r="F455" s="1" t="str">
        <f t="shared" si="28"/>
        <v>Utilidade Pública</v>
      </c>
      <c r="G455" s="1" t="str">
        <f t="shared" si="29"/>
        <v>Água e Saneamento</v>
      </c>
      <c r="H455" s="1" t="str">
        <f t="shared" si="30"/>
        <v>Água e Saneamento</v>
      </c>
      <c r="I455" s="1" t="str">
        <f t="shared" si="31"/>
        <v xml:space="preserve">COPASA      </v>
      </c>
    </row>
    <row r="456" spans="1:9" ht="12.75" customHeight="1" x14ac:dyDescent="0.3">
      <c r="A456" s="35"/>
      <c r="B456" s="44"/>
      <c r="C456" s="4" t="s">
        <v>744</v>
      </c>
      <c r="D456" s="8" t="s">
        <v>745</v>
      </c>
      <c r="E456" s="39" t="s">
        <v>625</v>
      </c>
      <c r="F456" s="1" t="str">
        <f t="shared" si="28"/>
        <v>Utilidade Pública</v>
      </c>
      <c r="G456" s="1" t="str">
        <f t="shared" si="29"/>
        <v>Água e Saneamento</v>
      </c>
      <c r="H456" s="1" t="str">
        <f t="shared" si="30"/>
        <v>Água e Saneamento</v>
      </c>
      <c r="I456" s="1" t="str">
        <f t="shared" si="31"/>
        <v xml:space="preserve">IGUA SA  </v>
      </c>
    </row>
    <row r="457" spans="1:9" x14ac:dyDescent="0.25">
      <c r="A457" s="46"/>
      <c r="B457" s="46"/>
      <c r="C457" s="46" t="s">
        <v>911</v>
      </c>
      <c r="D457" s="47" t="s">
        <v>912</v>
      </c>
      <c r="E457" s="47" t="s">
        <v>6</v>
      </c>
      <c r="F457" s="1" t="str">
        <f t="shared" si="28"/>
        <v>Utilidade Pública</v>
      </c>
      <c r="G457" s="1" t="str">
        <f t="shared" si="29"/>
        <v>Água e Saneamento</v>
      </c>
      <c r="H457" s="1" t="str">
        <f t="shared" si="30"/>
        <v>Água e Saneamento</v>
      </c>
      <c r="I457" s="1" t="str">
        <f t="shared" si="31"/>
        <v>ORIZON</v>
      </c>
    </row>
    <row r="458" spans="1:9" ht="12.75" customHeight="1" x14ac:dyDescent="0.25">
      <c r="A458" s="4"/>
      <c r="B458" s="4"/>
      <c r="C458" s="4" t="s">
        <v>477</v>
      </c>
      <c r="D458" s="8" t="s">
        <v>478</v>
      </c>
      <c r="E458" s="8" t="s">
        <v>6</v>
      </c>
      <c r="F458" s="1" t="str">
        <f t="shared" si="28"/>
        <v>Utilidade Pública</v>
      </c>
      <c r="G458" s="1" t="str">
        <f t="shared" si="29"/>
        <v>Água e Saneamento</v>
      </c>
      <c r="H458" s="1" t="str">
        <f t="shared" si="30"/>
        <v>Água e Saneamento</v>
      </c>
      <c r="I458" s="1" t="str">
        <f t="shared" si="31"/>
        <v xml:space="preserve">SABESP      </v>
      </c>
    </row>
    <row r="459" spans="1:9" ht="12.75" customHeight="1" x14ac:dyDescent="0.25">
      <c r="A459" s="4"/>
      <c r="B459" s="4"/>
      <c r="C459" s="4" t="s">
        <v>479</v>
      </c>
      <c r="D459" s="8" t="s">
        <v>480</v>
      </c>
      <c r="E459" s="8" t="s">
        <v>87</v>
      </c>
      <c r="F459" s="1" t="str">
        <f t="shared" si="28"/>
        <v>Utilidade Pública</v>
      </c>
      <c r="G459" s="1" t="str">
        <f t="shared" si="29"/>
        <v>Água e Saneamento</v>
      </c>
      <c r="H459" s="1" t="str">
        <f t="shared" si="30"/>
        <v>Água e Saneamento</v>
      </c>
      <c r="I459" s="1" t="str">
        <f t="shared" si="31"/>
        <v xml:space="preserve">SANEPAR     </v>
      </c>
    </row>
    <row r="460" spans="1:9" ht="12.75" customHeight="1" x14ac:dyDescent="0.25">
      <c r="A460" s="4"/>
      <c r="B460" s="4"/>
      <c r="C460" s="4" t="s">
        <v>481</v>
      </c>
      <c r="D460" s="8" t="s">
        <v>482</v>
      </c>
      <c r="E460" s="8"/>
      <c r="F460" s="1" t="str">
        <f t="shared" si="28"/>
        <v>Utilidade Pública</v>
      </c>
      <c r="G460" s="1" t="str">
        <f t="shared" si="29"/>
        <v>Água e Saneamento</v>
      </c>
      <c r="H460" s="1" t="str">
        <f t="shared" si="30"/>
        <v>Água e Saneamento</v>
      </c>
      <c r="I460" s="1" t="str">
        <f t="shared" si="31"/>
        <v xml:space="preserve">SANESALTO   </v>
      </c>
    </row>
    <row r="461" spans="1:9" ht="12.75" customHeight="1" x14ac:dyDescent="0.3">
      <c r="A461" s="4"/>
      <c r="B461" s="3" t="s">
        <v>483</v>
      </c>
      <c r="C461" s="3" t="s">
        <v>483</v>
      </c>
      <c r="D461" s="7"/>
      <c r="E461" s="7"/>
      <c r="F461" s="1" t="str">
        <f t="shared" si="28"/>
        <v>Utilidade Pública</v>
      </c>
      <c r="G461" s="1" t="str">
        <f t="shared" si="29"/>
        <v>Gás</v>
      </c>
      <c r="H461" s="1" t="str">
        <f t="shared" si="30"/>
        <v>Gás</v>
      </c>
      <c r="I461" s="1" t="str">
        <f t="shared" si="31"/>
        <v/>
      </c>
    </row>
    <row r="462" spans="1:9" s="12" customFormat="1" ht="12.75" customHeight="1" x14ac:dyDescent="0.25">
      <c r="A462" s="4"/>
      <c r="B462" s="4"/>
      <c r="C462" s="4" t="s">
        <v>484</v>
      </c>
      <c r="D462" s="8" t="s">
        <v>485</v>
      </c>
      <c r="E462" s="8"/>
      <c r="F462" s="1" t="str">
        <f t="shared" si="28"/>
        <v>Utilidade Pública</v>
      </c>
      <c r="G462" s="1" t="str">
        <f t="shared" si="29"/>
        <v>Gás</v>
      </c>
      <c r="H462" s="1" t="str">
        <f t="shared" si="30"/>
        <v>Gás</v>
      </c>
      <c r="I462" s="1" t="str">
        <f t="shared" si="31"/>
        <v xml:space="preserve">CEG         </v>
      </c>
    </row>
    <row r="463" spans="1:9" s="12" customFormat="1" ht="12.75" customHeight="1" x14ac:dyDescent="0.25">
      <c r="A463" s="46"/>
      <c r="B463" s="46"/>
      <c r="C463" s="46" t="s">
        <v>486</v>
      </c>
      <c r="D463" s="47" t="s">
        <v>487</v>
      </c>
      <c r="E463" s="47"/>
      <c r="F463" s="1" t="str">
        <f t="shared" si="28"/>
        <v>Utilidade Pública</v>
      </c>
      <c r="G463" s="1" t="str">
        <f t="shared" si="29"/>
        <v>Gás</v>
      </c>
      <c r="H463" s="1" t="str">
        <f t="shared" si="30"/>
        <v>Gás</v>
      </c>
      <c r="I463" s="1" t="str">
        <f t="shared" si="31"/>
        <v xml:space="preserve">COMGAS      </v>
      </c>
    </row>
    <row r="464" spans="1:9" s="12" customFormat="1" ht="12.75" customHeight="1" x14ac:dyDescent="0.25">
      <c r="A464" s="40"/>
      <c r="B464" s="40"/>
      <c r="C464" s="40" t="s">
        <v>994</v>
      </c>
      <c r="D464" s="34" t="s">
        <v>995</v>
      </c>
      <c r="E464" s="34"/>
      <c r="F464" s="1" t="str">
        <f t="shared" si="28"/>
        <v>Utilidade Pública</v>
      </c>
      <c r="G464" s="1" t="str">
        <f t="shared" si="29"/>
        <v>Gás</v>
      </c>
      <c r="H464" s="1" t="str">
        <f t="shared" si="30"/>
        <v>Gás</v>
      </c>
      <c r="I464" s="1" t="str">
        <f t="shared" si="31"/>
        <v>COMPASS</v>
      </c>
    </row>
    <row r="465" spans="1:9" ht="12.75" customHeight="1" x14ac:dyDescent="0.25">
      <c r="A465" s="2"/>
      <c r="B465" s="2"/>
      <c r="C465" s="2"/>
      <c r="D465" s="6"/>
      <c r="E465" s="6"/>
      <c r="F465" s="1" t="str">
        <f t="shared" si="28"/>
        <v>Utilidade Pública</v>
      </c>
      <c r="G465" s="1" t="str">
        <f t="shared" si="29"/>
        <v>Gás</v>
      </c>
      <c r="H465" s="1">
        <f t="shared" si="30"/>
        <v>0</v>
      </c>
      <c r="I465" s="1" t="str">
        <f t="shared" si="31"/>
        <v/>
      </c>
    </row>
    <row r="466" spans="1:9" ht="12.75" customHeight="1" x14ac:dyDescent="0.25">
      <c r="A466" s="98" t="s">
        <v>0</v>
      </c>
      <c r="B466" s="98" t="s">
        <v>1</v>
      </c>
      <c r="C466" s="98" t="s">
        <v>2</v>
      </c>
      <c r="D466" s="96" t="s">
        <v>622</v>
      </c>
      <c r="E466" s="97"/>
      <c r="F466" s="1" t="str">
        <f t="shared" si="28"/>
        <v>SETOR ECONÔMICO</v>
      </c>
      <c r="G466" s="1" t="str">
        <f t="shared" si="29"/>
        <v>SUBSETOR</v>
      </c>
      <c r="H466" s="1">
        <f t="shared" si="30"/>
        <v>0</v>
      </c>
      <c r="I466" s="1" t="str">
        <f t="shared" si="31"/>
        <v>SEGMENTO</v>
      </c>
    </row>
    <row r="467" spans="1:9" ht="12.75" customHeight="1" x14ac:dyDescent="0.25">
      <c r="A467" s="99"/>
      <c r="B467" s="99"/>
      <c r="C467" s="99"/>
      <c r="D467" s="30" t="s">
        <v>3</v>
      </c>
      <c r="E467" s="31" t="s">
        <v>2</v>
      </c>
      <c r="F467" s="1" t="str">
        <f t="shared" si="28"/>
        <v>SETOR ECONÔMICO</v>
      </c>
      <c r="G467" s="1" t="str">
        <f t="shared" si="29"/>
        <v>SUBSETOR</v>
      </c>
      <c r="H467" s="1">
        <f t="shared" si="30"/>
        <v>0</v>
      </c>
      <c r="I467" s="1">
        <f t="shared" si="31"/>
        <v>0</v>
      </c>
    </row>
    <row r="468" spans="1:9" ht="12.75" customHeight="1" x14ac:dyDescent="0.3">
      <c r="A468" s="3" t="s">
        <v>787</v>
      </c>
      <c r="B468" s="3" t="s">
        <v>488</v>
      </c>
      <c r="C468" s="3" t="s">
        <v>489</v>
      </c>
      <c r="D468" s="7"/>
      <c r="E468" s="7"/>
      <c r="F468" s="1" t="str">
        <f t="shared" si="28"/>
        <v>Financeiro</v>
      </c>
      <c r="G468" s="1" t="str">
        <f t="shared" si="29"/>
        <v>Intermediários Financeiros</v>
      </c>
      <c r="H468" s="1" t="str">
        <f t="shared" si="30"/>
        <v>Bancos</v>
      </c>
      <c r="I468" s="1" t="str">
        <f t="shared" si="31"/>
        <v/>
      </c>
    </row>
    <row r="469" spans="1:9" ht="12.75" customHeight="1" x14ac:dyDescent="0.25">
      <c r="A469" s="4"/>
      <c r="B469" s="4"/>
      <c r="C469" s="4" t="s">
        <v>490</v>
      </c>
      <c r="D469" s="8" t="s">
        <v>491</v>
      </c>
      <c r="E469" s="8" t="s">
        <v>87</v>
      </c>
      <c r="F469" s="1" t="str">
        <f t="shared" si="28"/>
        <v>Financeiro</v>
      </c>
      <c r="G469" s="1" t="str">
        <f t="shared" si="29"/>
        <v>Intermediários Financeiros</v>
      </c>
      <c r="H469" s="1" t="str">
        <f t="shared" si="30"/>
        <v>Bancos</v>
      </c>
      <c r="I469" s="1" t="str">
        <f t="shared" si="31"/>
        <v xml:space="preserve">ABC BRASIL  </v>
      </c>
    </row>
    <row r="470" spans="1:9" ht="12.75" customHeight="1" x14ac:dyDescent="0.25">
      <c r="A470" s="4"/>
      <c r="B470" s="4"/>
      <c r="C470" s="4" t="s">
        <v>494</v>
      </c>
      <c r="D470" s="8" t="s">
        <v>495</v>
      </c>
      <c r="E470" s="8"/>
      <c r="F470" s="1" t="str">
        <f t="shared" si="28"/>
        <v>Financeiro</v>
      </c>
      <c r="G470" s="1" t="str">
        <f t="shared" si="29"/>
        <v>Intermediários Financeiros</v>
      </c>
      <c r="H470" s="1" t="str">
        <f t="shared" si="30"/>
        <v>Bancos</v>
      </c>
      <c r="I470" s="1" t="str">
        <f t="shared" si="31"/>
        <v>ALFA HOLDING</v>
      </c>
    </row>
    <row r="471" spans="1:9" ht="12.75" customHeight="1" x14ac:dyDescent="0.25">
      <c r="A471" s="4"/>
      <c r="B471" s="4"/>
      <c r="C471" s="4" t="s">
        <v>496</v>
      </c>
      <c r="D471" s="8" t="s">
        <v>497</v>
      </c>
      <c r="E471" s="8"/>
      <c r="F471" s="1" t="str">
        <f t="shared" si="28"/>
        <v>Financeiro</v>
      </c>
      <c r="G471" s="1" t="str">
        <f t="shared" si="29"/>
        <v>Intermediários Financeiros</v>
      </c>
      <c r="H471" s="1" t="str">
        <f t="shared" si="30"/>
        <v>Bancos</v>
      </c>
      <c r="I471" s="1" t="str">
        <f t="shared" si="31"/>
        <v xml:space="preserve">ALFA INVEST </v>
      </c>
    </row>
    <row r="472" spans="1:9" ht="12.75" customHeight="1" x14ac:dyDescent="0.25">
      <c r="A472" s="4"/>
      <c r="B472" s="4"/>
      <c r="C472" s="4" t="s">
        <v>498</v>
      </c>
      <c r="D472" s="8" t="s">
        <v>499</v>
      </c>
      <c r="E472" s="8"/>
      <c r="F472" s="1" t="str">
        <f t="shared" si="28"/>
        <v>Financeiro</v>
      </c>
      <c r="G472" s="1" t="str">
        <f t="shared" si="29"/>
        <v>Intermediários Financeiros</v>
      </c>
      <c r="H472" s="1" t="str">
        <f t="shared" si="30"/>
        <v>Bancos</v>
      </c>
      <c r="I472" s="1" t="str">
        <f t="shared" si="31"/>
        <v xml:space="preserve">AMAZONIA    </v>
      </c>
    </row>
    <row r="473" spans="1:9" ht="12.75" customHeight="1" x14ac:dyDescent="0.25">
      <c r="A473" s="46"/>
      <c r="B473" s="46"/>
      <c r="C473" s="46" t="s">
        <v>811</v>
      </c>
      <c r="D473" s="47" t="s">
        <v>812</v>
      </c>
      <c r="E473" s="8" t="s">
        <v>21</v>
      </c>
      <c r="F473" s="1" t="str">
        <f t="shared" ref="F473:F536" si="32">IF(A473="",F472,A473)</f>
        <v>Financeiro</v>
      </c>
      <c r="G473" s="1" t="str">
        <f t="shared" ref="G473:G536" si="33">IF(B473="",G472,B473)</f>
        <v>Intermediários Financeiros</v>
      </c>
      <c r="H473" s="1" t="str">
        <f t="shared" ref="H473:H536" si="34">IF(D473="",C473,H472)</f>
        <v>Bancos</v>
      </c>
      <c r="I473" s="1" t="str">
        <f t="shared" ref="I473:I536" si="35">IF(D473="","",C473)</f>
        <v>BANCO BMG</v>
      </c>
    </row>
    <row r="474" spans="1:9" ht="12.75" customHeight="1" x14ac:dyDescent="0.25">
      <c r="A474" s="4"/>
      <c r="B474" s="4"/>
      <c r="C474" s="4" t="s">
        <v>683</v>
      </c>
      <c r="D474" s="8" t="s">
        <v>684</v>
      </c>
      <c r="E474" s="8" t="s">
        <v>21</v>
      </c>
      <c r="F474" s="1" t="str">
        <f t="shared" si="32"/>
        <v>Financeiro</v>
      </c>
      <c r="G474" s="1" t="str">
        <f t="shared" si="33"/>
        <v>Intermediários Financeiros</v>
      </c>
      <c r="H474" s="1" t="str">
        <f t="shared" si="34"/>
        <v>Bancos</v>
      </c>
      <c r="I474" s="1" t="str">
        <f t="shared" si="35"/>
        <v>BANCO PAN</v>
      </c>
    </row>
    <row r="475" spans="1:9" ht="12.75" customHeight="1" x14ac:dyDescent="0.25">
      <c r="A475" s="4"/>
      <c r="B475" s="4"/>
      <c r="C475" s="4" t="s">
        <v>500</v>
      </c>
      <c r="D475" s="8" t="s">
        <v>501</v>
      </c>
      <c r="E475" s="8"/>
      <c r="F475" s="1" t="str">
        <f t="shared" si="32"/>
        <v>Financeiro</v>
      </c>
      <c r="G475" s="1" t="str">
        <f t="shared" si="33"/>
        <v>Intermediários Financeiros</v>
      </c>
      <c r="H475" s="1" t="str">
        <f t="shared" si="34"/>
        <v>Bancos</v>
      </c>
      <c r="I475" s="1" t="str">
        <f t="shared" si="35"/>
        <v xml:space="preserve">BANESE      </v>
      </c>
    </row>
    <row r="476" spans="1:9" ht="12.75" customHeight="1" x14ac:dyDescent="0.25">
      <c r="A476" s="4"/>
      <c r="B476" s="4"/>
      <c r="C476" s="4" t="s">
        <v>502</v>
      </c>
      <c r="D476" s="8" t="s">
        <v>503</v>
      </c>
      <c r="E476" s="8"/>
      <c r="F476" s="1" t="str">
        <f t="shared" si="32"/>
        <v>Financeiro</v>
      </c>
      <c r="G476" s="1" t="str">
        <f t="shared" si="33"/>
        <v>Intermediários Financeiros</v>
      </c>
      <c r="H476" s="1" t="str">
        <f t="shared" si="34"/>
        <v>Bancos</v>
      </c>
      <c r="I476" s="1" t="str">
        <f t="shared" si="35"/>
        <v xml:space="preserve">BANESTES    </v>
      </c>
    </row>
    <row r="477" spans="1:9" ht="12.75" customHeight="1" x14ac:dyDescent="0.25">
      <c r="A477" s="4"/>
      <c r="B477" s="4"/>
      <c r="C477" s="4" t="s">
        <v>504</v>
      </c>
      <c r="D477" s="8" t="s">
        <v>505</v>
      </c>
      <c r="E477" s="8"/>
      <c r="F477" s="1" t="str">
        <f t="shared" si="32"/>
        <v>Financeiro</v>
      </c>
      <c r="G477" s="1" t="str">
        <f t="shared" si="33"/>
        <v>Intermediários Financeiros</v>
      </c>
      <c r="H477" s="1" t="str">
        <f t="shared" si="34"/>
        <v>Bancos</v>
      </c>
      <c r="I477" s="1" t="str">
        <f t="shared" si="35"/>
        <v xml:space="preserve">BANPARA     </v>
      </c>
    </row>
    <row r="478" spans="1:9" ht="12.75" customHeight="1" x14ac:dyDescent="0.25">
      <c r="A478" s="4"/>
      <c r="B478" s="4"/>
      <c r="C478" s="4" t="s">
        <v>506</v>
      </c>
      <c r="D478" s="8" t="s">
        <v>507</v>
      </c>
      <c r="E478" s="8" t="s">
        <v>21</v>
      </c>
      <c r="F478" s="1" t="str">
        <f t="shared" si="32"/>
        <v>Financeiro</v>
      </c>
      <c r="G478" s="1" t="str">
        <f t="shared" si="33"/>
        <v>Intermediários Financeiros</v>
      </c>
      <c r="H478" s="1" t="str">
        <f t="shared" si="34"/>
        <v>Bancos</v>
      </c>
      <c r="I478" s="1" t="str">
        <f t="shared" si="35"/>
        <v xml:space="preserve">BANRISUL    </v>
      </c>
    </row>
    <row r="479" spans="1:9" ht="12.75" customHeight="1" x14ac:dyDescent="0.25">
      <c r="A479" s="46"/>
      <c r="B479" s="46"/>
      <c r="C479" s="46" t="s">
        <v>954</v>
      </c>
      <c r="D479" s="47" t="s">
        <v>955</v>
      </c>
      <c r="E479" s="47" t="s">
        <v>87</v>
      </c>
      <c r="F479" s="1" t="str">
        <f t="shared" si="32"/>
        <v>Financeiro</v>
      </c>
      <c r="G479" s="1" t="str">
        <f t="shared" si="33"/>
        <v>Intermediários Financeiros</v>
      </c>
      <c r="H479" s="1" t="str">
        <f t="shared" si="34"/>
        <v>Bancos</v>
      </c>
      <c r="I479" s="1" t="str">
        <f t="shared" si="35"/>
        <v>BR PARTNERS</v>
      </c>
    </row>
    <row r="480" spans="1:9" ht="12.75" customHeight="1" x14ac:dyDescent="0.25">
      <c r="A480" s="4"/>
      <c r="B480" s="4"/>
      <c r="C480" s="4" t="s">
        <v>508</v>
      </c>
      <c r="D480" s="8" t="s">
        <v>509</v>
      </c>
      <c r="E480" s="8" t="s">
        <v>21</v>
      </c>
      <c r="F480" s="1" t="str">
        <f t="shared" si="32"/>
        <v>Financeiro</v>
      </c>
      <c r="G480" s="1" t="str">
        <f t="shared" si="33"/>
        <v>Intermediários Financeiros</v>
      </c>
      <c r="H480" s="1" t="str">
        <f t="shared" si="34"/>
        <v>Bancos</v>
      </c>
      <c r="I480" s="1" t="str">
        <f t="shared" si="35"/>
        <v xml:space="preserve">BRADESCO    </v>
      </c>
    </row>
    <row r="481" spans="1:9" ht="12.75" customHeight="1" x14ac:dyDescent="0.25">
      <c r="A481" s="4"/>
      <c r="B481" s="4"/>
      <c r="C481" s="4" t="s">
        <v>510</v>
      </c>
      <c r="D481" s="8" t="s">
        <v>511</v>
      </c>
      <c r="E481" s="8" t="s">
        <v>6</v>
      </c>
      <c r="F481" s="1" t="str">
        <f t="shared" si="32"/>
        <v>Financeiro</v>
      </c>
      <c r="G481" s="1" t="str">
        <f t="shared" si="33"/>
        <v>Intermediários Financeiros</v>
      </c>
      <c r="H481" s="1" t="str">
        <f t="shared" si="34"/>
        <v>Bancos</v>
      </c>
      <c r="I481" s="1" t="str">
        <f t="shared" si="35"/>
        <v xml:space="preserve">BRASIL      </v>
      </c>
    </row>
    <row r="482" spans="1:9" ht="12.75" customHeight="1" x14ac:dyDescent="0.25">
      <c r="A482" s="4"/>
      <c r="B482" s="4"/>
      <c r="C482" s="4" t="s">
        <v>512</v>
      </c>
      <c r="D482" s="8" t="s">
        <v>513</v>
      </c>
      <c r="E482" s="8"/>
      <c r="F482" s="1" t="str">
        <f t="shared" si="32"/>
        <v>Financeiro</v>
      </c>
      <c r="G482" s="1" t="str">
        <f t="shared" si="33"/>
        <v>Intermediários Financeiros</v>
      </c>
      <c r="H482" s="1" t="str">
        <f t="shared" si="34"/>
        <v>Bancos</v>
      </c>
      <c r="I482" s="1" t="str">
        <f t="shared" si="35"/>
        <v xml:space="preserve">BRB BANCO   </v>
      </c>
    </row>
    <row r="483" spans="1:9" ht="12.75" customHeight="1" x14ac:dyDescent="0.25">
      <c r="A483" s="35"/>
      <c r="B483" s="35"/>
      <c r="C483" s="35" t="s">
        <v>634</v>
      </c>
      <c r="D483" s="33" t="s">
        <v>635</v>
      </c>
      <c r="E483" s="47" t="s">
        <v>87</v>
      </c>
      <c r="F483" s="1" t="str">
        <f t="shared" si="32"/>
        <v>Financeiro</v>
      </c>
      <c r="G483" s="1" t="str">
        <f t="shared" si="33"/>
        <v>Intermediários Financeiros</v>
      </c>
      <c r="H483" s="1" t="str">
        <f t="shared" si="34"/>
        <v>Bancos</v>
      </c>
      <c r="I483" s="1" t="str">
        <f t="shared" si="35"/>
        <v>BTGP BANCO</v>
      </c>
    </row>
    <row r="484" spans="1:9" ht="12.75" customHeight="1" x14ac:dyDescent="0.25">
      <c r="A484" s="46"/>
      <c r="B484" s="46"/>
      <c r="C484" s="46" t="s">
        <v>1038</v>
      </c>
      <c r="D484" s="47" t="s">
        <v>1039</v>
      </c>
      <c r="E484" s="60" t="s">
        <v>1008</v>
      </c>
      <c r="F484" s="1" t="str">
        <f t="shared" si="32"/>
        <v>Financeiro</v>
      </c>
      <c r="G484" s="1" t="str">
        <f t="shared" si="33"/>
        <v>Intermediários Financeiros</v>
      </c>
      <c r="H484" s="1" t="str">
        <f t="shared" si="34"/>
        <v>Bancos</v>
      </c>
      <c r="I484" s="1" t="str">
        <f t="shared" si="35"/>
        <v>INTER CO</v>
      </c>
    </row>
    <row r="485" spans="1:9" ht="12.75" customHeight="1" x14ac:dyDescent="0.25">
      <c r="A485" s="4"/>
      <c r="B485" s="4"/>
      <c r="C485" s="4" t="s">
        <v>514</v>
      </c>
      <c r="D485" s="8" t="s">
        <v>515</v>
      </c>
      <c r="E485" s="8" t="s">
        <v>21</v>
      </c>
      <c r="F485" s="1" t="str">
        <f t="shared" si="32"/>
        <v>Financeiro</v>
      </c>
      <c r="G485" s="1" t="str">
        <f t="shared" si="33"/>
        <v>Intermediários Financeiros</v>
      </c>
      <c r="H485" s="1" t="str">
        <f t="shared" si="34"/>
        <v>Bancos</v>
      </c>
      <c r="I485" s="1" t="str">
        <f t="shared" si="35"/>
        <v xml:space="preserve">ITAUSA      </v>
      </c>
    </row>
    <row r="486" spans="1:9" ht="12.75" customHeight="1" x14ac:dyDescent="0.25">
      <c r="A486" s="4"/>
      <c r="B486" s="4"/>
      <c r="C486" s="4" t="s">
        <v>516</v>
      </c>
      <c r="D486" s="8" t="s">
        <v>517</v>
      </c>
      <c r="E486" s="8" t="s">
        <v>21</v>
      </c>
      <c r="F486" s="1" t="str">
        <f t="shared" si="32"/>
        <v>Financeiro</v>
      </c>
      <c r="G486" s="1" t="str">
        <f t="shared" si="33"/>
        <v>Intermediários Financeiros</v>
      </c>
      <c r="H486" s="1" t="str">
        <f t="shared" si="34"/>
        <v>Bancos</v>
      </c>
      <c r="I486" s="1" t="str">
        <f t="shared" si="35"/>
        <v>ITAUUNIBANCO</v>
      </c>
    </row>
    <row r="487" spans="1:9" ht="12.75" customHeight="1" x14ac:dyDescent="0.25">
      <c r="A487" s="4"/>
      <c r="B487" s="4"/>
      <c r="C487" s="4" t="s">
        <v>518</v>
      </c>
      <c r="D487" s="8" t="s">
        <v>519</v>
      </c>
      <c r="E487" s="8" t="s">
        <v>21</v>
      </c>
      <c r="F487" s="1" t="str">
        <f t="shared" si="32"/>
        <v>Financeiro</v>
      </c>
      <c r="G487" s="1" t="str">
        <f t="shared" si="33"/>
        <v>Intermediários Financeiros</v>
      </c>
      <c r="H487" s="1" t="str">
        <f t="shared" si="34"/>
        <v>Bancos</v>
      </c>
      <c r="I487" s="1" t="str">
        <f t="shared" si="35"/>
        <v xml:space="preserve">MERC BRASIL </v>
      </c>
    </row>
    <row r="488" spans="1:9" ht="12.75" customHeight="1" x14ac:dyDescent="0.25">
      <c r="A488" s="4"/>
      <c r="B488" s="4"/>
      <c r="C488" s="4" t="s">
        <v>520</v>
      </c>
      <c r="D488" s="8" t="s">
        <v>521</v>
      </c>
      <c r="E488" s="8"/>
      <c r="F488" s="1" t="str">
        <f t="shared" si="32"/>
        <v>Financeiro</v>
      </c>
      <c r="G488" s="1" t="str">
        <f t="shared" si="33"/>
        <v>Intermediários Financeiros</v>
      </c>
      <c r="H488" s="1" t="str">
        <f t="shared" si="34"/>
        <v>Bancos</v>
      </c>
      <c r="I488" s="1" t="str">
        <f t="shared" si="35"/>
        <v xml:space="preserve">MERC INVEST </v>
      </c>
    </row>
    <row r="489" spans="1:9" ht="12.75" customHeight="1" x14ac:dyDescent="0.25">
      <c r="A489" s="46"/>
      <c r="B489" s="46"/>
      <c r="C489" s="46" t="s">
        <v>932</v>
      </c>
      <c r="D489" s="47" t="s">
        <v>933</v>
      </c>
      <c r="E489" s="8" t="s">
        <v>6</v>
      </c>
      <c r="F489" s="1" t="str">
        <f t="shared" si="32"/>
        <v>Financeiro</v>
      </c>
      <c r="G489" s="1" t="str">
        <f t="shared" si="33"/>
        <v>Intermediários Financeiros</v>
      </c>
      <c r="H489" s="1" t="str">
        <f t="shared" si="34"/>
        <v>Bancos</v>
      </c>
      <c r="I489" s="1" t="str">
        <f t="shared" si="35"/>
        <v>MODALMAIS</v>
      </c>
    </row>
    <row r="490" spans="1:9" ht="12.75" customHeight="1" x14ac:dyDescent="0.25">
      <c r="A490" s="4"/>
      <c r="B490" s="4"/>
      <c r="C490" s="4" t="s">
        <v>522</v>
      </c>
      <c r="D490" s="8" t="s">
        <v>523</v>
      </c>
      <c r="E490" s="8"/>
      <c r="F490" s="1" t="str">
        <f t="shared" si="32"/>
        <v>Financeiro</v>
      </c>
      <c r="G490" s="1" t="str">
        <f t="shared" si="33"/>
        <v>Intermediários Financeiros</v>
      </c>
      <c r="H490" s="1" t="str">
        <f t="shared" si="34"/>
        <v>Bancos</v>
      </c>
      <c r="I490" s="1" t="str">
        <f t="shared" si="35"/>
        <v xml:space="preserve">NORD BRASIL </v>
      </c>
    </row>
    <row r="491" spans="1:9" ht="12.75" customHeight="1" x14ac:dyDescent="0.25">
      <c r="A491" s="46"/>
      <c r="B491" s="46"/>
      <c r="C491" s="46" t="s">
        <v>1021</v>
      </c>
      <c r="D491" s="47" t="s">
        <v>1022</v>
      </c>
      <c r="E491" s="39" t="s">
        <v>720</v>
      </c>
      <c r="F491" s="1" t="str">
        <f t="shared" si="32"/>
        <v>Financeiro</v>
      </c>
      <c r="G491" s="1" t="str">
        <f t="shared" si="33"/>
        <v>Intermediários Financeiros</v>
      </c>
      <c r="H491" s="1" t="str">
        <f t="shared" si="34"/>
        <v>Bancos</v>
      </c>
      <c r="I491" s="1" t="str">
        <f t="shared" si="35"/>
        <v>NU-NUBANK</v>
      </c>
    </row>
    <row r="492" spans="1:9" ht="12.75" customHeight="1" x14ac:dyDescent="0.25">
      <c r="A492" s="4"/>
      <c r="B492" s="4"/>
      <c r="C492" s="4" t="s">
        <v>524</v>
      </c>
      <c r="D492" s="8" t="s">
        <v>525</v>
      </c>
      <c r="E492" s="8" t="s">
        <v>87</v>
      </c>
      <c r="F492" s="1" t="str">
        <f t="shared" si="32"/>
        <v>Financeiro</v>
      </c>
      <c r="G492" s="1" t="str">
        <f t="shared" si="33"/>
        <v>Intermediários Financeiros</v>
      </c>
      <c r="H492" s="1" t="str">
        <f t="shared" si="34"/>
        <v>Bancos</v>
      </c>
      <c r="I492" s="1" t="str">
        <f t="shared" si="35"/>
        <v xml:space="preserve">PINE        </v>
      </c>
    </row>
    <row r="493" spans="1:9" ht="12.75" customHeight="1" x14ac:dyDescent="0.25">
      <c r="A493" s="4"/>
      <c r="B493" s="4"/>
      <c r="C493" s="4" t="s">
        <v>526</v>
      </c>
      <c r="D493" s="8" t="s">
        <v>527</v>
      </c>
      <c r="E493" s="8"/>
      <c r="F493" s="1" t="str">
        <f t="shared" si="32"/>
        <v>Financeiro</v>
      </c>
      <c r="G493" s="1" t="str">
        <f t="shared" si="33"/>
        <v>Intermediários Financeiros</v>
      </c>
      <c r="H493" s="1" t="str">
        <f t="shared" si="34"/>
        <v>Bancos</v>
      </c>
      <c r="I493" s="1" t="str">
        <f t="shared" si="35"/>
        <v>SANTANDER BR</v>
      </c>
    </row>
    <row r="494" spans="1:9" ht="12.75" customHeight="1" x14ac:dyDescent="0.3">
      <c r="A494" s="4"/>
      <c r="B494" s="4"/>
      <c r="C494" s="3" t="s">
        <v>528</v>
      </c>
      <c r="D494" s="7"/>
      <c r="E494" s="7"/>
      <c r="F494" s="1" t="str">
        <f t="shared" si="32"/>
        <v>Financeiro</v>
      </c>
      <c r="G494" s="1" t="str">
        <f t="shared" si="33"/>
        <v>Intermediários Financeiros</v>
      </c>
      <c r="H494" s="1" t="str">
        <f t="shared" si="34"/>
        <v>Soc. Crédito e Financiamento</v>
      </c>
      <c r="I494" s="1" t="str">
        <f t="shared" si="35"/>
        <v/>
      </c>
    </row>
    <row r="495" spans="1:9" ht="12.75" customHeight="1" x14ac:dyDescent="0.25">
      <c r="A495" s="4"/>
      <c r="B495" s="4"/>
      <c r="C495" s="4" t="s">
        <v>529</v>
      </c>
      <c r="D495" s="8" t="s">
        <v>530</v>
      </c>
      <c r="E495" s="8"/>
      <c r="F495" s="1" t="str">
        <f t="shared" si="32"/>
        <v>Financeiro</v>
      </c>
      <c r="G495" s="1" t="str">
        <f t="shared" si="33"/>
        <v>Intermediários Financeiros</v>
      </c>
      <c r="H495" s="1" t="str">
        <f t="shared" si="34"/>
        <v>Soc. Crédito e Financiamento</v>
      </c>
      <c r="I495" s="1" t="str">
        <f t="shared" si="35"/>
        <v xml:space="preserve">ALFA FINANC </v>
      </c>
    </row>
    <row r="496" spans="1:9" ht="12.75" customHeight="1" x14ac:dyDescent="0.25">
      <c r="A496" s="4"/>
      <c r="B496" s="4"/>
      <c r="C496" s="4" t="s">
        <v>1042</v>
      </c>
      <c r="D496" s="8" t="s">
        <v>1043</v>
      </c>
      <c r="E496" s="8"/>
      <c r="F496" s="1" t="str">
        <f t="shared" si="32"/>
        <v>Financeiro</v>
      </c>
      <c r="G496" s="1" t="str">
        <f t="shared" si="33"/>
        <v>Intermediários Financeiros</v>
      </c>
      <c r="H496" s="1" t="str">
        <f t="shared" si="34"/>
        <v>Soc. Crédito e Financiamento</v>
      </c>
      <c r="I496" s="1" t="str">
        <f t="shared" si="35"/>
        <v>DMFINANCEIRA</v>
      </c>
    </row>
    <row r="497" spans="1:9" ht="12.75" customHeight="1" x14ac:dyDescent="0.25">
      <c r="A497" s="4"/>
      <c r="B497" s="4"/>
      <c r="C497" s="4" t="s">
        <v>531</v>
      </c>
      <c r="D497" s="8" t="s">
        <v>532</v>
      </c>
      <c r="E497" s="8"/>
      <c r="F497" s="1" t="str">
        <f t="shared" si="32"/>
        <v>Financeiro</v>
      </c>
      <c r="G497" s="1" t="str">
        <f t="shared" si="33"/>
        <v>Intermediários Financeiros</v>
      </c>
      <c r="H497" s="1" t="str">
        <f t="shared" si="34"/>
        <v>Soc. Crédito e Financiamento</v>
      </c>
      <c r="I497" s="1" t="str">
        <f t="shared" si="35"/>
        <v xml:space="preserve">MERC FINANC </v>
      </c>
    </row>
    <row r="498" spans="1:9" ht="12.75" customHeight="1" x14ac:dyDescent="0.3">
      <c r="A498" s="4"/>
      <c r="B498" s="4"/>
      <c r="C498" s="3" t="s">
        <v>533</v>
      </c>
      <c r="D498" s="7"/>
      <c r="E498" s="7"/>
      <c r="F498" s="1" t="str">
        <f t="shared" si="32"/>
        <v>Financeiro</v>
      </c>
      <c r="G498" s="1" t="str">
        <f t="shared" si="33"/>
        <v>Intermediários Financeiros</v>
      </c>
      <c r="H498" s="1" t="str">
        <f t="shared" si="34"/>
        <v>Soc. Arrendamento Mercantil</v>
      </c>
      <c r="I498" s="1" t="str">
        <f t="shared" si="35"/>
        <v/>
      </c>
    </row>
    <row r="499" spans="1:9" ht="12.75" customHeight="1" x14ac:dyDescent="0.25">
      <c r="A499" s="4"/>
      <c r="B499" s="4"/>
      <c r="C499" s="4" t="s">
        <v>534</v>
      </c>
      <c r="D499" s="8" t="s">
        <v>535</v>
      </c>
      <c r="E499" s="8"/>
      <c r="F499" s="1" t="str">
        <f t="shared" si="32"/>
        <v>Financeiro</v>
      </c>
      <c r="G499" s="1" t="str">
        <f t="shared" si="33"/>
        <v>Intermediários Financeiros</v>
      </c>
      <c r="H499" s="1" t="str">
        <f t="shared" si="34"/>
        <v>Soc. Arrendamento Mercantil</v>
      </c>
      <c r="I499" s="1" t="str">
        <f t="shared" si="35"/>
        <v>BRADESCO LSG</v>
      </c>
    </row>
    <row r="500" spans="1:9" ht="12.75" customHeight="1" x14ac:dyDescent="0.25">
      <c r="A500" s="4"/>
      <c r="B500" s="4"/>
      <c r="C500" s="4" t="s">
        <v>536</v>
      </c>
      <c r="D500" s="8" t="s">
        <v>537</v>
      </c>
      <c r="E500" s="8"/>
      <c r="F500" s="1" t="str">
        <f t="shared" si="32"/>
        <v>Financeiro</v>
      </c>
      <c r="G500" s="1" t="str">
        <f t="shared" si="33"/>
        <v>Intermediários Financeiros</v>
      </c>
      <c r="H500" s="1" t="str">
        <f t="shared" si="34"/>
        <v>Soc. Arrendamento Mercantil</v>
      </c>
      <c r="I500" s="1" t="str">
        <f t="shared" si="35"/>
        <v xml:space="preserve">DIBENS LSG  </v>
      </c>
    </row>
    <row r="501" spans="1:9" ht="12.75" customHeight="1" x14ac:dyDescent="0.3">
      <c r="A501" s="4"/>
      <c r="B501" s="3" t="s">
        <v>538</v>
      </c>
      <c r="C501" s="3" t="s">
        <v>538</v>
      </c>
      <c r="D501" s="7"/>
      <c r="E501" s="7"/>
      <c r="F501" s="1" t="str">
        <f t="shared" si="32"/>
        <v>Financeiro</v>
      </c>
      <c r="G501" s="1" t="str">
        <f t="shared" si="33"/>
        <v>Securitizadoras de Recebíveis</v>
      </c>
      <c r="H501" s="1" t="str">
        <f t="shared" si="34"/>
        <v>Securitizadoras de Recebíveis</v>
      </c>
      <c r="I501" s="1" t="str">
        <f t="shared" si="35"/>
        <v/>
      </c>
    </row>
    <row r="502" spans="1:9" ht="12.75" customHeight="1" x14ac:dyDescent="0.25">
      <c r="A502" s="4"/>
      <c r="B502" s="4"/>
      <c r="C502" s="4" t="s">
        <v>539</v>
      </c>
      <c r="D502" s="8" t="s">
        <v>540</v>
      </c>
      <c r="E502" s="8"/>
      <c r="F502" s="1" t="str">
        <f t="shared" si="32"/>
        <v>Financeiro</v>
      </c>
      <c r="G502" s="1" t="str">
        <f t="shared" si="33"/>
        <v>Securitizadoras de Recebíveis</v>
      </c>
      <c r="H502" s="1" t="str">
        <f t="shared" si="34"/>
        <v>Securitizadoras de Recebíveis</v>
      </c>
      <c r="I502" s="1" t="str">
        <f t="shared" si="35"/>
        <v>BRAZIL REALT</v>
      </c>
    </row>
    <row r="503" spans="1:9" ht="12.75" customHeight="1" x14ac:dyDescent="0.25">
      <c r="A503" s="4"/>
      <c r="B503" s="4"/>
      <c r="C503" s="4" t="s">
        <v>541</v>
      </c>
      <c r="D503" s="8" t="s">
        <v>542</v>
      </c>
      <c r="E503" s="8"/>
      <c r="F503" s="1" t="str">
        <f t="shared" si="32"/>
        <v>Financeiro</v>
      </c>
      <c r="G503" s="1" t="str">
        <f t="shared" si="33"/>
        <v>Securitizadoras de Recebíveis</v>
      </c>
      <c r="H503" s="1" t="str">
        <f t="shared" si="34"/>
        <v>Securitizadoras de Recebíveis</v>
      </c>
      <c r="I503" s="1" t="str">
        <f t="shared" si="35"/>
        <v>BRAZILIAN SC</v>
      </c>
    </row>
    <row r="504" spans="1:9" ht="12.75" customHeight="1" x14ac:dyDescent="0.25">
      <c r="A504" s="46"/>
      <c r="B504" s="46"/>
      <c r="C504" s="46" t="s">
        <v>770</v>
      </c>
      <c r="D504" s="47" t="s">
        <v>771</v>
      </c>
      <c r="E504" s="47"/>
      <c r="F504" s="1" t="str">
        <f t="shared" si="32"/>
        <v>Financeiro</v>
      </c>
      <c r="G504" s="1" t="str">
        <f t="shared" si="33"/>
        <v>Securitizadoras de Recebíveis</v>
      </c>
      <c r="H504" s="1" t="str">
        <f t="shared" si="34"/>
        <v>Securitizadoras de Recebíveis</v>
      </c>
      <c r="I504" s="1" t="str">
        <f t="shared" si="35"/>
        <v>CIBRASEC</v>
      </c>
    </row>
    <row r="505" spans="1:9" ht="12.75" customHeight="1" x14ac:dyDescent="0.25">
      <c r="A505" s="46"/>
      <c r="B505" s="46"/>
      <c r="C505" s="4" t="s">
        <v>673</v>
      </c>
      <c r="D505" s="8" t="s">
        <v>674</v>
      </c>
      <c r="E505" s="8"/>
      <c r="F505" s="1" t="str">
        <f t="shared" si="32"/>
        <v>Financeiro</v>
      </c>
      <c r="G505" s="1" t="str">
        <f t="shared" si="33"/>
        <v>Securitizadoras de Recebíveis</v>
      </c>
      <c r="H505" s="1" t="str">
        <f t="shared" si="34"/>
        <v>Securitizadoras de Recebíveis</v>
      </c>
      <c r="I505" s="1" t="str">
        <f t="shared" si="35"/>
        <v xml:space="preserve">GAIA AGRO   </v>
      </c>
    </row>
    <row r="506" spans="1:9" ht="12.75" customHeight="1" x14ac:dyDescent="0.25">
      <c r="A506" s="4"/>
      <c r="B506" s="4"/>
      <c r="C506" s="4" t="s">
        <v>543</v>
      </c>
      <c r="D506" s="8" t="s">
        <v>544</v>
      </c>
      <c r="E506" s="8" t="s">
        <v>5</v>
      </c>
      <c r="F506" s="1" t="str">
        <f t="shared" si="32"/>
        <v>Financeiro</v>
      </c>
      <c r="G506" s="1" t="str">
        <f t="shared" si="33"/>
        <v>Securitizadoras de Recebíveis</v>
      </c>
      <c r="H506" s="1" t="str">
        <f t="shared" si="34"/>
        <v>Securitizadoras de Recebíveis</v>
      </c>
      <c r="I506" s="1" t="str">
        <f t="shared" si="35"/>
        <v>GAIA SECURIT</v>
      </c>
    </row>
    <row r="507" spans="1:9" ht="12.75" customHeight="1" x14ac:dyDescent="0.25">
      <c r="A507" s="4"/>
      <c r="B507" s="4"/>
      <c r="C507" s="4" t="s">
        <v>647</v>
      </c>
      <c r="D507" s="8" t="s">
        <v>648</v>
      </c>
      <c r="E507" s="4"/>
      <c r="F507" s="1" t="str">
        <f t="shared" si="32"/>
        <v>Financeiro</v>
      </c>
      <c r="G507" s="1" t="str">
        <f t="shared" si="33"/>
        <v>Securitizadoras de Recebíveis</v>
      </c>
      <c r="H507" s="1" t="str">
        <f t="shared" si="34"/>
        <v>Securitizadoras de Recebíveis</v>
      </c>
      <c r="I507" s="1" t="str">
        <f t="shared" si="35"/>
        <v>OCTANTE SEC</v>
      </c>
    </row>
    <row r="508" spans="1:9" ht="12.75" customHeight="1" x14ac:dyDescent="0.25">
      <c r="A508" s="4"/>
      <c r="B508" s="4"/>
      <c r="C508" s="4" t="s">
        <v>545</v>
      </c>
      <c r="D508" s="8" t="s">
        <v>546</v>
      </c>
      <c r="E508" s="8"/>
      <c r="F508" s="1" t="str">
        <f t="shared" si="32"/>
        <v>Financeiro</v>
      </c>
      <c r="G508" s="1" t="str">
        <f t="shared" si="33"/>
        <v>Securitizadoras de Recebíveis</v>
      </c>
      <c r="H508" s="1" t="str">
        <f t="shared" si="34"/>
        <v>Securitizadoras de Recebíveis</v>
      </c>
      <c r="I508" s="1" t="str">
        <f t="shared" si="35"/>
        <v xml:space="preserve">PDG SECURIT </v>
      </c>
    </row>
    <row r="509" spans="1:9" ht="12.75" customHeight="1" x14ac:dyDescent="0.25">
      <c r="A509" s="4"/>
      <c r="B509" s="4"/>
      <c r="C509" s="4" t="s">
        <v>669</v>
      </c>
      <c r="D509" s="8" t="s">
        <v>670</v>
      </c>
      <c r="E509" s="8"/>
      <c r="F509" s="1" t="str">
        <f t="shared" si="32"/>
        <v>Financeiro</v>
      </c>
      <c r="G509" s="1" t="str">
        <f t="shared" si="33"/>
        <v>Securitizadoras de Recebíveis</v>
      </c>
      <c r="H509" s="1" t="str">
        <f t="shared" si="34"/>
        <v>Securitizadoras de Recebíveis</v>
      </c>
      <c r="I509" s="1" t="str">
        <f t="shared" si="35"/>
        <v>POLO CAP SEC</v>
      </c>
    </row>
    <row r="510" spans="1:9" ht="12.75" customHeight="1" x14ac:dyDescent="0.25">
      <c r="A510" s="4"/>
      <c r="B510" s="4"/>
      <c r="C510" s="4" t="s">
        <v>547</v>
      </c>
      <c r="D510" s="8" t="s">
        <v>548</v>
      </c>
      <c r="E510" s="8" t="s">
        <v>5</v>
      </c>
      <c r="F510" s="1" t="str">
        <f t="shared" si="32"/>
        <v>Financeiro</v>
      </c>
      <c r="G510" s="1" t="str">
        <f t="shared" si="33"/>
        <v>Securitizadoras de Recebíveis</v>
      </c>
      <c r="H510" s="1" t="str">
        <f t="shared" si="34"/>
        <v>Securitizadoras de Recebíveis</v>
      </c>
      <c r="I510" s="1" t="str">
        <f t="shared" si="35"/>
        <v>RBCAPITALRES</v>
      </c>
    </row>
    <row r="511" spans="1:9" ht="12.75" customHeight="1" x14ac:dyDescent="0.25">
      <c r="A511" s="46"/>
      <c r="B511" s="46"/>
      <c r="C511" s="46" t="s">
        <v>808</v>
      </c>
      <c r="D511" s="47" t="s">
        <v>769</v>
      </c>
      <c r="E511" s="47"/>
      <c r="F511" s="1" t="str">
        <f t="shared" si="32"/>
        <v>Financeiro</v>
      </c>
      <c r="G511" s="1" t="str">
        <f t="shared" si="33"/>
        <v>Securitizadoras de Recebíveis</v>
      </c>
      <c r="H511" s="1" t="str">
        <f t="shared" si="34"/>
        <v>Securitizadoras de Recebíveis</v>
      </c>
      <c r="I511" s="1" t="str">
        <f t="shared" si="35"/>
        <v>TRUESEC</v>
      </c>
    </row>
    <row r="512" spans="1:9" ht="12.75" customHeight="1" x14ac:dyDescent="0.25">
      <c r="A512" s="46"/>
      <c r="B512" s="46"/>
      <c r="C512" s="46" t="s">
        <v>772</v>
      </c>
      <c r="D512" s="47" t="s">
        <v>773</v>
      </c>
      <c r="E512" s="47"/>
      <c r="F512" s="1" t="str">
        <f t="shared" si="32"/>
        <v>Financeiro</v>
      </c>
      <c r="G512" s="1" t="str">
        <f t="shared" si="33"/>
        <v>Securitizadoras de Recebíveis</v>
      </c>
      <c r="H512" s="1" t="str">
        <f t="shared" si="34"/>
        <v>Securitizadoras de Recebíveis</v>
      </c>
      <c r="I512" s="1" t="str">
        <f t="shared" si="35"/>
        <v>VERTCIASEC</v>
      </c>
    </row>
    <row r="513" spans="1:9" ht="12.75" customHeight="1" x14ac:dyDescent="0.25">
      <c r="A513" s="4"/>
      <c r="B513" s="4"/>
      <c r="C513" s="4" t="s">
        <v>549</v>
      </c>
      <c r="D513" s="8" t="s">
        <v>550</v>
      </c>
      <c r="E513" s="8"/>
      <c r="F513" s="1" t="str">
        <f t="shared" si="32"/>
        <v>Financeiro</v>
      </c>
      <c r="G513" s="1" t="str">
        <f t="shared" si="33"/>
        <v>Securitizadoras de Recebíveis</v>
      </c>
      <c r="H513" s="1" t="str">
        <f t="shared" si="34"/>
        <v>Securitizadoras de Recebíveis</v>
      </c>
      <c r="I513" s="1" t="str">
        <f t="shared" si="35"/>
        <v xml:space="preserve">WTORRE PIC  </v>
      </c>
    </row>
    <row r="514" spans="1:9" ht="12.75" customHeight="1" x14ac:dyDescent="0.3">
      <c r="A514" s="4"/>
      <c r="B514" s="3" t="s">
        <v>551</v>
      </c>
      <c r="C514" s="3" t="s">
        <v>552</v>
      </c>
      <c r="D514" s="7"/>
      <c r="E514" s="7"/>
      <c r="F514" s="1" t="str">
        <f t="shared" si="32"/>
        <v>Financeiro</v>
      </c>
      <c r="G514" s="1" t="str">
        <f t="shared" si="33"/>
        <v>Serviços Financeiros Diversos</v>
      </c>
      <c r="H514" s="1" t="str">
        <f t="shared" si="34"/>
        <v>Gestão de Recursos e Investimentos</v>
      </c>
      <c r="I514" s="1" t="str">
        <f t="shared" si="35"/>
        <v/>
      </c>
    </row>
    <row r="515" spans="1:9" ht="12.75" customHeight="1" x14ac:dyDescent="0.25">
      <c r="A515" s="4"/>
      <c r="B515" s="4"/>
      <c r="C515" s="4" t="s">
        <v>553</v>
      </c>
      <c r="D515" s="8" t="s">
        <v>554</v>
      </c>
      <c r="E515" s="8" t="s">
        <v>5</v>
      </c>
      <c r="F515" s="1" t="str">
        <f t="shared" si="32"/>
        <v>Financeiro</v>
      </c>
      <c r="G515" s="1" t="str">
        <f t="shared" si="33"/>
        <v>Serviços Financeiros Diversos</v>
      </c>
      <c r="H515" s="1" t="str">
        <f t="shared" si="34"/>
        <v>Gestão de Recursos e Investimentos</v>
      </c>
      <c r="I515" s="1" t="str">
        <f t="shared" si="35"/>
        <v xml:space="preserve">BNDESPAR    </v>
      </c>
    </row>
    <row r="516" spans="1:9" ht="12.75" customHeight="1" x14ac:dyDescent="0.25">
      <c r="A516" s="4"/>
      <c r="B516" s="4"/>
      <c r="C516" s="59" t="s">
        <v>638</v>
      </c>
      <c r="D516" s="48" t="s">
        <v>649</v>
      </c>
      <c r="E516" s="48"/>
      <c r="F516" s="1" t="str">
        <f t="shared" si="32"/>
        <v>Financeiro</v>
      </c>
      <c r="G516" s="1" t="str">
        <f t="shared" si="33"/>
        <v>Serviços Financeiros Diversos</v>
      </c>
      <c r="H516" s="1" t="str">
        <f t="shared" si="34"/>
        <v>Gestão de Recursos e Investimentos</v>
      </c>
      <c r="I516" s="1" t="str">
        <f t="shared" si="35"/>
        <v>BRAZILIAN FR</v>
      </c>
    </row>
    <row r="517" spans="1:9" ht="12.75" customHeight="1" x14ac:dyDescent="0.25">
      <c r="A517" s="46"/>
      <c r="B517" s="46"/>
      <c r="C517" s="50" t="s">
        <v>940</v>
      </c>
      <c r="D517" s="51" t="s">
        <v>941</v>
      </c>
      <c r="E517" s="51"/>
      <c r="F517" s="1" t="str">
        <f t="shared" si="32"/>
        <v>Financeiro</v>
      </c>
      <c r="G517" s="1" t="str">
        <f t="shared" si="33"/>
        <v>Serviços Financeiros Diversos</v>
      </c>
      <c r="H517" s="1" t="str">
        <f t="shared" si="34"/>
        <v>Gestão de Recursos e Investimentos</v>
      </c>
      <c r="I517" s="1" t="str">
        <f t="shared" si="35"/>
        <v>G2D INVEST</v>
      </c>
    </row>
    <row r="518" spans="1:9" ht="12.75" customHeight="1" x14ac:dyDescent="0.25">
      <c r="A518" s="4"/>
      <c r="B518" s="4"/>
      <c r="C518" s="4" t="s">
        <v>555</v>
      </c>
      <c r="D518" s="8" t="s">
        <v>556</v>
      </c>
      <c r="E518" s="36" t="s">
        <v>720</v>
      </c>
      <c r="F518" s="1" t="str">
        <f t="shared" si="32"/>
        <v>Financeiro</v>
      </c>
      <c r="G518" s="1" t="str">
        <f t="shared" si="33"/>
        <v>Serviços Financeiros Diversos</v>
      </c>
      <c r="H518" s="1" t="str">
        <f t="shared" si="34"/>
        <v>Gestão de Recursos e Investimentos</v>
      </c>
      <c r="I518" s="1" t="str">
        <f t="shared" si="35"/>
        <v xml:space="preserve">GP INVEST   </v>
      </c>
    </row>
    <row r="519" spans="1:9" ht="12.75" customHeight="1" x14ac:dyDescent="0.25">
      <c r="A519" s="35"/>
      <c r="B519" s="35"/>
      <c r="C519" s="35" t="s">
        <v>738</v>
      </c>
      <c r="D519" s="33" t="s">
        <v>738</v>
      </c>
      <c r="E519" s="36" t="s">
        <v>720</v>
      </c>
      <c r="F519" s="1" t="str">
        <f t="shared" si="32"/>
        <v>Financeiro</v>
      </c>
      <c r="G519" s="1" t="str">
        <f t="shared" si="33"/>
        <v>Serviços Financeiros Diversos</v>
      </c>
      <c r="H519" s="1" t="str">
        <f t="shared" si="34"/>
        <v>Gestão de Recursos e Investimentos</v>
      </c>
      <c r="I519" s="1" t="str">
        <f t="shared" si="35"/>
        <v>PPLA</v>
      </c>
    </row>
    <row r="520" spans="1:9" ht="12.75" customHeight="1" x14ac:dyDescent="0.3">
      <c r="A520" s="4"/>
      <c r="B520" s="4"/>
      <c r="C520" s="3" t="s">
        <v>551</v>
      </c>
      <c r="D520" s="7"/>
      <c r="E520" s="7"/>
      <c r="F520" s="1" t="str">
        <f t="shared" si="32"/>
        <v>Financeiro</v>
      </c>
      <c r="G520" s="1" t="str">
        <f t="shared" si="33"/>
        <v>Serviços Financeiros Diversos</v>
      </c>
      <c r="H520" s="1" t="str">
        <f t="shared" si="34"/>
        <v>Serviços Financeiros Diversos</v>
      </c>
      <c r="I520" s="1" t="str">
        <f t="shared" si="35"/>
        <v/>
      </c>
    </row>
    <row r="521" spans="1:9" ht="12.75" customHeight="1" x14ac:dyDescent="0.25">
      <c r="A521" s="4"/>
      <c r="B521" s="4"/>
      <c r="C521" s="4" t="s">
        <v>751</v>
      </c>
      <c r="D521" s="8" t="s">
        <v>762</v>
      </c>
      <c r="E521" s="8" t="s">
        <v>6</v>
      </c>
      <c r="F521" s="1" t="str">
        <f t="shared" si="32"/>
        <v>Financeiro</v>
      </c>
      <c r="G521" s="1" t="str">
        <f t="shared" si="33"/>
        <v>Serviços Financeiros Diversos</v>
      </c>
      <c r="H521" s="1" t="str">
        <f t="shared" si="34"/>
        <v>Serviços Financeiros Diversos</v>
      </c>
      <c r="I521" s="1" t="str">
        <f t="shared" si="35"/>
        <v xml:space="preserve">B3 </v>
      </c>
    </row>
    <row r="522" spans="1:9" ht="12.75" customHeight="1" x14ac:dyDescent="0.25">
      <c r="A522" s="46"/>
      <c r="B522" s="46"/>
      <c r="C522" s="46" t="s">
        <v>863</v>
      </c>
      <c r="D522" s="47" t="s">
        <v>864</v>
      </c>
      <c r="E522" s="47" t="s">
        <v>6</v>
      </c>
      <c r="F522" s="1" t="str">
        <f t="shared" si="32"/>
        <v>Financeiro</v>
      </c>
      <c r="G522" s="1" t="str">
        <f t="shared" si="33"/>
        <v>Serviços Financeiros Diversos</v>
      </c>
      <c r="H522" s="1" t="str">
        <f t="shared" si="34"/>
        <v>Serviços Financeiros Diversos</v>
      </c>
      <c r="I522" s="1" t="str">
        <f t="shared" si="35"/>
        <v>BOA VISTA</v>
      </c>
    </row>
    <row r="523" spans="1:9" ht="12.75" customHeight="1" x14ac:dyDescent="0.25">
      <c r="A523" s="4"/>
      <c r="B523" s="4"/>
      <c r="C523" s="4" t="s">
        <v>557</v>
      </c>
      <c r="D523" s="8" t="s">
        <v>558</v>
      </c>
      <c r="E523" s="8" t="s">
        <v>6</v>
      </c>
      <c r="F523" s="1" t="str">
        <f t="shared" si="32"/>
        <v>Financeiro</v>
      </c>
      <c r="G523" s="1" t="str">
        <f t="shared" si="33"/>
        <v>Serviços Financeiros Diversos</v>
      </c>
      <c r="H523" s="1" t="str">
        <f t="shared" si="34"/>
        <v>Serviços Financeiros Diversos</v>
      </c>
      <c r="I523" s="1" t="str">
        <f t="shared" si="35"/>
        <v xml:space="preserve">CIELO       </v>
      </c>
    </row>
    <row r="524" spans="1:9" ht="12.75" customHeight="1" x14ac:dyDescent="0.25">
      <c r="A524" s="46"/>
      <c r="B524" s="46"/>
      <c r="C524" s="50" t="s">
        <v>984</v>
      </c>
      <c r="D524" s="51" t="s">
        <v>985</v>
      </c>
      <c r="E524" s="51" t="s">
        <v>6</v>
      </c>
      <c r="F524" s="1" t="str">
        <f t="shared" si="32"/>
        <v>Financeiro</v>
      </c>
      <c r="G524" s="1" t="str">
        <f t="shared" si="33"/>
        <v>Serviços Financeiros Diversos</v>
      </c>
      <c r="H524" s="1" t="str">
        <f t="shared" si="34"/>
        <v>Serviços Financeiros Diversos</v>
      </c>
      <c r="I524" s="1" t="str">
        <f t="shared" si="35"/>
        <v>CLEARSALE</v>
      </c>
    </row>
    <row r="525" spans="1:9" x14ac:dyDescent="0.25">
      <c r="A525" s="4"/>
      <c r="B525" s="4"/>
      <c r="C525" s="4" t="s">
        <v>1044</v>
      </c>
      <c r="D525" s="8" t="s">
        <v>1045</v>
      </c>
      <c r="E525" s="8" t="s">
        <v>6</v>
      </c>
      <c r="F525" s="1" t="str">
        <f t="shared" si="32"/>
        <v>Financeiro</v>
      </c>
      <c r="G525" s="1" t="str">
        <f t="shared" si="33"/>
        <v>Serviços Financeiros Diversos</v>
      </c>
      <c r="H525" s="1" t="str">
        <f t="shared" si="34"/>
        <v>Serviços Financeiros Diversos</v>
      </c>
      <c r="I525" s="1" t="str">
        <f t="shared" si="35"/>
        <v>CSU DIGITAL</v>
      </c>
    </row>
    <row r="526" spans="1:9" x14ac:dyDescent="0.25">
      <c r="A526" s="46"/>
      <c r="B526" s="46"/>
      <c r="C526" s="46" t="s">
        <v>1006</v>
      </c>
      <c r="D526" s="47" t="s">
        <v>1007</v>
      </c>
      <c r="E526" s="60" t="s">
        <v>1008</v>
      </c>
      <c r="F526" s="1" t="str">
        <f t="shared" si="32"/>
        <v>Financeiro</v>
      </c>
      <c r="G526" s="1" t="str">
        <f t="shared" si="33"/>
        <v>Serviços Financeiros Diversos</v>
      </c>
      <c r="H526" s="1" t="str">
        <f t="shared" si="34"/>
        <v>Serviços Financeiros Diversos</v>
      </c>
      <c r="I526" s="1" t="str">
        <f t="shared" si="35"/>
        <v>STONE CO</v>
      </c>
    </row>
    <row r="527" spans="1:9" x14ac:dyDescent="0.25">
      <c r="A527" s="46"/>
      <c r="B527" s="46"/>
      <c r="C527" s="46" t="s">
        <v>1009</v>
      </c>
      <c r="D527" s="47" t="s">
        <v>1010</v>
      </c>
      <c r="E527" s="60" t="s">
        <v>1008</v>
      </c>
      <c r="F527" s="1" t="str">
        <f t="shared" si="32"/>
        <v>Financeiro</v>
      </c>
      <c r="G527" s="1" t="str">
        <f t="shared" si="33"/>
        <v>Serviços Financeiros Diversos</v>
      </c>
      <c r="H527" s="1" t="str">
        <f t="shared" si="34"/>
        <v>Serviços Financeiros Diversos</v>
      </c>
      <c r="I527" s="1" t="str">
        <f t="shared" si="35"/>
        <v>XP INC</v>
      </c>
    </row>
    <row r="528" spans="1:9" ht="12.75" customHeight="1" x14ac:dyDescent="0.3">
      <c r="A528" s="4"/>
      <c r="B528" s="3" t="s">
        <v>559</v>
      </c>
      <c r="C528" s="3" t="s">
        <v>560</v>
      </c>
      <c r="D528" s="7"/>
      <c r="E528" s="7"/>
      <c r="F528" s="1" t="str">
        <f t="shared" si="32"/>
        <v>Financeiro</v>
      </c>
      <c r="G528" s="1" t="str">
        <f t="shared" si="33"/>
        <v>Previdência e Seguros</v>
      </c>
      <c r="H528" s="1" t="str">
        <f t="shared" si="34"/>
        <v>Seguradoras</v>
      </c>
      <c r="I528" s="1" t="str">
        <f t="shared" si="35"/>
        <v/>
      </c>
    </row>
    <row r="529" spans="1:9" ht="12.75" customHeight="1" x14ac:dyDescent="0.25">
      <c r="A529" s="4"/>
      <c r="B529" s="4"/>
      <c r="C529" s="4" t="s">
        <v>492</v>
      </c>
      <c r="D529" s="8" t="s">
        <v>493</v>
      </c>
      <c r="E529" s="8"/>
      <c r="F529" s="1" t="str">
        <f t="shared" si="32"/>
        <v>Financeiro</v>
      </c>
      <c r="G529" s="1" t="str">
        <f t="shared" si="33"/>
        <v>Previdência e Seguros</v>
      </c>
      <c r="H529" s="1" t="str">
        <f t="shared" si="34"/>
        <v>Seguradoras</v>
      </c>
      <c r="I529" s="1" t="str">
        <f t="shared" si="35"/>
        <v>ALFA CONSORC</v>
      </c>
    </row>
    <row r="530" spans="1:9" ht="12.75" customHeight="1" x14ac:dyDescent="0.3">
      <c r="A530" s="49"/>
      <c r="B530" s="54"/>
      <c r="C530" s="37" t="s">
        <v>654</v>
      </c>
      <c r="D530" s="38" t="s">
        <v>655</v>
      </c>
      <c r="E530" s="38" t="s">
        <v>6</v>
      </c>
      <c r="F530" s="1" t="str">
        <f t="shared" si="32"/>
        <v>Financeiro</v>
      </c>
      <c r="G530" s="1" t="str">
        <f t="shared" si="33"/>
        <v>Previdência e Seguros</v>
      </c>
      <c r="H530" s="1" t="str">
        <f t="shared" si="34"/>
        <v>Seguradoras</v>
      </c>
      <c r="I530" s="1" t="str">
        <f t="shared" si="35"/>
        <v>BBSEGURIDADE</v>
      </c>
    </row>
    <row r="531" spans="1:9" ht="13" x14ac:dyDescent="0.3">
      <c r="A531" s="49"/>
      <c r="B531" s="54"/>
      <c r="C531" s="49" t="s">
        <v>930</v>
      </c>
      <c r="D531" s="55" t="s">
        <v>931</v>
      </c>
      <c r="E531" s="55" t="s">
        <v>6</v>
      </c>
      <c r="F531" s="1" t="str">
        <f t="shared" si="32"/>
        <v>Financeiro</v>
      </c>
      <c r="G531" s="1" t="str">
        <f t="shared" si="33"/>
        <v>Previdência e Seguros</v>
      </c>
      <c r="H531" s="1" t="str">
        <f t="shared" si="34"/>
        <v>Seguradoras</v>
      </c>
      <c r="I531" s="1" t="str">
        <f t="shared" si="35"/>
        <v>CAIXA SEGURI</v>
      </c>
    </row>
    <row r="532" spans="1:9" s="12" customFormat="1" ht="12.75" customHeight="1" x14ac:dyDescent="0.25">
      <c r="A532" s="4"/>
      <c r="B532" s="4"/>
      <c r="C532" s="4" t="s">
        <v>563</v>
      </c>
      <c r="D532" s="8" t="s">
        <v>564</v>
      </c>
      <c r="E532" s="8" t="s">
        <v>6</v>
      </c>
      <c r="F532" s="1" t="str">
        <f t="shared" si="32"/>
        <v>Financeiro</v>
      </c>
      <c r="G532" s="1" t="str">
        <f t="shared" si="33"/>
        <v>Previdência e Seguros</v>
      </c>
      <c r="H532" s="1" t="str">
        <f t="shared" si="34"/>
        <v>Seguradoras</v>
      </c>
      <c r="I532" s="1" t="str">
        <f t="shared" si="35"/>
        <v>PORTO SEGURO</v>
      </c>
    </row>
    <row r="533" spans="1:9" s="12" customFormat="1" ht="12.75" customHeight="1" x14ac:dyDescent="0.25">
      <c r="A533" s="4"/>
      <c r="B533" s="4"/>
      <c r="C533" s="4" t="s">
        <v>565</v>
      </c>
      <c r="D533" s="8" t="s">
        <v>566</v>
      </c>
      <c r="E533" s="8"/>
      <c r="F533" s="1" t="str">
        <f t="shared" si="32"/>
        <v>Financeiro</v>
      </c>
      <c r="G533" s="1" t="str">
        <f t="shared" si="33"/>
        <v>Previdência e Seguros</v>
      </c>
      <c r="H533" s="1" t="str">
        <f t="shared" si="34"/>
        <v>Seguradoras</v>
      </c>
      <c r="I533" s="1" t="str">
        <f t="shared" si="35"/>
        <v>SEG AL BAHIA</v>
      </c>
    </row>
    <row r="534" spans="1:9" ht="12.75" customHeight="1" x14ac:dyDescent="0.3">
      <c r="A534" s="46"/>
      <c r="B534" s="46"/>
      <c r="C534" s="3" t="s">
        <v>893</v>
      </c>
      <c r="D534" s="7"/>
      <c r="E534" s="7"/>
      <c r="F534" s="1" t="str">
        <f t="shared" si="32"/>
        <v>Financeiro</v>
      </c>
      <c r="G534" s="1" t="str">
        <f t="shared" si="33"/>
        <v>Previdência e Seguros</v>
      </c>
      <c r="H534" s="1" t="str">
        <f t="shared" si="34"/>
        <v>Resseguradoras</v>
      </c>
      <c r="I534" s="1" t="str">
        <f t="shared" si="35"/>
        <v/>
      </c>
    </row>
    <row r="535" spans="1:9" ht="12.75" customHeight="1" x14ac:dyDescent="0.3">
      <c r="A535" s="49"/>
      <c r="B535" s="54"/>
      <c r="C535" s="37" t="s">
        <v>736</v>
      </c>
      <c r="D535" s="38" t="s">
        <v>737</v>
      </c>
      <c r="E535" s="38" t="s">
        <v>6</v>
      </c>
      <c r="F535" s="1" t="str">
        <f t="shared" si="32"/>
        <v>Financeiro</v>
      </c>
      <c r="G535" s="1" t="str">
        <f t="shared" si="33"/>
        <v>Previdência e Seguros</v>
      </c>
      <c r="H535" s="1" t="str">
        <f t="shared" si="34"/>
        <v>Resseguradoras</v>
      </c>
      <c r="I535" s="1" t="str">
        <f t="shared" si="35"/>
        <v>IRBBRASIL RE</v>
      </c>
    </row>
    <row r="536" spans="1:9" ht="12.75" customHeight="1" x14ac:dyDescent="0.3">
      <c r="A536" s="4"/>
      <c r="B536" s="4"/>
      <c r="C536" s="3" t="s">
        <v>894</v>
      </c>
      <c r="D536" s="7"/>
      <c r="E536" s="7"/>
      <c r="F536" s="1" t="str">
        <f t="shared" si="32"/>
        <v>Financeiro</v>
      </c>
      <c r="G536" s="1" t="str">
        <f t="shared" si="33"/>
        <v>Previdência e Seguros</v>
      </c>
      <c r="H536" s="1" t="str">
        <f t="shared" si="34"/>
        <v>Corretoras de Seguros e Resseguros</v>
      </c>
      <c r="I536" s="1" t="str">
        <f t="shared" si="35"/>
        <v/>
      </c>
    </row>
    <row r="537" spans="1:9" ht="12.75" customHeight="1" x14ac:dyDescent="0.25">
      <c r="A537" s="46"/>
      <c r="B537" s="46"/>
      <c r="C537" s="46" t="s">
        <v>791</v>
      </c>
      <c r="D537" s="47" t="s">
        <v>792</v>
      </c>
      <c r="E537" s="47" t="s">
        <v>6</v>
      </c>
      <c r="F537" s="1" t="str">
        <f t="shared" ref="F537:F583" si="36">IF(A537="",F536,A537)</f>
        <v>Financeiro</v>
      </c>
      <c r="G537" s="1" t="str">
        <f t="shared" ref="G537:G583" si="37">IF(B537="",G536,B537)</f>
        <v>Previdência e Seguros</v>
      </c>
      <c r="H537" s="1" t="str">
        <f t="shared" ref="H537:H583" si="38">IF(D537="",C537,H536)</f>
        <v>Corretoras de Seguros e Resseguros</v>
      </c>
      <c r="I537" s="1" t="str">
        <f t="shared" ref="I537:I583" si="39">IF(D537="","",C537)</f>
        <v>ALPER S.A.</v>
      </c>
    </row>
    <row r="538" spans="1:9" ht="12.75" customHeight="1" x14ac:dyDescent="0.25">
      <c r="A538" s="40"/>
      <c r="B538" s="40"/>
      <c r="C538" s="40" t="s">
        <v>1050</v>
      </c>
      <c r="D538" s="34" t="s">
        <v>1051</v>
      </c>
      <c r="E538" s="34" t="s">
        <v>6</v>
      </c>
      <c r="F538" s="1" t="str">
        <f t="shared" si="36"/>
        <v>Financeiro</v>
      </c>
      <c r="G538" s="1" t="str">
        <f t="shared" si="37"/>
        <v>Previdência e Seguros</v>
      </c>
      <c r="H538" s="1" t="str">
        <f t="shared" si="38"/>
        <v>Corretoras de Seguros e Resseguros</v>
      </c>
      <c r="I538" s="1" t="str">
        <f t="shared" si="39"/>
        <v>WIZ CO</v>
      </c>
    </row>
    <row r="539" spans="1:9" ht="12.75" customHeight="1" x14ac:dyDescent="0.25">
      <c r="A539" s="2"/>
      <c r="B539" s="2"/>
      <c r="C539" s="2"/>
      <c r="D539" s="6"/>
      <c r="E539" s="6"/>
      <c r="F539" s="1" t="str">
        <f t="shared" si="36"/>
        <v>Financeiro</v>
      </c>
      <c r="G539" s="1" t="str">
        <f t="shared" si="37"/>
        <v>Previdência e Seguros</v>
      </c>
      <c r="H539" s="1">
        <f t="shared" si="38"/>
        <v>0</v>
      </c>
      <c r="I539" s="1" t="str">
        <f t="shared" si="39"/>
        <v/>
      </c>
    </row>
    <row r="540" spans="1:9" ht="12.75" customHeight="1" x14ac:dyDescent="0.25">
      <c r="A540" s="98" t="s">
        <v>0</v>
      </c>
      <c r="B540" s="98" t="s">
        <v>1</v>
      </c>
      <c r="C540" s="98" t="s">
        <v>2</v>
      </c>
      <c r="D540" s="96" t="s">
        <v>622</v>
      </c>
      <c r="E540" s="97"/>
      <c r="F540" s="1" t="str">
        <f t="shared" si="36"/>
        <v>SETOR ECONÔMICO</v>
      </c>
      <c r="G540" s="1" t="str">
        <f t="shared" si="37"/>
        <v>SUBSETOR</v>
      </c>
      <c r="H540" s="1">
        <f t="shared" si="38"/>
        <v>0</v>
      </c>
      <c r="I540" s="1" t="str">
        <f t="shared" si="39"/>
        <v>SEGMENTO</v>
      </c>
    </row>
    <row r="541" spans="1:9" ht="12.75" customHeight="1" x14ac:dyDescent="0.25">
      <c r="A541" s="99"/>
      <c r="B541" s="99"/>
      <c r="C541" s="99"/>
      <c r="D541" s="30" t="s">
        <v>3</v>
      </c>
      <c r="E541" s="31" t="s">
        <v>2</v>
      </c>
      <c r="F541" s="1" t="str">
        <f t="shared" si="36"/>
        <v>SETOR ECONÔMICO</v>
      </c>
      <c r="G541" s="1" t="str">
        <f t="shared" si="37"/>
        <v>SUBSETOR</v>
      </c>
      <c r="H541" s="1">
        <f t="shared" si="38"/>
        <v>0</v>
      </c>
      <c r="I541" s="1">
        <f t="shared" si="39"/>
        <v>0</v>
      </c>
    </row>
    <row r="542" spans="1:9" ht="12.75" customHeight="1" x14ac:dyDescent="0.3">
      <c r="A542" s="3" t="s">
        <v>787</v>
      </c>
      <c r="B542" s="3" t="s">
        <v>567</v>
      </c>
      <c r="C542" s="3" t="s">
        <v>567</v>
      </c>
      <c r="D542" s="7"/>
      <c r="E542" s="7"/>
      <c r="F542" s="1" t="str">
        <f t="shared" si="36"/>
        <v>Financeiro</v>
      </c>
      <c r="G542" s="1" t="str">
        <f t="shared" si="37"/>
        <v>Exploração de Imóveis</v>
      </c>
      <c r="H542" s="1" t="str">
        <f t="shared" si="38"/>
        <v>Exploração de Imóveis</v>
      </c>
      <c r="I542" s="1" t="str">
        <f t="shared" si="39"/>
        <v/>
      </c>
    </row>
    <row r="543" spans="1:9" ht="12.75" customHeight="1" x14ac:dyDescent="0.25">
      <c r="A543" s="4"/>
      <c r="B543" s="4"/>
      <c r="C543" s="4" t="s">
        <v>803</v>
      </c>
      <c r="D543" s="8" t="s">
        <v>804</v>
      </c>
      <c r="E543" s="8" t="s">
        <v>6</v>
      </c>
      <c r="F543" s="1" t="str">
        <f t="shared" si="36"/>
        <v>Financeiro</v>
      </c>
      <c r="G543" s="1" t="str">
        <f t="shared" si="37"/>
        <v>Exploração de Imóveis</v>
      </c>
      <c r="H543" s="1" t="str">
        <f t="shared" si="38"/>
        <v>Exploração de Imóveis</v>
      </c>
      <c r="I543" s="1" t="str">
        <f t="shared" si="39"/>
        <v>ALIANSCSONAE</v>
      </c>
    </row>
    <row r="544" spans="1:9" ht="12.75" customHeight="1" x14ac:dyDescent="0.25">
      <c r="A544" s="4"/>
      <c r="B544" s="4"/>
      <c r="C544" s="4" t="s">
        <v>568</v>
      </c>
      <c r="D544" s="8" t="s">
        <v>569</v>
      </c>
      <c r="E544" s="8" t="s">
        <v>6</v>
      </c>
      <c r="F544" s="1" t="str">
        <f t="shared" si="36"/>
        <v>Financeiro</v>
      </c>
      <c r="G544" s="1" t="str">
        <f t="shared" si="37"/>
        <v>Exploração de Imóveis</v>
      </c>
      <c r="H544" s="1" t="str">
        <f t="shared" si="38"/>
        <v>Exploração de Imóveis</v>
      </c>
      <c r="I544" s="1" t="str">
        <f t="shared" si="39"/>
        <v xml:space="preserve">BR PROPERT  </v>
      </c>
    </row>
    <row r="545" spans="1:9" ht="12.75" customHeight="1" x14ac:dyDescent="0.25">
      <c r="A545" s="4"/>
      <c r="B545" s="4"/>
      <c r="C545" s="4" t="s">
        <v>572</v>
      </c>
      <c r="D545" s="8" t="s">
        <v>573</v>
      </c>
      <c r="E545" s="8"/>
      <c r="F545" s="1" t="str">
        <f t="shared" si="36"/>
        <v>Financeiro</v>
      </c>
      <c r="G545" s="1" t="str">
        <f t="shared" si="37"/>
        <v>Exploração de Imóveis</v>
      </c>
      <c r="H545" s="1" t="str">
        <f t="shared" si="38"/>
        <v>Exploração de Imóveis</v>
      </c>
      <c r="I545" s="1" t="str">
        <f t="shared" si="39"/>
        <v xml:space="preserve">COR RIBEIRO </v>
      </c>
    </row>
    <row r="546" spans="1:9" ht="12.75" customHeight="1" x14ac:dyDescent="0.25">
      <c r="A546" s="4"/>
      <c r="B546" s="4"/>
      <c r="C546" s="4" t="s">
        <v>574</v>
      </c>
      <c r="D546" s="8" t="s">
        <v>575</v>
      </c>
      <c r="E546" s="8"/>
      <c r="F546" s="1" t="str">
        <f t="shared" si="36"/>
        <v>Financeiro</v>
      </c>
      <c r="G546" s="1" t="str">
        <f t="shared" si="37"/>
        <v>Exploração de Imóveis</v>
      </c>
      <c r="H546" s="1" t="str">
        <f t="shared" si="38"/>
        <v>Exploração de Imóveis</v>
      </c>
      <c r="I546" s="1" t="str">
        <f t="shared" si="39"/>
        <v>GENERALSHOPP</v>
      </c>
    </row>
    <row r="547" spans="1:9" ht="12.75" customHeight="1" x14ac:dyDescent="0.25">
      <c r="A547" s="4"/>
      <c r="B547" s="4"/>
      <c r="C547" s="4" t="s">
        <v>587</v>
      </c>
      <c r="D547" s="8" t="s">
        <v>588</v>
      </c>
      <c r="E547" s="8"/>
      <c r="F547" s="1" t="str">
        <f t="shared" si="36"/>
        <v>Financeiro</v>
      </c>
      <c r="G547" s="1" t="str">
        <f t="shared" si="37"/>
        <v>Exploração de Imóveis</v>
      </c>
      <c r="H547" s="1" t="str">
        <f t="shared" si="38"/>
        <v>Exploração de Imóveis</v>
      </c>
      <c r="I547" s="1" t="str">
        <f t="shared" si="39"/>
        <v xml:space="preserve">HABITASUL   </v>
      </c>
    </row>
    <row r="548" spans="1:9" ht="12.75" customHeight="1" x14ac:dyDescent="0.25">
      <c r="A548" s="46"/>
      <c r="B548" s="46"/>
      <c r="C548" s="46" t="s">
        <v>887</v>
      </c>
      <c r="D548" s="47" t="s">
        <v>888</v>
      </c>
      <c r="E548" s="47" t="s">
        <v>6</v>
      </c>
      <c r="F548" s="1" t="str">
        <f t="shared" si="36"/>
        <v>Financeiro</v>
      </c>
      <c r="G548" s="1" t="str">
        <f t="shared" si="37"/>
        <v>Exploração de Imóveis</v>
      </c>
      <c r="H548" s="1" t="str">
        <f t="shared" si="38"/>
        <v>Exploração de Imóveis</v>
      </c>
      <c r="I548" s="1" t="str">
        <f t="shared" si="39"/>
        <v>HBR REALTY</v>
      </c>
    </row>
    <row r="549" spans="1:9" ht="12.75" customHeight="1" x14ac:dyDescent="0.25">
      <c r="A549" s="4"/>
      <c r="B549" s="4"/>
      <c r="C549" s="4" t="s">
        <v>338</v>
      </c>
      <c r="D549" s="8" t="s">
        <v>339</v>
      </c>
      <c r="E549" s="8"/>
      <c r="F549" s="1" t="str">
        <f t="shared" si="36"/>
        <v>Financeiro</v>
      </c>
      <c r="G549" s="1" t="str">
        <f t="shared" si="37"/>
        <v>Exploração de Imóveis</v>
      </c>
      <c r="H549" s="1" t="str">
        <f t="shared" si="38"/>
        <v>Exploração de Imóveis</v>
      </c>
      <c r="I549" s="1" t="str">
        <f t="shared" si="39"/>
        <v xml:space="preserve">IGB S/A     </v>
      </c>
    </row>
    <row r="550" spans="1:9" ht="12.75" customHeight="1" x14ac:dyDescent="0.25">
      <c r="A550" s="4"/>
      <c r="B550" s="4"/>
      <c r="C550" s="4" t="s">
        <v>1018</v>
      </c>
      <c r="D550" s="8" t="s">
        <v>1019</v>
      </c>
      <c r="E550" s="47" t="s">
        <v>1020</v>
      </c>
      <c r="F550" s="1" t="str">
        <f t="shared" si="36"/>
        <v>Financeiro</v>
      </c>
      <c r="G550" s="1" t="str">
        <f t="shared" si="37"/>
        <v>Exploração de Imóveis</v>
      </c>
      <c r="H550" s="1" t="str">
        <f t="shared" si="38"/>
        <v>Exploração de Imóveis</v>
      </c>
      <c r="I550" s="1" t="str">
        <f t="shared" si="39"/>
        <v>IGUATEMI S.A</v>
      </c>
    </row>
    <row r="551" spans="1:9" ht="12.75" customHeight="1" x14ac:dyDescent="0.25">
      <c r="A551" s="46"/>
      <c r="B551" s="46"/>
      <c r="C551" s="46" t="s">
        <v>789</v>
      </c>
      <c r="D551" s="47" t="s">
        <v>790</v>
      </c>
      <c r="E551" s="8" t="s">
        <v>6</v>
      </c>
      <c r="F551" s="1" t="str">
        <f t="shared" si="36"/>
        <v>Financeiro</v>
      </c>
      <c r="G551" s="1" t="str">
        <f t="shared" si="37"/>
        <v>Exploração de Imóveis</v>
      </c>
      <c r="H551" s="1" t="str">
        <f t="shared" si="38"/>
        <v>Exploração de Imóveis</v>
      </c>
      <c r="I551" s="1" t="str">
        <f t="shared" si="39"/>
        <v>LOG COM PROP</v>
      </c>
    </row>
    <row r="552" spans="1:9" ht="12.75" customHeight="1" x14ac:dyDescent="0.25">
      <c r="A552" s="4"/>
      <c r="B552" s="4"/>
      <c r="C552" s="4" t="s">
        <v>576</v>
      </c>
      <c r="D552" s="8" t="s">
        <v>577</v>
      </c>
      <c r="E552" s="8" t="s">
        <v>5</v>
      </c>
      <c r="F552" s="1" t="str">
        <f t="shared" si="36"/>
        <v>Financeiro</v>
      </c>
      <c r="G552" s="1" t="str">
        <f t="shared" si="37"/>
        <v>Exploração de Imóveis</v>
      </c>
      <c r="H552" s="1" t="str">
        <f t="shared" si="38"/>
        <v>Exploração de Imóveis</v>
      </c>
      <c r="I552" s="1" t="str">
        <f t="shared" si="39"/>
        <v>MENEZES CORT</v>
      </c>
    </row>
    <row r="553" spans="1:9" ht="12.75" customHeight="1" x14ac:dyDescent="0.25">
      <c r="A553" s="4"/>
      <c r="B553" s="4"/>
      <c r="C553" s="4" t="s">
        <v>578</v>
      </c>
      <c r="D553" s="8" t="s">
        <v>579</v>
      </c>
      <c r="E553" s="8" t="s">
        <v>87</v>
      </c>
      <c r="F553" s="1" t="str">
        <f t="shared" si="36"/>
        <v>Financeiro</v>
      </c>
      <c r="G553" s="1" t="str">
        <f t="shared" si="37"/>
        <v>Exploração de Imóveis</v>
      </c>
      <c r="H553" s="1" t="str">
        <f t="shared" si="38"/>
        <v>Exploração de Imóveis</v>
      </c>
      <c r="I553" s="1" t="str">
        <f t="shared" si="39"/>
        <v xml:space="preserve">MULTIPLAN   </v>
      </c>
    </row>
    <row r="554" spans="1:9" ht="12.75" customHeight="1" x14ac:dyDescent="0.25">
      <c r="A554" s="4"/>
      <c r="B554" s="4"/>
      <c r="C554" s="4" t="s">
        <v>580</v>
      </c>
      <c r="D554" s="8" t="s">
        <v>581</v>
      </c>
      <c r="E554" s="8" t="s">
        <v>6</v>
      </c>
      <c r="F554" s="1" t="str">
        <f t="shared" si="36"/>
        <v>Financeiro</v>
      </c>
      <c r="G554" s="1" t="str">
        <f t="shared" si="37"/>
        <v>Exploração de Imóveis</v>
      </c>
      <c r="H554" s="1" t="str">
        <f t="shared" si="38"/>
        <v>Exploração de Imóveis</v>
      </c>
      <c r="I554" s="1" t="str">
        <f t="shared" si="39"/>
        <v xml:space="preserve">SAO CARLOS  </v>
      </c>
    </row>
    <row r="555" spans="1:9" x14ac:dyDescent="0.25">
      <c r="A555" s="4"/>
      <c r="B555" s="59"/>
      <c r="C555" s="50" t="s">
        <v>1004</v>
      </c>
      <c r="D555" s="48" t="s">
        <v>1005</v>
      </c>
      <c r="E555" s="48" t="s">
        <v>6</v>
      </c>
      <c r="F555" s="1" t="str">
        <f t="shared" si="36"/>
        <v>Financeiro</v>
      </c>
      <c r="G555" s="1" t="str">
        <f t="shared" si="37"/>
        <v>Exploração de Imóveis</v>
      </c>
      <c r="H555" s="1" t="str">
        <f t="shared" si="38"/>
        <v>Exploração de Imóveis</v>
      </c>
      <c r="I555" s="1" t="str">
        <f t="shared" si="39"/>
        <v>SYN PROP TEC</v>
      </c>
    </row>
    <row r="556" spans="1:9" ht="12.75" customHeight="1" x14ac:dyDescent="0.3">
      <c r="A556" s="46"/>
      <c r="B556" s="46"/>
      <c r="C556" s="64" t="s">
        <v>187</v>
      </c>
      <c r="D556" s="57"/>
      <c r="E556" s="57"/>
      <c r="F556" s="1" t="str">
        <f t="shared" si="36"/>
        <v>Financeiro</v>
      </c>
      <c r="G556" s="1" t="str">
        <f t="shared" si="37"/>
        <v>Exploração de Imóveis</v>
      </c>
      <c r="H556" s="1" t="str">
        <f t="shared" si="38"/>
        <v>Intermediação Imobiliária</v>
      </c>
      <c r="I556" s="1" t="str">
        <f t="shared" si="39"/>
        <v/>
      </c>
    </row>
    <row r="557" spans="1:9" x14ac:dyDescent="0.25">
      <c r="A557" s="4"/>
      <c r="B557" s="4"/>
      <c r="C557" s="59" t="s">
        <v>188</v>
      </c>
      <c r="D557" s="48" t="s">
        <v>189</v>
      </c>
      <c r="E557" s="48" t="s">
        <v>6</v>
      </c>
      <c r="F557" s="1" t="str">
        <f t="shared" si="36"/>
        <v>Financeiro</v>
      </c>
      <c r="G557" s="1" t="str">
        <f t="shared" si="37"/>
        <v>Exploração de Imóveis</v>
      </c>
      <c r="H557" s="1" t="str">
        <f t="shared" si="38"/>
        <v>Intermediação Imobiliária</v>
      </c>
      <c r="I557" s="1" t="str">
        <f t="shared" si="39"/>
        <v>LOPES BRASIL</v>
      </c>
    </row>
    <row r="558" spans="1:9" x14ac:dyDescent="0.25">
      <c r="A558" s="4"/>
      <c r="B558" s="4"/>
      <c r="C558" s="59" t="s">
        <v>1035</v>
      </c>
      <c r="D558" s="48" t="s">
        <v>1036</v>
      </c>
      <c r="E558" s="48" t="s">
        <v>6</v>
      </c>
      <c r="F558" s="1" t="str">
        <f t="shared" si="36"/>
        <v>Financeiro</v>
      </c>
      <c r="G558" s="1" t="str">
        <f t="shared" si="37"/>
        <v>Exploração de Imóveis</v>
      </c>
      <c r="H558" s="1" t="str">
        <f t="shared" si="38"/>
        <v>Intermediação Imobiliária</v>
      </c>
      <c r="I558" s="1" t="str">
        <f t="shared" si="39"/>
        <v>NEXPE</v>
      </c>
    </row>
    <row r="559" spans="1:9" ht="12.75" customHeight="1" x14ac:dyDescent="0.3">
      <c r="A559" s="4"/>
      <c r="B559" s="3" t="s">
        <v>582</v>
      </c>
      <c r="C559" s="3" t="s">
        <v>582</v>
      </c>
      <c r="D559" s="7"/>
      <c r="E559" s="7"/>
      <c r="F559" s="1" t="str">
        <f t="shared" si="36"/>
        <v>Financeiro</v>
      </c>
      <c r="G559" s="1" t="str">
        <f t="shared" si="37"/>
        <v>Holdings Diversificadas</v>
      </c>
      <c r="H559" s="1" t="str">
        <f t="shared" si="38"/>
        <v>Holdings Diversificadas</v>
      </c>
      <c r="I559" s="1" t="str">
        <f t="shared" si="39"/>
        <v/>
      </c>
    </row>
    <row r="560" spans="1:9" ht="12.75" customHeight="1" x14ac:dyDescent="0.25">
      <c r="A560" s="4"/>
      <c r="B560" s="4"/>
      <c r="C560" s="4" t="s">
        <v>589</v>
      </c>
      <c r="D560" s="8" t="s">
        <v>590</v>
      </c>
      <c r="E560" s="8"/>
      <c r="F560" s="1" t="str">
        <f t="shared" si="36"/>
        <v>Financeiro</v>
      </c>
      <c r="G560" s="1" t="str">
        <f t="shared" si="37"/>
        <v>Holdings Diversificadas</v>
      </c>
      <c r="H560" s="1" t="str">
        <f t="shared" si="38"/>
        <v>Holdings Diversificadas</v>
      </c>
      <c r="I560" s="1" t="str">
        <f t="shared" si="39"/>
        <v xml:space="preserve">MONT ARANHA </v>
      </c>
    </row>
    <row r="561" spans="1:9" ht="12.75" customHeight="1" x14ac:dyDescent="0.25">
      <c r="A561" s="4"/>
      <c r="B561" s="4"/>
      <c r="C561" s="59" t="s">
        <v>561</v>
      </c>
      <c r="D561" s="48" t="s">
        <v>562</v>
      </c>
      <c r="E561" s="48"/>
      <c r="F561" s="1" t="str">
        <f t="shared" si="36"/>
        <v>Financeiro</v>
      </c>
      <c r="G561" s="1" t="str">
        <f t="shared" si="37"/>
        <v>Holdings Diversificadas</v>
      </c>
      <c r="H561" s="1" t="str">
        <f t="shared" si="38"/>
        <v>Holdings Diversificadas</v>
      </c>
      <c r="I561" s="1" t="str">
        <f t="shared" si="39"/>
        <v>PAR AL BAHIA</v>
      </c>
    </row>
    <row r="562" spans="1:9" ht="12.75" customHeight="1" x14ac:dyDescent="0.25">
      <c r="A562" s="46"/>
      <c r="B562" s="46"/>
      <c r="C562" s="50" t="s">
        <v>853</v>
      </c>
      <c r="D562" s="51" t="s">
        <v>854</v>
      </c>
      <c r="E562" s="51" t="s">
        <v>6</v>
      </c>
      <c r="F562" s="1" t="str">
        <f t="shared" si="36"/>
        <v>Financeiro</v>
      </c>
      <c r="G562" s="1" t="str">
        <f t="shared" si="37"/>
        <v>Holdings Diversificadas</v>
      </c>
      <c r="H562" s="1" t="str">
        <f t="shared" si="38"/>
        <v>Holdings Diversificadas</v>
      </c>
      <c r="I562" s="1" t="str">
        <f t="shared" si="39"/>
        <v>SIMPAR</v>
      </c>
    </row>
    <row r="563" spans="1:9" s="12" customFormat="1" ht="12.75" customHeight="1" x14ac:dyDescent="0.3">
      <c r="A563" s="46"/>
      <c r="B563" s="70" t="s">
        <v>610</v>
      </c>
      <c r="C563" s="70" t="s">
        <v>610</v>
      </c>
      <c r="D563" s="71"/>
      <c r="E563" s="71"/>
      <c r="F563" s="1" t="str">
        <f t="shared" si="36"/>
        <v>Financeiro</v>
      </c>
      <c r="G563" s="1" t="str">
        <f t="shared" si="37"/>
        <v>Outros Títulos</v>
      </c>
      <c r="H563" s="1" t="str">
        <f t="shared" si="38"/>
        <v>Outros Títulos</v>
      </c>
      <c r="I563" s="1" t="str">
        <f t="shared" si="39"/>
        <v/>
      </c>
    </row>
    <row r="564" spans="1:9" s="12" customFormat="1" ht="12.75" customHeight="1" x14ac:dyDescent="0.25">
      <c r="A564" s="41"/>
      <c r="B564" s="41"/>
      <c r="C564" s="41" t="s">
        <v>643</v>
      </c>
      <c r="D564" s="42" t="s">
        <v>644</v>
      </c>
      <c r="E564" s="41" t="s">
        <v>5</v>
      </c>
      <c r="F564" s="1" t="str">
        <f t="shared" si="36"/>
        <v>Financeiro</v>
      </c>
      <c r="G564" s="1" t="str">
        <f t="shared" si="37"/>
        <v>Outros Títulos</v>
      </c>
      <c r="H564" s="1" t="str">
        <f t="shared" si="38"/>
        <v>Outros Títulos</v>
      </c>
      <c r="I564" s="1" t="str">
        <f t="shared" si="39"/>
        <v>CEPAC - CTBA</v>
      </c>
    </row>
    <row r="565" spans="1:9" s="12" customFormat="1" ht="12.75" customHeight="1" x14ac:dyDescent="0.25">
      <c r="A565" s="41"/>
      <c r="B565" s="41"/>
      <c r="C565" s="41" t="s">
        <v>645</v>
      </c>
      <c r="D565" s="42" t="s">
        <v>646</v>
      </c>
      <c r="E565" s="41" t="s">
        <v>5</v>
      </c>
      <c r="F565" s="1" t="str">
        <f t="shared" si="36"/>
        <v>Financeiro</v>
      </c>
      <c r="G565" s="1" t="str">
        <f t="shared" si="37"/>
        <v>Outros Títulos</v>
      </c>
      <c r="H565" s="1" t="str">
        <f t="shared" si="38"/>
        <v>Outros Títulos</v>
      </c>
      <c r="I565" s="1" t="str">
        <f t="shared" si="39"/>
        <v>CEPAC - MCRJ</v>
      </c>
    </row>
    <row r="566" spans="1:9" s="12" customFormat="1" ht="12.75" customHeight="1" x14ac:dyDescent="0.25">
      <c r="A566" s="5"/>
      <c r="B566" s="5"/>
      <c r="C566" s="5" t="s">
        <v>611</v>
      </c>
      <c r="D566" s="9" t="s">
        <v>612</v>
      </c>
      <c r="E566" s="9" t="s">
        <v>5</v>
      </c>
      <c r="F566" s="1" t="str">
        <f t="shared" si="36"/>
        <v>Financeiro</v>
      </c>
      <c r="G566" s="1" t="str">
        <f t="shared" si="37"/>
        <v>Outros Títulos</v>
      </c>
      <c r="H566" s="1" t="str">
        <f t="shared" si="38"/>
        <v>Outros Títulos</v>
      </c>
      <c r="I566" s="1" t="str">
        <f t="shared" si="39"/>
        <v>CEPAC - PMSP</v>
      </c>
    </row>
    <row r="567" spans="1:9" s="12" customFormat="1" ht="12.75" customHeight="1" x14ac:dyDescent="0.25">
      <c r="A567" s="2"/>
      <c r="B567" s="2"/>
      <c r="C567" s="2"/>
      <c r="D567" s="6"/>
      <c r="E567" s="6"/>
      <c r="F567" s="1" t="str">
        <f t="shared" si="36"/>
        <v>Financeiro</v>
      </c>
      <c r="G567" s="1" t="str">
        <f t="shared" si="37"/>
        <v>Outros Títulos</v>
      </c>
      <c r="H567" s="1">
        <f t="shared" si="38"/>
        <v>0</v>
      </c>
      <c r="I567" s="1" t="str">
        <f t="shared" si="39"/>
        <v/>
      </c>
    </row>
    <row r="568" spans="1:9" s="12" customFormat="1" ht="12.75" customHeight="1" x14ac:dyDescent="0.25">
      <c r="A568" s="98" t="s">
        <v>0</v>
      </c>
      <c r="B568" s="98" t="s">
        <v>1</v>
      </c>
      <c r="C568" s="98" t="s">
        <v>2</v>
      </c>
      <c r="D568" s="96" t="s">
        <v>622</v>
      </c>
      <c r="E568" s="97"/>
      <c r="F568" s="1" t="str">
        <f t="shared" si="36"/>
        <v>SETOR ECONÔMICO</v>
      </c>
      <c r="G568" s="1" t="str">
        <f t="shared" si="37"/>
        <v>SUBSETOR</v>
      </c>
      <c r="H568" s="1">
        <f t="shared" si="38"/>
        <v>0</v>
      </c>
      <c r="I568" s="1" t="str">
        <f t="shared" si="39"/>
        <v>SEGMENTO</v>
      </c>
    </row>
    <row r="569" spans="1:9" s="12" customFormat="1" ht="12.75" customHeight="1" x14ac:dyDescent="0.25">
      <c r="A569" s="99"/>
      <c r="B569" s="99"/>
      <c r="C569" s="99"/>
      <c r="D569" s="30" t="s">
        <v>3</v>
      </c>
      <c r="E569" s="31" t="s">
        <v>2</v>
      </c>
      <c r="F569" s="1" t="str">
        <f t="shared" si="36"/>
        <v>SETOR ECONÔMICO</v>
      </c>
      <c r="G569" s="1" t="str">
        <f t="shared" si="37"/>
        <v>SUBSETOR</v>
      </c>
      <c r="H569" s="1">
        <f t="shared" si="38"/>
        <v>0</v>
      </c>
      <c r="I569" s="1">
        <f t="shared" si="39"/>
        <v>0</v>
      </c>
    </row>
    <row r="570" spans="1:9" s="12" customFormat="1" ht="12.75" customHeight="1" x14ac:dyDescent="0.3">
      <c r="A570" s="3" t="s">
        <v>593</v>
      </c>
      <c r="B570" s="3" t="s">
        <v>593</v>
      </c>
      <c r="C570" s="3" t="s">
        <v>593</v>
      </c>
      <c r="D570" s="7"/>
      <c r="E570" s="7"/>
      <c r="F570" s="1" t="str">
        <f t="shared" si="36"/>
        <v>Outros</v>
      </c>
      <c r="G570" s="1" t="str">
        <f t="shared" si="37"/>
        <v>Outros</v>
      </c>
      <c r="H570" s="1" t="str">
        <f t="shared" si="38"/>
        <v>Outros</v>
      </c>
      <c r="I570" s="1" t="str">
        <f t="shared" si="39"/>
        <v/>
      </c>
    </row>
    <row r="571" spans="1:9" ht="12.75" customHeight="1" x14ac:dyDescent="0.25">
      <c r="A571" s="4"/>
      <c r="B571" s="4"/>
      <c r="C571" s="59" t="s">
        <v>398</v>
      </c>
      <c r="D571" s="48" t="s">
        <v>399</v>
      </c>
      <c r="E571" s="48" t="s">
        <v>5</v>
      </c>
      <c r="F571" s="1" t="str">
        <f t="shared" si="36"/>
        <v>Outros</v>
      </c>
      <c r="G571" s="1" t="str">
        <f t="shared" si="37"/>
        <v>Outros</v>
      </c>
      <c r="H571" s="1" t="str">
        <f t="shared" si="38"/>
        <v>Outros</v>
      </c>
      <c r="I571" s="1" t="str">
        <f t="shared" si="39"/>
        <v>524 PARTICIP</v>
      </c>
    </row>
    <row r="572" spans="1:9" ht="12.75" customHeight="1" x14ac:dyDescent="0.25">
      <c r="A572" s="4"/>
      <c r="B572" s="4"/>
      <c r="C572" s="59" t="s">
        <v>697</v>
      </c>
      <c r="D572" s="48" t="s">
        <v>698</v>
      </c>
      <c r="E572" s="48"/>
      <c r="F572" s="1" t="str">
        <f t="shared" si="36"/>
        <v>Outros</v>
      </c>
      <c r="G572" s="1" t="str">
        <f t="shared" si="37"/>
        <v>Outros</v>
      </c>
      <c r="H572" s="1" t="str">
        <f t="shared" si="38"/>
        <v>Outros</v>
      </c>
      <c r="I572" s="1" t="str">
        <f t="shared" si="39"/>
        <v>ATOMPAR</v>
      </c>
    </row>
    <row r="573" spans="1:9" ht="12.75" customHeight="1" x14ac:dyDescent="0.25">
      <c r="A573" s="4"/>
      <c r="B573" s="4"/>
      <c r="C573" s="59" t="s">
        <v>349</v>
      </c>
      <c r="D573" s="48" t="s">
        <v>350</v>
      </c>
      <c r="E573" s="48" t="s">
        <v>5</v>
      </c>
      <c r="F573" s="1" t="str">
        <f t="shared" si="36"/>
        <v>Outros</v>
      </c>
      <c r="G573" s="1" t="str">
        <f t="shared" si="37"/>
        <v>Outros</v>
      </c>
      <c r="H573" s="1" t="str">
        <f t="shared" si="38"/>
        <v>Outros</v>
      </c>
      <c r="I573" s="1" t="str">
        <f t="shared" si="39"/>
        <v xml:space="preserve">BETAPART    </v>
      </c>
    </row>
    <row r="574" spans="1:9" ht="12.75" customHeight="1" x14ac:dyDescent="0.25">
      <c r="A574" s="4"/>
      <c r="B574" s="4"/>
      <c r="C574" s="4" t="s">
        <v>594</v>
      </c>
      <c r="D574" s="8" t="s">
        <v>595</v>
      </c>
      <c r="E574" s="8" t="s">
        <v>5</v>
      </c>
      <c r="F574" s="1" t="str">
        <f t="shared" si="36"/>
        <v>Outros</v>
      </c>
      <c r="G574" s="1" t="str">
        <f t="shared" si="37"/>
        <v>Outros</v>
      </c>
      <c r="H574" s="1" t="str">
        <f t="shared" si="38"/>
        <v>Outros</v>
      </c>
      <c r="I574" s="1" t="str">
        <f t="shared" si="39"/>
        <v>CABINDA PART</v>
      </c>
    </row>
    <row r="575" spans="1:9" ht="12.75" customHeight="1" x14ac:dyDescent="0.25">
      <c r="A575" s="4"/>
      <c r="B575" s="4"/>
      <c r="C575" s="4" t="s">
        <v>596</v>
      </c>
      <c r="D575" s="8" t="s">
        <v>597</v>
      </c>
      <c r="E575" s="8"/>
      <c r="F575" s="1" t="str">
        <f t="shared" si="36"/>
        <v>Outros</v>
      </c>
      <c r="G575" s="1" t="str">
        <f t="shared" si="37"/>
        <v>Outros</v>
      </c>
      <c r="H575" s="1" t="str">
        <f t="shared" si="38"/>
        <v>Outros</v>
      </c>
      <c r="I575" s="1" t="str">
        <f t="shared" si="39"/>
        <v xml:space="preserve">CEMEPE      </v>
      </c>
    </row>
    <row r="576" spans="1:9" ht="12.75" customHeight="1" x14ac:dyDescent="0.25">
      <c r="A576" s="4"/>
      <c r="B576" s="4"/>
      <c r="C576" s="4" t="s">
        <v>598</v>
      </c>
      <c r="D576" s="8" t="s">
        <v>599</v>
      </c>
      <c r="E576" s="8"/>
      <c r="F576" s="1" t="str">
        <f t="shared" si="36"/>
        <v>Outros</v>
      </c>
      <c r="G576" s="1" t="str">
        <f t="shared" si="37"/>
        <v>Outros</v>
      </c>
      <c r="H576" s="1" t="str">
        <f t="shared" si="38"/>
        <v>Outros</v>
      </c>
      <c r="I576" s="1" t="str">
        <f t="shared" si="39"/>
        <v xml:space="preserve">CIMS        </v>
      </c>
    </row>
    <row r="577" spans="1:9" ht="12.75" customHeight="1" x14ac:dyDescent="0.25">
      <c r="A577" s="4"/>
      <c r="B577" s="4"/>
      <c r="C577" s="59" t="s">
        <v>389</v>
      </c>
      <c r="D577" s="48" t="s">
        <v>390</v>
      </c>
      <c r="E577" s="48" t="s">
        <v>5</v>
      </c>
      <c r="F577" s="1" t="str">
        <f t="shared" si="36"/>
        <v>Outros</v>
      </c>
      <c r="G577" s="1" t="str">
        <f t="shared" si="37"/>
        <v>Outros</v>
      </c>
      <c r="H577" s="1" t="str">
        <f t="shared" si="38"/>
        <v>Outros</v>
      </c>
      <c r="I577" s="1" t="str">
        <f t="shared" si="39"/>
        <v xml:space="preserve">GAMA PART   </v>
      </c>
    </row>
    <row r="578" spans="1:9" ht="12.75" customHeight="1" x14ac:dyDescent="0.25">
      <c r="A578" s="4"/>
      <c r="B578" s="4"/>
      <c r="C578" s="4" t="s">
        <v>600</v>
      </c>
      <c r="D578" s="8" t="s">
        <v>601</v>
      </c>
      <c r="E578" s="8"/>
      <c r="F578" s="1" t="str">
        <f t="shared" si="36"/>
        <v>Outros</v>
      </c>
      <c r="G578" s="1" t="str">
        <f t="shared" si="37"/>
        <v>Outros</v>
      </c>
      <c r="H578" s="1" t="str">
        <f t="shared" si="38"/>
        <v>Outros</v>
      </c>
      <c r="I578" s="1" t="str">
        <f t="shared" si="39"/>
        <v>INVEST BEMGE</v>
      </c>
    </row>
    <row r="579" spans="1:9" ht="12.75" customHeight="1" x14ac:dyDescent="0.25">
      <c r="A579" s="4"/>
      <c r="B579" s="4"/>
      <c r="C579" s="4" t="s">
        <v>602</v>
      </c>
      <c r="D579" s="8" t="s">
        <v>603</v>
      </c>
      <c r="E579" s="8"/>
      <c r="F579" s="1" t="str">
        <f t="shared" si="36"/>
        <v>Outros</v>
      </c>
      <c r="G579" s="1" t="str">
        <f t="shared" si="37"/>
        <v>Outros</v>
      </c>
      <c r="H579" s="1" t="str">
        <f t="shared" si="38"/>
        <v>Outros</v>
      </c>
      <c r="I579" s="1" t="str">
        <f t="shared" si="39"/>
        <v xml:space="preserve">POLPAR      </v>
      </c>
    </row>
    <row r="580" spans="1:9" ht="12.75" customHeight="1" x14ac:dyDescent="0.25">
      <c r="A580" s="4"/>
      <c r="B580" s="4"/>
      <c r="C580" s="4" t="s">
        <v>604</v>
      </c>
      <c r="D580" s="8" t="s">
        <v>605</v>
      </c>
      <c r="E580" s="8" t="s">
        <v>5</v>
      </c>
      <c r="F580" s="1" t="str">
        <f t="shared" si="36"/>
        <v>Outros</v>
      </c>
      <c r="G580" s="1" t="str">
        <f t="shared" si="37"/>
        <v>Outros</v>
      </c>
      <c r="H580" s="1" t="str">
        <f t="shared" si="38"/>
        <v>Outros</v>
      </c>
      <c r="I580" s="1" t="str">
        <f t="shared" si="39"/>
        <v xml:space="preserve">PROMPT PART </v>
      </c>
    </row>
    <row r="581" spans="1:9" s="12" customFormat="1" ht="12.75" customHeight="1" x14ac:dyDescent="0.25">
      <c r="A581" s="4"/>
      <c r="B581" s="4"/>
      <c r="C581" s="4" t="s">
        <v>606</v>
      </c>
      <c r="D581" s="8" t="s">
        <v>607</v>
      </c>
      <c r="E581" s="8" t="s">
        <v>5</v>
      </c>
      <c r="F581" s="1" t="str">
        <f t="shared" si="36"/>
        <v>Outros</v>
      </c>
      <c r="G581" s="1" t="str">
        <f t="shared" si="37"/>
        <v>Outros</v>
      </c>
      <c r="H581" s="1" t="str">
        <f t="shared" si="38"/>
        <v>Outros</v>
      </c>
      <c r="I581" s="1" t="str">
        <f t="shared" si="39"/>
        <v xml:space="preserve">SUDESTE S/A </v>
      </c>
    </row>
    <row r="582" spans="1:9" s="12" customFormat="1" ht="12.75" customHeight="1" x14ac:dyDescent="0.25">
      <c r="A582" s="46"/>
      <c r="B582" s="46"/>
      <c r="C582" s="46" t="s">
        <v>608</v>
      </c>
      <c r="D582" s="47" t="s">
        <v>609</v>
      </c>
      <c r="E582" s="47" t="s">
        <v>5</v>
      </c>
      <c r="F582" s="1" t="str">
        <f t="shared" si="36"/>
        <v>Outros</v>
      </c>
      <c r="G582" s="1" t="str">
        <f t="shared" si="37"/>
        <v>Outros</v>
      </c>
      <c r="H582" s="1" t="str">
        <f t="shared" si="38"/>
        <v>Outros</v>
      </c>
      <c r="I582" s="1" t="str">
        <f t="shared" si="39"/>
        <v>SUL 116 PART</v>
      </c>
    </row>
    <row r="583" spans="1:9" ht="12.75" customHeight="1" x14ac:dyDescent="0.25">
      <c r="A583" s="40"/>
      <c r="B583" s="40"/>
      <c r="C583" s="40" t="s">
        <v>950</v>
      </c>
      <c r="D583" s="34" t="s">
        <v>951</v>
      </c>
      <c r="E583" s="34" t="s">
        <v>5</v>
      </c>
      <c r="F583" s="1" t="str">
        <f t="shared" si="36"/>
        <v>Outros</v>
      </c>
      <c r="G583" s="1" t="str">
        <f t="shared" si="37"/>
        <v>Outros</v>
      </c>
      <c r="H583" s="1" t="str">
        <f t="shared" si="38"/>
        <v>Outros</v>
      </c>
      <c r="I583" s="1" t="str">
        <f t="shared" si="39"/>
        <v>YBYRA S/A</v>
      </c>
    </row>
    <row r="584" spans="1:9" s="12" customFormat="1" ht="13" customHeight="1" x14ac:dyDescent="0.25">
      <c r="A584" s="11"/>
      <c r="B584" s="11"/>
      <c r="D584" s="13"/>
      <c r="E584" s="14"/>
    </row>
    <row r="585" spans="1:9" s="12" customFormat="1" ht="13" customHeight="1" x14ac:dyDescent="0.25">
      <c r="A585" s="73" t="s">
        <v>717</v>
      </c>
      <c r="B585" s="15"/>
      <c r="C585" s="16"/>
      <c r="D585" s="72"/>
      <c r="E585" s="17"/>
    </row>
    <row r="586" spans="1:9" s="12" customFormat="1" ht="13" customHeight="1" x14ac:dyDescent="0.25">
      <c r="A586" s="74" t="s">
        <v>718</v>
      </c>
      <c r="B586" s="11"/>
      <c r="D586" s="13"/>
      <c r="E586" s="19"/>
    </row>
    <row r="587" spans="1:9" s="12" customFormat="1" ht="13" customHeight="1" x14ac:dyDescent="0.25">
      <c r="A587" s="74" t="s">
        <v>719</v>
      </c>
      <c r="B587" s="11"/>
      <c r="D587" s="13"/>
      <c r="E587" s="19"/>
    </row>
    <row r="588" spans="1:9" s="12" customFormat="1" ht="13" customHeight="1" x14ac:dyDescent="0.25">
      <c r="A588" s="18" t="s">
        <v>613</v>
      </c>
      <c r="B588" s="11"/>
      <c r="D588" s="13"/>
      <c r="E588" s="19"/>
    </row>
    <row r="589" spans="1:9" s="12" customFormat="1" ht="13" customHeight="1" x14ac:dyDescent="0.25">
      <c r="A589" s="18" t="s">
        <v>614</v>
      </c>
      <c r="B589" s="11"/>
      <c r="D589" s="13"/>
      <c r="E589" s="19"/>
    </row>
    <row r="590" spans="1:9" s="12" customFormat="1" ht="13" customHeight="1" x14ac:dyDescent="0.25">
      <c r="A590" s="18" t="s">
        <v>615</v>
      </c>
      <c r="B590" s="11"/>
      <c r="D590" s="13"/>
      <c r="E590" s="19"/>
    </row>
    <row r="591" spans="1:9" s="12" customFormat="1" ht="13" customHeight="1" x14ac:dyDescent="0.25">
      <c r="A591" s="18" t="s">
        <v>616</v>
      </c>
      <c r="B591" s="11"/>
      <c r="D591" s="13"/>
      <c r="E591" s="19"/>
    </row>
    <row r="592" spans="1:9" s="12" customFormat="1" ht="13" customHeight="1" x14ac:dyDescent="0.25">
      <c r="A592" s="18" t="s">
        <v>701</v>
      </c>
      <c r="B592" s="11"/>
      <c r="D592" s="13"/>
      <c r="E592" s="19"/>
    </row>
    <row r="593" spans="1:7" s="12" customFormat="1" ht="13" customHeight="1" x14ac:dyDescent="0.25">
      <c r="A593" s="20" t="s">
        <v>617</v>
      </c>
      <c r="B593" s="21"/>
      <c r="C593" s="22"/>
      <c r="D593" s="23"/>
      <c r="E593" s="24"/>
    </row>
    <row r="594" spans="1:7" s="12" customFormat="1" ht="13" customHeight="1" x14ac:dyDescent="0.25">
      <c r="A594" s="11"/>
      <c r="B594" s="11"/>
      <c r="C594" s="11"/>
      <c r="D594" s="14"/>
      <c r="E594" s="14"/>
    </row>
    <row r="595" spans="1:7" s="12" customFormat="1" ht="13" customHeight="1" x14ac:dyDescent="0.25">
      <c r="A595" s="25" t="s">
        <v>618</v>
      </c>
      <c r="B595" s="15"/>
      <c r="C595" s="15"/>
      <c r="D595" s="26"/>
      <c r="E595" s="17"/>
    </row>
    <row r="596" spans="1:7" s="12" customFormat="1" ht="13" customHeight="1" x14ac:dyDescent="0.25">
      <c r="A596" s="27" t="s">
        <v>619</v>
      </c>
      <c r="B596" s="11"/>
      <c r="C596" s="11"/>
      <c r="D596" s="14"/>
      <c r="E596" s="19"/>
    </row>
    <row r="597" spans="1:7" s="12" customFormat="1" ht="13" customHeight="1" x14ac:dyDescent="0.25">
      <c r="A597" s="27" t="s">
        <v>753</v>
      </c>
      <c r="B597" s="11"/>
      <c r="C597" s="11"/>
      <c r="D597" s="14"/>
      <c r="E597" s="19"/>
    </row>
    <row r="598" spans="1:7" x14ac:dyDescent="0.25">
      <c r="A598" s="27" t="s">
        <v>788</v>
      </c>
      <c r="B598" s="11"/>
      <c r="C598" s="11"/>
      <c r="D598" s="14"/>
      <c r="E598" s="19"/>
      <c r="G598" s="12"/>
    </row>
    <row r="599" spans="1:7" x14ac:dyDescent="0.25">
      <c r="A599" s="27" t="s">
        <v>620</v>
      </c>
      <c r="B599" s="11"/>
      <c r="C599" s="11"/>
      <c r="D599" s="14"/>
      <c r="E599" s="19"/>
      <c r="G599" s="12"/>
    </row>
    <row r="600" spans="1:7" x14ac:dyDescent="0.25">
      <c r="A600" s="27" t="s">
        <v>621</v>
      </c>
      <c r="B600" s="11"/>
      <c r="C600" s="11"/>
      <c r="D600" s="14"/>
      <c r="E600" s="19"/>
      <c r="G600" s="12"/>
    </row>
    <row r="601" spans="1:7" x14ac:dyDescent="0.25">
      <c r="A601" s="28" t="s">
        <v>752</v>
      </c>
      <c r="B601" s="21"/>
      <c r="C601" s="21"/>
      <c r="D601" s="29"/>
      <c r="E601" s="24"/>
    </row>
    <row r="603" spans="1:7" x14ac:dyDescent="0.25">
      <c r="A603" s="12"/>
      <c r="B603" s="12"/>
      <c r="C603" s="12"/>
      <c r="D603" s="12"/>
      <c r="E603" s="12"/>
    </row>
  </sheetData>
  <sortState xmlns:xlrd2="http://schemas.microsoft.com/office/spreadsheetml/2017/richdata2" ref="A431:E432">
    <sortCondition ref="C431:C432"/>
  </sortState>
  <mergeCells count="53">
    <mergeCell ref="D466:E466"/>
    <mergeCell ref="D206:E206"/>
    <mergeCell ref="D275:E275"/>
    <mergeCell ref="D355:E355"/>
    <mergeCell ref="D324:E324"/>
    <mergeCell ref="D395:E395"/>
    <mergeCell ref="D379:E379"/>
    <mergeCell ref="D7:E7"/>
    <mergeCell ref="D164:E164"/>
    <mergeCell ref="D70:E70"/>
    <mergeCell ref="D25:E25"/>
    <mergeCell ref="A1:E3"/>
    <mergeCell ref="A7:A8"/>
    <mergeCell ref="B7:B8"/>
    <mergeCell ref="C7:C8"/>
    <mergeCell ref="A25:A26"/>
    <mergeCell ref="B25:B26"/>
    <mergeCell ref="C25:C26"/>
    <mergeCell ref="A70:A71"/>
    <mergeCell ref="B70:B71"/>
    <mergeCell ref="C70:C71"/>
    <mergeCell ref="A164:A165"/>
    <mergeCell ref="B164:B165"/>
    <mergeCell ref="C164:C165"/>
    <mergeCell ref="A206:A207"/>
    <mergeCell ref="B206:B207"/>
    <mergeCell ref="C206:C207"/>
    <mergeCell ref="A324:A325"/>
    <mergeCell ref="B324:B325"/>
    <mergeCell ref="C324:C325"/>
    <mergeCell ref="A275:A276"/>
    <mergeCell ref="B275:B276"/>
    <mergeCell ref="C275:C276"/>
    <mergeCell ref="A355:A356"/>
    <mergeCell ref="B355:B356"/>
    <mergeCell ref="C355:C356"/>
    <mergeCell ref="A379:A380"/>
    <mergeCell ref="B379:B380"/>
    <mergeCell ref="C379:C380"/>
    <mergeCell ref="A395:A396"/>
    <mergeCell ref="B395:B396"/>
    <mergeCell ref="C395:C396"/>
    <mergeCell ref="A466:A467"/>
    <mergeCell ref="B466:B467"/>
    <mergeCell ref="C466:C467"/>
    <mergeCell ref="D568:E568"/>
    <mergeCell ref="A540:A541"/>
    <mergeCell ref="B540:B541"/>
    <mergeCell ref="C540:C541"/>
    <mergeCell ref="A568:A569"/>
    <mergeCell ref="B568:B569"/>
    <mergeCell ref="C568:C569"/>
    <mergeCell ref="D540:E540"/>
  </mergeCells>
  <printOptions horizontalCentered="1"/>
  <pageMargins left="0.19685039370078741" right="0.19685039370078741" top="0.19685039370078741" bottom="0.19685039370078741" header="0.11811023622047245" footer="0.11811023622047245"/>
  <pageSetup paperSize="9" scale="56" orientation="portrait" r:id="rId1"/>
  <headerFooter>
    <oddFooter>&amp;LClassificação Setorial - 28/03/2023&amp;C&amp;1#&amp;"Calibri,Regular"&amp;10&amp;K000000INFORMAÇÃO INTERNA – INTERNAL INFORMATION&amp;R&amp;P</oddFooter>
  </headerFooter>
  <rowBreaks count="6" manualBreakCount="6">
    <brk id="69" max="4" man="1"/>
    <brk id="163" max="4" man="1"/>
    <brk id="274" max="4" man="1"/>
    <brk id="378" max="4" man="1"/>
    <brk id="465" max="4" man="1"/>
    <brk id="539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0C98-78D4-40D4-B4AD-34E3D09A2C82}">
  <dimension ref="A1:D466"/>
  <sheetViews>
    <sheetView tabSelected="1" topLeftCell="A430" workbookViewId="0">
      <selection activeCell="C461" sqref="C461"/>
    </sheetView>
  </sheetViews>
  <sheetFormatPr defaultRowHeight="14.5" x14ac:dyDescent="0.35"/>
  <cols>
    <col min="1" max="1" width="30" bestFit="1" customWidth="1"/>
    <col min="2" max="3" width="50.81640625" bestFit="1" customWidth="1"/>
    <col min="4" max="4" width="18" bestFit="1" customWidth="1"/>
  </cols>
  <sheetData>
    <row r="1" spans="1:4" x14ac:dyDescent="0.35">
      <c r="A1" t="s">
        <v>1052</v>
      </c>
      <c r="B1" t="s">
        <v>1053</v>
      </c>
      <c r="C1" t="s">
        <v>1054</v>
      </c>
      <c r="D1" t="s">
        <v>1055</v>
      </c>
    </row>
    <row r="2" spans="1:4" x14ac:dyDescent="0.35">
      <c r="A2" t="s">
        <v>4</v>
      </c>
      <c r="B2" t="s">
        <v>4</v>
      </c>
      <c r="C2" t="s">
        <v>710</v>
      </c>
      <c r="D2" t="s">
        <v>879</v>
      </c>
    </row>
    <row r="3" spans="1:4" x14ac:dyDescent="0.35">
      <c r="A3" t="s">
        <v>238</v>
      </c>
      <c r="B3" t="s">
        <v>239</v>
      </c>
      <c r="C3" t="s">
        <v>240</v>
      </c>
      <c r="D3" t="s">
        <v>958</v>
      </c>
    </row>
    <row r="4" spans="1:4" x14ac:dyDescent="0.35">
      <c r="A4" t="s">
        <v>593</v>
      </c>
      <c r="B4" t="s">
        <v>593</v>
      </c>
      <c r="C4" t="s">
        <v>593</v>
      </c>
      <c r="D4" t="s">
        <v>398</v>
      </c>
    </row>
    <row r="5" spans="1:4" x14ac:dyDescent="0.35">
      <c r="A5" t="s">
        <v>787</v>
      </c>
      <c r="B5" t="s">
        <v>488</v>
      </c>
      <c r="C5" t="s">
        <v>489</v>
      </c>
      <c r="D5" t="s">
        <v>490</v>
      </c>
    </row>
    <row r="6" spans="1:4" x14ac:dyDescent="0.35">
      <c r="A6" t="s">
        <v>76</v>
      </c>
      <c r="B6" t="s">
        <v>104</v>
      </c>
      <c r="C6" t="s">
        <v>111</v>
      </c>
      <c r="D6" t="s">
        <v>122</v>
      </c>
    </row>
    <row r="7" spans="1:4" x14ac:dyDescent="0.35">
      <c r="A7" t="s">
        <v>76</v>
      </c>
      <c r="B7" t="s">
        <v>104</v>
      </c>
      <c r="C7" t="s">
        <v>111</v>
      </c>
      <c r="D7" t="s">
        <v>877</v>
      </c>
    </row>
    <row r="8" spans="1:4" x14ac:dyDescent="0.35">
      <c r="A8" t="s">
        <v>396</v>
      </c>
      <c r="B8" t="s">
        <v>397</v>
      </c>
      <c r="C8" t="s">
        <v>397</v>
      </c>
      <c r="D8" t="s">
        <v>918</v>
      </c>
    </row>
    <row r="9" spans="1:4" x14ac:dyDescent="0.35">
      <c r="A9" t="s">
        <v>396</v>
      </c>
      <c r="B9" t="s">
        <v>397</v>
      </c>
      <c r="C9" t="s">
        <v>397</v>
      </c>
      <c r="D9" t="s">
        <v>400</v>
      </c>
    </row>
    <row r="10" spans="1:4" x14ac:dyDescent="0.35">
      <c r="A10" t="s">
        <v>396</v>
      </c>
      <c r="B10" t="s">
        <v>397</v>
      </c>
      <c r="C10" t="s">
        <v>397</v>
      </c>
      <c r="D10" t="s">
        <v>1023</v>
      </c>
    </row>
    <row r="11" spans="1:4" x14ac:dyDescent="0.35">
      <c r="A11" t="s">
        <v>396</v>
      </c>
      <c r="B11" t="s">
        <v>397</v>
      </c>
      <c r="C11" t="s">
        <v>397</v>
      </c>
      <c r="D11" t="s">
        <v>402</v>
      </c>
    </row>
    <row r="12" spans="1:4" x14ac:dyDescent="0.35">
      <c r="A12" t="s">
        <v>238</v>
      </c>
      <c r="B12" t="s">
        <v>239</v>
      </c>
      <c r="C12" t="s">
        <v>240</v>
      </c>
      <c r="D12" t="s">
        <v>956</v>
      </c>
    </row>
    <row r="13" spans="1:4" x14ac:dyDescent="0.35">
      <c r="A13" t="s">
        <v>238</v>
      </c>
      <c r="B13" t="s">
        <v>239</v>
      </c>
      <c r="C13" t="s">
        <v>240</v>
      </c>
      <c r="D13" t="s">
        <v>970</v>
      </c>
    </row>
    <row r="14" spans="1:4" x14ac:dyDescent="0.35">
      <c r="A14" t="s">
        <v>787</v>
      </c>
      <c r="B14" t="s">
        <v>559</v>
      </c>
      <c r="C14" t="s">
        <v>560</v>
      </c>
      <c r="D14" t="s">
        <v>492</v>
      </c>
    </row>
    <row r="15" spans="1:4" x14ac:dyDescent="0.35">
      <c r="A15" t="s">
        <v>787</v>
      </c>
      <c r="B15" t="s">
        <v>488</v>
      </c>
      <c r="C15" t="s">
        <v>528</v>
      </c>
      <c r="D15" t="s">
        <v>529</v>
      </c>
    </row>
    <row r="16" spans="1:4" x14ac:dyDescent="0.35">
      <c r="A16" t="s">
        <v>787</v>
      </c>
      <c r="B16" t="s">
        <v>488</v>
      </c>
      <c r="C16" t="s">
        <v>489</v>
      </c>
      <c r="D16" t="s">
        <v>494</v>
      </c>
    </row>
    <row r="17" spans="1:4" x14ac:dyDescent="0.35">
      <c r="A17" t="s">
        <v>787</v>
      </c>
      <c r="B17" t="s">
        <v>488</v>
      </c>
      <c r="C17" t="s">
        <v>489</v>
      </c>
      <c r="D17" t="s">
        <v>496</v>
      </c>
    </row>
    <row r="18" spans="1:4" x14ac:dyDescent="0.35">
      <c r="A18" t="s">
        <v>805</v>
      </c>
      <c r="B18" t="s">
        <v>395</v>
      </c>
      <c r="C18" t="s">
        <v>395</v>
      </c>
      <c r="D18" t="s">
        <v>746</v>
      </c>
    </row>
    <row r="19" spans="1:4" x14ac:dyDescent="0.35">
      <c r="A19" t="s">
        <v>787</v>
      </c>
      <c r="B19" t="s">
        <v>567</v>
      </c>
      <c r="C19" t="s">
        <v>567</v>
      </c>
      <c r="D19" t="s">
        <v>803</v>
      </c>
    </row>
    <row r="20" spans="1:4" x14ac:dyDescent="0.35">
      <c r="A20" t="s">
        <v>238</v>
      </c>
      <c r="B20" t="s">
        <v>239</v>
      </c>
      <c r="C20" t="s">
        <v>240</v>
      </c>
      <c r="D20" t="s">
        <v>35</v>
      </c>
    </row>
    <row r="21" spans="1:4" x14ac:dyDescent="0.35">
      <c r="A21" t="s">
        <v>76</v>
      </c>
      <c r="B21" t="s">
        <v>190</v>
      </c>
      <c r="C21" t="s">
        <v>194</v>
      </c>
      <c r="D21" t="s">
        <v>195</v>
      </c>
    </row>
    <row r="22" spans="1:4" x14ac:dyDescent="0.35">
      <c r="A22" t="s">
        <v>76</v>
      </c>
      <c r="B22" t="s">
        <v>190</v>
      </c>
      <c r="C22" t="s">
        <v>194</v>
      </c>
      <c r="D22" t="s">
        <v>197</v>
      </c>
    </row>
    <row r="23" spans="1:4" x14ac:dyDescent="0.35">
      <c r="A23" t="s">
        <v>275</v>
      </c>
      <c r="B23" t="s">
        <v>922</v>
      </c>
      <c r="C23" t="s">
        <v>922</v>
      </c>
      <c r="D23" t="s">
        <v>721</v>
      </c>
    </row>
    <row r="24" spans="1:4" x14ac:dyDescent="0.35">
      <c r="A24" t="s">
        <v>298</v>
      </c>
      <c r="B24" t="s">
        <v>134</v>
      </c>
      <c r="C24" t="s">
        <v>337</v>
      </c>
      <c r="D24" t="s">
        <v>920</v>
      </c>
    </row>
    <row r="25" spans="1:4" x14ac:dyDescent="0.35">
      <c r="A25" t="s">
        <v>298</v>
      </c>
      <c r="B25" t="s">
        <v>299</v>
      </c>
      <c r="C25" t="s">
        <v>322</v>
      </c>
      <c r="D25" t="s">
        <v>323</v>
      </c>
    </row>
    <row r="26" spans="1:4" x14ac:dyDescent="0.35">
      <c r="A26" t="s">
        <v>787</v>
      </c>
      <c r="B26" t="s">
        <v>559</v>
      </c>
      <c r="C26" t="s">
        <v>894</v>
      </c>
      <c r="D26" t="s">
        <v>791</v>
      </c>
    </row>
    <row r="27" spans="1:4" x14ac:dyDescent="0.35">
      <c r="A27" t="s">
        <v>298</v>
      </c>
      <c r="B27" t="s">
        <v>145</v>
      </c>
      <c r="C27" t="s">
        <v>786</v>
      </c>
      <c r="D27" t="s">
        <v>883</v>
      </c>
    </row>
    <row r="28" spans="1:4" x14ac:dyDescent="0.35">
      <c r="A28" t="s">
        <v>396</v>
      </c>
      <c r="B28" t="s">
        <v>397</v>
      </c>
      <c r="C28" t="s">
        <v>397</v>
      </c>
      <c r="D28" t="s">
        <v>652</v>
      </c>
    </row>
    <row r="29" spans="1:4" x14ac:dyDescent="0.35">
      <c r="A29" t="s">
        <v>787</v>
      </c>
      <c r="B29" t="s">
        <v>488</v>
      </c>
      <c r="C29" t="s">
        <v>489</v>
      </c>
      <c r="D29" t="s">
        <v>498</v>
      </c>
    </row>
    <row r="30" spans="1:4" x14ac:dyDescent="0.35">
      <c r="A30" t="s">
        <v>238</v>
      </c>
      <c r="B30" t="s">
        <v>268</v>
      </c>
      <c r="C30" t="s">
        <v>269</v>
      </c>
      <c r="D30" t="s">
        <v>678</v>
      </c>
    </row>
    <row r="31" spans="1:4" x14ac:dyDescent="0.35">
      <c r="A31" t="s">
        <v>396</v>
      </c>
      <c r="B31" t="s">
        <v>472</v>
      </c>
      <c r="C31" t="s">
        <v>472</v>
      </c>
      <c r="D31" t="s">
        <v>842</v>
      </c>
    </row>
    <row r="32" spans="1:4" x14ac:dyDescent="0.35">
      <c r="A32" t="s">
        <v>298</v>
      </c>
      <c r="B32" t="s">
        <v>134</v>
      </c>
      <c r="C32" t="s">
        <v>288</v>
      </c>
      <c r="D32" t="s">
        <v>962</v>
      </c>
    </row>
    <row r="33" spans="1:4" x14ac:dyDescent="0.35">
      <c r="A33" t="s">
        <v>396</v>
      </c>
      <c r="B33" t="s">
        <v>397</v>
      </c>
      <c r="C33" t="s">
        <v>397</v>
      </c>
      <c r="D33" t="s">
        <v>404</v>
      </c>
    </row>
    <row r="34" spans="1:4" x14ac:dyDescent="0.35">
      <c r="A34" t="s">
        <v>298</v>
      </c>
      <c r="B34" t="s">
        <v>287</v>
      </c>
      <c r="C34" t="s">
        <v>368</v>
      </c>
      <c r="D34" t="s">
        <v>704</v>
      </c>
    </row>
    <row r="35" spans="1:4" x14ac:dyDescent="0.35">
      <c r="A35" t="s">
        <v>298</v>
      </c>
      <c r="B35" t="s">
        <v>134</v>
      </c>
      <c r="C35" t="s">
        <v>299</v>
      </c>
      <c r="D35" t="s">
        <v>373</v>
      </c>
    </row>
    <row r="36" spans="1:4" x14ac:dyDescent="0.35">
      <c r="A36" t="s">
        <v>76</v>
      </c>
      <c r="B36" t="s">
        <v>104</v>
      </c>
      <c r="C36" t="s">
        <v>111</v>
      </c>
      <c r="D36" t="s">
        <v>978</v>
      </c>
    </row>
    <row r="37" spans="1:4" x14ac:dyDescent="0.35">
      <c r="A37" t="s">
        <v>238</v>
      </c>
      <c r="B37" t="s">
        <v>290</v>
      </c>
      <c r="C37" t="s">
        <v>291</v>
      </c>
      <c r="D37" t="s">
        <v>916</v>
      </c>
    </row>
    <row r="38" spans="1:4" x14ac:dyDescent="0.35">
      <c r="A38" t="s">
        <v>76</v>
      </c>
      <c r="B38" t="s">
        <v>129</v>
      </c>
      <c r="C38" t="s">
        <v>129</v>
      </c>
      <c r="D38" t="s">
        <v>834</v>
      </c>
    </row>
    <row r="39" spans="1:4" x14ac:dyDescent="0.35">
      <c r="A39" t="s">
        <v>593</v>
      </c>
      <c r="B39" t="s">
        <v>593</v>
      </c>
      <c r="C39" t="s">
        <v>593</v>
      </c>
      <c r="D39" t="s">
        <v>697</v>
      </c>
    </row>
    <row r="40" spans="1:4" x14ac:dyDescent="0.35">
      <c r="A40" t="s">
        <v>14</v>
      </c>
      <c r="B40" t="s">
        <v>15</v>
      </c>
      <c r="C40" t="s">
        <v>16</v>
      </c>
      <c r="D40" t="s">
        <v>1031</v>
      </c>
    </row>
    <row r="41" spans="1:4" x14ac:dyDescent="0.35">
      <c r="A41" t="s">
        <v>396</v>
      </c>
      <c r="B41" t="s">
        <v>397</v>
      </c>
      <c r="C41" t="s">
        <v>397</v>
      </c>
      <c r="D41" t="s">
        <v>1033</v>
      </c>
    </row>
    <row r="42" spans="1:4" x14ac:dyDescent="0.35">
      <c r="A42" t="s">
        <v>76</v>
      </c>
      <c r="B42" t="s">
        <v>190</v>
      </c>
      <c r="C42" t="s">
        <v>213</v>
      </c>
      <c r="D42" t="s">
        <v>214</v>
      </c>
    </row>
    <row r="43" spans="1:4" x14ac:dyDescent="0.35">
      <c r="A43" t="s">
        <v>76</v>
      </c>
      <c r="B43" t="s">
        <v>138</v>
      </c>
      <c r="C43" t="s">
        <v>177</v>
      </c>
      <c r="D43" t="s">
        <v>178</v>
      </c>
    </row>
    <row r="44" spans="1:4" x14ac:dyDescent="0.35">
      <c r="A44" t="s">
        <v>76</v>
      </c>
      <c r="B44" t="s">
        <v>190</v>
      </c>
      <c r="C44" t="s">
        <v>191</v>
      </c>
      <c r="D44" t="s">
        <v>729</v>
      </c>
    </row>
    <row r="45" spans="1:4" x14ac:dyDescent="0.35">
      <c r="A45" t="s">
        <v>787</v>
      </c>
      <c r="B45" t="s">
        <v>551</v>
      </c>
      <c r="C45" t="s">
        <v>551</v>
      </c>
      <c r="D45" t="s">
        <v>751</v>
      </c>
    </row>
    <row r="46" spans="1:4" x14ac:dyDescent="0.35">
      <c r="A46" t="s">
        <v>298</v>
      </c>
      <c r="B46" t="s">
        <v>287</v>
      </c>
      <c r="C46" t="s">
        <v>368</v>
      </c>
      <c r="D46" t="s">
        <v>583</v>
      </c>
    </row>
    <row r="47" spans="1:4" x14ac:dyDescent="0.35">
      <c r="A47" t="s">
        <v>787</v>
      </c>
      <c r="B47" t="s">
        <v>488</v>
      </c>
      <c r="C47" t="s">
        <v>489</v>
      </c>
      <c r="D47" t="s">
        <v>811</v>
      </c>
    </row>
    <row r="48" spans="1:4" x14ac:dyDescent="0.35">
      <c r="A48" t="s">
        <v>787</v>
      </c>
      <c r="B48" t="s">
        <v>488</v>
      </c>
      <c r="C48" t="s">
        <v>489</v>
      </c>
      <c r="D48" t="s">
        <v>683</v>
      </c>
    </row>
    <row r="49" spans="1:4" x14ac:dyDescent="0.35">
      <c r="A49" t="s">
        <v>787</v>
      </c>
      <c r="B49" t="s">
        <v>488</v>
      </c>
      <c r="C49" t="s">
        <v>489</v>
      </c>
      <c r="D49" t="s">
        <v>500</v>
      </c>
    </row>
    <row r="50" spans="1:4" x14ac:dyDescent="0.35">
      <c r="A50" t="s">
        <v>787</v>
      </c>
      <c r="B50" t="s">
        <v>488</v>
      </c>
      <c r="C50" t="s">
        <v>489</v>
      </c>
      <c r="D50" t="s">
        <v>502</v>
      </c>
    </row>
    <row r="51" spans="1:4" x14ac:dyDescent="0.35">
      <c r="A51" t="s">
        <v>787</v>
      </c>
      <c r="B51" t="s">
        <v>488</v>
      </c>
      <c r="C51" t="s">
        <v>489</v>
      </c>
      <c r="D51" t="s">
        <v>504</v>
      </c>
    </row>
    <row r="52" spans="1:4" x14ac:dyDescent="0.35">
      <c r="A52" t="s">
        <v>787</v>
      </c>
      <c r="B52" t="s">
        <v>488</v>
      </c>
      <c r="C52" t="s">
        <v>489</v>
      </c>
      <c r="D52" t="s">
        <v>506</v>
      </c>
    </row>
    <row r="53" spans="1:4" x14ac:dyDescent="0.35">
      <c r="A53" t="s">
        <v>76</v>
      </c>
      <c r="B53" t="s">
        <v>104</v>
      </c>
      <c r="C53" t="s">
        <v>111</v>
      </c>
      <c r="D53" t="s">
        <v>112</v>
      </c>
    </row>
    <row r="54" spans="1:4" x14ac:dyDescent="0.35">
      <c r="A54" t="s">
        <v>275</v>
      </c>
      <c r="B54" t="s">
        <v>712</v>
      </c>
      <c r="C54" t="s">
        <v>712</v>
      </c>
      <c r="D54" t="s">
        <v>126</v>
      </c>
    </row>
    <row r="55" spans="1:4" x14ac:dyDescent="0.35">
      <c r="A55" t="s">
        <v>76</v>
      </c>
      <c r="B55" t="s">
        <v>129</v>
      </c>
      <c r="C55" t="s">
        <v>129</v>
      </c>
      <c r="D55" t="s">
        <v>795</v>
      </c>
    </row>
    <row r="56" spans="1:4" x14ac:dyDescent="0.35">
      <c r="A56" t="s">
        <v>787</v>
      </c>
      <c r="B56" t="s">
        <v>559</v>
      </c>
      <c r="C56" t="s">
        <v>560</v>
      </c>
      <c r="D56" t="s">
        <v>654</v>
      </c>
    </row>
    <row r="57" spans="1:4" x14ac:dyDescent="0.35">
      <c r="A57" t="s">
        <v>385</v>
      </c>
      <c r="B57" t="s">
        <v>388</v>
      </c>
      <c r="C57" t="s">
        <v>388</v>
      </c>
      <c r="D57" t="s">
        <v>901</v>
      </c>
    </row>
    <row r="58" spans="1:4" x14ac:dyDescent="0.35">
      <c r="A58" t="s">
        <v>593</v>
      </c>
      <c r="B58" t="s">
        <v>593</v>
      </c>
      <c r="C58" t="s">
        <v>593</v>
      </c>
      <c r="D58" t="s">
        <v>349</v>
      </c>
    </row>
    <row r="59" spans="1:4" x14ac:dyDescent="0.35">
      <c r="A59" t="s">
        <v>298</v>
      </c>
      <c r="B59" t="s">
        <v>675</v>
      </c>
      <c r="C59" t="s">
        <v>356</v>
      </c>
      <c r="D59" t="s">
        <v>357</v>
      </c>
    </row>
    <row r="60" spans="1:4" x14ac:dyDescent="0.35">
      <c r="A60" t="s">
        <v>275</v>
      </c>
      <c r="B60" t="s">
        <v>276</v>
      </c>
      <c r="C60" t="s">
        <v>276</v>
      </c>
      <c r="D60" t="s">
        <v>277</v>
      </c>
    </row>
    <row r="61" spans="1:4" x14ac:dyDescent="0.35">
      <c r="A61" t="s">
        <v>275</v>
      </c>
      <c r="B61" t="s">
        <v>290</v>
      </c>
      <c r="C61" t="s">
        <v>276</v>
      </c>
      <c r="D61" t="s">
        <v>925</v>
      </c>
    </row>
    <row r="62" spans="1:4" x14ac:dyDescent="0.35">
      <c r="A62" t="s">
        <v>787</v>
      </c>
      <c r="B62" t="s">
        <v>551</v>
      </c>
      <c r="C62" t="s">
        <v>552</v>
      </c>
      <c r="D62" t="s">
        <v>553</v>
      </c>
    </row>
    <row r="63" spans="1:4" x14ac:dyDescent="0.35">
      <c r="A63" t="s">
        <v>238</v>
      </c>
      <c r="B63" t="s">
        <v>239</v>
      </c>
      <c r="C63" t="s">
        <v>240</v>
      </c>
      <c r="D63" t="s">
        <v>928</v>
      </c>
    </row>
    <row r="64" spans="1:4" x14ac:dyDescent="0.35">
      <c r="A64" t="s">
        <v>787</v>
      </c>
      <c r="B64" t="s">
        <v>551</v>
      </c>
      <c r="C64" t="s">
        <v>551</v>
      </c>
      <c r="D64" t="s">
        <v>863</v>
      </c>
    </row>
    <row r="65" spans="1:4" x14ac:dyDescent="0.35">
      <c r="A65" t="s">
        <v>238</v>
      </c>
      <c r="B65" t="s">
        <v>270</v>
      </c>
      <c r="C65" t="s">
        <v>272</v>
      </c>
      <c r="D65" t="s">
        <v>273</v>
      </c>
    </row>
    <row r="66" spans="1:4" x14ac:dyDescent="0.35">
      <c r="A66" t="s">
        <v>787</v>
      </c>
      <c r="B66" t="s">
        <v>488</v>
      </c>
      <c r="C66" t="s">
        <v>489</v>
      </c>
      <c r="D66" t="s">
        <v>954</v>
      </c>
    </row>
    <row r="67" spans="1:4" x14ac:dyDescent="0.35">
      <c r="A67" t="s">
        <v>787</v>
      </c>
      <c r="B67" t="s">
        <v>567</v>
      </c>
      <c r="C67" t="s">
        <v>567</v>
      </c>
      <c r="D67" t="s">
        <v>568</v>
      </c>
    </row>
    <row r="68" spans="1:4" x14ac:dyDescent="0.35">
      <c r="A68" t="s">
        <v>787</v>
      </c>
      <c r="B68" t="s">
        <v>488</v>
      </c>
      <c r="C68" t="s">
        <v>489</v>
      </c>
      <c r="D68" t="s">
        <v>508</v>
      </c>
    </row>
    <row r="69" spans="1:4" x14ac:dyDescent="0.35">
      <c r="A69" t="s">
        <v>787</v>
      </c>
      <c r="B69" t="s">
        <v>488</v>
      </c>
      <c r="C69" t="s">
        <v>533</v>
      </c>
      <c r="D69" t="s">
        <v>534</v>
      </c>
    </row>
    <row r="70" spans="1:4" x14ac:dyDescent="0.35">
      <c r="A70" t="s">
        <v>14</v>
      </c>
      <c r="B70" t="s">
        <v>15</v>
      </c>
      <c r="C70" t="s">
        <v>16</v>
      </c>
      <c r="D70" t="s">
        <v>585</v>
      </c>
    </row>
    <row r="71" spans="1:4" x14ac:dyDescent="0.35">
      <c r="A71" t="s">
        <v>787</v>
      </c>
      <c r="B71" t="s">
        <v>488</v>
      </c>
      <c r="C71" t="s">
        <v>489</v>
      </c>
      <c r="D71" t="s">
        <v>510</v>
      </c>
    </row>
    <row r="72" spans="1:4" x14ac:dyDescent="0.35">
      <c r="A72" t="s">
        <v>238</v>
      </c>
      <c r="B72" t="s">
        <v>239</v>
      </c>
      <c r="C72" t="s">
        <v>240</v>
      </c>
      <c r="D72" t="s">
        <v>570</v>
      </c>
    </row>
    <row r="73" spans="1:4" x14ac:dyDescent="0.35">
      <c r="A73" t="s">
        <v>14</v>
      </c>
      <c r="B73" t="s">
        <v>46</v>
      </c>
      <c r="C73" t="s">
        <v>47</v>
      </c>
      <c r="D73" t="s">
        <v>48</v>
      </c>
    </row>
    <row r="74" spans="1:4" x14ac:dyDescent="0.35">
      <c r="A74" t="s">
        <v>787</v>
      </c>
      <c r="B74" t="s">
        <v>538</v>
      </c>
      <c r="C74" t="s">
        <v>538</v>
      </c>
      <c r="D74" t="s">
        <v>539</v>
      </c>
    </row>
    <row r="75" spans="1:4" x14ac:dyDescent="0.35">
      <c r="A75" t="s">
        <v>787</v>
      </c>
      <c r="B75" t="s">
        <v>551</v>
      </c>
      <c r="C75" t="s">
        <v>552</v>
      </c>
      <c r="D75" t="s">
        <v>638</v>
      </c>
    </row>
    <row r="76" spans="1:4" x14ac:dyDescent="0.35">
      <c r="A76" t="s">
        <v>787</v>
      </c>
      <c r="B76" t="s">
        <v>538</v>
      </c>
      <c r="C76" t="s">
        <v>538</v>
      </c>
      <c r="D76" t="s">
        <v>541</v>
      </c>
    </row>
    <row r="77" spans="1:4" x14ac:dyDescent="0.35">
      <c r="A77" t="s">
        <v>787</v>
      </c>
      <c r="B77" t="s">
        <v>488</v>
      </c>
      <c r="C77" t="s">
        <v>489</v>
      </c>
      <c r="D77" t="s">
        <v>512</v>
      </c>
    </row>
    <row r="78" spans="1:4" x14ac:dyDescent="0.35">
      <c r="A78" t="s">
        <v>238</v>
      </c>
      <c r="B78" t="s">
        <v>243</v>
      </c>
      <c r="C78" t="s">
        <v>249</v>
      </c>
      <c r="D78" t="s">
        <v>656</v>
      </c>
    </row>
    <row r="79" spans="1:4" x14ac:dyDescent="0.35">
      <c r="A79" t="s">
        <v>805</v>
      </c>
      <c r="B79" t="s">
        <v>395</v>
      </c>
      <c r="C79" t="s">
        <v>395</v>
      </c>
      <c r="D79" t="s">
        <v>980</v>
      </c>
    </row>
    <row r="80" spans="1:4" x14ac:dyDescent="0.35">
      <c r="A80" t="s">
        <v>385</v>
      </c>
      <c r="B80" t="s">
        <v>388</v>
      </c>
      <c r="C80" t="s">
        <v>388</v>
      </c>
      <c r="D80" t="s">
        <v>702</v>
      </c>
    </row>
    <row r="81" spans="1:4" x14ac:dyDescent="0.35">
      <c r="A81" t="s">
        <v>787</v>
      </c>
      <c r="B81" t="s">
        <v>488</v>
      </c>
      <c r="C81" t="s">
        <v>489</v>
      </c>
      <c r="D81" t="s">
        <v>634</v>
      </c>
    </row>
    <row r="82" spans="1:4" x14ac:dyDescent="0.35">
      <c r="A82" t="s">
        <v>593</v>
      </c>
      <c r="B82" t="s">
        <v>593</v>
      </c>
      <c r="C82" t="s">
        <v>593</v>
      </c>
      <c r="D82" t="s">
        <v>594</v>
      </c>
    </row>
    <row r="83" spans="1:4" x14ac:dyDescent="0.35">
      <c r="A83" t="s">
        <v>396</v>
      </c>
      <c r="B83" t="s">
        <v>397</v>
      </c>
      <c r="C83" t="s">
        <v>397</v>
      </c>
      <c r="D83" t="s">
        <v>641</v>
      </c>
    </row>
    <row r="84" spans="1:4" x14ac:dyDescent="0.35">
      <c r="A84" t="s">
        <v>787</v>
      </c>
      <c r="B84" t="s">
        <v>559</v>
      </c>
      <c r="C84" t="s">
        <v>560</v>
      </c>
      <c r="D84" t="s">
        <v>930</v>
      </c>
    </row>
    <row r="85" spans="1:4" x14ac:dyDescent="0.35">
      <c r="A85" t="s">
        <v>298</v>
      </c>
      <c r="B85" t="s">
        <v>299</v>
      </c>
      <c r="C85" t="s">
        <v>322</v>
      </c>
      <c r="D85" t="s">
        <v>325</v>
      </c>
    </row>
    <row r="86" spans="1:4" x14ac:dyDescent="0.35">
      <c r="A86" t="s">
        <v>238</v>
      </c>
      <c r="B86" t="s">
        <v>243</v>
      </c>
      <c r="C86" t="s">
        <v>261</v>
      </c>
      <c r="D86" t="s">
        <v>741</v>
      </c>
    </row>
    <row r="87" spans="1:4" x14ac:dyDescent="0.35">
      <c r="A87" t="s">
        <v>238</v>
      </c>
      <c r="B87" t="s">
        <v>290</v>
      </c>
      <c r="C87" t="s">
        <v>291</v>
      </c>
      <c r="D87" t="s">
        <v>734</v>
      </c>
    </row>
    <row r="88" spans="1:4" x14ac:dyDescent="0.35">
      <c r="A88" t="s">
        <v>396</v>
      </c>
      <c r="B88" t="s">
        <v>472</v>
      </c>
      <c r="C88" t="s">
        <v>472</v>
      </c>
      <c r="D88" t="s">
        <v>473</v>
      </c>
    </row>
    <row r="89" spans="1:4" x14ac:dyDescent="0.35">
      <c r="A89" t="s">
        <v>14</v>
      </c>
      <c r="B89" t="s">
        <v>15</v>
      </c>
      <c r="C89" t="s">
        <v>16</v>
      </c>
      <c r="D89" t="s">
        <v>960</v>
      </c>
    </row>
    <row r="90" spans="1:4" x14ac:dyDescent="0.35">
      <c r="A90" t="s">
        <v>76</v>
      </c>
      <c r="B90" t="s">
        <v>190</v>
      </c>
      <c r="C90" t="s">
        <v>213</v>
      </c>
      <c r="D90" t="s">
        <v>216</v>
      </c>
    </row>
    <row r="91" spans="1:4" x14ac:dyDescent="0.35">
      <c r="A91" t="s">
        <v>298</v>
      </c>
      <c r="B91" t="s">
        <v>134</v>
      </c>
      <c r="C91" t="s">
        <v>299</v>
      </c>
      <c r="D91" t="s">
        <v>813</v>
      </c>
    </row>
    <row r="92" spans="1:4" x14ac:dyDescent="0.35">
      <c r="A92" t="s">
        <v>396</v>
      </c>
      <c r="B92" t="s">
        <v>397</v>
      </c>
      <c r="C92" t="s">
        <v>397</v>
      </c>
      <c r="D92" t="s">
        <v>406</v>
      </c>
    </row>
    <row r="93" spans="1:4" x14ac:dyDescent="0.35">
      <c r="A93" t="s">
        <v>298</v>
      </c>
      <c r="B93" t="s">
        <v>299</v>
      </c>
      <c r="C93" t="s">
        <v>300</v>
      </c>
      <c r="D93" t="s">
        <v>301</v>
      </c>
    </row>
    <row r="94" spans="1:4" x14ac:dyDescent="0.35">
      <c r="A94" t="s">
        <v>396</v>
      </c>
      <c r="B94" t="s">
        <v>397</v>
      </c>
      <c r="C94" t="s">
        <v>397</v>
      </c>
      <c r="D94" t="s">
        <v>408</v>
      </c>
    </row>
    <row r="95" spans="1:4" x14ac:dyDescent="0.35">
      <c r="A95" t="s">
        <v>396</v>
      </c>
      <c r="B95" t="s">
        <v>483</v>
      </c>
      <c r="C95" t="s">
        <v>483</v>
      </c>
      <c r="D95" t="s">
        <v>484</v>
      </c>
    </row>
    <row r="96" spans="1:4" x14ac:dyDescent="0.35">
      <c r="A96" t="s">
        <v>396</v>
      </c>
      <c r="B96" t="s">
        <v>397</v>
      </c>
      <c r="C96" t="s">
        <v>397</v>
      </c>
      <c r="D96" t="s">
        <v>410</v>
      </c>
    </row>
    <row r="97" spans="1:4" x14ac:dyDescent="0.35">
      <c r="A97" t="s">
        <v>396</v>
      </c>
      <c r="B97" t="s">
        <v>397</v>
      </c>
      <c r="C97" t="s">
        <v>397</v>
      </c>
      <c r="D97" t="s">
        <v>412</v>
      </c>
    </row>
    <row r="98" spans="1:4" x14ac:dyDescent="0.35">
      <c r="A98" t="s">
        <v>593</v>
      </c>
      <c r="B98" t="s">
        <v>593</v>
      </c>
      <c r="C98" t="s">
        <v>593</v>
      </c>
      <c r="D98" t="s">
        <v>596</v>
      </c>
    </row>
    <row r="99" spans="1:4" x14ac:dyDescent="0.35">
      <c r="A99" t="s">
        <v>396</v>
      </c>
      <c r="B99" t="s">
        <v>397</v>
      </c>
      <c r="C99" t="s">
        <v>397</v>
      </c>
      <c r="D99" t="s">
        <v>414</v>
      </c>
    </row>
    <row r="100" spans="1:4" x14ac:dyDescent="0.35">
      <c r="A100" t="s">
        <v>787</v>
      </c>
      <c r="B100" t="s">
        <v>610</v>
      </c>
      <c r="C100" t="s">
        <v>610</v>
      </c>
      <c r="D100" t="s">
        <v>643</v>
      </c>
    </row>
    <row r="101" spans="1:4" x14ac:dyDescent="0.35">
      <c r="A101" t="s">
        <v>787</v>
      </c>
      <c r="B101" t="s">
        <v>610</v>
      </c>
      <c r="C101" t="s">
        <v>610</v>
      </c>
      <c r="D101" t="s">
        <v>645</v>
      </c>
    </row>
    <row r="102" spans="1:4" x14ac:dyDescent="0.35">
      <c r="A102" t="s">
        <v>787</v>
      </c>
      <c r="B102" t="s">
        <v>610</v>
      </c>
      <c r="C102" t="s">
        <v>610</v>
      </c>
      <c r="D102" t="s">
        <v>611</v>
      </c>
    </row>
    <row r="103" spans="1:4" x14ac:dyDescent="0.35">
      <c r="A103" t="s">
        <v>787</v>
      </c>
      <c r="B103" t="s">
        <v>538</v>
      </c>
      <c r="C103" t="s">
        <v>538</v>
      </c>
      <c r="D103" t="s">
        <v>770</v>
      </c>
    </row>
    <row r="104" spans="1:4" x14ac:dyDescent="0.35">
      <c r="A104" t="s">
        <v>787</v>
      </c>
      <c r="B104" t="s">
        <v>551</v>
      </c>
      <c r="C104" t="s">
        <v>551</v>
      </c>
      <c r="D104" t="s">
        <v>557</v>
      </c>
    </row>
    <row r="105" spans="1:4" x14ac:dyDescent="0.35">
      <c r="A105" t="s">
        <v>593</v>
      </c>
      <c r="B105" t="s">
        <v>593</v>
      </c>
      <c r="C105" t="s">
        <v>593</v>
      </c>
      <c r="D105" t="s">
        <v>598</v>
      </c>
    </row>
    <row r="106" spans="1:4" x14ac:dyDescent="0.35">
      <c r="A106" t="s">
        <v>805</v>
      </c>
      <c r="B106" t="s">
        <v>345</v>
      </c>
      <c r="C106" t="s">
        <v>628</v>
      </c>
      <c r="D106" t="s">
        <v>715</v>
      </c>
    </row>
    <row r="107" spans="1:4" x14ac:dyDescent="0.35">
      <c r="A107" t="s">
        <v>787</v>
      </c>
      <c r="B107" t="s">
        <v>551</v>
      </c>
      <c r="C107" t="s">
        <v>551</v>
      </c>
      <c r="D107" t="s">
        <v>984</v>
      </c>
    </row>
    <row r="108" spans="1:4" x14ac:dyDescent="0.35">
      <c r="A108" t="s">
        <v>396</v>
      </c>
      <c r="B108" t="s">
        <v>397</v>
      </c>
      <c r="C108" t="s">
        <v>397</v>
      </c>
      <c r="D108" t="s">
        <v>416</v>
      </c>
    </row>
    <row r="109" spans="1:4" x14ac:dyDescent="0.35">
      <c r="A109" t="s">
        <v>396</v>
      </c>
      <c r="B109" t="s">
        <v>397</v>
      </c>
      <c r="C109" t="s">
        <v>397</v>
      </c>
      <c r="D109" t="s">
        <v>418</v>
      </c>
    </row>
    <row r="110" spans="1:4" x14ac:dyDescent="0.35">
      <c r="A110" t="s">
        <v>298</v>
      </c>
      <c r="B110" t="s">
        <v>287</v>
      </c>
      <c r="C110" t="s">
        <v>368</v>
      </c>
      <c r="D110" t="s">
        <v>809</v>
      </c>
    </row>
    <row r="111" spans="1:4" x14ac:dyDescent="0.35">
      <c r="A111" t="s">
        <v>396</v>
      </c>
      <c r="B111" t="s">
        <v>397</v>
      </c>
      <c r="C111" t="s">
        <v>397</v>
      </c>
      <c r="D111" t="s">
        <v>1014</v>
      </c>
    </row>
    <row r="112" spans="1:4" x14ac:dyDescent="0.35">
      <c r="A112" t="s">
        <v>396</v>
      </c>
      <c r="B112" t="s">
        <v>483</v>
      </c>
      <c r="C112" t="s">
        <v>483</v>
      </c>
      <c r="D112" t="s">
        <v>486</v>
      </c>
    </row>
    <row r="113" spans="1:4" x14ac:dyDescent="0.35">
      <c r="A113" t="s">
        <v>396</v>
      </c>
      <c r="B113" t="s">
        <v>483</v>
      </c>
      <c r="C113" t="s">
        <v>483</v>
      </c>
      <c r="D113" t="s">
        <v>994</v>
      </c>
    </row>
    <row r="114" spans="1:4" x14ac:dyDescent="0.35">
      <c r="A114" t="s">
        <v>76</v>
      </c>
      <c r="B114" t="s">
        <v>190</v>
      </c>
      <c r="C114" t="s">
        <v>213</v>
      </c>
      <c r="D114" t="s">
        <v>671</v>
      </c>
    </row>
    <row r="115" spans="1:4" x14ac:dyDescent="0.35">
      <c r="A115" t="s">
        <v>76</v>
      </c>
      <c r="B115" t="s">
        <v>190</v>
      </c>
      <c r="C115" t="s">
        <v>213</v>
      </c>
      <c r="D115" t="s">
        <v>218</v>
      </c>
    </row>
    <row r="116" spans="1:4" x14ac:dyDescent="0.35">
      <c r="A116" t="s">
        <v>298</v>
      </c>
      <c r="B116" t="s">
        <v>145</v>
      </c>
      <c r="C116" t="s">
        <v>786</v>
      </c>
      <c r="D116" t="s">
        <v>146</v>
      </c>
    </row>
    <row r="117" spans="1:4" x14ac:dyDescent="0.35">
      <c r="A117" t="s">
        <v>396</v>
      </c>
      <c r="B117" t="s">
        <v>472</v>
      </c>
      <c r="C117" t="s">
        <v>472</v>
      </c>
      <c r="D117" t="s">
        <v>475</v>
      </c>
    </row>
    <row r="118" spans="1:4" x14ac:dyDescent="0.35">
      <c r="A118" t="s">
        <v>396</v>
      </c>
      <c r="B118" t="s">
        <v>397</v>
      </c>
      <c r="C118" t="s">
        <v>397</v>
      </c>
      <c r="D118" t="s">
        <v>420</v>
      </c>
    </row>
    <row r="119" spans="1:4" x14ac:dyDescent="0.35">
      <c r="A119" t="s">
        <v>787</v>
      </c>
      <c r="B119" t="s">
        <v>567</v>
      </c>
      <c r="C119" t="s">
        <v>567</v>
      </c>
      <c r="D119" t="s">
        <v>572</v>
      </c>
    </row>
    <row r="120" spans="1:4" x14ac:dyDescent="0.35">
      <c r="A120" t="s">
        <v>4</v>
      </c>
      <c r="B120" t="s">
        <v>4</v>
      </c>
      <c r="C120" t="s">
        <v>710</v>
      </c>
      <c r="D120" t="s">
        <v>245</v>
      </c>
    </row>
    <row r="121" spans="1:4" x14ac:dyDescent="0.35">
      <c r="A121" t="s">
        <v>396</v>
      </c>
      <c r="B121" t="s">
        <v>397</v>
      </c>
      <c r="C121" t="s">
        <v>397</v>
      </c>
      <c r="D121" t="s">
        <v>422</v>
      </c>
    </row>
    <row r="122" spans="1:4" x14ac:dyDescent="0.35">
      <c r="A122" t="s">
        <v>298</v>
      </c>
      <c r="B122" t="s">
        <v>299</v>
      </c>
      <c r="C122" t="s">
        <v>300</v>
      </c>
      <c r="D122" t="s">
        <v>303</v>
      </c>
    </row>
    <row r="123" spans="1:4" x14ac:dyDescent="0.35">
      <c r="A123" t="s">
        <v>396</v>
      </c>
      <c r="B123" t="s">
        <v>397</v>
      </c>
      <c r="C123" t="s">
        <v>397</v>
      </c>
      <c r="D123" t="s">
        <v>424</v>
      </c>
    </row>
    <row r="124" spans="1:4" x14ac:dyDescent="0.35">
      <c r="A124" t="s">
        <v>396</v>
      </c>
      <c r="B124" t="s">
        <v>397</v>
      </c>
      <c r="C124" t="s">
        <v>397</v>
      </c>
      <c r="D124" t="s">
        <v>426</v>
      </c>
    </row>
    <row r="125" spans="1:4" x14ac:dyDescent="0.35">
      <c r="A125" t="s">
        <v>396</v>
      </c>
      <c r="B125" t="s">
        <v>397</v>
      </c>
      <c r="C125" t="s">
        <v>397</v>
      </c>
      <c r="D125" t="s">
        <v>428</v>
      </c>
    </row>
    <row r="126" spans="1:4" x14ac:dyDescent="0.35">
      <c r="A126" t="s">
        <v>396</v>
      </c>
      <c r="B126" t="s">
        <v>397</v>
      </c>
      <c r="C126" t="s">
        <v>397</v>
      </c>
      <c r="D126" t="s">
        <v>659</v>
      </c>
    </row>
    <row r="127" spans="1:4" x14ac:dyDescent="0.35">
      <c r="A127" t="s">
        <v>298</v>
      </c>
      <c r="B127" t="s">
        <v>145</v>
      </c>
      <c r="C127" t="s">
        <v>786</v>
      </c>
      <c r="D127" t="s">
        <v>148</v>
      </c>
    </row>
    <row r="128" spans="1:4" x14ac:dyDescent="0.35">
      <c r="A128" t="s">
        <v>14</v>
      </c>
      <c r="B128" t="s">
        <v>46</v>
      </c>
      <c r="C128" t="s">
        <v>58</v>
      </c>
      <c r="D128" t="s">
        <v>693</v>
      </c>
    </row>
    <row r="129" spans="1:4" x14ac:dyDescent="0.35">
      <c r="A129" t="s">
        <v>298</v>
      </c>
      <c r="B129" t="s">
        <v>287</v>
      </c>
      <c r="C129" t="s">
        <v>368</v>
      </c>
      <c r="D129" t="s">
        <v>903</v>
      </c>
    </row>
    <row r="130" spans="1:4" x14ac:dyDescent="0.35">
      <c r="A130" t="s">
        <v>14</v>
      </c>
      <c r="B130" t="s">
        <v>15</v>
      </c>
      <c r="C130" t="s">
        <v>16</v>
      </c>
      <c r="D130" t="s">
        <v>913</v>
      </c>
    </row>
    <row r="131" spans="1:4" x14ac:dyDescent="0.35">
      <c r="A131" t="s">
        <v>787</v>
      </c>
      <c r="B131" t="s">
        <v>551</v>
      </c>
      <c r="C131" t="s">
        <v>551</v>
      </c>
      <c r="D131" t="s">
        <v>1044</v>
      </c>
    </row>
    <row r="132" spans="1:4" x14ac:dyDescent="0.35">
      <c r="A132" t="s">
        <v>238</v>
      </c>
      <c r="B132" t="s">
        <v>239</v>
      </c>
      <c r="C132" t="s">
        <v>240</v>
      </c>
      <c r="D132" t="s">
        <v>1040</v>
      </c>
    </row>
    <row r="133" spans="1:4" x14ac:dyDescent="0.35">
      <c r="A133" t="s">
        <v>298</v>
      </c>
      <c r="B133" t="s">
        <v>145</v>
      </c>
      <c r="C133" t="s">
        <v>786</v>
      </c>
      <c r="D133" t="s">
        <v>857</v>
      </c>
    </row>
    <row r="134" spans="1:4" x14ac:dyDescent="0.35">
      <c r="A134" t="s">
        <v>298</v>
      </c>
      <c r="B134" t="s">
        <v>675</v>
      </c>
      <c r="C134" t="s">
        <v>640</v>
      </c>
      <c r="D134" t="s">
        <v>676</v>
      </c>
    </row>
    <row r="135" spans="1:4" x14ac:dyDescent="0.35">
      <c r="A135" t="s">
        <v>298</v>
      </c>
      <c r="B135" t="s">
        <v>145</v>
      </c>
      <c r="C135" t="s">
        <v>786</v>
      </c>
      <c r="D135" t="s">
        <v>1016</v>
      </c>
    </row>
    <row r="136" spans="1:4" x14ac:dyDescent="0.35">
      <c r="A136" t="s">
        <v>275</v>
      </c>
      <c r="B136" t="s">
        <v>290</v>
      </c>
      <c r="C136" t="s">
        <v>276</v>
      </c>
      <c r="D136" t="s">
        <v>844</v>
      </c>
    </row>
    <row r="137" spans="1:4" x14ac:dyDescent="0.35">
      <c r="A137" t="s">
        <v>275</v>
      </c>
      <c r="B137" t="s">
        <v>922</v>
      </c>
      <c r="C137" t="s">
        <v>922</v>
      </c>
      <c r="D137" t="s">
        <v>279</v>
      </c>
    </row>
    <row r="138" spans="1:4" x14ac:dyDescent="0.35">
      <c r="A138" t="s">
        <v>805</v>
      </c>
      <c r="B138" t="s">
        <v>395</v>
      </c>
      <c r="C138" t="s">
        <v>395</v>
      </c>
      <c r="D138" t="s">
        <v>966</v>
      </c>
    </row>
    <row r="139" spans="1:4" x14ac:dyDescent="0.35">
      <c r="A139" t="s">
        <v>14</v>
      </c>
      <c r="B139" t="s">
        <v>59</v>
      </c>
      <c r="C139" t="s">
        <v>60</v>
      </c>
      <c r="D139" t="s">
        <v>1000</v>
      </c>
    </row>
    <row r="140" spans="1:4" x14ac:dyDescent="0.35">
      <c r="A140" t="s">
        <v>14</v>
      </c>
      <c r="B140" t="s">
        <v>46</v>
      </c>
      <c r="C140" t="s">
        <v>47</v>
      </c>
      <c r="D140" t="s">
        <v>948</v>
      </c>
    </row>
    <row r="141" spans="1:4" x14ac:dyDescent="0.35">
      <c r="A141" t="s">
        <v>787</v>
      </c>
      <c r="B141" t="s">
        <v>488</v>
      </c>
      <c r="C141" t="s">
        <v>533</v>
      </c>
      <c r="D141" t="s">
        <v>536</v>
      </c>
    </row>
    <row r="142" spans="1:4" x14ac:dyDescent="0.35">
      <c r="A142" t="s">
        <v>275</v>
      </c>
      <c r="B142" t="s">
        <v>290</v>
      </c>
      <c r="C142" t="s">
        <v>276</v>
      </c>
      <c r="D142" t="s">
        <v>294</v>
      </c>
    </row>
    <row r="143" spans="1:4" x14ac:dyDescent="0.35">
      <c r="A143" t="s">
        <v>298</v>
      </c>
      <c r="B143" t="s">
        <v>145</v>
      </c>
      <c r="C143" t="s">
        <v>786</v>
      </c>
      <c r="D143" t="s">
        <v>150</v>
      </c>
    </row>
    <row r="144" spans="1:4" x14ac:dyDescent="0.35">
      <c r="A144" t="s">
        <v>787</v>
      </c>
      <c r="B144" t="s">
        <v>488</v>
      </c>
      <c r="C144" t="s">
        <v>528</v>
      </c>
      <c r="D144" t="s">
        <v>1042</v>
      </c>
    </row>
    <row r="145" spans="1:4" x14ac:dyDescent="0.35">
      <c r="A145" t="s">
        <v>298</v>
      </c>
      <c r="B145" t="s">
        <v>299</v>
      </c>
      <c r="C145" t="s">
        <v>300</v>
      </c>
      <c r="D145" t="s">
        <v>305</v>
      </c>
    </row>
    <row r="146" spans="1:4" x14ac:dyDescent="0.35">
      <c r="A146" t="s">
        <v>4</v>
      </c>
      <c r="B146" t="s">
        <v>4</v>
      </c>
      <c r="C146" t="s">
        <v>710</v>
      </c>
      <c r="D146" t="s">
        <v>739</v>
      </c>
    </row>
    <row r="147" spans="1:4" x14ac:dyDescent="0.35">
      <c r="A147" t="s">
        <v>298</v>
      </c>
      <c r="B147" t="s">
        <v>287</v>
      </c>
      <c r="C147" t="s">
        <v>372</v>
      </c>
      <c r="D147" t="s">
        <v>946</v>
      </c>
    </row>
    <row r="148" spans="1:4" x14ac:dyDescent="0.35">
      <c r="A148" t="s">
        <v>76</v>
      </c>
      <c r="B148" t="s">
        <v>129</v>
      </c>
      <c r="C148" t="s">
        <v>129</v>
      </c>
      <c r="D148" t="s">
        <v>130</v>
      </c>
    </row>
    <row r="149" spans="1:4" x14ac:dyDescent="0.35">
      <c r="A149" t="s">
        <v>396</v>
      </c>
      <c r="B149" t="s">
        <v>397</v>
      </c>
      <c r="C149" t="s">
        <v>397</v>
      </c>
      <c r="D149" t="s">
        <v>430</v>
      </c>
    </row>
    <row r="150" spans="1:4" x14ac:dyDescent="0.35">
      <c r="A150" t="s">
        <v>76</v>
      </c>
      <c r="B150" t="s">
        <v>190</v>
      </c>
      <c r="C150" t="s">
        <v>213</v>
      </c>
      <c r="D150" t="s">
        <v>220</v>
      </c>
    </row>
    <row r="151" spans="1:4" x14ac:dyDescent="0.35">
      <c r="A151" t="s">
        <v>76</v>
      </c>
      <c r="B151" t="s">
        <v>190</v>
      </c>
      <c r="C151" t="s">
        <v>213</v>
      </c>
      <c r="D151" t="s">
        <v>222</v>
      </c>
    </row>
    <row r="152" spans="1:4" x14ac:dyDescent="0.35">
      <c r="A152" t="s">
        <v>76</v>
      </c>
      <c r="B152" t="s">
        <v>190</v>
      </c>
      <c r="C152" t="s">
        <v>213</v>
      </c>
      <c r="D152" t="s">
        <v>224</v>
      </c>
    </row>
    <row r="153" spans="1:4" x14ac:dyDescent="0.35">
      <c r="A153" t="s">
        <v>396</v>
      </c>
      <c r="B153" t="s">
        <v>397</v>
      </c>
      <c r="C153" t="s">
        <v>397</v>
      </c>
      <c r="D153" t="s">
        <v>432</v>
      </c>
    </row>
    <row r="154" spans="1:4" x14ac:dyDescent="0.35">
      <c r="A154" t="s">
        <v>396</v>
      </c>
      <c r="B154" t="s">
        <v>397</v>
      </c>
      <c r="C154" t="s">
        <v>397</v>
      </c>
      <c r="D154" t="s">
        <v>434</v>
      </c>
    </row>
    <row r="155" spans="1:4" x14ac:dyDescent="0.35">
      <c r="A155" t="s">
        <v>805</v>
      </c>
      <c r="B155" t="s">
        <v>345</v>
      </c>
      <c r="C155" t="s">
        <v>348</v>
      </c>
      <c r="D155" t="s">
        <v>909</v>
      </c>
    </row>
    <row r="156" spans="1:4" x14ac:dyDescent="0.35">
      <c r="A156" t="s">
        <v>396</v>
      </c>
      <c r="B156" t="s">
        <v>397</v>
      </c>
      <c r="C156" t="s">
        <v>397</v>
      </c>
      <c r="D156" t="s">
        <v>436</v>
      </c>
    </row>
    <row r="157" spans="1:4" x14ac:dyDescent="0.35">
      <c r="A157" t="s">
        <v>396</v>
      </c>
      <c r="B157" t="s">
        <v>397</v>
      </c>
      <c r="C157" t="s">
        <v>397</v>
      </c>
      <c r="D157" t="s">
        <v>438</v>
      </c>
    </row>
    <row r="158" spans="1:4" x14ac:dyDescent="0.35">
      <c r="A158" t="s">
        <v>76</v>
      </c>
      <c r="B158" t="s">
        <v>134</v>
      </c>
      <c r="C158" t="s">
        <v>77</v>
      </c>
      <c r="D158" t="s">
        <v>952</v>
      </c>
    </row>
    <row r="159" spans="1:4" x14ac:dyDescent="0.35">
      <c r="A159" t="s">
        <v>76</v>
      </c>
      <c r="B159" t="s">
        <v>77</v>
      </c>
      <c r="C159" t="s">
        <v>631</v>
      </c>
      <c r="D159" t="s">
        <v>78</v>
      </c>
    </row>
    <row r="160" spans="1:4" x14ac:dyDescent="0.35">
      <c r="A160" t="s">
        <v>4</v>
      </c>
      <c r="B160" t="s">
        <v>4</v>
      </c>
      <c r="C160" t="s">
        <v>710</v>
      </c>
      <c r="D160" t="s">
        <v>798</v>
      </c>
    </row>
    <row r="161" spans="1:4" x14ac:dyDescent="0.35">
      <c r="A161" t="s">
        <v>396</v>
      </c>
      <c r="B161" t="s">
        <v>397</v>
      </c>
      <c r="C161" t="s">
        <v>397</v>
      </c>
      <c r="D161" t="s">
        <v>440</v>
      </c>
    </row>
    <row r="162" spans="1:4" x14ac:dyDescent="0.35">
      <c r="A162" t="s">
        <v>396</v>
      </c>
      <c r="B162" t="s">
        <v>397</v>
      </c>
      <c r="C162" t="s">
        <v>397</v>
      </c>
      <c r="D162" t="s">
        <v>442</v>
      </c>
    </row>
    <row r="163" spans="1:4" x14ac:dyDescent="0.35">
      <c r="A163" t="s">
        <v>396</v>
      </c>
      <c r="B163" t="s">
        <v>397</v>
      </c>
      <c r="C163" t="s">
        <v>397</v>
      </c>
      <c r="D163" t="s">
        <v>767</v>
      </c>
    </row>
    <row r="164" spans="1:4" x14ac:dyDescent="0.35">
      <c r="A164" t="s">
        <v>396</v>
      </c>
      <c r="B164" t="s">
        <v>397</v>
      </c>
      <c r="C164" t="s">
        <v>397</v>
      </c>
      <c r="D164" t="s">
        <v>444</v>
      </c>
    </row>
    <row r="165" spans="1:4" x14ac:dyDescent="0.35">
      <c r="A165" t="s">
        <v>396</v>
      </c>
      <c r="B165" t="s">
        <v>397</v>
      </c>
      <c r="C165" t="s">
        <v>397</v>
      </c>
      <c r="D165" t="s">
        <v>661</v>
      </c>
    </row>
    <row r="166" spans="1:4" x14ac:dyDescent="0.35">
      <c r="A166" t="s">
        <v>396</v>
      </c>
      <c r="B166" t="s">
        <v>397</v>
      </c>
      <c r="C166" t="s">
        <v>397</v>
      </c>
      <c r="D166" t="s">
        <v>713</v>
      </c>
    </row>
    <row r="167" spans="1:4" x14ac:dyDescent="0.35">
      <c r="A167" t="s">
        <v>385</v>
      </c>
      <c r="B167" t="s">
        <v>388</v>
      </c>
      <c r="C167" t="s">
        <v>388</v>
      </c>
      <c r="D167" t="s">
        <v>875</v>
      </c>
    </row>
    <row r="168" spans="1:4" x14ac:dyDescent="0.35">
      <c r="A168" t="s">
        <v>396</v>
      </c>
      <c r="B168" t="s">
        <v>397</v>
      </c>
      <c r="C168" t="s">
        <v>397</v>
      </c>
      <c r="D168" t="s">
        <v>819</v>
      </c>
    </row>
    <row r="169" spans="1:4" x14ac:dyDescent="0.35">
      <c r="A169" t="s">
        <v>396</v>
      </c>
      <c r="B169" t="s">
        <v>397</v>
      </c>
      <c r="C169" t="s">
        <v>397</v>
      </c>
      <c r="D169" t="s">
        <v>826</v>
      </c>
    </row>
    <row r="170" spans="1:4" x14ac:dyDescent="0.35">
      <c r="A170" t="s">
        <v>396</v>
      </c>
      <c r="B170" t="s">
        <v>397</v>
      </c>
      <c r="C170" t="s">
        <v>397</v>
      </c>
      <c r="D170" t="s">
        <v>446</v>
      </c>
    </row>
    <row r="171" spans="1:4" x14ac:dyDescent="0.35">
      <c r="A171" t="s">
        <v>396</v>
      </c>
      <c r="B171" t="s">
        <v>397</v>
      </c>
      <c r="C171" t="s">
        <v>397</v>
      </c>
      <c r="D171" t="s">
        <v>448</v>
      </c>
    </row>
    <row r="172" spans="1:4" x14ac:dyDescent="0.35">
      <c r="A172" t="s">
        <v>298</v>
      </c>
      <c r="B172" t="s">
        <v>134</v>
      </c>
      <c r="C172" t="s">
        <v>288</v>
      </c>
      <c r="D172" t="s">
        <v>891</v>
      </c>
    </row>
    <row r="173" spans="1:4" x14ac:dyDescent="0.35">
      <c r="A173" t="s">
        <v>76</v>
      </c>
      <c r="B173" t="s">
        <v>129</v>
      </c>
      <c r="C173" t="s">
        <v>129</v>
      </c>
      <c r="D173" t="s">
        <v>836</v>
      </c>
    </row>
    <row r="174" spans="1:4" x14ac:dyDescent="0.35">
      <c r="A174" t="s">
        <v>298</v>
      </c>
      <c r="B174" t="s">
        <v>675</v>
      </c>
      <c r="C174" t="s">
        <v>359</v>
      </c>
      <c r="D174" t="s">
        <v>360</v>
      </c>
    </row>
    <row r="175" spans="1:4" x14ac:dyDescent="0.35">
      <c r="A175" t="s">
        <v>76</v>
      </c>
      <c r="B175" t="s">
        <v>138</v>
      </c>
      <c r="C175" t="s">
        <v>711</v>
      </c>
      <c r="D175" t="s">
        <v>139</v>
      </c>
    </row>
    <row r="176" spans="1:4" x14ac:dyDescent="0.35">
      <c r="A176" t="s">
        <v>14</v>
      </c>
      <c r="B176" t="s">
        <v>59</v>
      </c>
      <c r="C176" t="s">
        <v>60</v>
      </c>
      <c r="D176" t="s">
        <v>61</v>
      </c>
    </row>
    <row r="177" spans="1:4" x14ac:dyDescent="0.35">
      <c r="A177" t="s">
        <v>298</v>
      </c>
      <c r="B177" t="s">
        <v>145</v>
      </c>
      <c r="C177" t="s">
        <v>786</v>
      </c>
      <c r="D177" t="s">
        <v>152</v>
      </c>
    </row>
    <row r="178" spans="1:4" x14ac:dyDescent="0.35">
      <c r="A178" t="s">
        <v>238</v>
      </c>
      <c r="B178" t="s">
        <v>243</v>
      </c>
      <c r="C178" t="s">
        <v>249</v>
      </c>
      <c r="D178" t="s">
        <v>251</v>
      </c>
    </row>
    <row r="179" spans="1:4" x14ac:dyDescent="0.35">
      <c r="A179" t="s">
        <v>298</v>
      </c>
      <c r="B179" t="s">
        <v>145</v>
      </c>
      <c r="C179" t="s">
        <v>786</v>
      </c>
      <c r="D179" t="s">
        <v>154</v>
      </c>
    </row>
    <row r="180" spans="1:4" x14ac:dyDescent="0.35">
      <c r="A180" t="s">
        <v>76</v>
      </c>
      <c r="B180" t="s">
        <v>190</v>
      </c>
      <c r="C180" t="s">
        <v>194</v>
      </c>
      <c r="D180" t="s">
        <v>199</v>
      </c>
    </row>
    <row r="181" spans="1:4" x14ac:dyDescent="0.35">
      <c r="A181" t="s">
        <v>14</v>
      </c>
      <c r="B181" t="s">
        <v>46</v>
      </c>
      <c r="C181" t="s">
        <v>52</v>
      </c>
      <c r="D181" t="s">
        <v>53</v>
      </c>
    </row>
    <row r="182" spans="1:4" x14ac:dyDescent="0.35">
      <c r="A182" t="s">
        <v>14</v>
      </c>
      <c r="B182" t="s">
        <v>22</v>
      </c>
      <c r="C182" t="s">
        <v>23</v>
      </c>
      <c r="D182" t="s">
        <v>24</v>
      </c>
    </row>
    <row r="183" spans="1:4" x14ac:dyDescent="0.35">
      <c r="A183" t="s">
        <v>396</v>
      </c>
      <c r="B183" t="s">
        <v>397</v>
      </c>
      <c r="C183" t="s">
        <v>397</v>
      </c>
      <c r="D183" t="s">
        <v>778</v>
      </c>
    </row>
    <row r="184" spans="1:4" x14ac:dyDescent="0.35">
      <c r="A184" t="s">
        <v>275</v>
      </c>
      <c r="B184" t="s">
        <v>922</v>
      </c>
      <c r="C184" t="s">
        <v>922</v>
      </c>
      <c r="D184" t="s">
        <v>281</v>
      </c>
    </row>
    <row r="185" spans="1:4" x14ac:dyDescent="0.35">
      <c r="A185" t="s">
        <v>76</v>
      </c>
      <c r="B185" t="s">
        <v>129</v>
      </c>
      <c r="C185" t="s">
        <v>129</v>
      </c>
      <c r="D185" t="s">
        <v>760</v>
      </c>
    </row>
    <row r="186" spans="1:4" x14ac:dyDescent="0.35">
      <c r="A186" t="s">
        <v>76</v>
      </c>
      <c r="B186" t="s">
        <v>77</v>
      </c>
      <c r="C186" t="s">
        <v>80</v>
      </c>
      <c r="D186" t="s">
        <v>81</v>
      </c>
    </row>
    <row r="187" spans="1:4" x14ac:dyDescent="0.35">
      <c r="A187" t="s">
        <v>787</v>
      </c>
      <c r="B187" t="s">
        <v>551</v>
      </c>
      <c r="C187" t="s">
        <v>552</v>
      </c>
      <c r="D187" t="s">
        <v>940</v>
      </c>
    </row>
    <row r="188" spans="1:4" x14ac:dyDescent="0.35">
      <c r="A188" t="s">
        <v>298</v>
      </c>
      <c r="B188" t="s">
        <v>145</v>
      </c>
      <c r="C188" t="s">
        <v>786</v>
      </c>
      <c r="D188" t="s">
        <v>156</v>
      </c>
    </row>
    <row r="189" spans="1:4" x14ac:dyDescent="0.35">
      <c r="A189" t="s">
        <v>787</v>
      </c>
      <c r="B189" t="s">
        <v>538</v>
      </c>
      <c r="C189" t="s">
        <v>538</v>
      </c>
      <c r="D189" t="s">
        <v>673</v>
      </c>
    </row>
    <row r="190" spans="1:4" x14ac:dyDescent="0.35">
      <c r="A190" t="s">
        <v>787</v>
      </c>
      <c r="B190" t="s">
        <v>538</v>
      </c>
      <c r="C190" t="s">
        <v>538</v>
      </c>
      <c r="D190" t="s">
        <v>543</v>
      </c>
    </row>
    <row r="191" spans="1:4" x14ac:dyDescent="0.35">
      <c r="A191" t="s">
        <v>593</v>
      </c>
      <c r="B191" t="s">
        <v>593</v>
      </c>
      <c r="C191" t="s">
        <v>593</v>
      </c>
      <c r="D191" t="s">
        <v>389</v>
      </c>
    </row>
    <row r="192" spans="1:4" x14ac:dyDescent="0.35">
      <c r="A192" t="s">
        <v>787</v>
      </c>
      <c r="B192" t="s">
        <v>567</v>
      </c>
      <c r="C192" t="s">
        <v>567</v>
      </c>
      <c r="D192" t="s">
        <v>574</v>
      </c>
    </row>
    <row r="193" spans="1:4" x14ac:dyDescent="0.35">
      <c r="A193" t="s">
        <v>396</v>
      </c>
      <c r="B193" t="s">
        <v>397</v>
      </c>
      <c r="C193" t="s">
        <v>397</v>
      </c>
      <c r="D193" t="s">
        <v>450</v>
      </c>
    </row>
    <row r="194" spans="1:4" x14ac:dyDescent="0.35">
      <c r="A194" t="s">
        <v>14</v>
      </c>
      <c r="B194" t="s">
        <v>22</v>
      </c>
      <c r="C194" t="s">
        <v>23</v>
      </c>
      <c r="D194" t="s">
        <v>26</v>
      </c>
    </row>
    <row r="195" spans="1:4" x14ac:dyDescent="0.35">
      <c r="A195" t="s">
        <v>14</v>
      </c>
      <c r="B195" t="s">
        <v>22</v>
      </c>
      <c r="C195" t="s">
        <v>23</v>
      </c>
      <c r="D195" t="s">
        <v>28</v>
      </c>
    </row>
    <row r="196" spans="1:4" x14ac:dyDescent="0.35">
      <c r="A196" t="s">
        <v>385</v>
      </c>
      <c r="B196" t="s">
        <v>388</v>
      </c>
      <c r="C196" t="s">
        <v>388</v>
      </c>
      <c r="D196" t="s">
        <v>938</v>
      </c>
    </row>
    <row r="197" spans="1:4" x14ac:dyDescent="0.35">
      <c r="A197" t="s">
        <v>76</v>
      </c>
      <c r="B197" t="s">
        <v>190</v>
      </c>
      <c r="C197" t="s">
        <v>191</v>
      </c>
      <c r="D197" t="s">
        <v>192</v>
      </c>
    </row>
    <row r="198" spans="1:4" x14ac:dyDescent="0.35">
      <c r="A198" t="s">
        <v>787</v>
      </c>
      <c r="B198" t="s">
        <v>551</v>
      </c>
      <c r="C198" t="s">
        <v>552</v>
      </c>
      <c r="D198" t="s">
        <v>555</v>
      </c>
    </row>
    <row r="199" spans="1:4" x14ac:dyDescent="0.35">
      <c r="A199" t="s">
        <v>76</v>
      </c>
      <c r="B199" t="s">
        <v>129</v>
      </c>
      <c r="C199" t="s">
        <v>129</v>
      </c>
      <c r="D199" t="s">
        <v>926</v>
      </c>
    </row>
    <row r="200" spans="1:4" x14ac:dyDescent="0.35">
      <c r="A200" t="s">
        <v>298</v>
      </c>
      <c r="B200" t="s">
        <v>134</v>
      </c>
      <c r="C200" t="s">
        <v>299</v>
      </c>
      <c r="D200" t="s">
        <v>375</v>
      </c>
    </row>
    <row r="201" spans="1:4" x14ac:dyDescent="0.35">
      <c r="A201" t="s">
        <v>298</v>
      </c>
      <c r="B201" t="s">
        <v>299</v>
      </c>
      <c r="C201" t="s">
        <v>322</v>
      </c>
      <c r="D201" t="s">
        <v>327</v>
      </c>
    </row>
    <row r="202" spans="1:4" x14ac:dyDescent="0.35">
      <c r="A202" t="s">
        <v>76</v>
      </c>
      <c r="B202" t="s">
        <v>190</v>
      </c>
      <c r="C202" t="s">
        <v>234</v>
      </c>
      <c r="D202" t="s">
        <v>708</v>
      </c>
    </row>
    <row r="203" spans="1:4" x14ac:dyDescent="0.35">
      <c r="A203" t="s">
        <v>238</v>
      </c>
      <c r="B203" t="s">
        <v>290</v>
      </c>
      <c r="C203" t="s">
        <v>291</v>
      </c>
      <c r="D203" t="s">
        <v>869</v>
      </c>
    </row>
    <row r="204" spans="1:4" x14ac:dyDescent="0.35">
      <c r="A204" t="s">
        <v>238</v>
      </c>
      <c r="B204" t="s">
        <v>270</v>
      </c>
      <c r="C204" t="s">
        <v>271</v>
      </c>
      <c r="D204" t="s">
        <v>821</v>
      </c>
    </row>
    <row r="205" spans="1:4" x14ac:dyDescent="0.35">
      <c r="A205" t="s">
        <v>298</v>
      </c>
      <c r="B205" t="s">
        <v>134</v>
      </c>
      <c r="C205" t="s">
        <v>288</v>
      </c>
      <c r="D205" t="s">
        <v>1029</v>
      </c>
    </row>
    <row r="206" spans="1:4" x14ac:dyDescent="0.35">
      <c r="A206" t="s">
        <v>298</v>
      </c>
      <c r="B206" t="s">
        <v>134</v>
      </c>
      <c r="C206" t="s">
        <v>299</v>
      </c>
      <c r="D206" t="s">
        <v>838</v>
      </c>
    </row>
    <row r="207" spans="1:4" x14ac:dyDescent="0.35">
      <c r="A207" t="s">
        <v>298</v>
      </c>
      <c r="B207" t="s">
        <v>134</v>
      </c>
      <c r="C207" t="s">
        <v>299</v>
      </c>
      <c r="D207" t="s">
        <v>377</v>
      </c>
    </row>
    <row r="208" spans="1:4" x14ac:dyDescent="0.35">
      <c r="A208" t="s">
        <v>787</v>
      </c>
      <c r="B208" t="s">
        <v>567</v>
      </c>
      <c r="C208" t="s">
        <v>567</v>
      </c>
      <c r="D208" t="s">
        <v>587</v>
      </c>
    </row>
    <row r="209" spans="1:4" x14ac:dyDescent="0.35">
      <c r="A209" t="s">
        <v>76</v>
      </c>
      <c r="B209" t="s">
        <v>138</v>
      </c>
      <c r="C209" t="s">
        <v>711</v>
      </c>
      <c r="D209" t="s">
        <v>141</v>
      </c>
    </row>
    <row r="210" spans="1:4" x14ac:dyDescent="0.35">
      <c r="A210" t="s">
        <v>275</v>
      </c>
      <c r="B210" t="s">
        <v>922</v>
      </c>
      <c r="C210" t="s">
        <v>922</v>
      </c>
      <c r="D210" t="s">
        <v>763</v>
      </c>
    </row>
    <row r="211" spans="1:4" x14ac:dyDescent="0.35">
      <c r="A211" t="s">
        <v>787</v>
      </c>
      <c r="B211" t="s">
        <v>567</v>
      </c>
      <c r="C211" t="s">
        <v>567</v>
      </c>
      <c r="D211" t="s">
        <v>887</v>
      </c>
    </row>
    <row r="212" spans="1:4" x14ac:dyDescent="0.35">
      <c r="A212" t="s">
        <v>298</v>
      </c>
      <c r="B212" t="s">
        <v>145</v>
      </c>
      <c r="C212" t="s">
        <v>786</v>
      </c>
      <c r="D212" t="s">
        <v>158</v>
      </c>
    </row>
    <row r="213" spans="1:4" x14ac:dyDescent="0.35">
      <c r="A213" t="s">
        <v>298</v>
      </c>
      <c r="B213" t="s">
        <v>336</v>
      </c>
      <c r="C213" t="s">
        <v>342</v>
      </c>
      <c r="D213" t="s">
        <v>343</v>
      </c>
    </row>
    <row r="214" spans="1:4" x14ac:dyDescent="0.35">
      <c r="A214" t="s">
        <v>76</v>
      </c>
      <c r="B214" t="s">
        <v>190</v>
      </c>
      <c r="C214" t="s">
        <v>203</v>
      </c>
      <c r="D214" t="s">
        <v>859</v>
      </c>
    </row>
    <row r="215" spans="1:4" x14ac:dyDescent="0.35">
      <c r="A215" t="s">
        <v>76</v>
      </c>
      <c r="B215" t="s">
        <v>190</v>
      </c>
      <c r="C215" t="s">
        <v>234</v>
      </c>
      <c r="D215" t="s">
        <v>1027</v>
      </c>
    </row>
    <row r="216" spans="1:4" x14ac:dyDescent="0.35">
      <c r="A216" t="s">
        <v>298</v>
      </c>
      <c r="B216" t="s">
        <v>351</v>
      </c>
      <c r="C216" t="s">
        <v>352</v>
      </c>
      <c r="D216" t="s">
        <v>353</v>
      </c>
    </row>
    <row r="217" spans="1:4" x14ac:dyDescent="0.35">
      <c r="A217" t="s">
        <v>275</v>
      </c>
      <c r="B217" t="s">
        <v>290</v>
      </c>
      <c r="C217" t="s">
        <v>276</v>
      </c>
      <c r="D217" t="s">
        <v>754</v>
      </c>
    </row>
    <row r="218" spans="1:4" x14ac:dyDescent="0.35">
      <c r="A218" t="s">
        <v>787</v>
      </c>
      <c r="B218" t="s">
        <v>567</v>
      </c>
      <c r="C218" t="s">
        <v>567</v>
      </c>
      <c r="D218" t="s">
        <v>338</v>
      </c>
    </row>
    <row r="219" spans="1:4" x14ac:dyDescent="0.35">
      <c r="A219" t="s">
        <v>396</v>
      </c>
      <c r="B219" t="s">
        <v>472</v>
      </c>
      <c r="C219" t="s">
        <v>472</v>
      </c>
      <c r="D219" t="s">
        <v>744</v>
      </c>
    </row>
    <row r="220" spans="1:4" x14ac:dyDescent="0.35">
      <c r="A220" t="s">
        <v>787</v>
      </c>
      <c r="B220" t="s">
        <v>567</v>
      </c>
      <c r="C220" t="s">
        <v>567</v>
      </c>
      <c r="D220" t="s">
        <v>1018</v>
      </c>
    </row>
    <row r="221" spans="1:4" x14ac:dyDescent="0.35">
      <c r="A221" t="s">
        <v>275</v>
      </c>
      <c r="B221" t="s">
        <v>922</v>
      </c>
      <c r="C221" t="s">
        <v>922</v>
      </c>
      <c r="D221" t="s">
        <v>725</v>
      </c>
    </row>
    <row r="222" spans="1:4" x14ac:dyDescent="0.35">
      <c r="A222" t="s">
        <v>298</v>
      </c>
      <c r="B222" t="s">
        <v>351</v>
      </c>
      <c r="C222" t="s">
        <v>355</v>
      </c>
      <c r="D222" t="s">
        <v>687</v>
      </c>
    </row>
    <row r="223" spans="1:4" x14ac:dyDescent="0.35">
      <c r="A223" t="s">
        <v>298</v>
      </c>
      <c r="B223" t="s">
        <v>299</v>
      </c>
      <c r="C223" t="s">
        <v>300</v>
      </c>
      <c r="D223" t="s">
        <v>307</v>
      </c>
    </row>
    <row r="224" spans="1:4" x14ac:dyDescent="0.35">
      <c r="A224" t="s">
        <v>76</v>
      </c>
      <c r="B224" t="s">
        <v>104</v>
      </c>
      <c r="C224" t="s">
        <v>111</v>
      </c>
      <c r="D224" t="s">
        <v>115</v>
      </c>
    </row>
    <row r="225" spans="1:4" x14ac:dyDescent="0.35">
      <c r="A225" t="s">
        <v>385</v>
      </c>
      <c r="B225" t="s">
        <v>388</v>
      </c>
      <c r="C225" t="s">
        <v>388</v>
      </c>
      <c r="D225" t="s">
        <v>934</v>
      </c>
    </row>
    <row r="226" spans="1:4" x14ac:dyDescent="0.35">
      <c r="A226" t="s">
        <v>385</v>
      </c>
      <c r="B226" t="s">
        <v>386</v>
      </c>
      <c r="C226" t="s">
        <v>386</v>
      </c>
      <c r="D226" t="s">
        <v>895</v>
      </c>
    </row>
    <row r="227" spans="1:4" x14ac:dyDescent="0.35">
      <c r="A227" t="s">
        <v>787</v>
      </c>
      <c r="B227" t="s">
        <v>488</v>
      </c>
      <c r="C227" t="s">
        <v>489</v>
      </c>
      <c r="D227" t="s">
        <v>1038</v>
      </c>
    </row>
    <row r="228" spans="1:4" x14ac:dyDescent="0.35">
      <c r="A228" t="s">
        <v>298</v>
      </c>
      <c r="B228" t="s">
        <v>145</v>
      </c>
      <c r="C228" t="s">
        <v>786</v>
      </c>
      <c r="D228" t="s">
        <v>758</v>
      </c>
    </row>
    <row r="229" spans="1:4" x14ac:dyDescent="0.35">
      <c r="A229" t="s">
        <v>76</v>
      </c>
      <c r="B229" t="s">
        <v>190</v>
      </c>
      <c r="C229" t="s">
        <v>234</v>
      </c>
      <c r="D229" t="s">
        <v>226</v>
      </c>
    </row>
    <row r="230" spans="1:4" x14ac:dyDescent="0.35">
      <c r="A230" t="s">
        <v>593</v>
      </c>
      <c r="B230" t="s">
        <v>593</v>
      </c>
      <c r="C230" t="s">
        <v>593</v>
      </c>
      <c r="D230" t="s">
        <v>600</v>
      </c>
    </row>
    <row r="231" spans="1:4" x14ac:dyDescent="0.35">
      <c r="A231" t="s">
        <v>298</v>
      </c>
      <c r="B231" t="s">
        <v>624</v>
      </c>
      <c r="C231" t="s">
        <v>624</v>
      </c>
      <c r="D231" t="s">
        <v>83</v>
      </c>
    </row>
    <row r="232" spans="1:4" x14ac:dyDescent="0.35">
      <c r="A232" t="s">
        <v>14</v>
      </c>
      <c r="B232" t="s">
        <v>72</v>
      </c>
      <c r="C232" t="s">
        <v>72</v>
      </c>
      <c r="D232" t="s">
        <v>833</v>
      </c>
    </row>
    <row r="233" spans="1:4" x14ac:dyDescent="0.35">
      <c r="A233" t="s">
        <v>787</v>
      </c>
      <c r="B233" t="s">
        <v>559</v>
      </c>
      <c r="C233" t="s">
        <v>893</v>
      </c>
      <c r="D233" t="s">
        <v>736</v>
      </c>
    </row>
    <row r="234" spans="1:4" x14ac:dyDescent="0.35">
      <c r="A234" t="s">
        <v>787</v>
      </c>
      <c r="B234" t="s">
        <v>488</v>
      </c>
      <c r="C234" t="s">
        <v>489</v>
      </c>
      <c r="D234" t="s">
        <v>514</v>
      </c>
    </row>
    <row r="235" spans="1:4" x14ac:dyDescent="0.35">
      <c r="A235" t="s">
        <v>787</v>
      </c>
      <c r="B235" t="s">
        <v>488</v>
      </c>
      <c r="C235" t="s">
        <v>489</v>
      </c>
      <c r="D235" t="s">
        <v>516</v>
      </c>
    </row>
    <row r="236" spans="1:4" x14ac:dyDescent="0.35">
      <c r="A236" t="s">
        <v>238</v>
      </c>
      <c r="B236" t="s">
        <v>243</v>
      </c>
      <c r="C236" t="s">
        <v>244</v>
      </c>
      <c r="D236" t="s">
        <v>899</v>
      </c>
    </row>
    <row r="237" spans="1:4" x14ac:dyDescent="0.35">
      <c r="A237" t="s">
        <v>238</v>
      </c>
      <c r="B237" t="s">
        <v>243</v>
      </c>
      <c r="C237" t="s">
        <v>249</v>
      </c>
      <c r="D237" t="s">
        <v>253</v>
      </c>
    </row>
    <row r="238" spans="1:4" x14ac:dyDescent="0.35">
      <c r="A238" t="s">
        <v>298</v>
      </c>
      <c r="B238" t="s">
        <v>145</v>
      </c>
      <c r="C238" t="s">
        <v>786</v>
      </c>
      <c r="D238" t="s">
        <v>160</v>
      </c>
    </row>
    <row r="239" spans="1:4" x14ac:dyDescent="0.35">
      <c r="A239" t="s">
        <v>298</v>
      </c>
      <c r="B239" t="s">
        <v>145</v>
      </c>
      <c r="C239" t="s">
        <v>786</v>
      </c>
      <c r="D239" t="s">
        <v>162</v>
      </c>
    </row>
    <row r="240" spans="1:4" x14ac:dyDescent="0.35">
      <c r="A240" t="s">
        <v>238</v>
      </c>
      <c r="B240" t="s">
        <v>243</v>
      </c>
      <c r="C240" t="s">
        <v>261</v>
      </c>
      <c r="D240" t="s">
        <v>262</v>
      </c>
    </row>
    <row r="241" spans="1:4" x14ac:dyDescent="0.35">
      <c r="A241" t="s">
        <v>76</v>
      </c>
      <c r="B241" t="s">
        <v>190</v>
      </c>
      <c r="C241" t="s">
        <v>208</v>
      </c>
      <c r="D241" t="s">
        <v>209</v>
      </c>
    </row>
    <row r="242" spans="1:4" x14ac:dyDescent="0.35">
      <c r="A242" t="s">
        <v>298</v>
      </c>
      <c r="B242" t="s">
        <v>145</v>
      </c>
      <c r="C242" t="s">
        <v>786</v>
      </c>
      <c r="D242" t="s">
        <v>944</v>
      </c>
    </row>
    <row r="243" spans="1:4" x14ac:dyDescent="0.35">
      <c r="A243" t="s">
        <v>298</v>
      </c>
      <c r="B243" t="s">
        <v>299</v>
      </c>
      <c r="C243" t="s">
        <v>300</v>
      </c>
      <c r="D243" t="s">
        <v>309</v>
      </c>
    </row>
    <row r="244" spans="1:4" x14ac:dyDescent="0.35">
      <c r="A244" t="s">
        <v>76</v>
      </c>
      <c r="B244" t="s">
        <v>104</v>
      </c>
      <c r="C244" t="s">
        <v>111</v>
      </c>
      <c r="D244" t="s">
        <v>117</v>
      </c>
    </row>
    <row r="245" spans="1:4" x14ac:dyDescent="0.35">
      <c r="A245" t="s">
        <v>14</v>
      </c>
      <c r="B245" t="s">
        <v>59</v>
      </c>
      <c r="C245" t="s">
        <v>63</v>
      </c>
      <c r="D245" t="s">
        <v>65</v>
      </c>
    </row>
    <row r="246" spans="1:4" x14ac:dyDescent="0.35">
      <c r="A246" t="s">
        <v>275</v>
      </c>
      <c r="B246" t="s">
        <v>922</v>
      </c>
      <c r="C246" t="s">
        <v>922</v>
      </c>
      <c r="D246" t="s">
        <v>996</v>
      </c>
    </row>
    <row r="247" spans="1:4" x14ac:dyDescent="0.35">
      <c r="A247" t="s">
        <v>298</v>
      </c>
      <c r="B247" t="s">
        <v>145</v>
      </c>
      <c r="C247" t="s">
        <v>786</v>
      </c>
      <c r="D247" t="s">
        <v>848</v>
      </c>
    </row>
    <row r="248" spans="1:4" x14ac:dyDescent="0.35">
      <c r="A248" t="s">
        <v>298</v>
      </c>
      <c r="B248" t="s">
        <v>134</v>
      </c>
      <c r="C248" t="s">
        <v>288</v>
      </c>
      <c r="D248" t="s">
        <v>988</v>
      </c>
    </row>
    <row r="249" spans="1:4" x14ac:dyDescent="0.35">
      <c r="A249" t="s">
        <v>275</v>
      </c>
      <c r="B249" t="s">
        <v>712</v>
      </c>
      <c r="C249" t="s">
        <v>712</v>
      </c>
      <c r="D249" t="s">
        <v>823</v>
      </c>
    </row>
    <row r="250" spans="1:4" x14ac:dyDescent="0.35">
      <c r="A250" t="s">
        <v>396</v>
      </c>
      <c r="B250" t="s">
        <v>397</v>
      </c>
      <c r="C250" t="s">
        <v>397</v>
      </c>
      <c r="D250" t="s">
        <v>452</v>
      </c>
    </row>
    <row r="251" spans="1:4" x14ac:dyDescent="0.35">
      <c r="A251" t="s">
        <v>396</v>
      </c>
      <c r="B251" t="s">
        <v>397</v>
      </c>
      <c r="C251" t="s">
        <v>397</v>
      </c>
      <c r="D251" t="s">
        <v>454</v>
      </c>
    </row>
    <row r="252" spans="1:4" x14ac:dyDescent="0.35">
      <c r="A252" t="s">
        <v>14</v>
      </c>
      <c r="B252" t="s">
        <v>15</v>
      </c>
      <c r="C252" t="s">
        <v>16</v>
      </c>
      <c r="D252" t="s">
        <v>17</v>
      </c>
    </row>
    <row r="253" spans="1:4" x14ac:dyDescent="0.35">
      <c r="A253" t="s">
        <v>14</v>
      </c>
      <c r="B253" t="s">
        <v>15</v>
      </c>
      <c r="C253" t="s">
        <v>16</v>
      </c>
      <c r="D253" t="s">
        <v>817</v>
      </c>
    </row>
    <row r="254" spans="1:4" x14ac:dyDescent="0.35">
      <c r="A254" t="s">
        <v>298</v>
      </c>
      <c r="B254" t="s">
        <v>287</v>
      </c>
      <c r="C254" t="s">
        <v>369</v>
      </c>
      <c r="D254" t="s">
        <v>370</v>
      </c>
    </row>
    <row r="255" spans="1:4" x14ac:dyDescent="0.35">
      <c r="A255" t="s">
        <v>385</v>
      </c>
      <c r="B255" t="s">
        <v>388</v>
      </c>
      <c r="C255" t="s">
        <v>388</v>
      </c>
      <c r="D255" t="s">
        <v>829</v>
      </c>
    </row>
    <row r="256" spans="1:4" x14ac:dyDescent="0.35">
      <c r="A256" t="s">
        <v>787</v>
      </c>
      <c r="B256" t="s">
        <v>567</v>
      </c>
      <c r="C256" t="s">
        <v>567</v>
      </c>
      <c r="D256" t="s">
        <v>789</v>
      </c>
    </row>
    <row r="257" spans="1:4" x14ac:dyDescent="0.35">
      <c r="A257" t="s">
        <v>76</v>
      </c>
      <c r="B257" t="s">
        <v>190</v>
      </c>
      <c r="C257" t="s">
        <v>203</v>
      </c>
      <c r="D257" t="s">
        <v>204</v>
      </c>
    </row>
    <row r="258" spans="1:4" x14ac:dyDescent="0.35">
      <c r="A258" t="s">
        <v>298</v>
      </c>
      <c r="B258" t="s">
        <v>134</v>
      </c>
      <c r="C258" t="s">
        <v>299</v>
      </c>
      <c r="D258" t="s">
        <v>379</v>
      </c>
    </row>
    <row r="259" spans="1:4" x14ac:dyDescent="0.35">
      <c r="A259" t="s">
        <v>298</v>
      </c>
      <c r="B259" t="s">
        <v>134</v>
      </c>
      <c r="C259" t="s">
        <v>299</v>
      </c>
      <c r="D259" t="s">
        <v>381</v>
      </c>
    </row>
    <row r="260" spans="1:4" x14ac:dyDescent="0.35">
      <c r="A260" t="s">
        <v>787</v>
      </c>
      <c r="B260" t="s">
        <v>567</v>
      </c>
      <c r="C260" t="s">
        <v>187</v>
      </c>
      <c r="D260" t="s">
        <v>188</v>
      </c>
    </row>
    <row r="261" spans="1:4" x14ac:dyDescent="0.35">
      <c r="A261" t="s">
        <v>4</v>
      </c>
      <c r="B261" t="s">
        <v>4</v>
      </c>
      <c r="C261" t="s">
        <v>11</v>
      </c>
      <c r="D261" t="s">
        <v>105</v>
      </c>
    </row>
    <row r="262" spans="1:4" x14ac:dyDescent="0.35">
      <c r="A262" t="s">
        <v>238</v>
      </c>
      <c r="B262" t="s">
        <v>243</v>
      </c>
      <c r="C262" t="s">
        <v>261</v>
      </c>
      <c r="D262" t="s">
        <v>264</v>
      </c>
    </row>
    <row r="263" spans="1:4" x14ac:dyDescent="0.35">
      <c r="A263" t="s">
        <v>298</v>
      </c>
      <c r="B263" t="s">
        <v>287</v>
      </c>
      <c r="C263" t="s">
        <v>369</v>
      </c>
      <c r="D263" t="s">
        <v>765</v>
      </c>
    </row>
    <row r="264" spans="1:4" x14ac:dyDescent="0.35">
      <c r="A264" t="s">
        <v>298</v>
      </c>
      <c r="B264" t="s">
        <v>134</v>
      </c>
      <c r="C264" t="s">
        <v>337</v>
      </c>
      <c r="D264" t="s">
        <v>383</v>
      </c>
    </row>
    <row r="265" spans="1:4" x14ac:dyDescent="0.35">
      <c r="A265" t="s">
        <v>14</v>
      </c>
      <c r="B265" t="s">
        <v>22</v>
      </c>
      <c r="C265" t="s">
        <v>34</v>
      </c>
      <c r="D265" t="s">
        <v>37</v>
      </c>
    </row>
    <row r="266" spans="1:4" x14ac:dyDescent="0.35">
      <c r="A266" t="s">
        <v>76</v>
      </c>
      <c r="B266" t="s">
        <v>77</v>
      </c>
      <c r="C266" t="s">
        <v>80</v>
      </c>
      <c r="D266" t="s">
        <v>85</v>
      </c>
    </row>
    <row r="267" spans="1:4" x14ac:dyDescent="0.35">
      <c r="A267" t="s">
        <v>238</v>
      </c>
      <c r="B267" t="s">
        <v>243</v>
      </c>
      <c r="C267" t="s">
        <v>249</v>
      </c>
      <c r="D267" t="s">
        <v>255</v>
      </c>
    </row>
    <row r="268" spans="1:4" x14ac:dyDescent="0.35">
      <c r="A268" t="s">
        <v>275</v>
      </c>
      <c r="B268" t="s">
        <v>922</v>
      </c>
      <c r="C268" t="s">
        <v>922</v>
      </c>
      <c r="D268" t="s">
        <v>923</v>
      </c>
    </row>
    <row r="269" spans="1:4" x14ac:dyDescent="0.35">
      <c r="A269" t="s">
        <v>14</v>
      </c>
      <c r="B269" t="s">
        <v>59</v>
      </c>
      <c r="C269" t="s">
        <v>63</v>
      </c>
      <c r="D269" t="s">
        <v>67</v>
      </c>
    </row>
    <row r="270" spans="1:4" x14ac:dyDescent="0.35">
      <c r="A270" t="s">
        <v>385</v>
      </c>
      <c r="B270" t="s">
        <v>388</v>
      </c>
      <c r="C270" t="s">
        <v>388</v>
      </c>
      <c r="D270" t="s">
        <v>873</v>
      </c>
    </row>
    <row r="271" spans="1:4" x14ac:dyDescent="0.35">
      <c r="A271" t="s">
        <v>298</v>
      </c>
      <c r="B271" t="s">
        <v>145</v>
      </c>
      <c r="C271" t="s">
        <v>786</v>
      </c>
      <c r="D271" t="s">
        <v>861</v>
      </c>
    </row>
    <row r="272" spans="1:4" x14ac:dyDescent="0.35">
      <c r="A272" t="s">
        <v>787</v>
      </c>
      <c r="B272" t="s">
        <v>567</v>
      </c>
      <c r="C272" t="s">
        <v>567</v>
      </c>
      <c r="D272" t="s">
        <v>576</v>
      </c>
    </row>
    <row r="273" spans="1:4" x14ac:dyDescent="0.35">
      <c r="A273" t="s">
        <v>787</v>
      </c>
      <c r="B273" t="s">
        <v>488</v>
      </c>
      <c r="C273" t="s">
        <v>489</v>
      </c>
      <c r="D273" t="s">
        <v>518</v>
      </c>
    </row>
    <row r="274" spans="1:4" x14ac:dyDescent="0.35">
      <c r="A274" t="s">
        <v>787</v>
      </c>
      <c r="B274" t="s">
        <v>488</v>
      </c>
      <c r="C274" t="s">
        <v>528</v>
      </c>
      <c r="D274" t="s">
        <v>531</v>
      </c>
    </row>
    <row r="275" spans="1:4" x14ac:dyDescent="0.35">
      <c r="A275" t="s">
        <v>787</v>
      </c>
      <c r="B275" t="s">
        <v>488</v>
      </c>
      <c r="C275" t="s">
        <v>489</v>
      </c>
      <c r="D275" t="s">
        <v>520</v>
      </c>
    </row>
    <row r="276" spans="1:4" x14ac:dyDescent="0.35">
      <c r="A276" t="s">
        <v>298</v>
      </c>
      <c r="B276" t="s">
        <v>624</v>
      </c>
      <c r="C276" t="s">
        <v>624</v>
      </c>
      <c r="D276" t="s">
        <v>88</v>
      </c>
    </row>
    <row r="277" spans="1:4" x14ac:dyDescent="0.35">
      <c r="A277" t="s">
        <v>76</v>
      </c>
      <c r="B277" t="s">
        <v>104</v>
      </c>
      <c r="C277" t="s">
        <v>111</v>
      </c>
      <c r="D277" t="s">
        <v>102</v>
      </c>
    </row>
    <row r="278" spans="1:4" x14ac:dyDescent="0.35">
      <c r="A278" t="s">
        <v>76</v>
      </c>
      <c r="B278" t="s">
        <v>104</v>
      </c>
      <c r="C278" t="s">
        <v>121</v>
      </c>
      <c r="D278" t="s">
        <v>124</v>
      </c>
    </row>
    <row r="279" spans="1:4" x14ac:dyDescent="0.35">
      <c r="A279" t="s">
        <v>76</v>
      </c>
      <c r="B279" t="s">
        <v>104</v>
      </c>
      <c r="C279" t="s">
        <v>111</v>
      </c>
      <c r="D279" t="s">
        <v>185</v>
      </c>
    </row>
    <row r="280" spans="1:4" x14ac:dyDescent="0.35">
      <c r="A280" t="s">
        <v>76</v>
      </c>
      <c r="B280" t="s">
        <v>134</v>
      </c>
      <c r="C280" t="s">
        <v>77</v>
      </c>
      <c r="D280" t="s">
        <v>135</v>
      </c>
    </row>
    <row r="281" spans="1:4" x14ac:dyDescent="0.35">
      <c r="A281" t="s">
        <v>238</v>
      </c>
      <c r="B281" t="s">
        <v>243</v>
      </c>
      <c r="C281" t="s">
        <v>249</v>
      </c>
      <c r="D281" t="s">
        <v>257</v>
      </c>
    </row>
    <row r="282" spans="1:4" x14ac:dyDescent="0.35">
      <c r="A282" t="s">
        <v>238</v>
      </c>
      <c r="B282" t="s">
        <v>243</v>
      </c>
      <c r="C282" t="s">
        <v>249</v>
      </c>
      <c r="D282" t="s">
        <v>259</v>
      </c>
    </row>
    <row r="283" spans="1:4" x14ac:dyDescent="0.35">
      <c r="A283" t="s">
        <v>298</v>
      </c>
      <c r="B283" t="s">
        <v>145</v>
      </c>
      <c r="C283" t="s">
        <v>786</v>
      </c>
      <c r="D283" t="s">
        <v>827</v>
      </c>
    </row>
    <row r="284" spans="1:4" x14ac:dyDescent="0.35">
      <c r="A284" t="s">
        <v>385</v>
      </c>
      <c r="B284" t="s">
        <v>388</v>
      </c>
      <c r="C284" t="s">
        <v>388</v>
      </c>
      <c r="D284" t="s">
        <v>897</v>
      </c>
    </row>
    <row r="285" spans="1:4" x14ac:dyDescent="0.35">
      <c r="A285" t="s">
        <v>787</v>
      </c>
      <c r="B285" t="s">
        <v>488</v>
      </c>
      <c r="C285" t="s">
        <v>489</v>
      </c>
      <c r="D285" t="s">
        <v>932</v>
      </c>
    </row>
    <row r="286" spans="1:4" x14ac:dyDescent="0.35">
      <c r="A286" t="s">
        <v>787</v>
      </c>
      <c r="B286" t="s">
        <v>582</v>
      </c>
      <c r="C286" t="s">
        <v>582</v>
      </c>
      <c r="D286" t="s">
        <v>589</v>
      </c>
    </row>
    <row r="287" spans="1:4" x14ac:dyDescent="0.35">
      <c r="A287" t="s">
        <v>298</v>
      </c>
      <c r="B287" t="s">
        <v>145</v>
      </c>
      <c r="C287" t="s">
        <v>786</v>
      </c>
      <c r="D287" t="s">
        <v>831</v>
      </c>
    </row>
    <row r="288" spans="1:4" x14ac:dyDescent="0.35">
      <c r="A288" t="s">
        <v>298</v>
      </c>
      <c r="B288" t="s">
        <v>287</v>
      </c>
      <c r="C288" t="s">
        <v>369</v>
      </c>
      <c r="D288" t="s">
        <v>723</v>
      </c>
    </row>
    <row r="289" spans="1:4" x14ac:dyDescent="0.35">
      <c r="A289" t="s">
        <v>76</v>
      </c>
      <c r="B289" t="s">
        <v>190</v>
      </c>
      <c r="C289" t="s">
        <v>194</v>
      </c>
      <c r="D289" t="s">
        <v>201</v>
      </c>
    </row>
    <row r="290" spans="1:4" x14ac:dyDescent="0.35">
      <c r="A290" t="s">
        <v>298</v>
      </c>
      <c r="B290" t="s">
        <v>145</v>
      </c>
      <c r="C290" t="s">
        <v>786</v>
      </c>
      <c r="D290" t="s">
        <v>164</v>
      </c>
    </row>
    <row r="291" spans="1:4" x14ac:dyDescent="0.35">
      <c r="A291" t="s">
        <v>385</v>
      </c>
      <c r="B291" t="s">
        <v>386</v>
      </c>
      <c r="C291" t="s">
        <v>386</v>
      </c>
      <c r="D291" t="s">
        <v>968</v>
      </c>
    </row>
    <row r="292" spans="1:4" x14ac:dyDescent="0.35">
      <c r="A292" t="s">
        <v>787</v>
      </c>
      <c r="B292" t="s">
        <v>567</v>
      </c>
      <c r="C292" t="s">
        <v>567</v>
      </c>
      <c r="D292" t="s">
        <v>578</v>
      </c>
    </row>
    <row r="293" spans="1:4" x14ac:dyDescent="0.35">
      <c r="A293" t="s">
        <v>298</v>
      </c>
      <c r="B293" t="s">
        <v>299</v>
      </c>
      <c r="C293" t="s">
        <v>331</v>
      </c>
      <c r="D293" t="s">
        <v>332</v>
      </c>
    </row>
    <row r="294" spans="1:4" x14ac:dyDescent="0.35">
      <c r="A294" t="s">
        <v>396</v>
      </c>
      <c r="B294" t="s">
        <v>397</v>
      </c>
      <c r="C294" t="s">
        <v>397</v>
      </c>
      <c r="D294" t="s">
        <v>456</v>
      </c>
    </row>
    <row r="295" spans="1:4" x14ac:dyDescent="0.35">
      <c r="A295" t="s">
        <v>385</v>
      </c>
      <c r="B295" t="s">
        <v>388</v>
      </c>
      <c r="C295" t="s">
        <v>388</v>
      </c>
      <c r="D295" t="s">
        <v>885</v>
      </c>
    </row>
    <row r="296" spans="1:4" x14ac:dyDescent="0.35">
      <c r="A296" t="s">
        <v>787</v>
      </c>
      <c r="B296" t="s">
        <v>567</v>
      </c>
      <c r="C296" t="s">
        <v>187</v>
      </c>
      <c r="D296" t="s">
        <v>1035</v>
      </c>
    </row>
    <row r="297" spans="1:4" x14ac:dyDescent="0.35">
      <c r="A297" t="s">
        <v>787</v>
      </c>
      <c r="B297" t="s">
        <v>488</v>
      </c>
      <c r="C297" t="s">
        <v>489</v>
      </c>
      <c r="D297" t="s">
        <v>522</v>
      </c>
    </row>
    <row r="298" spans="1:4" x14ac:dyDescent="0.35">
      <c r="A298" t="s">
        <v>76</v>
      </c>
      <c r="B298" t="s">
        <v>104</v>
      </c>
      <c r="C298" t="s">
        <v>111</v>
      </c>
      <c r="D298" t="s">
        <v>119</v>
      </c>
    </row>
    <row r="299" spans="1:4" x14ac:dyDescent="0.35">
      <c r="A299" t="s">
        <v>275</v>
      </c>
      <c r="B299" t="s">
        <v>276</v>
      </c>
      <c r="C299" t="s">
        <v>276</v>
      </c>
      <c r="D299" t="s">
        <v>657</v>
      </c>
    </row>
    <row r="300" spans="1:4" x14ac:dyDescent="0.35">
      <c r="A300" t="s">
        <v>787</v>
      </c>
      <c r="B300" t="s">
        <v>488</v>
      </c>
      <c r="C300" t="s">
        <v>489</v>
      </c>
      <c r="D300" t="s">
        <v>1021</v>
      </c>
    </row>
    <row r="301" spans="1:4" x14ac:dyDescent="0.35">
      <c r="A301" t="s">
        <v>14</v>
      </c>
      <c r="B301" t="s">
        <v>46</v>
      </c>
      <c r="C301" t="s">
        <v>52</v>
      </c>
      <c r="D301" t="s">
        <v>55</v>
      </c>
    </row>
    <row r="302" spans="1:4" x14ac:dyDescent="0.35">
      <c r="A302" t="s">
        <v>4</v>
      </c>
      <c r="B302" t="s">
        <v>4</v>
      </c>
      <c r="C302" t="s">
        <v>11</v>
      </c>
      <c r="D302" t="s">
        <v>907</v>
      </c>
    </row>
    <row r="303" spans="1:4" x14ac:dyDescent="0.35">
      <c r="A303" t="s">
        <v>787</v>
      </c>
      <c r="B303" t="s">
        <v>538</v>
      </c>
      <c r="C303" t="s">
        <v>538</v>
      </c>
      <c r="D303" t="s">
        <v>647</v>
      </c>
    </row>
    <row r="304" spans="1:4" x14ac:dyDescent="0.35">
      <c r="A304" t="s">
        <v>238</v>
      </c>
      <c r="B304" t="s">
        <v>243</v>
      </c>
      <c r="C304" t="s">
        <v>261</v>
      </c>
      <c r="D304" t="s">
        <v>266</v>
      </c>
    </row>
    <row r="305" spans="1:4" x14ac:dyDescent="0.35">
      <c r="A305" t="s">
        <v>275</v>
      </c>
      <c r="B305" t="s">
        <v>922</v>
      </c>
      <c r="C305" t="s">
        <v>922</v>
      </c>
      <c r="D305" t="s">
        <v>283</v>
      </c>
    </row>
    <row r="306" spans="1:4" x14ac:dyDescent="0.35">
      <c r="A306" t="s">
        <v>805</v>
      </c>
      <c r="B306" t="s">
        <v>395</v>
      </c>
      <c r="C306" t="s">
        <v>395</v>
      </c>
      <c r="D306" t="s">
        <v>632</v>
      </c>
    </row>
    <row r="307" spans="1:4" x14ac:dyDescent="0.35">
      <c r="A307" t="s">
        <v>396</v>
      </c>
      <c r="B307" t="s">
        <v>397</v>
      </c>
      <c r="C307" t="s">
        <v>397</v>
      </c>
      <c r="D307" t="s">
        <v>1025</v>
      </c>
    </row>
    <row r="308" spans="1:4" x14ac:dyDescent="0.35">
      <c r="A308" t="s">
        <v>275</v>
      </c>
      <c r="B308" t="s">
        <v>922</v>
      </c>
      <c r="C308" t="s">
        <v>922</v>
      </c>
      <c r="D308" t="s">
        <v>992</v>
      </c>
    </row>
    <row r="309" spans="1:4" x14ac:dyDescent="0.35">
      <c r="A309" t="s">
        <v>396</v>
      </c>
      <c r="B309" t="s">
        <v>472</v>
      </c>
      <c r="C309" t="s">
        <v>472</v>
      </c>
      <c r="D309" t="s">
        <v>911</v>
      </c>
    </row>
    <row r="310" spans="1:4" x14ac:dyDescent="0.35">
      <c r="A310" t="s">
        <v>4</v>
      </c>
      <c r="B310" t="s">
        <v>4</v>
      </c>
      <c r="C310" t="s">
        <v>11</v>
      </c>
      <c r="D310" t="s">
        <v>12</v>
      </c>
    </row>
    <row r="311" spans="1:4" x14ac:dyDescent="0.35">
      <c r="A311" t="s">
        <v>275</v>
      </c>
      <c r="B311" t="s">
        <v>276</v>
      </c>
      <c r="C311" t="s">
        <v>276</v>
      </c>
      <c r="D311" t="s">
        <v>685</v>
      </c>
    </row>
    <row r="312" spans="1:4" x14ac:dyDescent="0.35">
      <c r="A312" t="s">
        <v>238</v>
      </c>
      <c r="B312" t="s">
        <v>290</v>
      </c>
      <c r="C312" t="s">
        <v>291</v>
      </c>
      <c r="D312" t="s">
        <v>292</v>
      </c>
    </row>
    <row r="313" spans="1:4" x14ac:dyDescent="0.35">
      <c r="A313" t="s">
        <v>385</v>
      </c>
      <c r="B313" t="s">
        <v>388</v>
      </c>
      <c r="C313" t="s">
        <v>388</v>
      </c>
      <c r="D313" t="s">
        <v>840</v>
      </c>
    </row>
    <row r="314" spans="1:4" x14ac:dyDescent="0.35">
      <c r="A314" t="s">
        <v>275</v>
      </c>
      <c r="B314" t="s">
        <v>290</v>
      </c>
      <c r="C314" t="s">
        <v>276</v>
      </c>
      <c r="D314" t="s">
        <v>850</v>
      </c>
    </row>
    <row r="315" spans="1:4" x14ac:dyDescent="0.35">
      <c r="A315" t="s">
        <v>14</v>
      </c>
      <c r="B315" t="s">
        <v>22</v>
      </c>
      <c r="C315" t="s">
        <v>34</v>
      </c>
      <c r="D315" t="s">
        <v>39</v>
      </c>
    </row>
    <row r="316" spans="1:4" x14ac:dyDescent="0.35">
      <c r="A316" t="s">
        <v>787</v>
      </c>
      <c r="B316" t="s">
        <v>582</v>
      </c>
      <c r="C316" t="s">
        <v>582</v>
      </c>
      <c r="D316" t="s">
        <v>561</v>
      </c>
    </row>
    <row r="317" spans="1:4" x14ac:dyDescent="0.35">
      <c r="A317" t="s">
        <v>14</v>
      </c>
      <c r="B317" t="s">
        <v>22</v>
      </c>
      <c r="C317" t="s">
        <v>43</v>
      </c>
      <c r="D317" t="s">
        <v>44</v>
      </c>
    </row>
    <row r="318" spans="1:4" x14ac:dyDescent="0.35">
      <c r="A318" t="s">
        <v>396</v>
      </c>
      <c r="B318" t="s">
        <v>397</v>
      </c>
      <c r="C318" t="s">
        <v>397</v>
      </c>
      <c r="D318" t="s">
        <v>457</v>
      </c>
    </row>
    <row r="319" spans="1:4" x14ac:dyDescent="0.35">
      <c r="A319" t="s">
        <v>298</v>
      </c>
      <c r="B319" t="s">
        <v>145</v>
      </c>
      <c r="C319" t="s">
        <v>786</v>
      </c>
      <c r="D319" t="s">
        <v>166</v>
      </c>
    </row>
    <row r="320" spans="1:4" x14ac:dyDescent="0.35">
      <c r="A320" t="s">
        <v>787</v>
      </c>
      <c r="B320" t="s">
        <v>538</v>
      </c>
      <c r="C320" t="s">
        <v>538</v>
      </c>
      <c r="D320" t="s">
        <v>545</v>
      </c>
    </row>
    <row r="321" spans="1:4" x14ac:dyDescent="0.35">
      <c r="A321" t="s">
        <v>4</v>
      </c>
      <c r="B321" t="s">
        <v>4</v>
      </c>
      <c r="C321" t="s">
        <v>710</v>
      </c>
      <c r="D321" t="s">
        <v>7</v>
      </c>
    </row>
    <row r="322" spans="1:4" x14ac:dyDescent="0.35">
      <c r="A322" t="s">
        <v>4</v>
      </c>
      <c r="B322" t="s">
        <v>4</v>
      </c>
      <c r="C322" t="s">
        <v>710</v>
      </c>
      <c r="D322" t="s">
        <v>9</v>
      </c>
    </row>
    <row r="323" spans="1:4" x14ac:dyDescent="0.35">
      <c r="A323" t="s">
        <v>4</v>
      </c>
      <c r="B323" t="s">
        <v>4</v>
      </c>
      <c r="C323" t="s">
        <v>710</v>
      </c>
      <c r="D323" t="s">
        <v>936</v>
      </c>
    </row>
    <row r="324" spans="1:4" x14ac:dyDescent="0.35">
      <c r="A324" t="s">
        <v>4</v>
      </c>
      <c r="B324" t="s">
        <v>4</v>
      </c>
      <c r="C324" t="s">
        <v>710</v>
      </c>
      <c r="D324" t="s">
        <v>689</v>
      </c>
    </row>
    <row r="325" spans="1:4" x14ac:dyDescent="0.35">
      <c r="A325" t="s">
        <v>298</v>
      </c>
      <c r="B325" t="s">
        <v>299</v>
      </c>
      <c r="C325" t="s">
        <v>300</v>
      </c>
      <c r="D325" t="s">
        <v>311</v>
      </c>
    </row>
    <row r="326" spans="1:4" x14ac:dyDescent="0.35">
      <c r="A326" t="s">
        <v>298</v>
      </c>
      <c r="B326" t="s">
        <v>134</v>
      </c>
      <c r="C326" t="s">
        <v>288</v>
      </c>
      <c r="D326" t="s">
        <v>852</v>
      </c>
    </row>
    <row r="327" spans="1:4" x14ac:dyDescent="0.35">
      <c r="A327" t="s">
        <v>787</v>
      </c>
      <c r="B327" t="s">
        <v>488</v>
      </c>
      <c r="C327" t="s">
        <v>489</v>
      </c>
      <c r="D327" t="s">
        <v>524</v>
      </c>
    </row>
    <row r="328" spans="1:4" x14ac:dyDescent="0.35">
      <c r="A328" t="s">
        <v>298</v>
      </c>
      <c r="B328" t="s">
        <v>145</v>
      </c>
      <c r="C328" t="s">
        <v>786</v>
      </c>
      <c r="D328" t="s">
        <v>855</v>
      </c>
    </row>
    <row r="329" spans="1:4" x14ac:dyDescent="0.35">
      <c r="A329" t="s">
        <v>298</v>
      </c>
      <c r="B329" t="s">
        <v>624</v>
      </c>
      <c r="C329" t="s">
        <v>624</v>
      </c>
      <c r="D329" t="s">
        <v>90</v>
      </c>
    </row>
    <row r="330" spans="1:4" x14ac:dyDescent="0.35">
      <c r="A330" t="s">
        <v>787</v>
      </c>
      <c r="B330" t="s">
        <v>538</v>
      </c>
      <c r="C330" t="s">
        <v>538</v>
      </c>
      <c r="D330" t="s">
        <v>669</v>
      </c>
    </row>
    <row r="331" spans="1:4" x14ac:dyDescent="0.35">
      <c r="A331" t="s">
        <v>593</v>
      </c>
      <c r="B331" t="s">
        <v>593</v>
      </c>
      <c r="C331" t="s">
        <v>593</v>
      </c>
      <c r="D331" t="s">
        <v>602</v>
      </c>
    </row>
    <row r="332" spans="1:4" x14ac:dyDescent="0.35">
      <c r="A332" t="s">
        <v>238</v>
      </c>
      <c r="B332" t="s">
        <v>239</v>
      </c>
      <c r="C332" t="s">
        <v>240</v>
      </c>
      <c r="D332" t="s">
        <v>699</v>
      </c>
    </row>
    <row r="333" spans="1:4" x14ac:dyDescent="0.35">
      <c r="A333" t="s">
        <v>787</v>
      </c>
      <c r="B333" t="s">
        <v>559</v>
      </c>
      <c r="C333" t="s">
        <v>560</v>
      </c>
      <c r="D333" t="s">
        <v>563</v>
      </c>
    </row>
    <row r="334" spans="1:4" x14ac:dyDescent="0.35">
      <c r="A334" t="s">
        <v>76</v>
      </c>
      <c r="B334" t="s">
        <v>190</v>
      </c>
      <c r="C334" t="s">
        <v>234</v>
      </c>
      <c r="D334" t="s">
        <v>774</v>
      </c>
    </row>
    <row r="335" spans="1:4" x14ac:dyDescent="0.35">
      <c r="A335" t="s">
        <v>76</v>
      </c>
      <c r="B335" t="s">
        <v>138</v>
      </c>
      <c r="C335" t="s">
        <v>711</v>
      </c>
      <c r="D335" t="s">
        <v>143</v>
      </c>
    </row>
    <row r="336" spans="1:4" x14ac:dyDescent="0.35">
      <c r="A336" t="s">
        <v>385</v>
      </c>
      <c r="B336" t="s">
        <v>386</v>
      </c>
      <c r="C336" t="s">
        <v>386</v>
      </c>
      <c r="D336" t="s">
        <v>732</v>
      </c>
    </row>
    <row r="337" spans="1:4" x14ac:dyDescent="0.35">
      <c r="A337" t="s">
        <v>787</v>
      </c>
      <c r="B337" t="s">
        <v>551</v>
      </c>
      <c r="C337" t="s">
        <v>552</v>
      </c>
      <c r="D337" t="s">
        <v>738</v>
      </c>
    </row>
    <row r="338" spans="1:4" x14ac:dyDescent="0.35">
      <c r="A338" t="s">
        <v>76</v>
      </c>
      <c r="B338" t="s">
        <v>104</v>
      </c>
      <c r="C338" t="s">
        <v>111</v>
      </c>
      <c r="D338" t="s">
        <v>784</v>
      </c>
    </row>
    <row r="339" spans="1:4" x14ac:dyDescent="0.35">
      <c r="A339" t="s">
        <v>76</v>
      </c>
      <c r="B339" t="s">
        <v>129</v>
      </c>
      <c r="C339" t="s">
        <v>129</v>
      </c>
      <c r="D339" t="s">
        <v>748</v>
      </c>
    </row>
    <row r="340" spans="1:4" x14ac:dyDescent="0.35">
      <c r="A340" t="s">
        <v>275</v>
      </c>
      <c r="B340" t="s">
        <v>290</v>
      </c>
      <c r="C340" t="s">
        <v>276</v>
      </c>
      <c r="D340" t="s">
        <v>296</v>
      </c>
    </row>
    <row r="341" spans="1:4" x14ac:dyDescent="0.35">
      <c r="A341" t="s">
        <v>396</v>
      </c>
      <c r="B341" t="s">
        <v>397</v>
      </c>
      <c r="C341" t="s">
        <v>397</v>
      </c>
      <c r="D341" t="s">
        <v>459</v>
      </c>
    </row>
    <row r="342" spans="1:4" x14ac:dyDescent="0.35">
      <c r="A342" t="s">
        <v>593</v>
      </c>
      <c r="B342" t="s">
        <v>593</v>
      </c>
      <c r="C342" t="s">
        <v>593</v>
      </c>
      <c r="D342" t="s">
        <v>604</v>
      </c>
    </row>
    <row r="343" spans="1:4" x14ac:dyDescent="0.35">
      <c r="A343" t="s">
        <v>275</v>
      </c>
      <c r="B343" t="s">
        <v>922</v>
      </c>
      <c r="C343" t="s">
        <v>922</v>
      </c>
      <c r="D343" t="s">
        <v>285</v>
      </c>
    </row>
    <row r="344" spans="1:4" x14ac:dyDescent="0.35">
      <c r="A344" t="s">
        <v>385</v>
      </c>
      <c r="B344" t="s">
        <v>388</v>
      </c>
      <c r="C344" t="s">
        <v>388</v>
      </c>
      <c r="D344" t="s">
        <v>681</v>
      </c>
    </row>
    <row r="345" spans="1:4" x14ac:dyDescent="0.35">
      <c r="A345" t="s">
        <v>298</v>
      </c>
      <c r="B345" t="s">
        <v>134</v>
      </c>
      <c r="C345" t="s">
        <v>288</v>
      </c>
      <c r="D345" t="s">
        <v>846</v>
      </c>
    </row>
    <row r="346" spans="1:4" x14ac:dyDescent="0.35">
      <c r="A346" t="s">
        <v>275</v>
      </c>
      <c r="B346" t="s">
        <v>290</v>
      </c>
      <c r="C346" t="s">
        <v>276</v>
      </c>
      <c r="D346" t="s">
        <v>629</v>
      </c>
    </row>
    <row r="347" spans="1:4" x14ac:dyDescent="0.35">
      <c r="A347" t="s">
        <v>238</v>
      </c>
      <c r="B347" t="s">
        <v>239</v>
      </c>
      <c r="C347" t="s">
        <v>240</v>
      </c>
      <c r="D347" t="s">
        <v>986</v>
      </c>
    </row>
    <row r="348" spans="1:4" x14ac:dyDescent="0.35">
      <c r="A348" t="s">
        <v>238</v>
      </c>
      <c r="B348" t="s">
        <v>243</v>
      </c>
      <c r="C348" t="s">
        <v>244</v>
      </c>
      <c r="D348" t="s">
        <v>695</v>
      </c>
    </row>
    <row r="349" spans="1:4" x14ac:dyDescent="0.35">
      <c r="A349" t="s">
        <v>76</v>
      </c>
      <c r="B349" t="s">
        <v>77</v>
      </c>
      <c r="C349" t="s">
        <v>80</v>
      </c>
      <c r="D349" t="s">
        <v>92</v>
      </c>
    </row>
    <row r="350" spans="1:4" x14ac:dyDescent="0.35">
      <c r="A350" t="s">
        <v>787</v>
      </c>
      <c r="B350" t="s">
        <v>538</v>
      </c>
      <c r="C350" t="s">
        <v>538</v>
      </c>
      <c r="D350" t="s">
        <v>547</v>
      </c>
    </row>
    <row r="351" spans="1:4" x14ac:dyDescent="0.35">
      <c r="A351" t="s">
        <v>76</v>
      </c>
      <c r="B351" t="s">
        <v>77</v>
      </c>
      <c r="C351" t="s">
        <v>80</v>
      </c>
      <c r="D351" t="s">
        <v>94</v>
      </c>
    </row>
    <row r="352" spans="1:4" x14ac:dyDescent="0.35">
      <c r="A352" t="s">
        <v>275</v>
      </c>
      <c r="B352" t="s">
        <v>922</v>
      </c>
      <c r="C352" t="s">
        <v>922</v>
      </c>
      <c r="D352" t="s">
        <v>881</v>
      </c>
    </row>
    <row r="353" spans="1:4" x14ac:dyDescent="0.35">
      <c r="A353" t="s">
        <v>396</v>
      </c>
      <c r="B353" t="s">
        <v>397</v>
      </c>
      <c r="C353" t="s">
        <v>397</v>
      </c>
      <c r="D353" t="s">
        <v>461</v>
      </c>
    </row>
    <row r="354" spans="1:4" x14ac:dyDescent="0.35">
      <c r="A354" t="s">
        <v>396</v>
      </c>
      <c r="B354" t="s">
        <v>397</v>
      </c>
      <c r="C354" t="s">
        <v>397</v>
      </c>
      <c r="D354" t="s">
        <v>463</v>
      </c>
    </row>
    <row r="355" spans="1:4" x14ac:dyDescent="0.35">
      <c r="A355" t="s">
        <v>76</v>
      </c>
      <c r="B355" t="s">
        <v>77</v>
      </c>
      <c r="C355" t="s">
        <v>80</v>
      </c>
      <c r="D355" t="s">
        <v>96</v>
      </c>
    </row>
    <row r="356" spans="1:4" x14ac:dyDescent="0.35">
      <c r="A356" t="s">
        <v>298</v>
      </c>
      <c r="B356" t="s">
        <v>145</v>
      </c>
      <c r="C356" t="s">
        <v>786</v>
      </c>
      <c r="D356" t="s">
        <v>750</v>
      </c>
    </row>
    <row r="357" spans="1:4" x14ac:dyDescent="0.35">
      <c r="A357" t="s">
        <v>76</v>
      </c>
      <c r="B357" t="s">
        <v>190</v>
      </c>
      <c r="C357" t="s">
        <v>213</v>
      </c>
      <c r="D357" t="s">
        <v>663</v>
      </c>
    </row>
    <row r="358" spans="1:4" x14ac:dyDescent="0.35">
      <c r="A358" t="s">
        <v>76</v>
      </c>
      <c r="B358" t="s">
        <v>190</v>
      </c>
      <c r="C358" t="s">
        <v>213</v>
      </c>
      <c r="D358" t="s">
        <v>665</v>
      </c>
    </row>
    <row r="359" spans="1:4" x14ac:dyDescent="0.35">
      <c r="A359" t="s">
        <v>76</v>
      </c>
      <c r="B359" t="s">
        <v>134</v>
      </c>
      <c r="C359" t="s">
        <v>77</v>
      </c>
      <c r="D359" t="s">
        <v>964</v>
      </c>
    </row>
    <row r="360" spans="1:4" x14ac:dyDescent="0.35">
      <c r="A360" t="s">
        <v>76</v>
      </c>
      <c r="B360" t="s">
        <v>104</v>
      </c>
      <c r="C360" t="s">
        <v>111</v>
      </c>
      <c r="D360" t="s">
        <v>1037</v>
      </c>
    </row>
    <row r="361" spans="1:4" x14ac:dyDescent="0.35">
      <c r="A361" t="s">
        <v>298</v>
      </c>
      <c r="B361" t="s">
        <v>145</v>
      </c>
      <c r="C361" t="s">
        <v>786</v>
      </c>
      <c r="D361" t="s">
        <v>169</v>
      </c>
    </row>
    <row r="362" spans="1:4" x14ac:dyDescent="0.35">
      <c r="A362" t="s">
        <v>76</v>
      </c>
      <c r="B362" t="s">
        <v>190</v>
      </c>
      <c r="C362" t="s">
        <v>213</v>
      </c>
      <c r="D362" t="s">
        <v>228</v>
      </c>
    </row>
    <row r="363" spans="1:4" x14ac:dyDescent="0.35">
      <c r="A363" t="s">
        <v>76</v>
      </c>
      <c r="B363" t="s">
        <v>190</v>
      </c>
      <c r="C363" t="s">
        <v>194</v>
      </c>
      <c r="D363" t="s">
        <v>727</v>
      </c>
    </row>
    <row r="364" spans="1:4" x14ac:dyDescent="0.35">
      <c r="A364" t="s">
        <v>396</v>
      </c>
      <c r="B364" t="s">
        <v>472</v>
      </c>
      <c r="C364" t="s">
        <v>472</v>
      </c>
      <c r="D364" t="s">
        <v>477</v>
      </c>
    </row>
    <row r="365" spans="1:4" x14ac:dyDescent="0.35">
      <c r="A365" t="s">
        <v>76</v>
      </c>
      <c r="B365" t="s">
        <v>190</v>
      </c>
      <c r="C365" t="s">
        <v>234</v>
      </c>
      <c r="D365" t="s">
        <v>776</v>
      </c>
    </row>
    <row r="366" spans="1:4" x14ac:dyDescent="0.35">
      <c r="A366" t="s">
        <v>396</v>
      </c>
      <c r="B366" t="s">
        <v>472</v>
      </c>
      <c r="C366" t="s">
        <v>472</v>
      </c>
      <c r="D366" t="s">
        <v>479</v>
      </c>
    </row>
    <row r="367" spans="1:4" x14ac:dyDescent="0.35">
      <c r="A367" t="s">
        <v>396</v>
      </c>
      <c r="B367" t="s">
        <v>472</v>
      </c>
      <c r="C367" t="s">
        <v>472</v>
      </c>
      <c r="D367" t="s">
        <v>481</v>
      </c>
    </row>
    <row r="368" spans="1:4" x14ac:dyDescent="0.35">
      <c r="A368" t="s">
        <v>14</v>
      </c>
      <c r="B368" t="s">
        <v>73</v>
      </c>
      <c r="C368" t="s">
        <v>73</v>
      </c>
      <c r="D368" t="s">
        <v>74</v>
      </c>
    </row>
    <row r="369" spans="1:4" x14ac:dyDescent="0.35">
      <c r="A369" t="s">
        <v>787</v>
      </c>
      <c r="B369" t="s">
        <v>488</v>
      </c>
      <c r="C369" t="s">
        <v>489</v>
      </c>
      <c r="D369" t="s">
        <v>526</v>
      </c>
    </row>
    <row r="370" spans="1:4" x14ac:dyDescent="0.35">
      <c r="A370" t="s">
        <v>298</v>
      </c>
      <c r="B370" t="s">
        <v>299</v>
      </c>
      <c r="C370" t="s">
        <v>300</v>
      </c>
      <c r="D370" t="s">
        <v>313</v>
      </c>
    </row>
    <row r="371" spans="1:4" x14ac:dyDescent="0.35">
      <c r="A371" t="s">
        <v>76</v>
      </c>
      <c r="B371" t="s">
        <v>190</v>
      </c>
      <c r="C371" t="s">
        <v>234</v>
      </c>
      <c r="D371" t="s">
        <v>235</v>
      </c>
    </row>
    <row r="372" spans="1:4" x14ac:dyDescent="0.35">
      <c r="A372" t="s">
        <v>787</v>
      </c>
      <c r="B372" t="s">
        <v>567</v>
      </c>
      <c r="C372" t="s">
        <v>567</v>
      </c>
      <c r="D372" t="s">
        <v>580</v>
      </c>
    </row>
    <row r="373" spans="1:4" x14ac:dyDescent="0.35">
      <c r="A373" t="s">
        <v>238</v>
      </c>
      <c r="B373" t="s">
        <v>243</v>
      </c>
      <c r="C373" t="s">
        <v>244</v>
      </c>
      <c r="D373" t="s">
        <v>247</v>
      </c>
    </row>
    <row r="374" spans="1:4" x14ac:dyDescent="0.35">
      <c r="A374" t="s">
        <v>298</v>
      </c>
      <c r="B374" t="s">
        <v>134</v>
      </c>
      <c r="C374" t="s">
        <v>288</v>
      </c>
      <c r="D374" t="s">
        <v>346</v>
      </c>
    </row>
    <row r="375" spans="1:4" x14ac:dyDescent="0.35">
      <c r="A375" t="s">
        <v>76</v>
      </c>
      <c r="B375" t="s">
        <v>104</v>
      </c>
      <c r="C375" t="s">
        <v>639</v>
      </c>
      <c r="D375" t="s">
        <v>107</v>
      </c>
    </row>
    <row r="376" spans="1:4" x14ac:dyDescent="0.35">
      <c r="A376" t="s">
        <v>787</v>
      </c>
      <c r="B376" t="s">
        <v>559</v>
      </c>
      <c r="C376" t="s">
        <v>560</v>
      </c>
      <c r="D376" t="s">
        <v>565</v>
      </c>
    </row>
    <row r="377" spans="1:4" x14ac:dyDescent="0.35">
      <c r="A377" t="s">
        <v>0</v>
      </c>
      <c r="B377" t="s">
        <v>1</v>
      </c>
      <c r="C377">
        <v>0</v>
      </c>
      <c r="D377" t="s">
        <v>2</v>
      </c>
    </row>
    <row r="378" spans="1:4" x14ac:dyDescent="0.35">
      <c r="A378" t="s">
        <v>0</v>
      </c>
      <c r="B378" t="s">
        <v>1</v>
      </c>
      <c r="C378">
        <v>0</v>
      </c>
      <c r="D378" t="s">
        <v>2</v>
      </c>
    </row>
    <row r="379" spans="1:4" x14ac:dyDescent="0.35">
      <c r="A379" t="s">
        <v>0</v>
      </c>
      <c r="B379" t="s">
        <v>1</v>
      </c>
      <c r="C379">
        <v>0</v>
      </c>
      <c r="D379" t="s">
        <v>2</v>
      </c>
    </row>
    <row r="380" spans="1:4" x14ac:dyDescent="0.35">
      <c r="A380" t="s">
        <v>0</v>
      </c>
      <c r="B380" t="s">
        <v>1</v>
      </c>
      <c r="C380">
        <v>0</v>
      </c>
      <c r="D380" t="s">
        <v>2</v>
      </c>
    </row>
    <row r="381" spans="1:4" x14ac:dyDescent="0.35">
      <c r="A381" t="s">
        <v>0</v>
      </c>
      <c r="B381" t="s">
        <v>1</v>
      </c>
      <c r="C381">
        <v>0</v>
      </c>
      <c r="D381" t="s">
        <v>2</v>
      </c>
    </row>
    <row r="382" spans="1:4" x14ac:dyDescent="0.35">
      <c r="A382" t="s">
        <v>0</v>
      </c>
      <c r="B382" t="s">
        <v>1</v>
      </c>
      <c r="C382">
        <v>0</v>
      </c>
      <c r="D382" t="s">
        <v>2</v>
      </c>
    </row>
    <row r="383" spans="1:4" x14ac:dyDescent="0.35">
      <c r="A383" t="s">
        <v>0</v>
      </c>
      <c r="B383" t="s">
        <v>1</v>
      </c>
      <c r="C383">
        <v>0</v>
      </c>
      <c r="D383" t="s">
        <v>2</v>
      </c>
    </row>
    <row r="384" spans="1:4" x14ac:dyDescent="0.35">
      <c r="A384" t="s">
        <v>0</v>
      </c>
      <c r="B384" t="s">
        <v>1</v>
      </c>
      <c r="C384">
        <v>0</v>
      </c>
      <c r="D384" t="s">
        <v>2</v>
      </c>
    </row>
    <row r="385" spans="1:4" x14ac:dyDescent="0.35">
      <c r="A385" t="s">
        <v>0</v>
      </c>
      <c r="B385" t="s">
        <v>1</v>
      </c>
      <c r="C385">
        <v>0</v>
      </c>
      <c r="D385" t="s">
        <v>2</v>
      </c>
    </row>
    <row r="386" spans="1:4" x14ac:dyDescent="0.35">
      <c r="A386" t="s">
        <v>0</v>
      </c>
      <c r="B386" t="s">
        <v>1</v>
      </c>
      <c r="C386">
        <v>0</v>
      </c>
      <c r="D386" t="s">
        <v>2</v>
      </c>
    </row>
    <row r="387" spans="1:4" x14ac:dyDescent="0.35">
      <c r="A387" t="s">
        <v>0</v>
      </c>
      <c r="B387" t="s">
        <v>1</v>
      </c>
      <c r="C387">
        <v>0</v>
      </c>
      <c r="D387" t="s">
        <v>2</v>
      </c>
    </row>
    <row r="388" spans="1:4" x14ac:dyDescent="0.35">
      <c r="A388" t="s">
        <v>0</v>
      </c>
      <c r="B388" t="s">
        <v>1</v>
      </c>
      <c r="C388">
        <v>0</v>
      </c>
      <c r="D388" t="s">
        <v>2</v>
      </c>
    </row>
    <row r="389" spans="1:4" x14ac:dyDescent="0.35">
      <c r="A389" t="s">
        <v>76</v>
      </c>
      <c r="B389" t="s">
        <v>129</v>
      </c>
      <c r="C389" t="s">
        <v>129</v>
      </c>
      <c r="D389" t="s">
        <v>865</v>
      </c>
    </row>
    <row r="390" spans="1:4" x14ac:dyDescent="0.35">
      <c r="A390" t="s">
        <v>298</v>
      </c>
      <c r="B390" t="s">
        <v>287</v>
      </c>
      <c r="C390" t="s">
        <v>368</v>
      </c>
      <c r="D390" t="s">
        <v>706</v>
      </c>
    </row>
    <row r="391" spans="1:4" x14ac:dyDescent="0.35">
      <c r="A391" t="s">
        <v>14</v>
      </c>
      <c r="B391" t="s">
        <v>22</v>
      </c>
      <c r="C391" t="s">
        <v>23</v>
      </c>
      <c r="D391" t="s">
        <v>30</v>
      </c>
    </row>
    <row r="392" spans="1:4" x14ac:dyDescent="0.35">
      <c r="A392" t="s">
        <v>787</v>
      </c>
      <c r="B392" t="s">
        <v>582</v>
      </c>
      <c r="C392" t="s">
        <v>582</v>
      </c>
      <c r="D392" t="s">
        <v>853</v>
      </c>
    </row>
    <row r="393" spans="1:4" x14ac:dyDescent="0.35">
      <c r="A393" t="s">
        <v>385</v>
      </c>
      <c r="B393" t="s">
        <v>388</v>
      </c>
      <c r="C393" t="s">
        <v>388</v>
      </c>
      <c r="D393" t="s">
        <v>793</v>
      </c>
    </row>
    <row r="394" spans="1:4" x14ac:dyDescent="0.35">
      <c r="A394" t="s">
        <v>238</v>
      </c>
      <c r="B394" t="s">
        <v>239</v>
      </c>
      <c r="C394" t="s">
        <v>240</v>
      </c>
      <c r="D394" t="s">
        <v>241</v>
      </c>
    </row>
    <row r="395" spans="1:4" x14ac:dyDescent="0.35">
      <c r="A395" t="s">
        <v>298</v>
      </c>
      <c r="B395" t="s">
        <v>675</v>
      </c>
      <c r="C395" t="s">
        <v>367</v>
      </c>
      <c r="D395" t="s">
        <v>755</v>
      </c>
    </row>
    <row r="396" spans="1:4" x14ac:dyDescent="0.35">
      <c r="A396" t="s">
        <v>76</v>
      </c>
      <c r="B396" t="s">
        <v>138</v>
      </c>
      <c r="C396" t="s">
        <v>180</v>
      </c>
      <c r="D396" t="s">
        <v>181</v>
      </c>
    </row>
    <row r="397" spans="1:4" x14ac:dyDescent="0.35">
      <c r="A397" t="s">
        <v>298</v>
      </c>
      <c r="B397" t="s">
        <v>299</v>
      </c>
      <c r="C397" t="s">
        <v>300</v>
      </c>
      <c r="D397" t="s">
        <v>315</v>
      </c>
    </row>
    <row r="398" spans="1:4" x14ac:dyDescent="0.35">
      <c r="A398" t="s">
        <v>298</v>
      </c>
      <c r="B398" t="s">
        <v>675</v>
      </c>
      <c r="C398" t="s">
        <v>362</v>
      </c>
      <c r="D398" t="s">
        <v>363</v>
      </c>
    </row>
    <row r="399" spans="1:4" x14ac:dyDescent="0.35">
      <c r="A399" t="s">
        <v>396</v>
      </c>
      <c r="B399" t="s">
        <v>397</v>
      </c>
      <c r="C399" t="s">
        <v>397</v>
      </c>
      <c r="D399" t="s">
        <v>691</v>
      </c>
    </row>
    <row r="400" spans="1:4" x14ac:dyDescent="0.35">
      <c r="A400" t="s">
        <v>396</v>
      </c>
      <c r="B400" t="s">
        <v>397</v>
      </c>
      <c r="C400" t="s">
        <v>397</v>
      </c>
      <c r="D400" t="s">
        <v>780</v>
      </c>
    </row>
    <row r="401" spans="1:4" x14ac:dyDescent="0.35">
      <c r="A401" t="s">
        <v>787</v>
      </c>
      <c r="B401" t="s">
        <v>551</v>
      </c>
      <c r="C401" t="s">
        <v>551</v>
      </c>
      <c r="D401" t="s">
        <v>1006</v>
      </c>
    </row>
    <row r="402" spans="1:4" x14ac:dyDescent="0.35">
      <c r="A402" t="s">
        <v>593</v>
      </c>
      <c r="B402" t="s">
        <v>593</v>
      </c>
      <c r="C402" t="s">
        <v>593</v>
      </c>
      <c r="D402" t="s">
        <v>606</v>
      </c>
    </row>
    <row r="403" spans="1:4" x14ac:dyDescent="0.35">
      <c r="A403" t="s">
        <v>593</v>
      </c>
      <c r="B403" t="s">
        <v>593</v>
      </c>
      <c r="C403" t="s">
        <v>593</v>
      </c>
      <c r="D403" t="s">
        <v>608</v>
      </c>
    </row>
    <row r="404" spans="1:4" x14ac:dyDescent="0.35">
      <c r="A404" t="s">
        <v>14</v>
      </c>
      <c r="B404" t="s">
        <v>59</v>
      </c>
      <c r="C404" t="s">
        <v>63</v>
      </c>
      <c r="D404" t="s">
        <v>69</v>
      </c>
    </row>
    <row r="405" spans="1:4" x14ac:dyDescent="0.35">
      <c r="A405" t="s">
        <v>14</v>
      </c>
      <c r="B405" t="s">
        <v>59</v>
      </c>
      <c r="C405" t="s">
        <v>63</v>
      </c>
      <c r="D405" t="s">
        <v>797</v>
      </c>
    </row>
    <row r="406" spans="1:4" x14ac:dyDescent="0.35">
      <c r="A406" t="s">
        <v>787</v>
      </c>
      <c r="B406" t="s">
        <v>567</v>
      </c>
      <c r="C406" t="s">
        <v>567</v>
      </c>
      <c r="D406" t="s">
        <v>1004</v>
      </c>
    </row>
    <row r="407" spans="1:4" x14ac:dyDescent="0.35">
      <c r="A407" t="s">
        <v>396</v>
      </c>
      <c r="B407" t="s">
        <v>397</v>
      </c>
      <c r="C407" t="s">
        <v>397</v>
      </c>
      <c r="D407" t="s">
        <v>465</v>
      </c>
    </row>
    <row r="408" spans="1:4" x14ac:dyDescent="0.35">
      <c r="A408" t="s">
        <v>76</v>
      </c>
      <c r="B408" t="s">
        <v>104</v>
      </c>
      <c r="C408" t="s">
        <v>128</v>
      </c>
      <c r="D408" t="s">
        <v>815</v>
      </c>
    </row>
    <row r="409" spans="1:4" x14ac:dyDescent="0.35">
      <c r="A409" t="s">
        <v>385</v>
      </c>
      <c r="B409" t="s">
        <v>388</v>
      </c>
      <c r="C409" t="s">
        <v>388</v>
      </c>
      <c r="D409" t="s">
        <v>976</v>
      </c>
    </row>
    <row r="410" spans="1:4" x14ac:dyDescent="0.35">
      <c r="A410" t="s">
        <v>298</v>
      </c>
      <c r="B410" t="s">
        <v>299</v>
      </c>
      <c r="C410" t="s">
        <v>331</v>
      </c>
      <c r="D410" t="s">
        <v>334</v>
      </c>
    </row>
    <row r="411" spans="1:4" x14ac:dyDescent="0.35">
      <c r="A411" t="s">
        <v>298</v>
      </c>
      <c r="B411" t="s">
        <v>145</v>
      </c>
      <c r="C411" t="s">
        <v>786</v>
      </c>
      <c r="D411" t="s">
        <v>171</v>
      </c>
    </row>
    <row r="412" spans="1:4" x14ac:dyDescent="0.35">
      <c r="A412" t="s">
        <v>76</v>
      </c>
      <c r="B412" t="s">
        <v>138</v>
      </c>
      <c r="C412" t="s">
        <v>180</v>
      </c>
      <c r="D412" t="s">
        <v>183</v>
      </c>
    </row>
    <row r="413" spans="1:4" x14ac:dyDescent="0.35">
      <c r="A413" t="s">
        <v>76</v>
      </c>
      <c r="B413" t="s">
        <v>190</v>
      </c>
      <c r="C413" t="s">
        <v>208</v>
      </c>
      <c r="D413" t="s">
        <v>211</v>
      </c>
    </row>
    <row r="414" spans="1:4" x14ac:dyDescent="0.35">
      <c r="A414" t="s">
        <v>298</v>
      </c>
      <c r="B414" t="s">
        <v>145</v>
      </c>
      <c r="C414" t="s">
        <v>786</v>
      </c>
      <c r="D414" t="s">
        <v>942</v>
      </c>
    </row>
    <row r="415" spans="1:4" x14ac:dyDescent="0.35">
      <c r="A415" t="s">
        <v>298</v>
      </c>
      <c r="B415" t="s">
        <v>299</v>
      </c>
      <c r="C415" t="s">
        <v>300</v>
      </c>
      <c r="D415" t="s">
        <v>317</v>
      </c>
    </row>
    <row r="416" spans="1:4" x14ac:dyDescent="0.35">
      <c r="A416" t="s">
        <v>14</v>
      </c>
      <c r="B416" t="s">
        <v>22</v>
      </c>
      <c r="C416" t="s">
        <v>34</v>
      </c>
      <c r="D416" t="s">
        <v>41</v>
      </c>
    </row>
    <row r="417" spans="1:4" x14ac:dyDescent="0.35">
      <c r="A417" t="s">
        <v>805</v>
      </c>
      <c r="B417" t="s">
        <v>395</v>
      </c>
      <c r="C417" t="s">
        <v>395</v>
      </c>
      <c r="D417" t="s">
        <v>391</v>
      </c>
    </row>
    <row r="418" spans="1:4" x14ac:dyDescent="0.35">
      <c r="A418" t="s">
        <v>805</v>
      </c>
      <c r="B418" t="s">
        <v>395</v>
      </c>
      <c r="C418" t="s">
        <v>395</v>
      </c>
      <c r="D418" t="s">
        <v>626</v>
      </c>
    </row>
    <row r="419" spans="1:4" x14ac:dyDescent="0.35">
      <c r="A419" t="s">
        <v>298</v>
      </c>
      <c r="B419" t="s">
        <v>145</v>
      </c>
      <c r="C419" t="s">
        <v>786</v>
      </c>
      <c r="D419" t="s">
        <v>730</v>
      </c>
    </row>
    <row r="420" spans="1:4" x14ac:dyDescent="0.35">
      <c r="A420" t="s">
        <v>396</v>
      </c>
      <c r="B420" t="s">
        <v>397</v>
      </c>
      <c r="C420" t="s">
        <v>397</v>
      </c>
      <c r="D420" t="s">
        <v>782</v>
      </c>
    </row>
    <row r="421" spans="1:4" x14ac:dyDescent="0.35">
      <c r="A421" t="s">
        <v>396</v>
      </c>
      <c r="B421" t="s">
        <v>397</v>
      </c>
      <c r="C421" t="s">
        <v>397</v>
      </c>
      <c r="D421" t="s">
        <v>466</v>
      </c>
    </row>
    <row r="422" spans="1:4" x14ac:dyDescent="0.35">
      <c r="A422" t="s">
        <v>238</v>
      </c>
      <c r="B422" t="s">
        <v>239</v>
      </c>
      <c r="C422" t="s">
        <v>240</v>
      </c>
      <c r="D422" t="s">
        <v>982</v>
      </c>
    </row>
    <row r="423" spans="1:4" x14ac:dyDescent="0.35">
      <c r="A423" t="s">
        <v>298</v>
      </c>
      <c r="B423" t="s">
        <v>299</v>
      </c>
      <c r="C423" t="s">
        <v>300</v>
      </c>
      <c r="D423" t="s">
        <v>319</v>
      </c>
    </row>
    <row r="424" spans="1:4" x14ac:dyDescent="0.35">
      <c r="A424" t="s">
        <v>805</v>
      </c>
      <c r="B424" t="s">
        <v>395</v>
      </c>
      <c r="C424" t="s">
        <v>395</v>
      </c>
      <c r="D424" t="s">
        <v>867</v>
      </c>
    </row>
    <row r="425" spans="1:4" x14ac:dyDescent="0.35">
      <c r="A425" t="s">
        <v>298</v>
      </c>
      <c r="B425" t="s">
        <v>675</v>
      </c>
      <c r="C425" t="s">
        <v>362</v>
      </c>
      <c r="D425" t="s">
        <v>365</v>
      </c>
    </row>
    <row r="426" spans="1:4" x14ac:dyDescent="0.35">
      <c r="A426" t="s">
        <v>385</v>
      </c>
      <c r="B426" t="s">
        <v>388</v>
      </c>
      <c r="C426" t="s">
        <v>388</v>
      </c>
      <c r="D426" t="s">
        <v>393</v>
      </c>
    </row>
    <row r="427" spans="1:4" x14ac:dyDescent="0.35">
      <c r="A427" t="s">
        <v>298</v>
      </c>
      <c r="B427" t="s">
        <v>299</v>
      </c>
      <c r="C427" t="s">
        <v>321</v>
      </c>
      <c r="D427" t="s">
        <v>871</v>
      </c>
    </row>
    <row r="428" spans="1:4" x14ac:dyDescent="0.35">
      <c r="A428" t="s">
        <v>396</v>
      </c>
      <c r="B428" t="s">
        <v>397</v>
      </c>
      <c r="C428" t="s">
        <v>397</v>
      </c>
      <c r="D428" t="s">
        <v>468</v>
      </c>
    </row>
    <row r="429" spans="1:4" x14ac:dyDescent="0.35">
      <c r="A429" t="s">
        <v>76</v>
      </c>
      <c r="B429" t="s">
        <v>190</v>
      </c>
      <c r="C429" t="s">
        <v>203</v>
      </c>
      <c r="D429" t="s">
        <v>206</v>
      </c>
    </row>
    <row r="430" spans="1:4" x14ac:dyDescent="0.35">
      <c r="A430" t="s">
        <v>76</v>
      </c>
      <c r="B430" t="s">
        <v>190</v>
      </c>
      <c r="C430" t="s">
        <v>213</v>
      </c>
      <c r="D430" t="s">
        <v>667</v>
      </c>
    </row>
    <row r="431" spans="1:4" x14ac:dyDescent="0.35">
      <c r="A431" t="s">
        <v>298</v>
      </c>
      <c r="B431" t="s">
        <v>145</v>
      </c>
      <c r="C431" t="s">
        <v>786</v>
      </c>
      <c r="D431" t="s">
        <v>173</v>
      </c>
    </row>
    <row r="432" spans="1:4" x14ac:dyDescent="0.35">
      <c r="A432" t="s">
        <v>76</v>
      </c>
      <c r="B432" t="s">
        <v>190</v>
      </c>
      <c r="C432" t="s">
        <v>213</v>
      </c>
      <c r="D432" t="s">
        <v>230</v>
      </c>
    </row>
    <row r="433" spans="1:4" x14ac:dyDescent="0.35">
      <c r="A433" t="s">
        <v>787</v>
      </c>
      <c r="B433" t="s">
        <v>538</v>
      </c>
      <c r="C433" t="s">
        <v>538</v>
      </c>
      <c r="D433" t="s">
        <v>808</v>
      </c>
    </row>
    <row r="434" spans="1:4" x14ac:dyDescent="0.35">
      <c r="A434" t="s">
        <v>76</v>
      </c>
      <c r="B434" t="s">
        <v>77</v>
      </c>
      <c r="C434" t="s">
        <v>80</v>
      </c>
      <c r="D434" t="s">
        <v>98</v>
      </c>
    </row>
    <row r="435" spans="1:4" x14ac:dyDescent="0.35">
      <c r="A435" t="s">
        <v>4</v>
      </c>
      <c r="B435" t="s">
        <v>4</v>
      </c>
      <c r="C435" t="s">
        <v>710</v>
      </c>
      <c r="D435" t="s">
        <v>591</v>
      </c>
    </row>
    <row r="436" spans="1:4" x14ac:dyDescent="0.35">
      <c r="A436" t="s">
        <v>298</v>
      </c>
      <c r="B436" t="s">
        <v>336</v>
      </c>
      <c r="C436" t="s">
        <v>623</v>
      </c>
      <c r="D436" t="s">
        <v>636</v>
      </c>
    </row>
    <row r="437" spans="1:4" x14ac:dyDescent="0.35">
      <c r="A437" t="s">
        <v>805</v>
      </c>
      <c r="B437" t="s">
        <v>395</v>
      </c>
      <c r="C437" t="s">
        <v>395</v>
      </c>
      <c r="D437" t="s">
        <v>974</v>
      </c>
    </row>
    <row r="438" spans="1:4" x14ac:dyDescent="0.35">
      <c r="A438" t="s">
        <v>14</v>
      </c>
      <c r="B438" t="s">
        <v>46</v>
      </c>
      <c r="C438" t="s">
        <v>58</v>
      </c>
      <c r="D438" t="s">
        <v>50</v>
      </c>
    </row>
    <row r="439" spans="1:4" x14ac:dyDescent="0.35">
      <c r="A439" t="s">
        <v>396</v>
      </c>
      <c r="B439" t="s">
        <v>397</v>
      </c>
      <c r="C439" t="s">
        <v>397</v>
      </c>
      <c r="D439" t="s">
        <v>470</v>
      </c>
    </row>
    <row r="440" spans="1:4" x14ac:dyDescent="0.35">
      <c r="A440" t="s">
        <v>14</v>
      </c>
      <c r="B440" t="s">
        <v>22</v>
      </c>
      <c r="C440" t="s">
        <v>23</v>
      </c>
      <c r="D440" t="s">
        <v>32</v>
      </c>
    </row>
    <row r="441" spans="1:4" x14ac:dyDescent="0.35">
      <c r="A441" t="s">
        <v>14</v>
      </c>
      <c r="B441" t="s">
        <v>15</v>
      </c>
      <c r="C441" t="s">
        <v>16</v>
      </c>
      <c r="D441" t="s">
        <v>19</v>
      </c>
    </row>
    <row r="442" spans="1:4" x14ac:dyDescent="0.35">
      <c r="A442" t="s">
        <v>76</v>
      </c>
      <c r="B442" t="s">
        <v>129</v>
      </c>
      <c r="C442" t="s">
        <v>129</v>
      </c>
      <c r="D442" t="s">
        <v>132</v>
      </c>
    </row>
    <row r="443" spans="1:4" x14ac:dyDescent="0.35">
      <c r="A443" t="s">
        <v>298</v>
      </c>
      <c r="B443" t="s">
        <v>287</v>
      </c>
      <c r="C443" t="s">
        <v>369</v>
      </c>
      <c r="D443" t="s">
        <v>889</v>
      </c>
    </row>
    <row r="444" spans="1:4" x14ac:dyDescent="0.35">
      <c r="A444" t="s">
        <v>787</v>
      </c>
      <c r="B444" t="s">
        <v>538</v>
      </c>
      <c r="C444" t="s">
        <v>538</v>
      </c>
      <c r="D444" t="s">
        <v>772</v>
      </c>
    </row>
    <row r="445" spans="1:4" x14ac:dyDescent="0.35">
      <c r="A445" t="s">
        <v>298</v>
      </c>
      <c r="B445" t="s">
        <v>134</v>
      </c>
      <c r="C445" t="s">
        <v>299</v>
      </c>
      <c r="D445" t="s">
        <v>1048</v>
      </c>
    </row>
    <row r="446" spans="1:4" x14ac:dyDescent="0.35">
      <c r="A446" t="s">
        <v>298</v>
      </c>
      <c r="B446" t="s">
        <v>134</v>
      </c>
      <c r="C446" t="s">
        <v>337</v>
      </c>
      <c r="D446" t="s">
        <v>998</v>
      </c>
    </row>
    <row r="447" spans="1:4" x14ac:dyDescent="0.35">
      <c r="A447" t="s">
        <v>76</v>
      </c>
      <c r="B447" t="s">
        <v>190</v>
      </c>
      <c r="C447" t="s">
        <v>213</v>
      </c>
      <c r="D447" t="s">
        <v>232</v>
      </c>
    </row>
    <row r="448" spans="1:4" x14ac:dyDescent="0.35">
      <c r="A448" t="s">
        <v>4</v>
      </c>
      <c r="B448" t="s">
        <v>4</v>
      </c>
      <c r="C448" t="s">
        <v>710</v>
      </c>
      <c r="D448" t="s">
        <v>1011</v>
      </c>
    </row>
    <row r="449" spans="1:4" x14ac:dyDescent="0.35">
      <c r="A449" t="s">
        <v>14</v>
      </c>
      <c r="B449" t="s">
        <v>46</v>
      </c>
      <c r="C449" t="s">
        <v>52</v>
      </c>
      <c r="D449" t="s">
        <v>1002</v>
      </c>
    </row>
    <row r="450" spans="1:4" x14ac:dyDescent="0.35">
      <c r="A450" t="s">
        <v>298</v>
      </c>
      <c r="B450" t="s">
        <v>299</v>
      </c>
      <c r="C450" t="s">
        <v>331</v>
      </c>
      <c r="D450" t="s">
        <v>806</v>
      </c>
    </row>
    <row r="451" spans="1:4" x14ac:dyDescent="0.35">
      <c r="A451" t="s">
        <v>275</v>
      </c>
      <c r="B451" t="s">
        <v>290</v>
      </c>
      <c r="C451" t="s">
        <v>276</v>
      </c>
      <c r="D451" t="s">
        <v>990</v>
      </c>
    </row>
    <row r="452" spans="1:4" x14ac:dyDescent="0.35">
      <c r="A452" t="s">
        <v>298</v>
      </c>
      <c r="B452" t="s">
        <v>145</v>
      </c>
      <c r="C452" t="s">
        <v>786</v>
      </c>
      <c r="D452" t="s">
        <v>175</v>
      </c>
    </row>
    <row r="453" spans="1:4" x14ac:dyDescent="0.35">
      <c r="A453" t="s">
        <v>298</v>
      </c>
      <c r="B453" t="s">
        <v>299</v>
      </c>
      <c r="C453" t="s">
        <v>322</v>
      </c>
      <c r="D453" t="s">
        <v>329</v>
      </c>
    </row>
    <row r="454" spans="1:4" x14ac:dyDescent="0.35">
      <c r="A454" t="s">
        <v>385</v>
      </c>
      <c r="B454" t="s">
        <v>388</v>
      </c>
      <c r="C454" t="s">
        <v>388</v>
      </c>
      <c r="D454" t="s">
        <v>972</v>
      </c>
    </row>
    <row r="455" spans="1:4" x14ac:dyDescent="0.35">
      <c r="A455" t="s">
        <v>76</v>
      </c>
      <c r="B455" t="s">
        <v>104</v>
      </c>
      <c r="C455" t="s">
        <v>639</v>
      </c>
      <c r="D455" t="s">
        <v>109</v>
      </c>
    </row>
    <row r="456" spans="1:4" x14ac:dyDescent="0.35">
      <c r="A456" t="s">
        <v>385</v>
      </c>
      <c r="B456" t="s">
        <v>388</v>
      </c>
      <c r="C456" t="s">
        <v>388</v>
      </c>
      <c r="D456" t="s">
        <v>905</v>
      </c>
    </row>
    <row r="457" spans="1:4" x14ac:dyDescent="0.35">
      <c r="A457" t="s">
        <v>76</v>
      </c>
      <c r="B457" t="s">
        <v>77</v>
      </c>
      <c r="C457" t="s">
        <v>80</v>
      </c>
      <c r="D457" t="s">
        <v>100</v>
      </c>
    </row>
    <row r="458" spans="1:4" x14ac:dyDescent="0.35">
      <c r="A458" t="s">
        <v>298</v>
      </c>
      <c r="B458" t="s">
        <v>336</v>
      </c>
      <c r="C458" t="s">
        <v>337</v>
      </c>
      <c r="D458" t="s">
        <v>340</v>
      </c>
    </row>
    <row r="459" spans="1:4" x14ac:dyDescent="0.35">
      <c r="A459" t="s">
        <v>76</v>
      </c>
      <c r="B459" t="s">
        <v>190</v>
      </c>
      <c r="C459" t="s">
        <v>234</v>
      </c>
      <c r="D459" t="s">
        <v>237</v>
      </c>
    </row>
    <row r="460" spans="1:4" x14ac:dyDescent="0.35">
      <c r="A460" t="s">
        <v>787</v>
      </c>
      <c r="B460" t="s">
        <v>559</v>
      </c>
      <c r="C460" t="s">
        <v>894</v>
      </c>
      <c r="D460" t="s">
        <v>1050</v>
      </c>
    </row>
    <row r="461" spans="1:4" x14ac:dyDescent="0.35">
      <c r="A461" t="s">
        <v>76</v>
      </c>
      <c r="B461" t="s">
        <v>134</v>
      </c>
      <c r="C461" t="s">
        <v>77</v>
      </c>
      <c r="D461" t="s">
        <v>137</v>
      </c>
    </row>
    <row r="462" spans="1:4" x14ac:dyDescent="0.35">
      <c r="A462" t="s">
        <v>787</v>
      </c>
      <c r="B462" t="s">
        <v>538</v>
      </c>
      <c r="C462" t="s">
        <v>538</v>
      </c>
      <c r="D462" t="s">
        <v>549</v>
      </c>
    </row>
    <row r="463" spans="1:4" x14ac:dyDescent="0.35">
      <c r="A463" t="s">
        <v>787</v>
      </c>
      <c r="B463" t="s">
        <v>551</v>
      </c>
      <c r="C463" t="s">
        <v>551</v>
      </c>
      <c r="D463" t="s">
        <v>1009</v>
      </c>
    </row>
    <row r="464" spans="1:4" x14ac:dyDescent="0.35">
      <c r="A464" t="s">
        <v>593</v>
      </c>
      <c r="B464" t="s">
        <v>593</v>
      </c>
      <c r="C464" t="s">
        <v>593</v>
      </c>
      <c r="D464" t="s">
        <v>950</v>
      </c>
    </row>
    <row r="465" spans="1:4" x14ac:dyDescent="0.35">
      <c r="A465" t="s">
        <v>298</v>
      </c>
      <c r="B465" t="s">
        <v>287</v>
      </c>
      <c r="C465" t="s">
        <v>368</v>
      </c>
      <c r="D465" t="s">
        <v>801</v>
      </c>
    </row>
    <row r="466" spans="1:4" x14ac:dyDescent="0.35">
      <c r="A466" t="s">
        <v>298</v>
      </c>
      <c r="B466" t="s">
        <v>351</v>
      </c>
      <c r="C466" t="s">
        <v>355</v>
      </c>
      <c r="D466" t="s">
        <v>1046</v>
      </c>
    </row>
  </sheetData>
  <autoFilter ref="A1:D466" xr:uid="{ED560C98-78D4-40D4-B4AD-34E3D09A2C82}">
    <sortState xmlns:xlrd2="http://schemas.microsoft.com/office/spreadsheetml/2017/richdata2" ref="A2:D466">
      <sortCondition ref="D1:D46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Plan3</vt:lpstr>
      <vt:lpstr>Planilha1</vt:lpstr>
      <vt:lpstr>Plan3!Area_de_impressao</vt:lpstr>
    </vt:vector>
  </TitlesOfParts>
  <Company>BMFBovespa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BMFBovespa</dc:creator>
  <cp:lastModifiedBy>Raymundo Pilz</cp:lastModifiedBy>
  <cp:lastPrinted>2023-03-28T20:21:35Z</cp:lastPrinted>
  <dcterms:created xsi:type="dcterms:W3CDTF">2011-08-09T17:29:55Z</dcterms:created>
  <dcterms:modified xsi:type="dcterms:W3CDTF">2023-05-14T16:35:00Z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aeda764-ac5d-4c78-8b24-fe1405747852_Enabled">
    <vt:lpwstr>true</vt:lpwstr>
  </property>
  <property fmtid="{D5CDD505-2E9C-101B-9397-08002B2CF9AE}" pid="3" name="MSIP_Label_4aeda764-ac5d-4c78-8b24-fe1405747852_SetDate">
    <vt:lpwstr>2023-03-28T20:34:07Z</vt:lpwstr>
  </property>
  <property fmtid="{D5CDD505-2E9C-101B-9397-08002B2CF9AE}" pid="4" name="MSIP_Label_4aeda764-ac5d-4c78-8b24-fe1405747852_Method">
    <vt:lpwstr>Standard</vt:lpwstr>
  </property>
  <property fmtid="{D5CDD505-2E9C-101B-9397-08002B2CF9AE}" pid="5" name="MSIP_Label_4aeda764-ac5d-4c78-8b24-fe1405747852_Name">
    <vt:lpwstr>4aeda764-ac5d-4c78-8b24-fe1405747852</vt:lpwstr>
  </property>
  <property fmtid="{D5CDD505-2E9C-101B-9397-08002B2CF9AE}" pid="6" name="MSIP_Label_4aeda764-ac5d-4c78-8b24-fe1405747852_SiteId">
    <vt:lpwstr>f9cfd8cb-c4a5-4677-b65d-3150dda310c9</vt:lpwstr>
  </property>
  <property fmtid="{D5CDD505-2E9C-101B-9397-08002B2CF9AE}" pid="7" name="MSIP_Label_4aeda764-ac5d-4c78-8b24-fe1405747852_ActionId">
    <vt:lpwstr>bf355897-e1fe-424c-8fce-263c46265b62</vt:lpwstr>
  </property>
  <property fmtid="{D5CDD505-2E9C-101B-9397-08002B2CF9AE}" pid="8" name="MSIP_Label_4aeda764-ac5d-4c78-8b24-fe1405747852_ContentBits">
    <vt:lpwstr>2</vt:lpwstr>
  </property>
</Properties>
</file>