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rayna/Library/Mobile Documents/com~apple~CloudDocs/Documents/GitHub/NASTE/TA/"/>
    </mc:Choice>
  </mc:AlternateContent>
  <xr:revisionPtr revIDLastSave="0" documentId="13_ncr:1_{F16CA784-56B8-D744-9765-0E187F6D3B69}" xr6:coauthVersionLast="47" xr6:coauthVersionMax="47" xr10:uidLastSave="{00000000-0000-0000-0000-000000000000}"/>
  <bookViews>
    <workbookView xWindow="0" yWindow="760" windowWidth="28800" windowHeight="17360" xr2:uid="{FBC6B2F6-77DB-FD49-B3EF-FC9FC9B905C6}"/>
  </bookViews>
  <sheets>
    <sheet name="Sheet1" sheetId="6" r:id="rId1"/>
    <sheet name="calc" sheetId="5" r:id="rId2"/>
    <sheet name="data" sheetId="1" r:id="rId3"/>
    <sheet name="initial" sheetId="2" r:id="rId4"/>
    <sheet name="final" sheetId="3" r:id="rId5"/>
    <sheet name="BLANKS" sheetId="4" r:id="rId6"/>
  </sheets>
  <definedNames>
    <definedName name="_xlnm._FilterDatabase" localSheetId="1" hidden="1">calc!$A$1:$N$88</definedName>
    <definedName name="_xlnm._FilterDatabase" localSheetId="2" hidden="1">data!$A$1:$K$96</definedName>
    <definedName name="_xlnm._FilterDatabase" localSheetId="4" hidden="1">final!$A$1:$K$17</definedName>
    <definedName name="_xlnm._FilterDatabase" localSheetId="3" hidden="1">initial!$A$1:$K$10</definedName>
    <definedName name="_xlnm._FilterDatabase" localSheetId="0" hidden="1">Sheet1!$A$1:$T$80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0" i="6" l="1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N59" i="5"/>
  <c r="N22" i="5"/>
  <c r="N26" i="5"/>
  <c r="N38" i="5"/>
  <c r="N42" i="5"/>
  <c r="N54" i="5"/>
  <c r="N58" i="5"/>
  <c r="N73" i="5"/>
  <c r="N85" i="5"/>
  <c r="N11" i="5"/>
  <c r="N23" i="5"/>
  <c r="N27" i="5"/>
  <c r="N39" i="5"/>
  <c r="N43" i="5"/>
  <c r="N55" i="5"/>
  <c r="N70" i="5"/>
  <c r="N74" i="5"/>
  <c r="N86" i="5"/>
  <c r="N15" i="5"/>
  <c r="N17" i="5"/>
  <c r="N34" i="5"/>
  <c r="N36" i="5"/>
  <c r="N50" i="5"/>
  <c r="N52" i="5"/>
  <c r="N66" i="5"/>
  <c r="N68" i="5"/>
  <c r="N81" i="5"/>
  <c r="N83" i="5"/>
  <c r="N16" i="5"/>
  <c r="N18" i="5"/>
  <c r="N35" i="5"/>
  <c r="N37" i="5"/>
  <c r="N51" i="5"/>
  <c r="N53" i="5"/>
  <c r="N67" i="5"/>
  <c r="N69" i="5"/>
  <c r="N82" i="5"/>
  <c r="N84" i="5"/>
  <c r="N19" i="5"/>
  <c r="N13" i="5"/>
  <c r="N20" i="5"/>
  <c r="N30" i="5"/>
  <c r="N32" i="5"/>
  <c r="N46" i="5"/>
  <c r="N48" i="5"/>
  <c r="N62" i="5"/>
  <c r="N64" i="5"/>
  <c r="N77" i="5"/>
  <c r="N79" i="5"/>
  <c r="N14" i="5"/>
  <c r="N21" i="5"/>
  <c r="N31" i="5"/>
  <c r="N33" i="5"/>
  <c r="N47" i="5"/>
  <c r="N49" i="5"/>
  <c r="N63" i="5"/>
  <c r="N65" i="5"/>
  <c r="N78" i="5"/>
  <c r="N80" i="5"/>
  <c r="N25" i="5"/>
  <c r="N28" i="5"/>
  <c r="N40" i="5"/>
  <c r="N44" i="5"/>
  <c r="N56" i="5"/>
  <c r="N60" i="5"/>
  <c r="N71" i="5"/>
  <c r="N75" i="5"/>
  <c r="N87" i="5"/>
  <c r="N12" i="5"/>
  <c r="N24" i="5"/>
  <c r="N29" i="5"/>
  <c r="N41" i="5"/>
  <c r="N45" i="5"/>
  <c r="N57" i="5"/>
  <c r="N61" i="5"/>
  <c r="N72" i="5"/>
  <c r="N76" i="5"/>
  <c r="N88" i="5"/>
  <c r="N10" i="5"/>
  <c r="H79" i="5"/>
  <c r="H22" i="5"/>
  <c r="H49" i="5"/>
  <c r="H74" i="5"/>
  <c r="H26" i="5"/>
  <c r="H47" i="5"/>
  <c r="H62" i="5"/>
  <c r="H11" i="5"/>
  <c r="H14" i="5"/>
  <c r="H70" i="5"/>
  <c r="H30" i="5"/>
  <c r="H39" i="5"/>
  <c r="H48" i="5"/>
  <c r="H31" i="5"/>
  <c r="H83" i="5"/>
  <c r="H33" i="5"/>
  <c r="H58" i="5"/>
  <c r="H86" i="5"/>
  <c r="H59" i="5"/>
  <c r="H10" i="5"/>
  <c r="H78" i="5"/>
  <c r="H46" i="5"/>
  <c r="H34" i="5"/>
  <c r="H23" i="5"/>
  <c r="H80" i="5"/>
  <c r="H13" i="5"/>
  <c r="H43" i="5"/>
  <c r="H55" i="5"/>
  <c r="H73" i="5"/>
  <c r="H24" i="5"/>
  <c r="H20" i="5"/>
  <c r="H32" i="5"/>
  <c r="H12" i="5"/>
  <c r="H21" i="5"/>
  <c r="H65" i="5"/>
  <c r="H37" i="5"/>
  <c r="H52" i="5"/>
  <c r="H61" i="5"/>
  <c r="H60" i="5"/>
  <c r="H51" i="5"/>
  <c r="H71" i="5"/>
  <c r="H75" i="5"/>
  <c r="H82" i="5"/>
  <c r="H36" i="5"/>
  <c r="H41" i="5"/>
  <c r="H57" i="5"/>
  <c r="H40" i="5"/>
  <c r="H67" i="5"/>
  <c r="H29" i="5"/>
  <c r="H68" i="5"/>
  <c r="H87" i="5"/>
  <c r="H66" i="5"/>
  <c r="H45" i="5"/>
  <c r="H19" i="5"/>
  <c r="H25" i="5"/>
  <c r="H81" i="5"/>
  <c r="H76" i="5"/>
  <c r="H69" i="5"/>
  <c r="H53" i="5"/>
  <c r="H72" i="5"/>
  <c r="H56" i="5"/>
  <c r="H84" i="5"/>
  <c r="H42" i="5"/>
  <c r="H17" i="5"/>
  <c r="H88" i="5"/>
  <c r="H28" i="5"/>
  <c r="H35" i="5"/>
  <c r="H50" i="5"/>
  <c r="H85" i="5"/>
  <c r="H15" i="5"/>
  <c r="H27" i="5"/>
  <c r="H38" i="5"/>
  <c r="H44" i="5"/>
  <c r="H64" i="5"/>
  <c r="H18" i="5"/>
  <c r="H16" i="5"/>
  <c r="H63" i="5"/>
  <c r="H77" i="5"/>
  <c r="H54" i="5"/>
  <c r="F27" i="4"/>
  <c r="F26" i="4"/>
  <c r="F25" i="4"/>
  <c r="F24" i="4"/>
  <c r="F23" i="4"/>
  <c r="F22" i="4"/>
  <c r="F21" i="4"/>
  <c r="F20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<sst xmlns="http://schemas.openxmlformats.org/spreadsheetml/2006/main" count="1610" uniqueCount="182">
  <si>
    <t>Number</t>
  </si>
  <si>
    <t>Name</t>
  </si>
  <si>
    <t>Salinity</t>
  </si>
  <si>
    <t>Titration_Batch</t>
  </si>
  <si>
    <t>Date_Run_TA</t>
  </si>
  <si>
    <t>TA</t>
  </si>
  <si>
    <t>M-5-5 dark</t>
  </si>
  <si>
    <t>G-initial-light run 2</t>
  </si>
  <si>
    <t>I-initial-dark</t>
  </si>
  <si>
    <t>M-9-11 dark</t>
  </si>
  <si>
    <t>M-8-11 light</t>
  </si>
  <si>
    <t>M-1-16 light</t>
  </si>
  <si>
    <t>M-1-20 light</t>
  </si>
  <si>
    <t>M-8-15 dark</t>
  </si>
  <si>
    <t>M-5-10 dark</t>
  </si>
  <si>
    <t>M-2-5 dark</t>
  </si>
  <si>
    <t>M-2-1 light</t>
  </si>
  <si>
    <t>M-1-16 dark</t>
  </si>
  <si>
    <t>M-9-5 dark</t>
  </si>
  <si>
    <t>M-5-16 dark</t>
  </si>
  <si>
    <t>M-2-16 light</t>
  </si>
  <si>
    <t>M-2-10 dark</t>
  </si>
  <si>
    <t>E-initial-dark</t>
  </si>
  <si>
    <t>M-9-6 light</t>
  </si>
  <si>
    <t>M-1-20 dark</t>
  </si>
  <si>
    <t>M-5-1 dark</t>
  </si>
  <si>
    <t>M-9-20 light</t>
  </si>
  <si>
    <t>M-5-6 dark</t>
  </si>
  <si>
    <t>M-8-6 light</t>
  </si>
  <si>
    <t>M-5-20 light</t>
  </si>
  <si>
    <t>M-8-20 light</t>
  </si>
  <si>
    <t>M-9-10 light</t>
  </si>
  <si>
    <t>M-9-16 dark</t>
  </si>
  <si>
    <t>E blank dark run 1 final</t>
  </si>
  <si>
    <t>M-1-6-dark</t>
  </si>
  <si>
    <t>M-1-22 T2</t>
  </si>
  <si>
    <t>M-5-10 light</t>
  </si>
  <si>
    <t>M-8-16 dark</t>
  </si>
  <si>
    <t>M-9-6 dark</t>
  </si>
  <si>
    <t>E initial run 1 light</t>
  </si>
  <si>
    <t>M-8-20 dark</t>
  </si>
  <si>
    <t>M-2-10 light</t>
  </si>
  <si>
    <t>M-8-16 light</t>
  </si>
  <si>
    <t>I initial run 1 light</t>
  </si>
  <si>
    <t>M-2-6 dark</t>
  </si>
  <si>
    <t>M-5-6 light</t>
  </si>
  <si>
    <t>M-2-6 light</t>
  </si>
  <si>
    <t>M-2-20 dark</t>
  </si>
  <si>
    <t>M-9-16 light</t>
  </si>
  <si>
    <t>I final run 1 light</t>
  </si>
  <si>
    <t>M-9-10 dark</t>
  </si>
  <si>
    <t>M-8-6 dark</t>
  </si>
  <si>
    <t>M-5-16 light</t>
  </si>
  <si>
    <t>C_initial_light run 2</t>
  </si>
  <si>
    <t>M-8-10 dark</t>
  </si>
  <si>
    <t>M-8-10 light</t>
  </si>
  <si>
    <t>M-5-20 dark</t>
  </si>
  <si>
    <t>M-2-20 light</t>
  </si>
  <si>
    <t>E final run 1 light</t>
  </si>
  <si>
    <t>M-8-15 light</t>
  </si>
  <si>
    <t>M-1-24 light</t>
  </si>
  <si>
    <t>M-1-10 light</t>
  </si>
  <si>
    <t>M-2-15 dark</t>
  </si>
  <si>
    <t>M-1-24 dark</t>
  </si>
  <si>
    <t>M-1-6 light</t>
  </si>
  <si>
    <t>C_final_light run 2</t>
  </si>
  <si>
    <t>M-9-1 dark</t>
  </si>
  <si>
    <t>M-5-5 light</t>
  </si>
  <si>
    <t>G-final-dark run 2 pH</t>
  </si>
  <si>
    <t>C-final-dark run 2 pH</t>
  </si>
  <si>
    <t>M-5-1 light</t>
  </si>
  <si>
    <t>M-1-11 dark</t>
  </si>
  <si>
    <t>M-9-15 light</t>
  </si>
  <si>
    <t>M-1-5 light</t>
  </si>
  <si>
    <t>M-2-16 dark</t>
  </si>
  <si>
    <t>M-5-11 dark</t>
  </si>
  <si>
    <t>M-9-11 light</t>
  </si>
  <si>
    <t>C_initial_dark run 2</t>
  </si>
  <si>
    <t>M-1-1 dark</t>
  </si>
  <si>
    <t>M-8-1 light</t>
  </si>
  <si>
    <t>M-9-5 light</t>
  </si>
  <si>
    <t>M-8-1 dark</t>
  </si>
  <si>
    <t>M-2-15 light</t>
  </si>
  <si>
    <t>M-9-20 dark</t>
  </si>
  <si>
    <t>M-2-11 light</t>
  </si>
  <si>
    <t>G-initial-dark run 2</t>
  </si>
  <si>
    <t>M-5-15 dark</t>
  </si>
  <si>
    <t>M-2-5 light</t>
  </si>
  <si>
    <t>M-2-11 dark</t>
  </si>
  <si>
    <t>M-8-5 light</t>
  </si>
  <si>
    <t>M-1-11 light</t>
  </si>
  <si>
    <t>M-1-1 light</t>
  </si>
  <si>
    <t>M-8-11 dark</t>
  </si>
  <si>
    <t>M-5-11 light</t>
  </si>
  <si>
    <t>M-2-1 dark</t>
  </si>
  <si>
    <t>M-9-1 light</t>
  </si>
  <si>
    <t>M-5-15 light</t>
  </si>
  <si>
    <t>G-final-light run 2</t>
  </si>
  <si>
    <t>M-1-5 dark</t>
  </si>
  <si>
    <t>M-9-15 dark</t>
  </si>
  <si>
    <t>I-blank-dark-1-final</t>
  </si>
  <si>
    <t>frag</t>
  </si>
  <si>
    <t>light/dark</t>
  </si>
  <si>
    <t>initial</t>
  </si>
  <si>
    <t>Treatment</t>
  </si>
  <si>
    <t>G</t>
  </si>
  <si>
    <t>I</t>
  </si>
  <si>
    <t>E</t>
  </si>
  <si>
    <t>Blank</t>
  </si>
  <si>
    <t>C</t>
  </si>
  <si>
    <t>light</t>
  </si>
  <si>
    <t>final</t>
  </si>
  <si>
    <t>dark</t>
  </si>
  <si>
    <t>BLANK</t>
  </si>
  <si>
    <t>????</t>
  </si>
  <si>
    <t>G-init</t>
  </si>
  <si>
    <t>I-init</t>
  </si>
  <si>
    <t>E-init</t>
  </si>
  <si>
    <t>E init</t>
  </si>
  <si>
    <t>I init</t>
  </si>
  <si>
    <t>C_init</t>
  </si>
  <si>
    <t>E blan</t>
  </si>
  <si>
    <t>I fina</t>
  </si>
  <si>
    <t>E fina</t>
  </si>
  <si>
    <t>C_fina</t>
  </si>
  <si>
    <t>G-fina</t>
  </si>
  <si>
    <t>C-fina</t>
  </si>
  <si>
    <t>I-blan</t>
  </si>
  <si>
    <t>???</t>
  </si>
  <si>
    <t>delTA</t>
  </si>
  <si>
    <t>initialTA</t>
  </si>
  <si>
    <t>Temp</t>
  </si>
  <si>
    <t>A</t>
  </si>
  <si>
    <t>H</t>
  </si>
  <si>
    <t>???light.dark</t>
  </si>
  <si>
    <t>light.dark</t>
  </si>
  <si>
    <t>Salinity_Sampled</t>
  </si>
  <si>
    <t>Temp_Sampled</t>
  </si>
  <si>
    <t>Date_Sampled</t>
  </si>
  <si>
    <t xml:space="preserve">M-1-1 </t>
  </si>
  <si>
    <t>M-1-10</t>
  </si>
  <si>
    <t>M-1-11</t>
  </si>
  <si>
    <t>M-1-16</t>
  </si>
  <si>
    <t>M-1-20</t>
  </si>
  <si>
    <t>M-1-24</t>
  </si>
  <si>
    <t xml:space="preserve">M-1-5 </t>
  </si>
  <si>
    <t xml:space="preserve">M-1-6 </t>
  </si>
  <si>
    <t>M-1-6-</t>
  </si>
  <si>
    <t xml:space="preserve">M-2-1 </t>
  </si>
  <si>
    <t>M-2-10</t>
  </si>
  <si>
    <t>M-2-11</t>
  </si>
  <si>
    <t>M-2-15</t>
  </si>
  <si>
    <t>M-2-16</t>
  </si>
  <si>
    <t>M-2-20</t>
  </si>
  <si>
    <t xml:space="preserve">M-2-5 </t>
  </si>
  <si>
    <t xml:space="preserve">M-2-6 </t>
  </si>
  <si>
    <t xml:space="preserve">M-5-1 </t>
  </si>
  <si>
    <t>M-5-10</t>
  </si>
  <si>
    <t>M-5-11</t>
  </si>
  <si>
    <t>M-5-15</t>
  </si>
  <si>
    <t>M-5-16</t>
  </si>
  <si>
    <t>M-5-20</t>
  </si>
  <si>
    <t xml:space="preserve">M-5-5 </t>
  </si>
  <si>
    <t xml:space="preserve">M-5-6 </t>
  </si>
  <si>
    <t xml:space="preserve">M-8-1 </t>
  </si>
  <si>
    <t>M-8-10</t>
  </si>
  <si>
    <t>M-8-11</t>
  </si>
  <si>
    <t>M-8-15</t>
  </si>
  <si>
    <t>M-8-16</t>
  </si>
  <si>
    <t>M-8-20</t>
  </si>
  <si>
    <t xml:space="preserve">M-8-5 </t>
  </si>
  <si>
    <t xml:space="preserve">M-8-6 </t>
  </si>
  <si>
    <t xml:space="preserve">M-9-1 </t>
  </si>
  <si>
    <t>M-9-10</t>
  </si>
  <si>
    <t>M-9-11</t>
  </si>
  <si>
    <t>M-9-15</t>
  </si>
  <si>
    <t>M-9-16</t>
  </si>
  <si>
    <t>M-9-20</t>
  </si>
  <si>
    <t xml:space="preserve">M-9-5 </t>
  </si>
  <si>
    <t xml:space="preserve">M-9-6 </t>
  </si>
  <si>
    <t>Time_Started</t>
  </si>
  <si>
    <t>Time_Ended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</si>
</sst>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118-5A41-FF4C-961E-B587F39FEFD2}">
  <dimension ref="A1:T80"/>
  <sheetViews>
    <sheetView tabSelected="1" topLeftCell="A51" workbookViewId="0">
      <selection activeCell="I83" sqref="I83"/>
    </sheetView>
  </sheetViews>
  <sheetFormatPr baseColWidth="10" defaultRowHeight="16" x14ac:dyDescent="0.2"/>
  <cols>
    <col min="2" max="2" width="27.83203125" customWidth="1"/>
  </cols>
  <sheetData>
    <row r="1" spans="1:20" x14ac:dyDescent="0.2">
      <c r="A1" s="1" t="s">
        <v>0</v>
      </c>
      <c r="B1" s="1" t="s">
        <v>1</v>
      </c>
      <c r="C1" t="s">
        <v>136</v>
      </c>
      <c r="D1" t="s">
        <v>137</v>
      </c>
      <c r="E1" t="s">
        <v>180</v>
      </c>
      <c r="F1" t="s">
        <v>181</v>
      </c>
      <c r="G1" t="s">
        <v>138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130</v>
      </c>
      <c r="M1" s="1" t="s">
        <v>101</v>
      </c>
      <c r="N1" s="1" t="s">
        <v>135</v>
      </c>
      <c r="O1" s="1" t="s">
        <v>103</v>
      </c>
      <c r="P1" s="1" t="s">
        <v>104</v>
      </c>
      <c r="Q1" s="1" t="s">
        <v>131</v>
      </c>
      <c r="R1" s="1" t="s">
        <v>108</v>
      </c>
      <c r="S1" s="1" t="s">
        <v>129</v>
      </c>
    </row>
    <row r="2" spans="1:20" x14ac:dyDescent="0.2">
      <c r="A2" s="1">
        <v>73</v>
      </c>
      <c r="B2" s="1" t="s">
        <v>78</v>
      </c>
      <c r="D2">
        <v>25.7</v>
      </c>
      <c r="E2" s="4">
        <v>0.53749999999999998</v>
      </c>
      <c r="F2" s="4">
        <v>0.58263888888888882</v>
      </c>
      <c r="G2" s="3">
        <v>45209</v>
      </c>
      <c r="H2" s="1">
        <v>36.340000000000003</v>
      </c>
      <c r="I2" s="1">
        <v>3</v>
      </c>
      <c r="J2" s="2">
        <v>45299</v>
      </c>
      <c r="K2" s="1">
        <v>2166.4531029999998</v>
      </c>
      <c r="L2" s="1">
        <v>2158.6677140000002</v>
      </c>
      <c r="M2" t="s">
        <v>139</v>
      </c>
      <c r="N2" t="s">
        <v>112</v>
      </c>
      <c r="O2" t="s">
        <v>111</v>
      </c>
      <c r="P2" t="s">
        <v>109</v>
      </c>
      <c r="Q2" t="s">
        <v>132</v>
      </c>
      <c r="S2">
        <f t="shared" ref="S2:S65" si="0">L2-K2</f>
        <v>-7.7853889999996682</v>
      </c>
    </row>
    <row r="3" spans="1:20" x14ac:dyDescent="0.2">
      <c r="A3" s="1">
        <v>86</v>
      </c>
      <c r="B3" s="1" t="s">
        <v>91</v>
      </c>
      <c r="D3">
        <v>25.3</v>
      </c>
      <c r="E3" s="4">
        <v>0.4513888888888889</v>
      </c>
      <c r="F3" s="4">
        <v>0.49305555555555558</v>
      </c>
      <c r="G3" s="3">
        <v>45209</v>
      </c>
      <c r="H3" s="1">
        <v>36.229999999999997</v>
      </c>
      <c r="I3" s="1">
        <v>4</v>
      </c>
      <c r="J3" s="2">
        <v>45300</v>
      </c>
      <c r="K3" s="1">
        <v>2130.1841979999999</v>
      </c>
      <c r="L3" s="1">
        <v>2165.9260899999999</v>
      </c>
      <c r="M3" t="s">
        <v>139</v>
      </c>
      <c r="N3" t="s">
        <v>110</v>
      </c>
      <c r="O3" t="s">
        <v>111</v>
      </c>
      <c r="P3" t="s">
        <v>109</v>
      </c>
      <c r="Q3" t="s">
        <v>132</v>
      </c>
      <c r="S3">
        <f t="shared" si="0"/>
        <v>35.741892000000007</v>
      </c>
    </row>
    <row r="4" spans="1:20" x14ac:dyDescent="0.2">
      <c r="A4" s="1">
        <v>56</v>
      </c>
      <c r="B4" s="1" t="s">
        <v>61</v>
      </c>
      <c r="D4">
        <v>26.3</v>
      </c>
      <c r="E4" s="4">
        <v>0.57638888888888895</v>
      </c>
      <c r="F4" s="4">
        <v>0.62013888888888891</v>
      </c>
      <c r="G4" s="3">
        <v>45208</v>
      </c>
      <c r="H4" s="1">
        <v>36.07</v>
      </c>
      <c r="I4" s="1">
        <v>2</v>
      </c>
      <c r="J4" s="2">
        <v>45296</v>
      </c>
      <c r="K4" s="1">
        <v>2004.57302</v>
      </c>
      <c r="L4" s="1">
        <v>2063.7499050000001</v>
      </c>
      <c r="M4" t="s">
        <v>140</v>
      </c>
      <c r="N4" t="s">
        <v>110</v>
      </c>
      <c r="O4" t="s">
        <v>111</v>
      </c>
      <c r="P4" t="s">
        <v>106</v>
      </c>
      <c r="Q4" t="s">
        <v>133</v>
      </c>
      <c r="R4" t="s">
        <v>128</v>
      </c>
      <c r="S4">
        <f t="shared" si="0"/>
        <v>59.176885000000084</v>
      </c>
    </row>
    <row r="5" spans="1:20" x14ac:dyDescent="0.2">
      <c r="A5" s="1">
        <v>66</v>
      </c>
      <c r="B5" s="1" t="s">
        <v>71</v>
      </c>
      <c r="D5">
        <v>25.7</v>
      </c>
      <c r="E5" s="4">
        <v>0.53749999999999998</v>
      </c>
      <c r="F5" s="4">
        <v>0.58263888888888882</v>
      </c>
      <c r="G5" s="3">
        <v>45209</v>
      </c>
      <c r="H5" s="1">
        <v>36.270000000000003</v>
      </c>
      <c r="I5" s="1">
        <v>3</v>
      </c>
      <c r="J5" s="2">
        <v>45299</v>
      </c>
      <c r="K5" s="1">
        <v>2075.2069590000001</v>
      </c>
      <c r="L5" s="1">
        <v>2256.7168510000001</v>
      </c>
      <c r="M5" t="s">
        <v>141</v>
      </c>
      <c r="N5" t="s">
        <v>112</v>
      </c>
      <c r="O5" t="s">
        <v>111</v>
      </c>
      <c r="P5" t="s">
        <v>105</v>
      </c>
      <c r="Q5" t="s">
        <v>132</v>
      </c>
      <c r="S5">
        <f t="shared" si="0"/>
        <v>181.50989200000004</v>
      </c>
    </row>
    <row r="6" spans="1:20" x14ac:dyDescent="0.2">
      <c r="A6" s="1">
        <v>85</v>
      </c>
      <c r="B6" s="1" t="s">
        <v>90</v>
      </c>
      <c r="D6">
        <v>25.3</v>
      </c>
      <c r="E6" s="4">
        <v>0.4513888888888889</v>
      </c>
      <c r="F6" s="4">
        <v>0.49305555555555558</v>
      </c>
      <c r="G6" s="3">
        <v>45209</v>
      </c>
      <c r="H6" s="1">
        <v>36.32</v>
      </c>
      <c r="I6" s="1">
        <v>4</v>
      </c>
      <c r="J6" s="2">
        <v>45300</v>
      </c>
      <c r="K6" s="1">
        <v>2116.4375340000001</v>
      </c>
      <c r="L6" s="1">
        <v>2159.14093</v>
      </c>
      <c r="M6" t="s">
        <v>141</v>
      </c>
      <c r="N6" t="s">
        <v>110</v>
      </c>
      <c r="O6" t="s">
        <v>111</v>
      </c>
      <c r="P6" t="s">
        <v>105</v>
      </c>
      <c r="Q6" t="s">
        <v>132</v>
      </c>
      <c r="S6">
        <f t="shared" si="0"/>
        <v>42.703395999999884</v>
      </c>
    </row>
    <row r="7" spans="1:20" x14ac:dyDescent="0.2">
      <c r="A7" s="1">
        <v>12</v>
      </c>
      <c r="B7" s="1" t="s">
        <v>17</v>
      </c>
      <c r="D7">
        <v>25.8</v>
      </c>
      <c r="E7" s="4">
        <v>0.66666666666666663</v>
      </c>
      <c r="F7" s="4">
        <v>0.7104166666666667</v>
      </c>
      <c r="G7" s="3">
        <v>45208</v>
      </c>
      <c r="H7" s="1">
        <v>36.049999999999997</v>
      </c>
      <c r="I7" s="1">
        <v>1</v>
      </c>
      <c r="J7" s="2">
        <v>45295</v>
      </c>
      <c r="K7" s="1">
        <v>1958.2051409999999</v>
      </c>
      <c r="L7" s="1">
        <v>2020.175082</v>
      </c>
      <c r="M7" t="s">
        <v>142</v>
      </c>
      <c r="N7" t="s">
        <v>112</v>
      </c>
      <c r="O7" t="s">
        <v>111</v>
      </c>
      <c r="P7" t="s">
        <v>107</v>
      </c>
      <c r="Q7" t="s">
        <v>132</v>
      </c>
      <c r="S7">
        <f t="shared" si="0"/>
        <v>61.969941000000063</v>
      </c>
    </row>
    <row r="8" spans="1:20" x14ac:dyDescent="0.2">
      <c r="A8" s="1">
        <v>6</v>
      </c>
      <c r="B8" s="1" t="s">
        <v>11</v>
      </c>
      <c r="D8">
        <v>26.3</v>
      </c>
      <c r="E8" s="4">
        <v>0.57638888888888895</v>
      </c>
      <c r="F8" s="4">
        <v>0.62013888888888891</v>
      </c>
      <c r="G8" s="3">
        <v>45208</v>
      </c>
      <c r="H8" s="1">
        <v>35.99</v>
      </c>
      <c r="I8" s="1">
        <v>1</v>
      </c>
      <c r="J8" s="2">
        <v>45295</v>
      </c>
      <c r="K8" s="1">
        <v>1954.368823</v>
      </c>
      <c r="L8" s="1">
        <v>1976.826053</v>
      </c>
      <c r="M8" t="s">
        <v>142</v>
      </c>
      <c r="N8" t="s">
        <v>110</v>
      </c>
      <c r="O8" t="s">
        <v>111</v>
      </c>
      <c r="P8" t="s">
        <v>107</v>
      </c>
      <c r="Q8" t="s">
        <v>132</v>
      </c>
      <c r="S8">
        <f t="shared" si="0"/>
        <v>22.457229999999981</v>
      </c>
    </row>
    <row r="9" spans="1:20" x14ac:dyDescent="0.2">
      <c r="A9" s="1">
        <v>19</v>
      </c>
      <c r="B9" s="1" t="s">
        <v>24</v>
      </c>
      <c r="D9">
        <v>25.8</v>
      </c>
      <c r="E9" s="4">
        <v>0.66666666666666663</v>
      </c>
      <c r="F9" s="4">
        <v>0.7104166666666667</v>
      </c>
      <c r="G9" s="3">
        <v>45208</v>
      </c>
      <c r="H9" s="1">
        <v>36.03</v>
      </c>
      <c r="I9" s="1">
        <v>1</v>
      </c>
      <c r="J9" s="2">
        <v>45295</v>
      </c>
      <c r="K9" s="1">
        <v>2002.7741450000001</v>
      </c>
      <c r="L9" s="1">
        <v>2020.175082</v>
      </c>
      <c r="M9" t="s">
        <v>143</v>
      </c>
      <c r="N9" t="s">
        <v>112</v>
      </c>
      <c r="O9" t="s">
        <v>111</v>
      </c>
      <c r="P9" t="s">
        <v>107</v>
      </c>
      <c r="Q9" t="s">
        <v>133</v>
      </c>
      <c r="S9">
        <f t="shared" si="0"/>
        <v>17.400936999999885</v>
      </c>
    </row>
    <row r="10" spans="1:20" x14ac:dyDescent="0.2">
      <c r="A10" s="1">
        <v>7</v>
      </c>
      <c r="B10" s="1" t="s">
        <v>12</v>
      </c>
      <c r="D10">
        <v>26.3</v>
      </c>
      <c r="E10" s="4">
        <v>0.57638888888888895</v>
      </c>
      <c r="F10" s="4">
        <v>0.62013888888888891</v>
      </c>
      <c r="G10" s="3">
        <v>45208</v>
      </c>
      <c r="H10" s="1">
        <v>35.979999999999997</v>
      </c>
      <c r="I10" s="1">
        <v>1</v>
      </c>
      <c r="J10" s="2">
        <v>45295</v>
      </c>
      <c r="K10" s="1">
        <v>1997.3689979999999</v>
      </c>
      <c r="L10" s="1">
        <v>1976.826053</v>
      </c>
      <c r="M10" t="s">
        <v>143</v>
      </c>
      <c r="N10" t="s">
        <v>110</v>
      </c>
      <c r="O10" t="s">
        <v>111</v>
      </c>
      <c r="P10" t="s">
        <v>107</v>
      </c>
      <c r="Q10" t="s">
        <v>133</v>
      </c>
      <c r="S10">
        <f t="shared" si="0"/>
        <v>-20.542944999999918</v>
      </c>
    </row>
    <row r="11" spans="1:20" x14ac:dyDescent="0.2">
      <c r="A11" s="1">
        <v>30</v>
      </c>
      <c r="B11" s="1" t="s">
        <v>35</v>
      </c>
      <c r="D11">
        <v>25.8</v>
      </c>
      <c r="E11" s="4">
        <v>0.66666666666666663</v>
      </c>
      <c r="F11" s="4">
        <v>0.7104166666666667</v>
      </c>
      <c r="G11" s="3">
        <v>45208</v>
      </c>
      <c r="H11" s="1">
        <v>36.130000000000003</v>
      </c>
      <c r="I11" s="1">
        <v>2</v>
      </c>
      <c r="J11" s="2">
        <v>45296</v>
      </c>
      <c r="K11" s="1">
        <v>2018.9322320000001</v>
      </c>
      <c r="L11" s="1">
        <v>2063.7499050000001</v>
      </c>
      <c r="M11" t="s">
        <v>140</v>
      </c>
      <c r="N11" t="s">
        <v>112</v>
      </c>
      <c r="O11" t="s">
        <v>111</v>
      </c>
      <c r="P11" t="s">
        <v>106</v>
      </c>
      <c r="Q11" t="s">
        <v>133</v>
      </c>
      <c r="S11">
        <f t="shared" si="0"/>
        <v>44.817673000000013</v>
      </c>
      <c r="T11" t="s">
        <v>134</v>
      </c>
    </row>
    <row r="12" spans="1:20" x14ac:dyDescent="0.2">
      <c r="A12" s="1">
        <v>58</v>
      </c>
      <c r="B12" s="1" t="s">
        <v>63</v>
      </c>
      <c r="D12">
        <v>25.7</v>
      </c>
      <c r="E12" s="4">
        <v>0.53749999999999998</v>
      </c>
      <c r="F12" s="4">
        <v>0.58263888888888882</v>
      </c>
      <c r="G12" s="3">
        <v>45209</v>
      </c>
      <c r="H12" s="1">
        <v>36.26</v>
      </c>
      <c r="I12" s="1">
        <v>3</v>
      </c>
      <c r="J12" s="2">
        <v>45299</v>
      </c>
      <c r="K12" s="1">
        <v>2200.1884920000002</v>
      </c>
      <c r="L12" s="1">
        <v>2256.7168510000001</v>
      </c>
      <c r="M12" t="s">
        <v>144</v>
      </c>
      <c r="N12" t="s">
        <v>112</v>
      </c>
      <c r="O12" t="s">
        <v>111</v>
      </c>
      <c r="P12" t="s">
        <v>105</v>
      </c>
      <c r="Q12" t="s">
        <v>133</v>
      </c>
      <c r="S12">
        <f t="shared" si="0"/>
        <v>56.528358999999909</v>
      </c>
    </row>
    <row r="13" spans="1:20" x14ac:dyDescent="0.2">
      <c r="A13" s="1">
        <v>55</v>
      </c>
      <c r="B13" s="1" t="s">
        <v>60</v>
      </c>
      <c r="D13">
        <v>25.3</v>
      </c>
      <c r="E13" s="4">
        <v>0.4513888888888889</v>
      </c>
      <c r="F13" s="4">
        <v>0.49305555555555558</v>
      </c>
      <c r="G13" s="3">
        <v>45209</v>
      </c>
      <c r="H13" s="1">
        <v>36.25</v>
      </c>
      <c r="I13" s="1">
        <v>2</v>
      </c>
      <c r="J13" s="2">
        <v>45296</v>
      </c>
      <c r="K13" s="1">
        <v>2152.5940129999999</v>
      </c>
      <c r="L13" s="1">
        <v>2159.14093</v>
      </c>
      <c r="M13" t="s">
        <v>144</v>
      </c>
      <c r="N13" t="s">
        <v>110</v>
      </c>
      <c r="O13" t="s">
        <v>111</v>
      </c>
      <c r="P13" t="s">
        <v>105</v>
      </c>
      <c r="Q13" t="s">
        <v>133</v>
      </c>
      <c r="S13">
        <f t="shared" si="0"/>
        <v>6.5469170000001213</v>
      </c>
    </row>
    <row r="14" spans="1:20" x14ac:dyDescent="0.2">
      <c r="A14" s="1">
        <v>93</v>
      </c>
      <c r="B14" s="1" t="s">
        <v>98</v>
      </c>
      <c r="D14">
        <v>25.7</v>
      </c>
      <c r="E14" s="4">
        <v>0.53749999999999998</v>
      </c>
      <c r="F14" s="4">
        <v>0.58263888888888882</v>
      </c>
      <c r="G14" s="3">
        <v>45209</v>
      </c>
      <c r="H14" s="1">
        <v>36.270000000000003</v>
      </c>
      <c r="I14" s="1">
        <v>4</v>
      </c>
      <c r="J14" s="2">
        <v>45300</v>
      </c>
      <c r="K14" s="1">
        <v>2192.9305429999999</v>
      </c>
      <c r="L14" s="1">
        <v>2158.6677140000002</v>
      </c>
      <c r="M14" t="s">
        <v>145</v>
      </c>
      <c r="N14" t="s">
        <v>112</v>
      </c>
      <c r="O14" t="s">
        <v>111</v>
      </c>
      <c r="P14" t="s">
        <v>109</v>
      </c>
      <c r="Q14" t="s">
        <v>133</v>
      </c>
      <c r="S14">
        <f t="shared" si="0"/>
        <v>-34.262828999999783</v>
      </c>
    </row>
    <row r="15" spans="1:20" x14ac:dyDescent="0.2">
      <c r="A15" s="1">
        <v>68</v>
      </c>
      <c r="B15" s="1" t="s">
        <v>73</v>
      </c>
      <c r="D15">
        <v>25.3</v>
      </c>
      <c r="E15" s="4">
        <v>0.4513888888888889</v>
      </c>
      <c r="F15" s="4">
        <v>0.49305555555555558</v>
      </c>
      <c r="G15" s="3">
        <v>45209</v>
      </c>
      <c r="H15" s="1">
        <v>36.26</v>
      </c>
      <c r="I15" s="1">
        <v>3</v>
      </c>
      <c r="J15" s="2">
        <v>45299</v>
      </c>
      <c r="K15" s="1">
        <v>2155.9589569999998</v>
      </c>
      <c r="L15" s="1">
        <v>2165.9260899999999</v>
      </c>
      <c r="M15" t="s">
        <v>145</v>
      </c>
      <c r="N15" t="s">
        <v>110</v>
      </c>
      <c r="O15" t="s">
        <v>111</v>
      </c>
      <c r="P15" t="s">
        <v>109</v>
      </c>
      <c r="Q15" t="s">
        <v>133</v>
      </c>
      <c r="S15">
        <f t="shared" si="0"/>
        <v>9.9671330000001035</v>
      </c>
    </row>
    <row r="16" spans="1:20" x14ac:dyDescent="0.2">
      <c r="A16" s="1">
        <v>59</v>
      </c>
      <c r="B16" s="1" t="s">
        <v>64</v>
      </c>
      <c r="D16">
        <v>26.3</v>
      </c>
      <c r="E16" s="4">
        <v>0.57638888888888895</v>
      </c>
      <c r="F16" s="4">
        <v>0.62013888888888891</v>
      </c>
      <c r="G16" s="3">
        <v>45208</v>
      </c>
      <c r="H16" s="1">
        <v>36.06</v>
      </c>
      <c r="I16" s="1">
        <v>3</v>
      </c>
      <c r="J16" s="2">
        <v>45299</v>
      </c>
      <c r="K16" s="1">
        <v>1977.5424889999999</v>
      </c>
      <c r="L16" s="1">
        <v>2063.7499050000001</v>
      </c>
      <c r="M16" t="s">
        <v>146</v>
      </c>
      <c r="N16" t="s">
        <v>110</v>
      </c>
      <c r="O16" t="s">
        <v>111</v>
      </c>
      <c r="P16" t="s">
        <v>106</v>
      </c>
      <c r="Q16" t="s">
        <v>132</v>
      </c>
      <c r="S16">
        <f t="shared" si="0"/>
        <v>86.207416000000194</v>
      </c>
    </row>
    <row r="17" spans="1:19" x14ac:dyDescent="0.2">
      <c r="A17" s="1">
        <v>29</v>
      </c>
      <c r="B17" s="1" t="s">
        <v>34</v>
      </c>
      <c r="D17">
        <v>25.8</v>
      </c>
      <c r="E17" s="4">
        <v>0.66666666666666663</v>
      </c>
      <c r="F17" s="4">
        <v>0.7104166666666667</v>
      </c>
      <c r="G17" s="3">
        <v>45208</v>
      </c>
      <c r="H17" s="1">
        <v>36.14</v>
      </c>
      <c r="I17" s="1">
        <v>2</v>
      </c>
      <c r="J17" s="2">
        <v>45296</v>
      </c>
      <c r="K17" s="1">
        <v>1998.670781</v>
      </c>
      <c r="L17" s="1">
        <v>2027.9118599999999</v>
      </c>
      <c r="M17" t="s">
        <v>147</v>
      </c>
      <c r="N17" t="s">
        <v>112</v>
      </c>
      <c r="O17" t="s">
        <v>111</v>
      </c>
      <c r="P17" t="s">
        <v>106</v>
      </c>
      <c r="Q17" t="s">
        <v>132</v>
      </c>
      <c r="S17">
        <f t="shared" si="0"/>
        <v>29.2410789999999</v>
      </c>
    </row>
    <row r="18" spans="1:19" x14ac:dyDescent="0.2">
      <c r="A18" s="1">
        <v>89</v>
      </c>
      <c r="B18" s="1" t="s">
        <v>94</v>
      </c>
      <c r="D18">
        <v>25.7</v>
      </c>
      <c r="E18" s="4">
        <v>0.53749999999999998</v>
      </c>
      <c r="F18" s="4">
        <v>0.58263888888888882</v>
      </c>
      <c r="G18" s="3">
        <v>45209</v>
      </c>
      <c r="H18" s="1">
        <v>36.21</v>
      </c>
      <c r="I18" s="1">
        <v>4</v>
      </c>
      <c r="J18" s="2">
        <v>45300</v>
      </c>
      <c r="K18" s="1">
        <v>2132.671499</v>
      </c>
      <c r="L18" s="1">
        <v>2158.6677140000002</v>
      </c>
      <c r="M18" t="s">
        <v>148</v>
      </c>
      <c r="N18" t="s">
        <v>112</v>
      </c>
      <c r="O18" t="s">
        <v>111</v>
      </c>
      <c r="P18" t="s">
        <v>109</v>
      </c>
      <c r="Q18" t="s">
        <v>132</v>
      </c>
      <c r="S18">
        <f t="shared" si="0"/>
        <v>25.99621500000012</v>
      </c>
    </row>
    <row r="19" spans="1:19" x14ac:dyDescent="0.2">
      <c r="A19" s="1">
        <v>11</v>
      </c>
      <c r="B19" s="1" t="s">
        <v>16</v>
      </c>
      <c r="D19">
        <v>25.3</v>
      </c>
      <c r="E19" s="4">
        <v>0.4513888888888889</v>
      </c>
      <c r="F19" s="4">
        <v>0.49305555555555558</v>
      </c>
      <c r="G19" s="3">
        <v>45209</v>
      </c>
      <c r="H19" s="1">
        <v>36.21</v>
      </c>
      <c r="I19" s="1">
        <v>1</v>
      </c>
      <c r="J19" s="2">
        <v>45295</v>
      </c>
      <c r="K19" s="1">
        <v>2079.0969260000002</v>
      </c>
      <c r="L19" s="1">
        <v>2165.9260899999999</v>
      </c>
      <c r="M19" t="s">
        <v>148</v>
      </c>
      <c r="N19" t="s">
        <v>110</v>
      </c>
      <c r="O19" t="s">
        <v>111</v>
      </c>
      <c r="P19" t="s">
        <v>109</v>
      </c>
      <c r="Q19" t="s">
        <v>132</v>
      </c>
      <c r="S19">
        <f t="shared" si="0"/>
        <v>86.829163999999764</v>
      </c>
    </row>
    <row r="20" spans="1:19" x14ac:dyDescent="0.2">
      <c r="A20" s="1">
        <v>16</v>
      </c>
      <c r="B20" s="1" t="s">
        <v>21</v>
      </c>
      <c r="D20">
        <v>25.8</v>
      </c>
      <c r="E20" s="4">
        <v>0.66666666666666663</v>
      </c>
      <c r="F20" s="4">
        <v>0.7104166666666667</v>
      </c>
      <c r="G20" s="3">
        <v>45208</v>
      </c>
      <c r="H20" s="1">
        <v>36.14</v>
      </c>
      <c r="I20" s="1">
        <v>1</v>
      </c>
      <c r="J20" s="2">
        <v>45295</v>
      </c>
      <c r="K20" s="1">
        <v>1993.8844630000001</v>
      </c>
      <c r="L20" s="1">
        <v>2027.9118599999999</v>
      </c>
      <c r="M20" t="s">
        <v>149</v>
      </c>
      <c r="N20" t="s">
        <v>112</v>
      </c>
      <c r="O20" t="s">
        <v>111</v>
      </c>
      <c r="P20" t="s">
        <v>106</v>
      </c>
      <c r="Q20" t="s">
        <v>133</v>
      </c>
      <c r="S20">
        <f t="shared" si="0"/>
        <v>34.027396999999837</v>
      </c>
    </row>
    <row r="21" spans="1:19" x14ac:dyDescent="0.2">
      <c r="A21" s="1">
        <v>36</v>
      </c>
      <c r="B21" s="1" t="s">
        <v>41</v>
      </c>
      <c r="D21">
        <v>26.3</v>
      </c>
      <c r="E21" s="4">
        <v>0.57638888888888895</v>
      </c>
      <c r="F21" s="4">
        <v>0.62013888888888891</v>
      </c>
      <c r="G21" s="3">
        <v>45208</v>
      </c>
      <c r="H21" s="1">
        <v>35.979999999999997</v>
      </c>
      <c r="I21" s="1">
        <v>2</v>
      </c>
      <c r="J21" s="2">
        <v>45296</v>
      </c>
      <c r="K21" s="1">
        <v>1940.3080869999999</v>
      </c>
      <c r="L21" s="1">
        <v>2063.7499050000001</v>
      </c>
      <c r="M21" t="s">
        <v>149</v>
      </c>
      <c r="N21" t="s">
        <v>110</v>
      </c>
      <c r="O21" t="s">
        <v>111</v>
      </c>
      <c r="P21" t="s">
        <v>106</v>
      </c>
      <c r="Q21" t="s">
        <v>133</v>
      </c>
      <c r="S21">
        <f t="shared" si="0"/>
        <v>123.44181800000024</v>
      </c>
    </row>
    <row r="22" spans="1:19" x14ac:dyDescent="0.2">
      <c r="A22" s="1">
        <v>83</v>
      </c>
      <c r="B22" s="1" t="s">
        <v>88</v>
      </c>
      <c r="D22">
        <v>25.7</v>
      </c>
      <c r="E22" s="4">
        <v>0.53749999999999998</v>
      </c>
      <c r="F22" s="4">
        <v>0.58263888888888882</v>
      </c>
      <c r="G22" s="3">
        <v>45209</v>
      </c>
      <c r="H22" s="1">
        <v>36.299999999999997</v>
      </c>
      <c r="I22" s="1">
        <v>4</v>
      </c>
      <c r="J22" s="2">
        <v>45300</v>
      </c>
      <c r="K22" s="1">
        <v>2112.4983870000001</v>
      </c>
      <c r="L22" s="1">
        <v>2256.7168510000001</v>
      </c>
      <c r="M22" t="s">
        <v>150</v>
      </c>
      <c r="N22" t="s">
        <v>112</v>
      </c>
      <c r="O22" t="s">
        <v>111</v>
      </c>
      <c r="P22" t="s">
        <v>105</v>
      </c>
      <c r="Q22" t="s">
        <v>132</v>
      </c>
      <c r="S22">
        <f t="shared" si="0"/>
        <v>144.21846400000004</v>
      </c>
    </row>
    <row r="23" spans="1:19" x14ac:dyDescent="0.2">
      <c r="A23" s="1">
        <v>79</v>
      </c>
      <c r="B23" s="1" t="s">
        <v>84</v>
      </c>
      <c r="D23">
        <v>25.3</v>
      </c>
      <c r="E23" s="4">
        <v>0.4513888888888889</v>
      </c>
      <c r="F23" s="4">
        <v>0.49305555555555558</v>
      </c>
      <c r="G23" s="3">
        <v>45209</v>
      </c>
      <c r="H23" s="1">
        <v>36.159999999999997</v>
      </c>
      <c r="I23" s="1">
        <v>4</v>
      </c>
      <c r="J23" s="2">
        <v>45300</v>
      </c>
      <c r="K23" s="1">
        <v>2088.9859499999998</v>
      </c>
      <c r="L23" s="1">
        <v>2159.14093</v>
      </c>
      <c r="M23" t="s">
        <v>150</v>
      </c>
      <c r="N23" t="s">
        <v>110</v>
      </c>
      <c r="O23" t="s">
        <v>111</v>
      </c>
      <c r="P23" t="s">
        <v>105</v>
      </c>
      <c r="Q23" t="s">
        <v>132</v>
      </c>
      <c r="S23">
        <f t="shared" si="0"/>
        <v>70.154980000000251</v>
      </c>
    </row>
    <row r="24" spans="1:19" x14ac:dyDescent="0.2">
      <c r="A24" s="1">
        <v>57</v>
      </c>
      <c r="B24" s="1" t="s">
        <v>62</v>
      </c>
      <c r="D24">
        <v>25.7</v>
      </c>
      <c r="E24" s="4">
        <v>0.53749999999999998</v>
      </c>
      <c r="F24" s="4">
        <v>0.58263888888888882</v>
      </c>
      <c r="G24" s="3">
        <v>45209</v>
      </c>
      <c r="H24" s="1">
        <v>36.17</v>
      </c>
      <c r="I24" s="1">
        <v>3</v>
      </c>
      <c r="J24" s="2">
        <v>45299</v>
      </c>
      <c r="K24" s="1">
        <v>2183.4871929999999</v>
      </c>
      <c r="L24" s="1">
        <v>2256.7168510000001</v>
      </c>
      <c r="M24" t="s">
        <v>151</v>
      </c>
      <c r="N24" t="s">
        <v>112</v>
      </c>
      <c r="O24" t="s">
        <v>111</v>
      </c>
      <c r="P24" t="s">
        <v>105</v>
      </c>
      <c r="Q24" t="s">
        <v>133</v>
      </c>
      <c r="S24">
        <f t="shared" si="0"/>
        <v>73.2296580000002</v>
      </c>
    </row>
    <row r="25" spans="1:19" x14ac:dyDescent="0.2">
      <c r="A25" s="1">
        <v>77</v>
      </c>
      <c r="B25" s="1" t="s">
        <v>82</v>
      </c>
      <c r="D25">
        <v>25.3</v>
      </c>
      <c r="E25" s="4">
        <v>0.4513888888888889</v>
      </c>
      <c r="F25" s="4">
        <v>0.49305555555555558</v>
      </c>
      <c r="G25" s="3">
        <v>45209</v>
      </c>
      <c r="H25" s="1">
        <v>36.25</v>
      </c>
      <c r="I25" s="1">
        <v>4</v>
      </c>
      <c r="J25" s="2">
        <v>45300</v>
      </c>
      <c r="K25" s="1">
        <v>2078.2676780000002</v>
      </c>
      <c r="L25" s="1">
        <v>2159.14093</v>
      </c>
      <c r="M25" t="s">
        <v>151</v>
      </c>
      <c r="N25" t="s">
        <v>110</v>
      </c>
      <c r="O25" t="s">
        <v>111</v>
      </c>
      <c r="P25" t="s">
        <v>105</v>
      </c>
      <c r="Q25" t="s">
        <v>133</v>
      </c>
      <c r="S25">
        <f t="shared" si="0"/>
        <v>80.873251999999866</v>
      </c>
    </row>
    <row r="26" spans="1:19" x14ac:dyDescent="0.2">
      <c r="A26" s="1">
        <v>69</v>
      </c>
      <c r="B26" s="1" t="s">
        <v>74</v>
      </c>
      <c r="D26">
        <v>25.8</v>
      </c>
      <c r="E26" s="4">
        <v>0.66666666666666663</v>
      </c>
      <c r="F26" s="4">
        <v>0.7104166666666667</v>
      </c>
      <c r="G26" s="3">
        <v>45208</v>
      </c>
      <c r="H26" s="1">
        <v>36.090000000000003</v>
      </c>
      <c r="I26" s="1">
        <v>3</v>
      </c>
      <c r="J26" s="2">
        <v>45299</v>
      </c>
      <c r="K26" s="1">
        <v>1977.178948</v>
      </c>
      <c r="L26" s="1">
        <v>2020.175082</v>
      </c>
      <c r="M26" t="s">
        <v>152</v>
      </c>
      <c r="N26" t="s">
        <v>112</v>
      </c>
      <c r="O26" t="s">
        <v>111</v>
      </c>
      <c r="P26" t="s">
        <v>107</v>
      </c>
      <c r="Q26" t="s">
        <v>132</v>
      </c>
      <c r="S26">
        <f t="shared" si="0"/>
        <v>42.996133999999984</v>
      </c>
    </row>
    <row r="27" spans="1:19" x14ac:dyDescent="0.2">
      <c r="A27" s="1">
        <v>15</v>
      </c>
      <c r="B27" s="1" t="s">
        <v>20</v>
      </c>
      <c r="D27">
        <v>26.3</v>
      </c>
      <c r="E27" s="4">
        <v>0.57638888888888895</v>
      </c>
      <c r="F27" s="4">
        <v>0.62013888888888891</v>
      </c>
      <c r="G27" s="3">
        <v>45208</v>
      </c>
      <c r="H27" s="1">
        <v>36.020000000000003</v>
      </c>
      <c r="I27" s="1">
        <v>1</v>
      </c>
      <c r="J27" s="2">
        <v>45295</v>
      </c>
      <c r="K27" s="1">
        <v>1942.044122</v>
      </c>
      <c r="L27" s="1">
        <v>1976.826053</v>
      </c>
      <c r="M27" t="s">
        <v>152</v>
      </c>
      <c r="N27" t="s">
        <v>110</v>
      </c>
      <c r="O27" t="s">
        <v>111</v>
      </c>
      <c r="P27" t="s">
        <v>107</v>
      </c>
      <c r="Q27" t="s">
        <v>132</v>
      </c>
      <c r="S27">
        <f t="shared" si="0"/>
        <v>34.781930999999986</v>
      </c>
    </row>
    <row r="28" spans="1:19" x14ac:dyDescent="0.2">
      <c r="A28" s="1">
        <v>42</v>
      </c>
      <c r="B28" s="1" t="s">
        <v>47</v>
      </c>
      <c r="D28">
        <v>25.8</v>
      </c>
      <c r="E28" s="4">
        <v>0.66666666666666663</v>
      </c>
      <c r="F28" s="4">
        <v>0.7104166666666667</v>
      </c>
      <c r="G28" s="3">
        <v>45208</v>
      </c>
      <c r="H28" s="1">
        <v>36.03</v>
      </c>
      <c r="I28" s="1">
        <v>2</v>
      </c>
      <c r="J28" s="2">
        <v>45296</v>
      </c>
      <c r="K28" s="1">
        <v>1965.7323389999999</v>
      </c>
      <c r="L28" s="1">
        <v>2020.175082</v>
      </c>
      <c r="M28" t="s">
        <v>153</v>
      </c>
      <c r="N28" t="s">
        <v>112</v>
      </c>
      <c r="O28" t="s">
        <v>111</v>
      </c>
      <c r="P28" t="s">
        <v>107</v>
      </c>
      <c r="Q28" t="s">
        <v>133</v>
      </c>
      <c r="S28">
        <f t="shared" si="0"/>
        <v>54.442743000000064</v>
      </c>
    </row>
    <row r="29" spans="1:19" x14ac:dyDescent="0.2">
      <c r="A29" s="1">
        <v>52</v>
      </c>
      <c r="B29" s="1" t="s">
        <v>57</v>
      </c>
      <c r="D29">
        <v>26.3</v>
      </c>
      <c r="E29" s="4">
        <v>0.57638888888888895</v>
      </c>
      <c r="F29" s="4">
        <v>0.62013888888888891</v>
      </c>
      <c r="G29" s="3">
        <v>45208</v>
      </c>
      <c r="H29" s="1">
        <v>36.22</v>
      </c>
      <c r="I29" s="1">
        <v>2</v>
      </c>
      <c r="J29" s="2">
        <v>45296</v>
      </c>
      <c r="K29" s="1">
        <v>1945.212955</v>
      </c>
      <c r="L29" s="1">
        <v>1976.826053</v>
      </c>
      <c r="M29" t="s">
        <v>153</v>
      </c>
      <c r="N29" t="s">
        <v>110</v>
      </c>
      <c r="O29" t="s">
        <v>111</v>
      </c>
      <c r="P29" t="s">
        <v>107</v>
      </c>
      <c r="Q29" t="s">
        <v>133</v>
      </c>
      <c r="S29">
        <f t="shared" si="0"/>
        <v>31.613098000000036</v>
      </c>
    </row>
    <row r="30" spans="1:19" x14ac:dyDescent="0.2">
      <c r="A30" s="1">
        <v>10</v>
      </c>
      <c r="B30" s="1" t="s">
        <v>15</v>
      </c>
      <c r="D30">
        <v>25.7</v>
      </c>
      <c r="E30" s="4">
        <v>0.53749999999999998</v>
      </c>
      <c r="F30" s="4">
        <v>0.58263888888888882</v>
      </c>
      <c r="G30" s="3">
        <v>45209</v>
      </c>
      <c r="H30" s="1">
        <v>36.28</v>
      </c>
      <c r="I30" s="1">
        <v>1</v>
      </c>
      <c r="J30" s="2">
        <v>45295</v>
      </c>
      <c r="K30" s="1">
        <v>2171.048456</v>
      </c>
      <c r="L30" s="1">
        <v>2158.6677140000002</v>
      </c>
      <c r="M30" t="s">
        <v>154</v>
      </c>
      <c r="N30" t="s">
        <v>112</v>
      </c>
      <c r="O30" t="s">
        <v>111</v>
      </c>
      <c r="P30" t="s">
        <v>109</v>
      </c>
      <c r="Q30" t="s">
        <v>133</v>
      </c>
      <c r="S30">
        <f t="shared" si="0"/>
        <v>-12.380741999999827</v>
      </c>
    </row>
    <row r="31" spans="1:19" x14ac:dyDescent="0.2">
      <c r="A31" s="1">
        <v>82</v>
      </c>
      <c r="B31" s="1" t="s">
        <v>87</v>
      </c>
      <c r="D31">
        <v>25.3</v>
      </c>
      <c r="E31" s="4">
        <v>0.4513888888888889</v>
      </c>
      <c r="F31" s="4">
        <v>0.49305555555555558</v>
      </c>
      <c r="G31" s="3">
        <v>45209</v>
      </c>
      <c r="H31" s="1">
        <v>36.24</v>
      </c>
      <c r="I31" s="1">
        <v>4</v>
      </c>
      <c r="J31" s="2">
        <v>45300</v>
      </c>
      <c r="K31" s="1">
        <v>2181.4836879999998</v>
      </c>
      <c r="L31" s="1">
        <v>2165.9260899999999</v>
      </c>
      <c r="M31" t="s">
        <v>154</v>
      </c>
      <c r="N31" t="s">
        <v>110</v>
      </c>
      <c r="O31" t="s">
        <v>111</v>
      </c>
      <c r="P31" t="s">
        <v>109</v>
      </c>
      <c r="Q31" t="s">
        <v>133</v>
      </c>
      <c r="S31">
        <f t="shared" si="0"/>
        <v>-15.557597999999871</v>
      </c>
    </row>
    <row r="32" spans="1:19" x14ac:dyDescent="0.2">
      <c r="A32" s="1">
        <v>39</v>
      </c>
      <c r="B32" s="1" t="s">
        <v>44</v>
      </c>
      <c r="D32">
        <v>25.8</v>
      </c>
      <c r="E32" s="4">
        <v>0.66666666666666663</v>
      </c>
      <c r="F32" s="4">
        <v>0.7104166666666667</v>
      </c>
      <c r="G32" s="3">
        <v>45208</v>
      </c>
      <c r="H32" s="1">
        <v>36.159999999999997</v>
      </c>
      <c r="I32" s="1">
        <v>2</v>
      </c>
      <c r="J32" s="2">
        <v>45296</v>
      </c>
      <c r="K32" s="1">
        <v>1986.355879</v>
      </c>
      <c r="L32" s="1">
        <v>2027.9118599999999</v>
      </c>
      <c r="M32" t="s">
        <v>155</v>
      </c>
      <c r="N32" t="s">
        <v>112</v>
      </c>
      <c r="O32" t="s">
        <v>111</v>
      </c>
      <c r="P32" t="s">
        <v>106</v>
      </c>
      <c r="Q32" t="s">
        <v>132</v>
      </c>
      <c r="S32">
        <f t="shared" si="0"/>
        <v>41.555980999999974</v>
      </c>
    </row>
    <row r="33" spans="1:19" x14ac:dyDescent="0.2">
      <c r="A33" s="1">
        <v>41</v>
      </c>
      <c r="B33" s="1" t="s">
        <v>46</v>
      </c>
      <c r="D33">
        <v>26.3</v>
      </c>
      <c r="E33" s="4">
        <v>0.57638888888888895</v>
      </c>
      <c r="F33" s="4">
        <v>0.62013888888888891</v>
      </c>
      <c r="G33" s="3">
        <v>45208</v>
      </c>
      <c r="H33" s="1">
        <v>36.22</v>
      </c>
      <c r="I33" s="1">
        <v>2</v>
      </c>
      <c r="J33" s="2">
        <v>45296</v>
      </c>
      <c r="K33" s="1">
        <v>1956.0606580000001</v>
      </c>
      <c r="L33" s="1">
        <v>2063.7499050000001</v>
      </c>
      <c r="M33" t="s">
        <v>155</v>
      </c>
      <c r="N33" t="s">
        <v>110</v>
      </c>
      <c r="O33" t="s">
        <v>111</v>
      </c>
      <c r="P33" t="s">
        <v>106</v>
      </c>
      <c r="Q33" t="s">
        <v>132</v>
      </c>
      <c r="S33">
        <f t="shared" si="0"/>
        <v>107.68924700000002</v>
      </c>
    </row>
    <row r="34" spans="1:19" x14ac:dyDescent="0.2">
      <c r="A34" s="1">
        <v>20</v>
      </c>
      <c r="B34" s="1" t="s">
        <v>25</v>
      </c>
      <c r="D34">
        <v>25.7</v>
      </c>
      <c r="E34" s="4">
        <v>0.53749999999999998</v>
      </c>
      <c r="F34" s="4">
        <v>0.58263888888888882</v>
      </c>
      <c r="G34" s="3">
        <v>45209</v>
      </c>
      <c r="H34" s="1">
        <v>36.270000000000003</v>
      </c>
      <c r="I34" s="1">
        <v>1</v>
      </c>
      <c r="J34" s="2">
        <v>45295</v>
      </c>
      <c r="K34" s="1">
        <v>2066.7808289999998</v>
      </c>
      <c r="L34" s="1">
        <v>2158.6677140000002</v>
      </c>
      <c r="M34" t="s">
        <v>156</v>
      </c>
      <c r="N34" t="s">
        <v>112</v>
      </c>
      <c r="O34" t="s">
        <v>111</v>
      </c>
      <c r="P34" t="s">
        <v>109</v>
      </c>
      <c r="Q34" t="s">
        <v>132</v>
      </c>
      <c r="S34">
        <f t="shared" si="0"/>
        <v>91.886885000000348</v>
      </c>
    </row>
    <row r="35" spans="1:19" x14ac:dyDescent="0.2">
      <c r="A35" s="1">
        <v>65</v>
      </c>
      <c r="B35" s="1" t="s">
        <v>70</v>
      </c>
      <c r="D35">
        <v>25.3</v>
      </c>
      <c r="E35" s="4">
        <v>0.4513888888888889</v>
      </c>
      <c r="F35" s="4">
        <v>0.49305555555555558</v>
      </c>
      <c r="G35" s="3">
        <v>45209</v>
      </c>
      <c r="H35" s="1">
        <v>36.35</v>
      </c>
      <c r="I35" s="1">
        <v>3</v>
      </c>
      <c r="J35" s="2">
        <v>45299</v>
      </c>
      <c r="K35" s="1">
        <v>2111.4092190000001</v>
      </c>
      <c r="L35" s="1">
        <v>2165.9260899999999</v>
      </c>
      <c r="M35" t="s">
        <v>156</v>
      </c>
      <c r="N35" t="s">
        <v>110</v>
      </c>
      <c r="O35" t="s">
        <v>111</v>
      </c>
      <c r="P35" t="s">
        <v>109</v>
      </c>
      <c r="Q35" t="s">
        <v>132</v>
      </c>
      <c r="S35">
        <f t="shared" si="0"/>
        <v>54.51687099999981</v>
      </c>
    </row>
    <row r="36" spans="1:19" x14ac:dyDescent="0.2">
      <c r="A36" s="1">
        <v>9</v>
      </c>
      <c r="B36" s="1" t="s">
        <v>14</v>
      </c>
      <c r="D36">
        <v>25.8</v>
      </c>
      <c r="E36" s="4">
        <v>0.66666666666666663</v>
      </c>
      <c r="F36" s="4">
        <v>0.7104166666666667</v>
      </c>
      <c r="G36" s="3">
        <v>45208</v>
      </c>
      <c r="H36" s="1">
        <v>36.020000000000003</v>
      </c>
      <c r="I36" s="1">
        <v>1</v>
      </c>
      <c r="J36" s="2">
        <v>45295</v>
      </c>
      <c r="K36" s="1">
        <v>2012.231125</v>
      </c>
      <c r="L36" s="1">
        <v>2027.9118599999999</v>
      </c>
      <c r="M36" t="s">
        <v>157</v>
      </c>
      <c r="N36" t="s">
        <v>112</v>
      </c>
      <c r="O36" t="s">
        <v>111</v>
      </c>
      <c r="P36" t="s">
        <v>106</v>
      </c>
      <c r="Q36" t="s">
        <v>133</v>
      </c>
      <c r="S36">
        <f t="shared" si="0"/>
        <v>15.680734999999913</v>
      </c>
    </row>
    <row r="37" spans="1:19" x14ac:dyDescent="0.2">
      <c r="A37" s="1">
        <v>31</v>
      </c>
      <c r="B37" s="1" t="s">
        <v>36</v>
      </c>
      <c r="D37">
        <v>26.3</v>
      </c>
      <c r="E37" s="4">
        <v>0.57638888888888895</v>
      </c>
      <c r="F37" s="4">
        <v>0.62013888888888891</v>
      </c>
      <c r="G37" s="3">
        <v>45208</v>
      </c>
      <c r="H37" s="1">
        <v>36.1</v>
      </c>
      <c r="I37" s="1">
        <v>2</v>
      </c>
      <c r="J37" s="2">
        <v>45296</v>
      </c>
      <c r="K37" s="1">
        <v>1992.0352459999999</v>
      </c>
      <c r="L37" s="1">
        <v>2063.7499050000001</v>
      </c>
      <c r="M37" t="s">
        <v>157</v>
      </c>
      <c r="N37" t="s">
        <v>110</v>
      </c>
      <c r="O37" t="s">
        <v>111</v>
      </c>
      <c r="P37" t="s">
        <v>106</v>
      </c>
      <c r="Q37" t="s">
        <v>133</v>
      </c>
      <c r="S37">
        <f t="shared" si="0"/>
        <v>71.714659000000211</v>
      </c>
    </row>
    <row r="38" spans="1:19" x14ac:dyDescent="0.2">
      <c r="A38" s="1">
        <v>70</v>
      </c>
      <c r="B38" s="1" t="s">
        <v>75</v>
      </c>
      <c r="D38">
        <v>25.7</v>
      </c>
      <c r="E38" s="4">
        <v>0.53749999999999998</v>
      </c>
      <c r="F38" s="4">
        <v>0.58263888888888882</v>
      </c>
      <c r="G38" s="3">
        <v>45209</v>
      </c>
      <c r="H38" s="1">
        <v>36.24</v>
      </c>
      <c r="I38" s="1">
        <v>3</v>
      </c>
      <c r="J38" s="2">
        <v>45299</v>
      </c>
      <c r="K38" s="1">
        <v>2044.7870680000001</v>
      </c>
      <c r="L38" s="1">
        <v>2256.7168510000001</v>
      </c>
      <c r="M38" t="s">
        <v>158</v>
      </c>
      <c r="N38" t="s">
        <v>112</v>
      </c>
      <c r="O38" t="s">
        <v>111</v>
      </c>
      <c r="P38" t="s">
        <v>105</v>
      </c>
      <c r="Q38" t="s">
        <v>132</v>
      </c>
      <c r="S38">
        <f t="shared" si="0"/>
        <v>211.92978300000004</v>
      </c>
    </row>
    <row r="39" spans="1:19" x14ac:dyDescent="0.2">
      <c r="A39" s="1">
        <v>88</v>
      </c>
      <c r="B39" s="1" t="s">
        <v>93</v>
      </c>
      <c r="D39">
        <v>25.3</v>
      </c>
      <c r="E39" s="4">
        <v>0.4513888888888889</v>
      </c>
      <c r="F39" s="4">
        <v>0.49305555555555558</v>
      </c>
      <c r="G39" s="3">
        <v>45209</v>
      </c>
      <c r="H39" s="1">
        <v>36.25</v>
      </c>
      <c r="I39" s="1">
        <v>4</v>
      </c>
      <c r="J39" s="2">
        <v>45300</v>
      </c>
      <c r="K39" s="1">
        <v>2083.2020069999999</v>
      </c>
      <c r="L39" s="1">
        <v>2159.14093</v>
      </c>
      <c r="M39" t="s">
        <v>158</v>
      </c>
      <c r="N39" t="s">
        <v>110</v>
      </c>
      <c r="O39" t="s">
        <v>111</v>
      </c>
      <c r="P39" t="s">
        <v>105</v>
      </c>
      <c r="Q39" t="s">
        <v>132</v>
      </c>
      <c r="S39">
        <f t="shared" si="0"/>
        <v>75.938923000000159</v>
      </c>
    </row>
    <row r="40" spans="1:19" x14ac:dyDescent="0.2">
      <c r="A40" s="1">
        <v>81</v>
      </c>
      <c r="B40" s="1" t="s">
        <v>86</v>
      </c>
      <c r="D40">
        <v>25.7</v>
      </c>
      <c r="E40" s="4">
        <v>0.53749999999999998</v>
      </c>
      <c r="F40" s="4">
        <v>0.58263888888888882</v>
      </c>
      <c r="G40" s="3">
        <v>45209</v>
      </c>
      <c r="H40" s="1">
        <v>36.29</v>
      </c>
      <c r="I40" s="1">
        <v>4</v>
      </c>
      <c r="J40" s="2">
        <v>45300</v>
      </c>
      <c r="K40" s="1">
        <v>2139.070573</v>
      </c>
      <c r="L40" s="1">
        <v>2256.7168510000001</v>
      </c>
      <c r="M40" t="s">
        <v>159</v>
      </c>
      <c r="N40" t="s">
        <v>112</v>
      </c>
      <c r="O40" t="s">
        <v>111</v>
      </c>
      <c r="P40" t="s">
        <v>105</v>
      </c>
      <c r="Q40" t="s">
        <v>133</v>
      </c>
      <c r="S40">
        <f t="shared" si="0"/>
        <v>117.64627800000017</v>
      </c>
    </row>
    <row r="41" spans="1:19" x14ac:dyDescent="0.2">
      <c r="A41" s="1">
        <v>91</v>
      </c>
      <c r="B41" s="1" t="s">
        <v>96</v>
      </c>
      <c r="D41">
        <v>25.3</v>
      </c>
      <c r="E41" s="4">
        <v>0.4513888888888889</v>
      </c>
      <c r="F41" s="4">
        <v>0.49305555555555558</v>
      </c>
      <c r="G41" s="3">
        <v>45209</v>
      </c>
      <c r="H41" s="1">
        <v>36.25</v>
      </c>
      <c r="I41" s="1">
        <v>4</v>
      </c>
      <c r="J41" s="2">
        <v>45300</v>
      </c>
      <c r="K41" s="1">
        <v>2134.5559750000002</v>
      </c>
      <c r="L41" s="1">
        <v>2159.14093</v>
      </c>
      <c r="M41" t="s">
        <v>159</v>
      </c>
      <c r="N41" t="s">
        <v>110</v>
      </c>
      <c r="O41" t="s">
        <v>111</v>
      </c>
      <c r="P41" t="s">
        <v>105</v>
      </c>
      <c r="Q41" t="s">
        <v>133</v>
      </c>
      <c r="S41">
        <f t="shared" si="0"/>
        <v>24.584954999999809</v>
      </c>
    </row>
    <row r="42" spans="1:19" x14ac:dyDescent="0.2">
      <c r="A42" s="1">
        <v>14</v>
      </c>
      <c r="B42" s="1" t="s">
        <v>19</v>
      </c>
      <c r="D42">
        <v>25.8</v>
      </c>
      <c r="E42" s="4">
        <v>0.66666666666666663</v>
      </c>
      <c r="F42" s="4">
        <v>0.7104166666666667</v>
      </c>
      <c r="G42" s="3">
        <v>45208</v>
      </c>
      <c r="H42" s="1">
        <v>36.08</v>
      </c>
      <c r="I42" s="1">
        <v>1</v>
      </c>
      <c r="J42" s="2">
        <v>45295</v>
      </c>
      <c r="K42" s="1">
        <v>1960.431607</v>
      </c>
      <c r="L42" s="1">
        <v>2020.175082</v>
      </c>
      <c r="M42" t="s">
        <v>160</v>
      </c>
      <c r="N42" t="s">
        <v>112</v>
      </c>
      <c r="O42" t="s">
        <v>111</v>
      </c>
      <c r="P42" t="s">
        <v>107</v>
      </c>
      <c r="Q42" t="s">
        <v>132</v>
      </c>
      <c r="S42">
        <f t="shared" si="0"/>
        <v>59.743474999999989</v>
      </c>
    </row>
    <row r="43" spans="1:19" x14ac:dyDescent="0.2">
      <c r="A43" s="1">
        <v>47</v>
      </c>
      <c r="B43" s="1" t="s">
        <v>52</v>
      </c>
      <c r="D43">
        <v>26.3</v>
      </c>
      <c r="E43" s="4">
        <v>0.57638888888888895</v>
      </c>
      <c r="F43" s="4">
        <v>0.62013888888888891</v>
      </c>
      <c r="G43" s="3">
        <v>45208</v>
      </c>
      <c r="H43" s="1">
        <v>36.020000000000003</v>
      </c>
      <c r="I43" s="1">
        <v>2</v>
      </c>
      <c r="J43" s="2">
        <v>45296</v>
      </c>
      <c r="K43" s="1">
        <v>1981.524071</v>
      </c>
      <c r="L43" s="1">
        <v>1976.826053</v>
      </c>
      <c r="M43" t="s">
        <v>160</v>
      </c>
      <c r="N43" t="s">
        <v>110</v>
      </c>
      <c r="O43" t="s">
        <v>111</v>
      </c>
      <c r="P43" t="s">
        <v>107</v>
      </c>
      <c r="Q43" t="s">
        <v>132</v>
      </c>
      <c r="S43">
        <f t="shared" si="0"/>
        <v>-4.6980180000000473</v>
      </c>
    </row>
    <row r="44" spans="1:19" x14ac:dyDescent="0.2">
      <c r="A44" s="1">
        <v>51</v>
      </c>
      <c r="B44" s="1" t="s">
        <v>56</v>
      </c>
      <c r="D44">
        <v>25.8</v>
      </c>
      <c r="E44" s="4">
        <v>0.66666666666666663</v>
      </c>
      <c r="F44" s="4">
        <v>0.7104166666666667</v>
      </c>
      <c r="G44" s="3">
        <v>45208</v>
      </c>
      <c r="H44" s="1">
        <v>36.119999999999997</v>
      </c>
      <c r="I44" s="1">
        <v>2</v>
      </c>
      <c r="J44" s="2">
        <v>45296</v>
      </c>
      <c r="K44" s="1">
        <v>1958.642388</v>
      </c>
      <c r="L44" s="1">
        <v>2020.175082</v>
      </c>
      <c r="M44" t="s">
        <v>161</v>
      </c>
      <c r="N44" t="s">
        <v>112</v>
      </c>
      <c r="O44" t="s">
        <v>111</v>
      </c>
      <c r="P44" t="s">
        <v>107</v>
      </c>
      <c r="Q44" t="s">
        <v>133</v>
      </c>
      <c r="S44">
        <f t="shared" si="0"/>
        <v>61.532693999999992</v>
      </c>
    </row>
    <row r="45" spans="1:19" x14ac:dyDescent="0.2">
      <c r="A45" s="1">
        <v>24</v>
      </c>
      <c r="B45" s="1" t="s">
        <v>29</v>
      </c>
      <c r="D45">
        <v>26.3</v>
      </c>
      <c r="E45" s="4">
        <v>0.57638888888888895</v>
      </c>
      <c r="F45" s="4">
        <v>0.62013888888888891</v>
      </c>
      <c r="G45" s="3">
        <v>45208</v>
      </c>
      <c r="H45" s="1">
        <v>35.93</v>
      </c>
      <c r="I45" s="1">
        <v>1</v>
      </c>
      <c r="J45" s="2">
        <v>45295</v>
      </c>
      <c r="K45" s="1">
        <v>2007.299358</v>
      </c>
      <c r="L45" s="1">
        <v>1976.826053</v>
      </c>
      <c r="M45" t="s">
        <v>161</v>
      </c>
      <c r="N45" t="s">
        <v>110</v>
      </c>
      <c r="O45" t="s">
        <v>111</v>
      </c>
      <c r="P45" t="s">
        <v>107</v>
      </c>
      <c r="Q45" t="s">
        <v>133</v>
      </c>
      <c r="S45">
        <f t="shared" si="0"/>
        <v>-30.473304999999982</v>
      </c>
    </row>
    <row r="46" spans="1:19" x14ac:dyDescent="0.2">
      <c r="A46" s="1">
        <v>1</v>
      </c>
      <c r="B46" s="1" t="s">
        <v>6</v>
      </c>
      <c r="D46">
        <v>25.7</v>
      </c>
      <c r="E46" s="4">
        <v>0.53749999999999998</v>
      </c>
      <c r="F46" s="4">
        <v>0.58263888888888882</v>
      </c>
      <c r="G46" s="3">
        <v>45209</v>
      </c>
      <c r="H46" s="1">
        <v>36.200000000000003</v>
      </c>
      <c r="I46" s="1">
        <v>1</v>
      </c>
      <c r="J46" s="2">
        <v>45295</v>
      </c>
      <c r="K46" s="1">
        <v>2120.1485069999999</v>
      </c>
      <c r="L46" s="1">
        <v>2158.6677140000002</v>
      </c>
      <c r="M46" t="s">
        <v>162</v>
      </c>
      <c r="N46" t="s">
        <v>112</v>
      </c>
      <c r="O46" t="s">
        <v>111</v>
      </c>
      <c r="P46" t="s">
        <v>109</v>
      </c>
      <c r="Q46" t="s">
        <v>133</v>
      </c>
      <c r="S46">
        <f t="shared" si="0"/>
        <v>38.519207000000279</v>
      </c>
    </row>
    <row r="47" spans="1:19" x14ac:dyDescent="0.2">
      <c r="A47" s="1">
        <v>62</v>
      </c>
      <c r="B47" s="1" t="s">
        <v>67</v>
      </c>
      <c r="D47">
        <v>25.3</v>
      </c>
      <c r="E47" s="4">
        <v>0.4513888888888889</v>
      </c>
      <c r="F47" s="4">
        <v>0.49305555555555558</v>
      </c>
      <c r="G47" s="3">
        <v>45209</v>
      </c>
      <c r="H47" s="1">
        <v>36.299999999999997</v>
      </c>
      <c r="I47" s="1">
        <v>3</v>
      </c>
      <c r="J47" s="2">
        <v>45299</v>
      </c>
      <c r="K47" s="1">
        <v>2125.6182309999999</v>
      </c>
      <c r="L47" s="1">
        <v>2165.9260899999999</v>
      </c>
      <c r="M47" t="s">
        <v>162</v>
      </c>
      <c r="N47" t="s">
        <v>110</v>
      </c>
      <c r="O47" t="s">
        <v>111</v>
      </c>
      <c r="P47" t="s">
        <v>109</v>
      </c>
      <c r="Q47" t="s">
        <v>133</v>
      </c>
      <c r="S47">
        <f t="shared" si="0"/>
        <v>40.307859000000008</v>
      </c>
    </row>
    <row r="48" spans="1:19" x14ac:dyDescent="0.2">
      <c r="A48" s="1">
        <v>22</v>
      </c>
      <c r="B48" s="1" t="s">
        <v>27</v>
      </c>
      <c r="D48">
        <v>25.8</v>
      </c>
      <c r="E48" s="4">
        <v>0.66666666666666663</v>
      </c>
      <c r="F48" s="4">
        <v>0.7104166666666667</v>
      </c>
      <c r="G48" s="3">
        <v>45208</v>
      </c>
      <c r="H48" s="1">
        <v>35.99</v>
      </c>
      <c r="I48" s="1">
        <v>1</v>
      </c>
      <c r="J48" s="2">
        <v>45295</v>
      </c>
      <c r="K48" s="1">
        <v>1922.721693</v>
      </c>
      <c r="L48" s="1">
        <v>2027.9118599999999</v>
      </c>
      <c r="M48" t="s">
        <v>163</v>
      </c>
      <c r="N48" t="s">
        <v>112</v>
      </c>
      <c r="O48" t="s">
        <v>111</v>
      </c>
      <c r="P48" t="s">
        <v>106</v>
      </c>
      <c r="Q48" t="s">
        <v>132</v>
      </c>
      <c r="S48">
        <f t="shared" si="0"/>
        <v>105.19016699999997</v>
      </c>
    </row>
    <row r="49" spans="1:19" x14ac:dyDescent="0.2">
      <c r="A49" s="1">
        <v>40</v>
      </c>
      <c r="B49" s="1" t="s">
        <v>45</v>
      </c>
      <c r="D49">
        <v>26.3</v>
      </c>
      <c r="E49" s="4">
        <v>0.57638888888888895</v>
      </c>
      <c r="F49" s="4">
        <v>0.62013888888888891</v>
      </c>
      <c r="G49" s="3">
        <v>45208</v>
      </c>
      <c r="H49" s="1">
        <v>35.950000000000003</v>
      </c>
      <c r="I49" s="1">
        <v>2</v>
      </c>
      <c r="J49" s="2">
        <v>45296</v>
      </c>
      <c r="K49" s="1">
        <v>1947.2761989999999</v>
      </c>
      <c r="L49" s="1">
        <v>2063.7499050000001</v>
      </c>
      <c r="M49" t="s">
        <v>163</v>
      </c>
      <c r="N49" t="s">
        <v>110</v>
      </c>
      <c r="O49" t="s">
        <v>111</v>
      </c>
      <c r="P49" t="s">
        <v>106</v>
      </c>
      <c r="Q49" t="s">
        <v>132</v>
      </c>
      <c r="S49">
        <f t="shared" si="0"/>
        <v>116.47370600000022</v>
      </c>
    </row>
    <row r="50" spans="1:19" x14ac:dyDescent="0.2">
      <c r="A50" s="1">
        <v>76</v>
      </c>
      <c r="B50" s="1" t="s">
        <v>81</v>
      </c>
      <c r="D50">
        <v>25.7</v>
      </c>
      <c r="E50" s="4">
        <v>0.53749999999999998</v>
      </c>
      <c r="F50" s="4">
        <v>0.58263888888888882</v>
      </c>
      <c r="G50" s="3">
        <v>45209</v>
      </c>
      <c r="H50" s="1">
        <v>36.270000000000003</v>
      </c>
      <c r="I50" s="1">
        <v>4</v>
      </c>
      <c r="J50" s="2">
        <v>45300</v>
      </c>
      <c r="K50" s="1">
        <v>2129.682335</v>
      </c>
      <c r="L50" s="1">
        <v>2158.6677140000002</v>
      </c>
      <c r="M50" t="s">
        <v>164</v>
      </c>
      <c r="N50" t="s">
        <v>112</v>
      </c>
      <c r="O50" t="s">
        <v>111</v>
      </c>
      <c r="P50" t="s">
        <v>109</v>
      </c>
      <c r="Q50" t="s">
        <v>132</v>
      </c>
      <c r="S50">
        <f t="shared" si="0"/>
        <v>28.985379000000194</v>
      </c>
    </row>
    <row r="51" spans="1:19" x14ac:dyDescent="0.2">
      <c r="A51" s="1">
        <v>74</v>
      </c>
      <c r="B51" s="1" t="s">
        <v>79</v>
      </c>
      <c r="D51">
        <v>25.3</v>
      </c>
      <c r="E51" s="4">
        <v>0.4513888888888889</v>
      </c>
      <c r="F51" s="4">
        <v>0.49305555555555558</v>
      </c>
      <c r="G51" s="3">
        <v>45209</v>
      </c>
      <c r="H51" s="1">
        <v>36.26</v>
      </c>
      <c r="I51" s="1">
        <v>3</v>
      </c>
      <c r="J51" s="2">
        <v>45299</v>
      </c>
      <c r="K51" s="1">
        <v>2066.919034</v>
      </c>
      <c r="L51" s="1">
        <v>2165.9260899999999</v>
      </c>
      <c r="M51" t="s">
        <v>164</v>
      </c>
      <c r="N51" t="s">
        <v>110</v>
      </c>
      <c r="O51" t="s">
        <v>111</v>
      </c>
      <c r="P51" t="s">
        <v>109</v>
      </c>
      <c r="Q51" t="s">
        <v>132</v>
      </c>
      <c r="S51">
        <f t="shared" si="0"/>
        <v>99.00705599999992</v>
      </c>
    </row>
    <row r="52" spans="1:19" x14ac:dyDescent="0.2">
      <c r="A52" s="1">
        <v>49</v>
      </c>
      <c r="B52" s="1" t="s">
        <v>54</v>
      </c>
      <c r="D52">
        <v>25.8</v>
      </c>
      <c r="E52" s="4">
        <v>0.66666666666666663</v>
      </c>
      <c r="F52" s="4">
        <v>0.7104166666666667</v>
      </c>
      <c r="G52" s="3">
        <v>45208</v>
      </c>
      <c r="H52" s="1">
        <v>36.07</v>
      </c>
      <c r="I52" s="1">
        <v>2</v>
      </c>
      <c r="J52" s="2">
        <v>45296</v>
      </c>
      <c r="K52" s="1">
        <v>1952.0090789999999</v>
      </c>
      <c r="L52" s="1">
        <v>2027.9118599999999</v>
      </c>
      <c r="M52" t="s">
        <v>165</v>
      </c>
      <c r="N52" t="s">
        <v>112</v>
      </c>
      <c r="O52" t="s">
        <v>111</v>
      </c>
      <c r="P52" t="s">
        <v>106</v>
      </c>
      <c r="Q52" t="s">
        <v>133</v>
      </c>
      <c r="S52">
        <f t="shared" si="0"/>
        <v>75.902781000000004</v>
      </c>
    </row>
    <row r="53" spans="1:19" x14ac:dyDescent="0.2">
      <c r="A53" s="1">
        <v>50</v>
      </c>
      <c r="B53" s="1" t="s">
        <v>55</v>
      </c>
      <c r="D53">
        <v>26.3</v>
      </c>
      <c r="E53" s="4">
        <v>0.57638888888888895</v>
      </c>
      <c r="F53" s="4">
        <v>0.62013888888888891</v>
      </c>
      <c r="G53" s="3">
        <v>45208</v>
      </c>
      <c r="H53" s="1">
        <v>36.08</v>
      </c>
      <c r="I53" s="1">
        <v>2</v>
      </c>
      <c r="J53" s="2">
        <v>45296</v>
      </c>
      <c r="K53" s="1">
        <v>1891.018286</v>
      </c>
      <c r="L53" s="1">
        <v>2063.7499050000001</v>
      </c>
      <c r="M53" t="s">
        <v>165</v>
      </c>
      <c r="N53" t="s">
        <v>110</v>
      </c>
      <c r="O53" t="s">
        <v>111</v>
      </c>
      <c r="P53" t="s">
        <v>106</v>
      </c>
      <c r="Q53" t="s">
        <v>133</v>
      </c>
      <c r="S53">
        <f t="shared" si="0"/>
        <v>172.73161900000014</v>
      </c>
    </row>
    <row r="54" spans="1:19" x14ac:dyDescent="0.2">
      <c r="A54" s="1">
        <v>87</v>
      </c>
      <c r="B54" s="1" t="s">
        <v>92</v>
      </c>
      <c r="D54">
        <v>25.7</v>
      </c>
      <c r="E54" s="4">
        <v>0.53749999999999998</v>
      </c>
      <c r="F54" s="4">
        <v>0.58263888888888882</v>
      </c>
      <c r="G54" s="3">
        <v>45209</v>
      </c>
      <c r="H54" s="1">
        <v>36.119999999999997</v>
      </c>
      <c r="I54" s="1">
        <v>4</v>
      </c>
      <c r="J54" s="2">
        <v>45300</v>
      </c>
      <c r="K54" s="1">
        <v>2063.8528249999999</v>
      </c>
      <c r="L54" s="1">
        <v>2256.7168510000001</v>
      </c>
      <c r="M54" t="s">
        <v>166</v>
      </c>
      <c r="N54" t="s">
        <v>112</v>
      </c>
      <c r="O54" t="s">
        <v>111</v>
      </c>
      <c r="P54" t="s">
        <v>105</v>
      </c>
      <c r="Q54" t="s">
        <v>132</v>
      </c>
      <c r="S54">
        <f t="shared" si="0"/>
        <v>192.86402600000019</v>
      </c>
    </row>
    <row r="55" spans="1:19" x14ac:dyDescent="0.2">
      <c r="A55" s="1">
        <v>5</v>
      </c>
      <c r="B55" s="1" t="s">
        <v>10</v>
      </c>
      <c r="D55">
        <v>25.3</v>
      </c>
      <c r="E55" s="4">
        <v>0.4513888888888889</v>
      </c>
      <c r="F55" s="4">
        <v>0.49305555555555558</v>
      </c>
      <c r="G55" s="3">
        <v>45209</v>
      </c>
      <c r="H55" s="1">
        <v>36.24</v>
      </c>
      <c r="I55" s="1">
        <v>1</v>
      </c>
      <c r="J55" s="2">
        <v>45295</v>
      </c>
      <c r="K55" s="1">
        <v>2024.7550859999999</v>
      </c>
      <c r="L55" s="1">
        <v>2159.14093</v>
      </c>
      <c r="M55" t="s">
        <v>166</v>
      </c>
      <c r="N55" t="s">
        <v>110</v>
      </c>
      <c r="O55" t="s">
        <v>111</v>
      </c>
      <c r="P55" t="s">
        <v>105</v>
      </c>
      <c r="Q55" t="s">
        <v>132</v>
      </c>
      <c r="S55">
        <f t="shared" si="0"/>
        <v>134.38584400000013</v>
      </c>
    </row>
    <row r="56" spans="1:19" x14ac:dyDescent="0.2">
      <c r="A56" s="1">
        <v>8</v>
      </c>
      <c r="B56" s="1" t="s">
        <v>13</v>
      </c>
      <c r="D56">
        <v>25.7</v>
      </c>
      <c r="E56" s="4">
        <v>0.53749999999999998</v>
      </c>
      <c r="F56" s="4">
        <v>0.58263888888888882</v>
      </c>
      <c r="G56" s="3">
        <v>45209</v>
      </c>
      <c r="H56" s="1">
        <v>36.36</v>
      </c>
      <c r="I56" s="1">
        <v>1</v>
      </c>
      <c r="J56" s="2">
        <v>45295</v>
      </c>
      <c r="K56" s="1">
        <v>2076.7386750000001</v>
      </c>
      <c r="L56" s="1">
        <v>2256.7168510000001</v>
      </c>
      <c r="M56" t="s">
        <v>167</v>
      </c>
      <c r="N56" t="s">
        <v>112</v>
      </c>
      <c r="O56" t="s">
        <v>111</v>
      </c>
      <c r="P56" t="s">
        <v>105</v>
      </c>
      <c r="Q56" t="s">
        <v>133</v>
      </c>
      <c r="S56">
        <f t="shared" si="0"/>
        <v>179.97817600000008</v>
      </c>
    </row>
    <row r="57" spans="1:19" x14ac:dyDescent="0.2">
      <c r="A57" s="1">
        <v>54</v>
      </c>
      <c r="B57" s="1" t="s">
        <v>59</v>
      </c>
      <c r="D57">
        <v>25.3</v>
      </c>
      <c r="E57" s="4">
        <v>0.4513888888888889</v>
      </c>
      <c r="F57" s="4">
        <v>0.49305555555555558</v>
      </c>
      <c r="G57" s="3">
        <v>45209</v>
      </c>
      <c r="H57" s="1">
        <v>36.21</v>
      </c>
      <c r="I57" s="1">
        <v>2</v>
      </c>
      <c r="J57" s="2">
        <v>45296</v>
      </c>
      <c r="K57" s="1">
        <v>2082.8728719999999</v>
      </c>
      <c r="L57" s="1">
        <v>2159.14093</v>
      </c>
      <c r="M57" t="s">
        <v>167</v>
      </c>
      <c r="N57" t="s">
        <v>110</v>
      </c>
      <c r="O57" t="s">
        <v>111</v>
      </c>
      <c r="P57" t="s">
        <v>105</v>
      </c>
      <c r="Q57" t="s">
        <v>133</v>
      </c>
      <c r="S57">
        <f t="shared" si="0"/>
        <v>76.26805800000011</v>
      </c>
    </row>
    <row r="58" spans="1:19" x14ac:dyDescent="0.2">
      <c r="A58" s="1">
        <v>32</v>
      </c>
      <c r="B58" s="1" t="s">
        <v>37</v>
      </c>
      <c r="D58">
        <v>25.8</v>
      </c>
      <c r="E58" s="4">
        <v>0.66666666666666663</v>
      </c>
      <c r="F58" s="4">
        <v>0.7104166666666667</v>
      </c>
      <c r="G58" s="3">
        <v>45208</v>
      </c>
      <c r="H58" s="1">
        <v>36.07</v>
      </c>
      <c r="I58" s="1">
        <v>2</v>
      </c>
      <c r="J58" s="2">
        <v>45296</v>
      </c>
      <c r="K58" s="1">
        <v>1892.389964</v>
      </c>
      <c r="L58" s="1">
        <v>2020.175082</v>
      </c>
      <c r="M58" t="s">
        <v>168</v>
      </c>
      <c r="N58" t="s">
        <v>112</v>
      </c>
      <c r="O58" t="s">
        <v>111</v>
      </c>
      <c r="P58" t="s">
        <v>107</v>
      </c>
      <c r="Q58" t="s">
        <v>132</v>
      </c>
      <c r="S58">
        <f t="shared" si="0"/>
        <v>127.78511800000001</v>
      </c>
    </row>
    <row r="59" spans="1:19" x14ac:dyDescent="0.2">
      <c r="A59" s="1">
        <v>37</v>
      </c>
      <c r="B59" s="1" t="s">
        <v>42</v>
      </c>
      <c r="D59">
        <v>26.3</v>
      </c>
      <c r="E59" s="4">
        <v>0.57638888888888895</v>
      </c>
      <c r="F59" s="4">
        <v>0.62013888888888891</v>
      </c>
      <c r="G59" s="3">
        <v>45208</v>
      </c>
      <c r="H59" s="1">
        <v>35.9</v>
      </c>
      <c r="I59" s="1">
        <v>2</v>
      </c>
      <c r="J59" s="2">
        <v>45296</v>
      </c>
      <c r="K59" s="1">
        <v>1907.9920830000001</v>
      </c>
      <c r="L59" s="1">
        <v>1976.826053</v>
      </c>
      <c r="M59" t="s">
        <v>168</v>
      </c>
      <c r="N59" t="s">
        <v>110</v>
      </c>
      <c r="O59" t="s">
        <v>111</v>
      </c>
      <c r="P59" t="s">
        <v>107</v>
      </c>
      <c r="Q59" t="s">
        <v>132</v>
      </c>
      <c r="S59">
        <f t="shared" si="0"/>
        <v>68.833969999999908</v>
      </c>
    </row>
    <row r="60" spans="1:19" x14ac:dyDescent="0.2">
      <c r="A60" s="1">
        <v>35</v>
      </c>
      <c r="B60" s="1" t="s">
        <v>40</v>
      </c>
      <c r="D60">
        <v>25.8</v>
      </c>
      <c r="E60" s="4">
        <v>0.66666666666666663</v>
      </c>
      <c r="F60" s="4">
        <v>0.7104166666666667</v>
      </c>
      <c r="G60" s="3">
        <v>45208</v>
      </c>
      <c r="H60" s="1">
        <v>35.880000000000003</v>
      </c>
      <c r="I60" s="1">
        <v>2</v>
      </c>
      <c r="J60" s="2">
        <v>45296</v>
      </c>
      <c r="K60" s="1">
        <v>1983.6513150000001</v>
      </c>
      <c r="L60" s="1">
        <v>2020.175082</v>
      </c>
      <c r="M60" t="s">
        <v>169</v>
      </c>
      <c r="N60" t="s">
        <v>112</v>
      </c>
      <c r="O60" t="s">
        <v>111</v>
      </c>
      <c r="P60" t="s">
        <v>107</v>
      </c>
      <c r="Q60" t="s">
        <v>133</v>
      </c>
      <c r="S60">
        <f t="shared" si="0"/>
        <v>36.523766999999907</v>
      </c>
    </row>
    <row r="61" spans="1:19" x14ac:dyDescent="0.2">
      <c r="A61" s="1">
        <v>25</v>
      </c>
      <c r="B61" s="1" t="s">
        <v>30</v>
      </c>
      <c r="D61">
        <v>26.3</v>
      </c>
      <c r="E61" s="4">
        <v>0.57638888888888895</v>
      </c>
      <c r="F61" s="4">
        <v>0.62013888888888891</v>
      </c>
      <c r="G61" s="3">
        <v>45208</v>
      </c>
      <c r="H61" s="1">
        <v>36.1</v>
      </c>
      <c r="I61" s="1">
        <v>1</v>
      </c>
      <c r="J61" s="2">
        <v>45295</v>
      </c>
      <c r="K61" s="1">
        <v>2011.0664139999999</v>
      </c>
      <c r="L61" s="1">
        <v>1976.826053</v>
      </c>
      <c r="M61" t="s">
        <v>169</v>
      </c>
      <c r="N61" t="s">
        <v>110</v>
      </c>
      <c r="O61" t="s">
        <v>111</v>
      </c>
      <c r="P61" t="s">
        <v>107</v>
      </c>
      <c r="Q61" t="s">
        <v>133</v>
      </c>
      <c r="S61">
        <f t="shared" si="0"/>
        <v>-34.240360999999893</v>
      </c>
    </row>
    <row r="62" spans="1:19" x14ac:dyDescent="0.2">
      <c r="A62" s="1">
        <v>84</v>
      </c>
      <c r="B62" s="1" t="s">
        <v>89</v>
      </c>
      <c r="D62">
        <v>25.3</v>
      </c>
      <c r="E62" s="4">
        <v>0.4513888888888889</v>
      </c>
      <c r="F62" s="4">
        <v>0.49305555555555558</v>
      </c>
      <c r="G62" s="3">
        <v>45209</v>
      </c>
      <c r="H62" s="1">
        <v>36.35</v>
      </c>
      <c r="I62" s="1">
        <v>4</v>
      </c>
      <c r="J62" s="2">
        <v>45300</v>
      </c>
      <c r="K62" s="1">
        <v>2126.4082210000001</v>
      </c>
      <c r="L62" s="1">
        <v>2165.9260899999999</v>
      </c>
      <c r="M62" t="s">
        <v>170</v>
      </c>
      <c r="N62" t="s">
        <v>110</v>
      </c>
      <c r="O62" t="s">
        <v>111</v>
      </c>
      <c r="P62" t="s">
        <v>109</v>
      </c>
      <c r="Q62" t="s">
        <v>133</v>
      </c>
      <c r="S62">
        <f t="shared" si="0"/>
        <v>39.517868999999791</v>
      </c>
    </row>
    <row r="63" spans="1:19" x14ac:dyDescent="0.2">
      <c r="A63" s="1">
        <v>46</v>
      </c>
      <c r="B63" s="1" t="s">
        <v>51</v>
      </c>
      <c r="D63">
        <v>25.8</v>
      </c>
      <c r="E63" s="4">
        <v>0.66666666666666663</v>
      </c>
      <c r="F63" s="4">
        <v>0.7104166666666667</v>
      </c>
      <c r="G63" s="3">
        <v>45208</v>
      </c>
      <c r="H63" s="1">
        <v>36.18</v>
      </c>
      <c r="I63" s="1">
        <v>2</v>
      </c>
      <c r="J63" s="2">
        <v>45296</v>
      </c>
      <c r="K63" s="1">
        <v>1858.049591</v>
      </c>
      <c r="L63" s="1">
        <v>2027.9118599999999</v>
      </c>
      <c r="M63" t="s">
        <v>171</v>
      </c>
      <c r="N63" t="s">
        <v>112</v>
      </c>
      <c r="O63" t="s">
        <v>111</v>
      </c>
      <c r="P63" t="s">
        <v>106</v>
      </c>
      <c r="Q63" t="s">
        <v>132</v>
      </c>
      <c r="S63">
        <f t="shared" si="0"/>
        <v>169.86226899999997</v>
      </c>
    </row>
    <row r="64" spans="1:19" x14ac:dyDescent="0.2">
      <c r="A64" s="1">
        <v>23</v>
      </c>
      <c r="B64" s="1" t="s">
        <v>28</v>
      </c>
      <c r="D64">
        <v>26.3</v>
      </c>
      <c r="E64" s="4">
        <v>0.57638888888888895</v>
      </c>
      <c r="F64" s="4">
        <v>0.62013888888888891</v>
      </c>
      <c r="G64" s="3">
        <v>45208</v>
      </c>
      <c r="H64" s="1">
        <v>36</v>
      </c>
      <c r="I64" s="1">
        <v>1</v>
      </c>
      <c r="J64" s="2">
        <v>45295</v>
      </c>
      <c r="K64" s="1">
        <v>1982.587096</v>
      </c>
      <c r="L64" s="1">
        <v>2063.7499050000001</v>
      </c>
      <c r="M64" t="s">
        <v>171</v>
      </c>
      <c r="N64" t="s">
        <v>110</v>
      </c>
      <c r="O64" t="s">
        <v>111</v>
      </c>
      <c r="P64" t="s">
        <v>106</v>
      </c>
      <c r="Q64" t="s">
        <v>132</v>
      </c>
      <c r="S64">
        <f t="shared" si="0"/>
        <v>81.162809000000152</v>
      </c>
    </row>
    <row r="65" spans="1:19" x14ac:dyDescent="0.2">
      <c r="A65" s="1">
        <v>61</v>
      </c>
      <c r="B65" s="1" t="s">
        <v>66</v>
      </c>
      <c r="D65">
        <v>25.7</v>
      </c>
      <c r="E65" s="4">
        <v>0.53749999999999998</v>
      </c>
      <c r="F65" s="4">
        <v>0.58263888888888882</v>
      </c>
      <c r="G65" s="3">
        <v>45209</v>
      </c>
      <c r="H65" s="1">
        <v>36.340000000000003</v>
      </c>
      <c r="I65" s="1">
        <v>3</v>
      </c>
      <c r="J65" s="2">
        <v>45299</v>
      </c>
      <c r="K65" s="1">
        <v>2194.9693419999999</v>
      </c>
      <c r="L65" s="1">
        <v>2158.6677140000002</v>
      </c>
      <c r="M65" t="s">
        <v>172</v>
      </c>
      <c r="N65" t="s">
        <v>112</v>
      </c>
      <c r="O65" t="s">
        <v>111</v>
      </c>
      <c r="P65" t="s">
        <v>109</v>
      </c>
      <c r="Q65" t="s">
        <v>132</v>
      </c>
      <c r="S65">
        <f t="shared" si="0"/>
        <v>-36.30162799999971</v>
      </c>
    </row>
    <row r="66" spans="1:19" x14ac:dyDescent="0.2">
      <c r="A66" s="1">
        <v>90</v>
      </c>
      <c r="B66" s="1" t="s">
        <v>95</v>
      </c>
      <c r="D66">
        <v>25.3</v>
      </c>
      <c r="E66" s="4">
        <v>0.4513888888888889</v>
      </c>
      <c r="F66" s="4">
        <v>0.49305555555555558</v>
      </c>
      <c r="G66" s="3">
        <v>45209</v>
      </c>
      <c r="H66" s="1">
        <v>36.32</v>
      </c>
      <c r="I66" s="1">
        <v>4</v>
      </c>
      <c r="J66" s="2">
        <v>45300</v>
      </c>
      <c r="K66" s="1">
        <v>2178.2768959999999</v>
      </c>
      <c r="L66" s="1">
        <v>2165.9260899999999</v>
      </c>
      <c r="M66" t="s">
        <v>172</v>
      </c>
      <c r="N66" t="s">
        <v>110</v>
      </c>
      <c r="O66" t="s">
        <v>111</v>
      </c>
      <c r="P66" t="s">
        <v>109</v>
      </c>
      <c r="Q66" t="s">
        <v>132</v>
      </c>
      <c r="S66">
        <f t="shared" ref="S66:S80" si="1">L66-K66</f>
        <v>-12.35080599999992</v>
      </c>
    </row>
    <row r="67" spans="1:19" x14ac:dyDescent="0.2">
      <c r="A67" s="1">
        <v>45</v>
      </c>
      <c r="B67" s="1" t="s">
        <v>50</v>
      </c>
      <c r="D67">
        <v>25.8</v>
      </c>
      <c r="E67" s="4">
        <v>0.66666666666666663</v>
      </c>
      <c r="F67" s="4">
        <v>0.7104166666666667</v>
      </c>
      <c r="G67" s="3">
        <v>45208</v>
      </c>
      <c r="H67" s="1">
        <v>36.07</v>
      </c>
      <c r="I67" s="1">
        <v>2</v>
      </c>
      <c r="J67" s="2">
        <v>45296</v>
      </c>
      <c r="K67" s="1">
        <v>1991.961131</v>
      </c>
      <c r="L67" s="1">
        <v>2027.9118599999999</v>
      </c>
      <c r="M67" t="s">
        <v>173</v>
      </c>
      <c r="N67" t="s">
        <v>112</v>
      </c>
      <c r="O67" t="s">
        <v>111</v>
      </c>
      <c r="P67" t="s">
        <v>106</v>
      </c>
      <c r="Q67" t="s">
        <v>133</v>
      </c>
      <c r="S67">
        <f t="shared" si="1"/>
        <v>35.95072899999991</v>
      </c>
    </row>
    <row r="68" spans="1:19" x14ac:dyDescent="0.2">
      <c r="A68" s="1">
        <v>26</v>
      </c>
      <c r="B68" s="1" t="s">
        <v>31</v>
      </c>
      <c r="D68">
        <v>26.3</v>
      </c>
      <c r="E68" s="4">
        <v>0.57638888888888895</v>
      </c>
      <c r="F68" s="4">
        <v>0.62013888888888891</v>
      </c>
      <c r="G68" s="3">
        <v>45208</v>
      </c>
      <c r="H68" s="1">
        <v>36.01</v>
      </c>
      <c r="I68" s="1">
        <v>1</v>
      </c>
      <c r="J68" s="2">
        <v>45295</v>
      </c>
      <c r="K68" s="1">
        <v>1959.0777599999999</v>
      </c>
      <c r="L68" s="1">
        <v>2063.7499050000001</v>
      </c>
      <c r="M68" t="s">
        <v>173</v>
      </c>
      <c r="N68" t="s">
        <v>110</v>
      </c>
      <c r="O68" t="s">
        <v>111</v>
      </c>
      <c r="P68" t="s">
        <v>106</v>
      </c>
      <c r="Q68" t="s">
        <v>133</v>
      </c>
      <c r="S68">
        <f t="shared" si="1"/>
        <v>104.67214500000023</v>
      </c>
    </row>
    <row r="69" spans="1:19" x14ac:dyDescent="0.2">
      <c r="A69" s="1">
        <v>4</v>
      </c>
      <c r="B69" s="1" t="s">
        <v>9</v>
      </c>
      <c r="D69">
        <v>25.7</v>
      </c>
      <c r="E69" s="4">
        <v>0.53749999999999998</v>
      </c>
      <c r="F69" s="4">
        <v>0.58263888888888882</v>
      </c>
      <c r="G69" s="3">
        <v>45209</v>
      </c>
      <c r="H69" s="1">
        <v>36.200000000000003</v>
      </c>
      <c r="I69" s="1">
        <v>1</v>
      </c>
      <c r="J69" s="2">
        <v>45295</v>
      </c>
      <c r="K69" s="1">
        <v>2110.1409130000002</v>
      </c>
      <c r="L69" s="1">
        <v>2256.7168510000001</v>
      </c>
      <c r="M69" t="s">
        <v>174</v>
      </c>
      <c r="N69" t="s">
        <v>112</v>
      </c>
      <c r="O69" t="s">
        <v>111</v>
      </c>
      <c r="P69" t="s">
        <v>105</v>
      </c>
      <c r="Q69" t="s">
        <v>132</v>
      </c>
      <c r="S69">
        <f t="shared" si="1"/>
        <v>146.57593799999995</v>
      </c>
    </row>
    <row r="70" spans="1:19" x14ac:dyDescent="0.2">
      <c r="A70" s="1">
        <v>71</v>
      </c>
      <c r="B70" s="1" t="s">
        <v>76</v>
      </c>
      <c r="D70">
        <v>25.3</v>
      </c>
      <c r="E70" s="4">
        <v>0.4513888888888889</v>
      </c>
      <c r="F70" s="4">
        <v>0.49305555555555558</v>
      </c>
      <c r="G70" s="3">
        <v>45209</v>
      </c>
      <c r="H70" s="1">
        <v>36.200000000000003</v>
      </c>
      <c r="I70" s="1">
        <v>3</v>
      </c>
      <c r="J70" s="2">
        <v>45299</v>
      </c>
      <c r="K70" s="1">
        <v>2099.3679520000001</v>
      </c>
      <c r="L70" s="1">
        <v>2159.14093</v>
      </c>
      <c r="M70" t="s">
        <v>174</v>
      </c>
      <c r="N70" t="s">
        <v>110</v>
      </c>
      <c r="O70" t="s">
        <v>111</v>
      </c>
      <c r="P70" t="s">
        <v>105</v>
      </c>
      <c r="Q70" t="s">
        <v>132</v>
      </c>
      <c r="S70">
        <f t="shared" si="1"/>
        <v>59.772977999999966</v>
      </c>
    </row>
    <row r="71" spans="1:19" x14ac:dyDescent="0.2">
      <c r="A71" s="1">
        <v>94</v>
      </c>
      <c r="B71" s="1" t="s">
        <v>99</v>
      </c>
      <c r="D71">
        <v>25.7</v>
      </c>
      <c r="E71" s="4">
        <v>0.53749999999999998</v>
      </c>
      <c r="F71" s="4">
        <v>0.58263888888888882</v>
      </c>
      <c r="G71" s="3">
        <v>45209</v>
      </c>
      <c r="H71" s="1">
        <v>36.29</v>
      </c>
      <c r="I71" s="1">
        <v>4</v>
      </c>
      <c r="J71" s="2">
        <v>45300</v>
      </c>
      <c r="K71" s="1">
        <v>2148.8494759999999</v>
      </c>
      <c r="L71" s="1">
        <v>2256.7168510000001</v>
      </c>
      <c r="M71" t="s">
        <v>175</v>
      </c>
      <c r="N71" t="s">
        <v>112</v>
      </c>
      <c r="O71" t="s">
        <v>111</v>
      </c>
      <c r="P71" t="s">
        <v>105</v>
      </c>
      <c r="Q71" t="s">
        <v>133</v>
      </c>
      <c r="S71">
        <f t="shared" si="1"/>
        <v>107.86737500000027</v>
      </c>
    </row>
    <row r="72" spans="1:19" x14ac:dyDescent="0.2">
      <c r="A72" s="1">
        <v>67</v>
      </c>
      <c r="B72" s="1" t="s">
        <v>72</v>
      </c>
      <c r="D72">
        <v>25.3</v>
      </c>
      <c r="E72" s="4">
        <v>0.4513888888888889</v>
      </c>
      <c r="F72" s="4">
        <v>0.49305555555555558</v>
      </c>
      <c r="G72" s="3">
        <v>45209</v>
      </c>
      <c r="H72" s="1">
        <v>36.17</v>
      </c>
      <c r="I72" s="1">
        <v>3</v>
      </c>
      <c r="J72" s="2">
        <v>45299</v>
      </c>
      <c r="K72" s="1">
        <v>2122.1673390000001</v>
      </c>
      <c r="L72" s="1">
        <v>2159.14093</v>
      </c>
      <c r="M72" t="s">
        <v>175</v>
      </c>
      <c r="N72" t="s">
        <v>110</v>
      </c>
      <c r="O72" t="s">
        <v>111</v>
      </c>
      <c r="P72" t="s">
        <v>105</v>
      </c>
      <c r="Q72" t="s">
        <v>133</v>
      </c>
      <c r="S72">
        <f t="shared" si="1"/>
        <v>36.973590999999942</v>
      </c>
    </row>
    <row r="73" spans="1:19" x14ac:dyDescent="0.2">
      <c r="A73" s="1">
        <v>27</v>
      </c>
      <c r="B73" s="1" t="s">
        <v>32</v>
      </c>
      <c r="D73">
        <v>25.8</v>
      </c>
      <c r="E73" s="4">
        <v>0.66666666666666663</v>
      </c>
      <c r="F73" s="4">
        <v>0.7104166666666667</v>
      </c>
      <c r="G73" s="3">
        <v>45208</v>
      </c>
      <c r="H73" s="1">
        <v>36.090000000000003</v>
      </c>
      <c r="I73" s="1">
        <v>1</v>
      </c>
      <c r="J73" s="2">
        <v>45295</v>
      </c>
      <c r="K73" s="1">
        <v>1996.0228099999999</v>
      </c>
      <c r="L73" s="1">
        <v>2020.175082</v>
      </c>
      <c r="M73" t="s">
        <v>176</v>
      </c>
      <c r="N73" t="s">
        <v>112</v>
      </c>
      <c r="O73" t="s">
        <v>111</v>
      </c>
      <c r="P73" t="s">
        <v>107</v>
      </c>
      <c r="Q73" t="s">
        <v>132</v>
      </c>
      <c r="S73">
        <f t="shared" si="1"/>
        <v>24.152272000000039</v>
      </c>
    </row>
    <row r="74" spans="1:19" x14ac:dyDescent="0.2">
      <c r="A74" s="1">
        <v>43</v>
      </c>
      <c r="B74" s="1" t="s">
        <v>48</v>
      </c>
      <c r="D74">
        <v>26.3</v>
      </c>
      <c r="E74" s="4">
        <v>0.57638888888888895</v>
      </c>
      <c r="F74" s="4">
        <v>0.62013888888888891</v>
      </c>
      <c r="G74" s="3">
        <v>45208</v>
      </c>
      <c r="H74" s="1">
        <v>36.049999999999997</v>
      </c>
      <c r="I74" s="1">
        <v>2</v>
      </c>
      <c r="J74" s="2">
        <v>45296</v>
      </c>
      <c r="K74" s="1">
        <v>1957.967889</v>
      </c>
      <c r="L74" s="1">
        <v>1976.826053</v>
      </c>
      <c r="M74" t="s">
        <v>176</v>
      </c>
      <c r="N74" t="s">
        <v>110</v>
      </c>
      <c r="O74" t="s">
        <v>111</v>
      </c>
      <c r="P74" t="s">
        <v>107</v>
      </c>
      <c r="Q74" t="s">
        <v>132</v>
      </c>
      <c r="S74">
        <f t="shared" si="1"/>
        <v>18.858163999999988</v>
      </c>
    </row>
    <row r="75" spans="1:19" x14ac:dyDescent="0.2">
      <c r="A75" s="1">
        <v>78</v>
      </c>
      <c r="B75" s="1" t="s">
        <v>83</v>
      </c>
      <c r="D75">
        <v>25.8</v>
      </c>
      <c r="E75" s="4">
        <v>0.66666666666666663</v>
      </c>
      <c r="F75" s="4">
        <v>0.7104166666666667</v>
      </c>
      <c r="G75" s="3">
        <v>45208</v>
      </c>
      <c r="H75" s="1">
        <v>35.93</v>
      </c>
      <c r="I75" s="1">
        <v>4</v>
      </c>
      <c r="J75" s="2">
        <v>45300</v>
      </c>
      <c r="K75" s="1">
        <v>1985.7331409999999</v>
      </c>
      <c r="L75" s="1">
        <v>2020.175082</v>
      </c>
      <c r="M75" t="s">
        <v>177</v>
      </c>
      <c r="N75" t="s">
        <v>112</v>
      </c>
      <c r="O75" t="s">
        <v>111</v>
      </c>
      <c r="P75" t="s">
        <v>107</v>
      </c>
      <c r="Q75" t="s">
        <v>133</v>
      </c>
      <c r="S75">
        <f t="shared" si="1"/>
        <v>34.441941000000043</v>
      </c>
    </row>
    <row r="76" spans="1:19" x14ac:dyDescent="0.2">
      <c r="A76" s="1">
        <v>21</v>
      </c>
      <c r="B76" s="1" t="s">
        <v>26</v>
      </c>
      <c r="D76">
        <v>26.3</v>
      </c>
      <c r="E76" s="4">
        <v>0.57638888888888895</v>
      </c>
      <c r="F76" s="4">
        <v>0.62013888888888891</v>
      </c>
      <c r="G76" s="3">
        <v>45208</v>
      </c>
      <c r="H76" s="1">
        <v>36.04</v>
      </c>
      <c r="I76" s="1">
        <v>1</v>
      </c>
      <c r="J76" s="2">
        <v>45295</v>
      </c>
      <c r="K76" s="1">
        <v>1966.8745730000001</v>
      </c>
      <c r="L76" s="1">
        <v>1976.826053</v>
      </c>
      <c r="M76" t="s">
        <v>177</v>
      </c>
      <c r="N76" t="s">
        <v>110</v>
      </c>
      <c r="O76" t="s">
        <v>111</v>
      </c>
      <c r="P76" t="s">
        <v>107</v>
      </c>
      <c r="Q76" t="s">
        <v>133</v>
      </c>
      <c r="S76">
        <f t="shared" si="1"/>
        <v>9.9514799999999468</v>
      </c>
    </row>
    <row r="77" spans="1:19" x14ac:dyDescent="0.2">
      <c r="A77" s="1">
        <v>13</v>
      </c>
      <c r="B77" s="1" t="s">
        <v>18</v>
      </c>
      <c r="D77">
        <v>25.7</v>
      </c>
      <c r="E77" s="4">
        <v>0.53749999999999998</v>
      </c>
      <c r="F77" s="4">
        <v>0.58263888888888882</v>
      </c>
      <c r="G77" s="3">
        <v>45209</v>
      </c>
      <c r="H77" s="1">
        <v>36.229999999999997</v>
      </c>
      <c r="I77" s="1">
        <v>1</v>
      </c>
      <c r="J77" s="2">
        <v>45295</v>
      </c>
      <c r="K77" s="1">
        <v>2112.6069309999998</v>
      </c>
      <c r="L77" s="1">
        <v>2158.6677140000002</v>
      </c>
      <c r="M77" t="s">
        <v>178</v>
      </c>
      <c r="N77" t="s">
        <v>112</v>
      </c>
      <c r="O77" t="s">
        <v>111</v>
      </c>
      <c r="P77" t="s">
        <v>109</v>
      </c>
      <c r="Q77" t="s">
        <v>133</v>
      </c>
      <c r="S77">
        <f t="shared" si="1"/>
        <v>46.060783000000356</v>
      </c>
    </row>
    <row r="78" spans="1:19" x14ac:dyDescent="0.2">
      <c r="A78" s="1">
        <v>75</v>
      </c>
      <c r="B78" s="1" t="s">
        <v>80</v>
      </c>
      <c r="D78">
        <v>25.3</v>
      </c>
      <c r="E78" s="4">
        <v>0.4513888888888889</v>
      </c>
      <c r="F78" s="4">
        <v>0.49305555555555558</v>
      </c>
      <c r="G78" s="3">
        <v>45209</v>
      </c>
      <c r="H78" s="1">
        <v>36.21</v>
      </c>
      <c r="I78" s="1">
        <v>4</v>
      </c>
      <c r="J78" s="2">
        <v>45300</v>
      </c>
      <c r="K78" s="1">
        <v>2118.425033</v>
      </c>
      <c r="L78" s="1">
        <v>2165.9260899999999</v>
      </c>
      <c r="M78" t="s">
        <v>178</v>
      </c>
      <c r="N78" t="s">
        <v>110</v>
      </c>
      <c r="O78" t="s">
        <v>111</v>
      </c>
      <c r="P78" t="s">
        <v>109</v>
      </c>
      <c r="Q78" t="s">
        <v>133</v>
      </c>
      <c r="S78">
        <f t="shared" si="1"/>
        <v>47.501056999999946</v>
      </c>
    </row>
    <row r="79" spans="1:19" x14ac:dyDescent="0.2">
      <c r="A79" s="1">
        <v>33</v>
      </c>
      <c r="B79" s="1" t="s">
        <v>38</v>
      </c>
      <c r="D79">
        <v>25.8</v>
      </c>
      <c r="E79" s="4">
        <v>0.66666666666666663</v>
      </c>
      <c r="F79" s="4">
        <v>0.7104166666666667</v>
      </c>
      <c r="G79" s="3">
        <v>45208</v>
      </c>
      <c r="H79" s="1">
        <v>36.08</v>
      </c>
      <c r="I79" s="1">
        <v>2</v>
      </c>
      <c r="J79" s="2">
        <v>45296</v>
      </c>
      <c r="K79" s="1">
        <v>1988.651425</v>
      </c>
      <c r="L79" s="1">
        <v>2027.9118599999999</v>
      </c>
      <c r="M79" t="s">
        <v>179</v>
      </c>
      <c r="N79" t="s">
        <v>112</v>
      </c>
      <c r="O79" t="s">
        <v>111</v>
      </c>
      <c r="P79" t="s">
        <v>106</v>
      </c>
      <c r="Q79" t="s">
        <v>132</v>
      </c>
      <c r="S79">
        <f t="shared" si="1"/>
        <v>39.260434999999916</v>
      </c>
    </row>
    <row r="80" spans="1:19" x14ac:dyDescent="0.2">
      <c r="A80" s="1">
        <v>18</v>
      </c>
      <c r="B80" s="1" t="s">
        <v>23</v>
      </c>
      <c r="D80">
        <v>26.3</v>
      </c>
      <c r="E80" s="4">
        <v>0.57638888888888895</v>
      </c>
      <c r="F80" s="4">
        <v>0.62013888888888891</v>
      </c>
      <c r="G80" s="3">
        <v>45208</v>
      </c>
      <c r="H80" s="1">
        <v>36.08</v>
      </c>
      <c r="I80" s="1">
        <v>1</v>
      </c>
      <c r="J80" s="2">
        <v>45295</v>
      </c>
      <c r="K80" s="1">
        <v>1931.093613</v>
      </c>
      <c r="L80" s="1">
        <v>2063.7499050000001</v>
      </c>
      <c r="M80" t="s">
        <v>179</v>
      </c>
      <c r="N80" t="s">
        <v>110</v>
      </c>
      <c r="O80" t="s">
        <v>111</v>
      </c>
      <c r="P80" t="s">
        <v>106</v>
      </c>
      <c r="Q80" t="s">
        <v>132</v>
      </c>
      <c r="S80">
        <f t="shared" si="1"/>
        <v>132.65629200000012</v>
      </c>
    </row>
  </sheetData>
  <autoFilter ref="A1:T80" xr:uid="{1E445118-5A41-FF4C-961E-B587F39FEF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31B7-28B1-6247-881E-15892C8C5671}">
  <dimension ref="A1:N88"/>
  <sheetViews>
    <sheetView topLeftCell="B1" workbookViewId="0">
      <selection activeCell="B1" sqref="A1:XFD1048576"/>
    </sheetView>
  </sheetViews>
  <sheetFormatPr baseColWidth="10" defaultRowHeight="16" x14ac:dyDescent="0.2"/>
  <cols>
    <col min="2" max="2" width="27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131</v>
      </c>
      <c r="M1" s="1" t="s">
        <v>108</v>
      </c>
      <c r="N1" s="1" t="s">
        <v>129</v>
      </c>
    </row>
    <row r="2" spans="1:14" x14ac:dyDescent="0.2">
      <c r="A2" s="1">
        <v>72</v>
      </c>
      <c r="B2" s="1" t="s">
        <v>77</v>
      </c>
      <c r="C2" s="1">
        <v>36.28</v>
      </c>
      <c r="D2" s="1">
        <v>3</v>
      </c>
      <c r="E2" s="2">
        <v>45299</v>
      </c>
      <c r="F2" s="1">
        <v>2158.6677140000002</v>
      </c>
      <c r="G2" s="1"/>
      <c r="H2" t="s">
        <v>120</v>
      </c>
      <c r="I2" t="s">
        <v>112</v>
      </c>
      <c r="J2" t="s">
        <v>103</v>
      </c>
      <c r="K2" t="s">
        <v>109</v>
      </c>
      <c r="M2" t="s">
        <v>113</v>
      </c>
    </row>
    <row r="3" spans="1:14" x14ac:dyDescent="0.2">
      <c r="A3" s="1">
        <v>48</v>
      </c>
      <c r="B3" s="1" t="s">
        <v>53</v>
      </c>
      <c r="C3" s="1">
        <v>36.200000000000003</v>
      </c>
      <c r="D3" s="1">
        <v>2</v>
      </c>
      <c r="E3" s="2">
        <v>45296</v>
      </c>
      <c r="F3" s="1">
        <v>2165.9260899999999</v>
      </c>
      <c r="G3" s="1"/>
      <c r="H3" t="s">
        <v>120</v>
      </c>
      <c r="I3" t="s">
        <v>110</v>
      </c>
      <c r="J3" t="s">
        <v>103</v>
      </c>
      <c r="K3" t="s">
        <v>109</v>
      </c>
      <c r="M3" t="s">
        <v>113</v>
      </c>
    </row>
    <row r="4" spans="1:14" x14ac:dyDescent="0.2">
      <c r="A4" s="1">
        <v>34</v>
      </c>
      <c r="B4" s="1" t="s">
        <v>39</v>
      </c>
      <c r="C4" s="1">
        <v>35.880000000000003</v>
      </c>
      <c r="D4" s="1">
        <v>2</v>
      </c>
      <c r="E4" s="2">
        <v>45296</v>
      </c>
      <c r="F4" s="1">
        <v>1976.826053</v>
      </c>
      <c r="G4" s="1"/>
      <c r="H4" t="s">
        <v>118</v>
      </c>
      <c r="I4" t="s">
        <v>110</v>
      </c>
      <c r="J4" t="s">
        <v>103</v>
      </c>
      <c r="K4" t="s">
        <v>107</v>
      </c>
      <c r="M4" t="s">
        <v>113</v>
      </c>
    </row>
    <row r="5" spans="1:14" x14ac:dyDescent="0.2">
      <c r="A5" s="1">
        <v>17</v>
      </c>
      <c r="B5" s="1" t="s">
        <v>22</v>
      </c>
      <c r="C5" s="1">
        <v>35.93</v>
      </c>
      <c r="D5" s="1">
        <v>1</v>
      </c>
      <c r="E5" s="2">
        <v>45295</v>
      </c>
      <c r="F5" s="1">
        <v>2020.175082</v>
      </c>
      <c r="G5" s="1"/>
      <c r="H5" t="s">
        <v>117</v>
      </c>
      <c r="I5" t="s">
        <v>112</v>
      </c>
      <c r="J5" t="s">
        <v>103</v>
      </c>
      <c r="K5" t="s">
        <v>107</v>
      </c>
      <c r="M5" t="s">
        <v>113</v>
      </c>
    </row>
    <row r="6" spans="1:14" x14ac:dyDescent="0.2">
      <c r="A6" s="1">
        <v>80</v>
      </c>
      <c r="B6" s="1" t="s">
        <v>85</v>
      </c>
      <c r="C6" s="1">
        <v>36.26</v>
      </c>
      <c r="D6" s="1">
        <v>4</v>
      </c>
      <c r="E6" s="2">
        <v>45300</v>
      </c>
      <c r="F6" s="1">
        <v>2256.7168510000001</v>
      </c>
      <c r="G6" s="1"/>
      <c r="H6" t="s">
        <v>115</v>
      </c>
      <c r="I6" t="s">
        <v>112</v>
      </c>
      <c r="J6" t="s">
        <v>103</v>
      </c>
      <c r="K6" t="s">
        <v>105</v>
      </c>
      <c r="M6" t="s">
        <v>113</v>
      </c>
    </row>
    <row r="7" spans="1:14" x14ac:dyDescent="0.2">
      <c r="A7" s="1">
        <v>2</v>
      </c>
      <c r="B7" s="1" t="s">
        <v>7</v>
      </c>
      <c r="C7" s="1">
        <v>36.119999999999997</v>
      </c>
      <c r="D7" s="1">
        <v>1</v>
      </c>
      <c r="E7" s="2">
        <v>45295</v>
      </c>
      <c r="F7" s="1">
        <v>2159.14093</v>
      </c>
      <c r="G7" s="1"/>
      <c r="H7" t="s">
        <v>115</v>
      </c>
      <c r="I7" t="s">
        <v>110</v>
      </c>
      <c r="J7" t="s">
        <v>103</v>
      </c>
      <c r="K7" t="s">
        <v>105</v>
      </c>
      <c r="M7" t="s">
        <v>113</v>
      </c>
    </row>
    <row r="8" spans="1:14" x14ac:dyDescent="0.2">
      <c r="A8" s="1">
        <v>38</v>
      </c>
      <c r="B8" s="1" t="s">
        <v>43</v>
      </c>
      <c r="C8" s="1">
        <v>36.04</v>
      </c>
      <c r="D8" s="1">
        <v>2</v>
      </c>
      <c r="E8" s="2">
        <v>45296</v>
      </c>
      <c r="F8" s="1">
        <v>2063.7499050000001</v>
      </c>
      <c r="G8" s="1"/>
      <c r="H8" t="s">
        <v>119</v>
      </c>
      <c r="I8" t="s">
        <v>110</v>
      </c>
      <c r="J8" t="s">
        <v>103</v>
      </c>
      <c r="K8" t="s">
        <v>106</v>
      </c>
      <c r="M8" t="s">
        <v>113</v>
      </c>
    </row>
    <row r="9" spans="1:14" x14ac:dyDescent="0.2">
      <c r="A9" s="1">
        <v>3</v>
      </c>
      <c r="B9" s="1" t="s">
        <v>8</v>
      </c>
      <c r="C9" s="1">
        <v>36.07</v>
      </c>
      <c r="D9" s="1">
        <v>1</v>
      </c>
      <c r="E9" s="2">
        <v>45295</v>
      </c>
      <c r="F9" s="1">
        <v>2027.9118599999999</v>
      </c>
      <c r="G9" s="1"/>
      <c r="H9" t="s">
        <v>116</v>
      </c>
      <c r="I9" t="s">
        <v>112</v>
      </c>
      <c r="J9" t="s">
        <v>103</v>
      </c>
      <c r="K9" t="s">
        <v>106</v>
      </c>
      <c r="M9" t="s">
        <v>113</v>
      </c>
    </row>
    <row r="10" spans="1:14" x14ac:dyDescent="0.2">
      <c r="A10" s="1">
        <v>73</v>
      </c>
      <c r="B10" s="1" t="s">
        <v>78</v>
      </c>
      <c r="C10" s="1">
        <v>36.340000000000003</v>
      </c>
      <c r="D10" s="1">
        <v>3</v>
      </c>
      <c r="E10" s="2">
        <v>45299</v>
      </c>
      <c r="F10" s="1">
        <v>2166.4531029999998</v>
      </c>
      <c r="G10" s="1">
        <v>2158.6677140000002</v>
      </c>
      <c r="H10" t="str">
        <f t="shared" ref="H10:H41" si="0">LEFT(B10,6)</f>
        <v xml:space="preserve">M-1-1 </v>
      </c>
      <c r="I10" t="s">
        <v>112</v>
      </c>
      <c r="J10" t="s">
        <v>111</v>
      </c>
      <c r="K10" t="s">
        <v>109</v>
      </c>
      <c r="L10" t="s">
        <v>132</v>
      </c>
      <c r="N10">
        <f t="shared" ref="N10:N41" si="1">G10-F10</f>
        <v>-7.7853889999996682</v>
      </c>
    </row>
    <row r="11" spans="1:14" x14ac:dyDescent="0.2">
      <c r="A11" s="1">
        <v>86</v>
      </c>
      <c r="B11" s="1" t="s">
        <v>91</v>
      </c>
      <c r="C11" s="1">
        <v>36.229999999999997</v>
      </c>
      <c r="D11" s="1">
        <v>4</v>
      </c>
      <c r="E11" s="2">
        <v>45300</v>
      </c>
      <c r="F11" s="1">
        <v>2130.1841979999999</v>
      </c>
      <c r="G11" s="1">
        <v>2165.9260899999999</v>
      </c>
      <c r="H11" t="str">
        <f t="shared" si="0"/>
        <v xml:space="preserve">M-1-1 </v>
      </c>
      <c r="I11" t="s">
        <v>110</v>
      </c>
      <c r="J11" t="s">
        <v>111</v>
      </c>
      <c r="K11" t="s">
        <v>109</v>
      </c>
      <c r="L11" t="s">
        <v>132</v>
      </c>
      <c r="N11">
        <f t="shared" si="1"/>
        <v>35.741892000000007</v>
      </c>
    </row>
    <row r="12" spans="1:14" x14ac:dyDescent="0.2">
      <c r="A12" s="1">
        <v>56</v>
      </c>
      <c r="B12" s="1" t="s">
        <v>61</v>
      </c>
      <c r="C12" s="1">
        <v>36.07</v>
      </c>
      <c r="D12" s="1">
        <v>2</v>
      </c>
      <c r="E12" s="2">
        <v>45296</v>
      </c>
      <c r="F12" s="1">
        <v>2004.57302</v>
      </c>
      <c r="G12" s="1">
        <v>2063.7499050000001</v>
      </c>
      <c r="H12" t="str">
        <f t="shared" si="0"/>
        <v>M-1-10</v>
      </c>
      <c r="I12" t="s">
        <v>110</v>
      </c>
      <c r="J12" t="s">
        <v>111</v>
      </c>
      <c r="K12" t="s">
        <v>106</v>
      </c>
      <c r="L12" t="s">
        <v>133</v>
      </c>
      <c r="M12" t="s">
        <v>128</v>
      </c>
      <c r="N12">
        <f t="shared" si="1"/>
        <v>59.176885000000084</v>
      </c>
    </row>
    <row r="13" spans="1:14" x14ac:dyDescent="0.2">
      <c r="A13" s="1">
        <v>66</v>
      </c>
      <c r="B13" s="1" t="s">
        <v>71</v>
      </c>
      <c r="C13" s="1">
        <v>36.270000000000003</v>
      </c>
      <c r="D13" s="1">
        <v>3</v>
      </c>
      <c r="E13" s="2">
        <v>45299</v>
      </c>
      <c r="F13" s="1">
        <v>2075.2069590000001</v>
      </c>
      <c r="G13" s="1">
        <v>2256.7168510000001</v>
      </c>
      <c r="H13" t="str">
        <f t="shared" si="0"/>
        <v>M-1-11</v>
      </c>
      <c r="I13" t="s">
        <v>112</v>
      </c>
      <c r="J13" t="s">
        <v>111</v>
      </c>
      <c r="K13" t="s">
        <v>105</v>
      </c>
      <c r="L13" t="s">
        <v>132</v>
      </c>
      <c r="N13">
        <f t="shared" si="1"/>
        <v>181.50989200000004</v>
      </c>
    </row>
    <row r="14" spans="1:14" x14ac:dyDescent="0.2">
      <c r="A14" s="1">
        <v>85</v>
      </c>
      <c r="B14" s="1" t="s">
        <v>90</v>
      </c>
      <c r="C14" s="1">
        <v>36.32</v>
      </c>
      <c r="D14" s="1">
        <v>4</v>
      </c>
      <c r="E14" s="2">
        <v>45300</v>
      </c>
      <c r="F14" s="1">
        <v>2116.4375340000001</v>
      </c>
      <c r="G14" s="1">
        <v>2159.14093</v>
      </c>
      <c r="H14" t="str">
        <f t="shared" si="0"/>
        <v>M-1-11</v>
      </c>
      <c r="I14" t="s">
        <v>110</v>
      </c>
      <c r="J14" t="s">
        <v>111</v>
      </c>
      <c r="K14" t="s">
        <v>105</v>
      </c>
      <c r="L14" t="s">
        <v>132</v>
      </c>
      <c r="N14">
        <f t="shared" si="1"/>
        <v>42.703395999999884</v>
      </c>
    </row>
    <row r="15" spans="1:14" x14ac:dyDescent="0.2">
      <c r="A15" s="1">
        <v>12</v>
      </c>
      <c r="B15" s="1" t="s">
        <v>17</v>
      </c>
      <c r="C15" s="1">
        <v>36.049999999999997</v>
      </c>
      <c r="D15" s="1">
        <v>1</v>
      </c>
      <c r="E15" s="2">
        <v>45295</v>
      </c>
      <c r="F15" s="1">
        <v>1958.2051409999999</v>
      </c>
      <c r="G15" s="1">
        <v>2020.175082</v>
      </c>
      <c r="H15" t="str">
        <f t="shared" si="0"/>
        <v>M-1-16</v>
      </c>
      <c r="I15" t="s">
        <v>112</v>
      </c>
      <c r="J15" t="s">
        <v>111</v>
      </c>
      <c r="K15" t="s">
        <v>107</v>
      </c>
      <c r="L15" t="s">
        <v>132</v>
      </c>
      <c r="N15">
        <f t="shared" si="1"/>
        <v>61.969941000000063</v>
      </c>
    </row>
    <row r="16" spans="1:14" x14ac:dyDescent="0.2">
      <c r="A16" s="1">
        <v>6</v>
      </c>
      <c r="B16" s="1" t="s">
        <v>11</v>
      </c>
      <c r="C16" s="1">
        <v>35.99</v>
      </c>
      <c r="D16" s="1">
        <v>1</v>
      </c>
      <c r="E16" s="2">
        <v>45295</v>
      </c>
      <c r="F16" s="1">
        <v>1954.368823</v>
      </c>
      <c r="G16" s="1">
        <v>1976.826053</v>
      </c>
      <c r="H16" t="str">
        <f t="shared" si="0"/>
        <v>M-1-16</v>
      </c>
      <c r="I16" t="s">
        <v>110</v>
      </c>
      <c r="J16" t="s">
        <v>111</v>
      </c>
      <c r="K16" t="s">
        <v>107</v>
      </c>
      <c r="L16" t="s">
        <v>132</v>
      </c>
      <c r="N16">
        <f t="shared" si="1"/>
        <v>22.457229999999981</v>
      </c>
    </row>
    <row r="17" spans="1:14" x14ac:dyDescent="0.2">
      <c r="A17" s="1">
        <v>19</v>
      </c>
      <c r="B17" s="1" t="s">
        <v>24</v>
      </c>
      <c r="C17" s="1">
        <v>36.03</v>
      </c>
      <c r="D17" s="1">
        <v>1</v>
      </c>
      <c r="E17" s="2">
        <v>45295</v>
      </c>
      <c r="F17" s="1">
        <v>2002.7741450000001</v>
      </c>
      <c r="G17" s="1">
        <v>2020.175082</v>
      </c>
      <c r="H17" t="str">
        <f t="shared" si="0"/>
        <v>M-1-20</v>
      </c>
      <c r="I17" t="s">
        <v>112</v>
      </c>
      <c r="J17" t="s">
        <v>111</v>
      </c>
      <c r="K17" t="s">
        <v>107</v>
      </c>
      <c r="L17" t="s">
        <v>133</v>
      </c>
      <c r="N17">
        <f t="shared" si="1"/>
        <v>17.400936999999885</v>
      </c>
    </row>
    <row r="18" spans="1:14" x14ac:dyDescent="0.2">
      <c r="A18" s="1">
        <v>7</v>
      </c>
      <c r="B18" s="1" t="s">
        <v>12</v>
      </c>
      <c r="C18" s="1">
        <v>35.979999999999997</v>
      </c>
      <c r="D18" s="1">
        <v>1</v>
      </c>
      <c r="E18" s="2">
        <v>45295</v>
      </c>
      <c r="F18" s="1">
        <v>1997.3689979999999</v>
      </c>
      <c r="G18" s="1">
        <v>1976.826053</v>
      </c>
      <c r="H18" t="str">
        <f t="shared" si="0"/>
        <v>M-1-20</v>
      </c>
      <c r="I18" t="s">
        <v>110</v>
      </c>
      <c r="J18" t="s">
        <v>111</v>
      </c>
      <c r="K18" t="s">
        <v>107</v>
      </c>
      <c r="L18" t="s">
        <v>133</v>
      </c>
      <c r="N18">
        <f t="shared" si="1"/>
        <v>-20.542944999999918</v>
      </c>
    </row>
    <row r="19" spans="1:14" x14ac:dyDescent="0.2">
      <c r="A19" s="1">
        <v>30</v>
      </c>
      <c r="B19" s="1" t="s">
        <v>35</v>
      </c>
      <c r="C19" s="1">
        <v>36.130000000000003</v>
      </c>
      <c r="D19" s="1">
        <v>2</v>
      </c>
      <c r="E19" s="2">
        <v>45296</v>
      </c>
      <c r="F19" s="1">
        <v>2018.9322320000001</v>
      </c>
      <c r="G19" s="1">
        <v>1976.826053</v>
      </c>
      <c r="H19" t="str">
        <f t="shared" si="0"/>
        <v>M-1-22</v>
      </c>
      <c r="I19" t="s">
        <v>114</v>
      </c>
      <c r="J19" t="s">
        <v>111</v>
      </c>
      <c r="K19" t="s">
        <v>105</v>
      </c>
      <c r="L19" t="s">
        <v>133</v>
      </c>
      <c r="N19">
        <f t="shared" si="1"/>
        <v>-42.106179000000111</v>
      </c>
    </row>
    <row r="20" spans="1:14" x14ac:dyDescent="0.2">
      <c r="A20" s="1">
        <v>58</v>
      </c>
      <c r="B20" s="1" t="s">
        <v>63</v>
      </c>
      <c r="C20" s="1">
        <v>36.26</v>
      </c>
      <c r="D20" s="1">
        <v>3</v>
      </c>
      <c r="E20" s="2">
        <v>45299</v>
      </c>
      <c r="F20" s="1">
        <v>2200.1884920000002</v>
      </c>
      <c r="G20" s="1">
        <v>2256.7168510000001</v>
      </c>
      <c r="H20" t="str">
        <f t="shared" si="0"/>
        <v>M-1-24</v>
      </c>
      <c r="I20" t="s">
        <v>112</v>
      </c>
      <c r="J20" t="s">
        <v>111</v>
      </c>
      <c r="K20" t="s">
        <v>105</v>
      </c>
      <c r="L20" t="s">
        <v>133</v>
      </c>
      <c r="N20">
        <f t="shared" si="1"/>
        <v>56.528358999999909</v>
      </c>
    </row>
    <row r="21" spans="1:14" x14ac:dyDescent="0.2">
      <c r="A21" s="1">
        <v>55</v>
      </c>
      <c r="B21" s="1" t="s">
        <v>60</v>
      </c>
      <c r="C21" s="1">
        <v>36.25</v>
      </c>
      <c r="D21" s="1">
        <v>2</v>
      </c>
      <c r="E21" s="2">
        <v>45296</v>
      </c>
      <c r="F21" s="1">
        <v>2152.5940129999999</v>
      </c>
      <c r="G21" s="1">
        <v>2159.14093</v>
      </c>
      <c r="H21" t="str">
        <f t="shared" si="0"/>
        <v>M-1-24</v>
      </c>
      <c r="I21" t="s">
        <v>110</v>
      </c>
      <c r="J21" t="s">
        <v>111</v>
      </c>
      <c r="K21" t="s">
        <v>105</v>
      </c>
      <c r="L21" t="s">
        <v>133</v>
      </c>
      <c r="N21">
        <f t="shared" si="1"/>
        <v>6.5469170000001213</v>
      </c>
    </row>
    <row r="22" spans="1:14" x14ac:dyDescent="0.2">
      <c r="A22" s="1">
        <v>93</v>
      </c>
      <c r="B22" s="1" t="s">
        <v>98</v>
      </c>
      <c r="C22" s="1">
        <v>36.270000000000003</v>
      </c>
      <c r="D22" s="1">
        <v>4</v>
      </c>
      <c r="E22" s="2">
        <v>45300</v>
      </c>
      <c r="F22" s="1">
        <v>2192.9305429999999</v>
      </c>
      <c r="G22" s="1">
        <v>2158.6677140000002</v>
      </c>
      <c r="H22" t="str">
        <f t="shared" si="0"/>
        <v xml:space="preserve">M-1-5 </v>
      </c>
      <c r="I22" t="s">
        <v>112</v>
      </c>
      <c r="J22" t="s">
        <v>111</v>
      </c>
      <c r="K22" t="s">
        <v>109</v>
      </c>
      <c r="L22" t="s">
        <v>133</v>
      </c>
      <c r="N22">
        <f t="shared" si="1"/>
        <v>-34.262828999999783</v>
      </c>
    </row>
    <row r="23" spans="1:14" x14ac:dyDescent="0.2">
      <c r="A23" s="1">
        <v>68</v>
      </c>
      <c r="B23" s="1" t="s">
        <v>73</v>
      </c>
      <c r="C23" s="1">
        <v>36.26</v>
      </c>
      <c r="D23" s="1">
        <v>3</v>
      </c>
      <c r="E23" s="2">
        <v>45299</v>
      </c>
      <c r="F23" s="1">
        <v>2155.9589569999998</v>
      </c>
      <c r="G23" s="1">
        <v>2165.9260899999999</v>
      </c>
      <c r="H23" t="str">
        <f t="shared" si="0"/>
        <v xml:space="preserve">M-1-5 </v>
      </c>
      <c r="I23" t="s">
        <v>110</v>
      </c>
      <c r="J23" t="s">
        <v>111</v>
      </c>
      <c r="K23" t="s">
        <v>109</v>
      </c>
      <c r="L23" t="s">
        <v>133</v>
      </c>
      <c r="N23">
        <f t="shared" si="1"/>
        <v>9.9671330000001035</v>
      </c>
    </row>
    <row r="24" spans="1:14" x14ac:dyDescent="0.2">
      <c r="A24" s="1">
        <v>59</v>
      </c>
      <c r="B24" s="1" t="s">
        <v>64</v>
      </c>
      <c r="C24" s="1">
        <v>36.06</v>
      </c>
      <c r="D24" s="1">
        <v>3</v>
      </c>
      <c r="E24" s="2">
        <v>45299</v>
      </c>
      <c r="F24" s="1">
        <v>1977.5424889999999</v>
      </c>
      <c r="G24" s="1">
        <v>2063.7499050000001</v>
      </c>
      <c r="H24" t="str">
        <f t="shared" si="0"/>
        <v xml:space="preserve">M-1-6 </v>
      </c>
      <c r="I24" t="s">
        <v>110</v>
      </c>
      <c r="J24" t="s">
        <v>111</v>
      </c>
      <c r="K24" t="s">
        <v>106</v>
      </c>
      <c r="L24" t="s">
        <v>132</v>
      </c>
      <c r="N24">
        <f t="shared" si="1"/>
        <v>86.207416000000194</v>
      </c>
    </row>
    <row r="25" spans="1:14" x14ac:dyDescent="0.2">
      <c r="A25" s="1">
        <v>29</v>
      </c>
      <c r="B25" s="1" t="s">
        <v>34</v>
      </c>
      <c r="C25" s="1">
        <v>36.14</v>
      </c>
      <c r="D25" s="1">
        <v>2</v>
      </c>
      <c r="E25" s="2">
        <v>45296</v>
      </c>
      <c r="F25" s="1">
        <v>1998.670781</v>
      </c>
      <c r="G25" s="1">
        <v>2027.9118599999999</v>
      </c>
      <c r="H25" t="str">
        <f t="shared" si="0"/>
        <v>M-1-6-</v>
      </c>
      <c r="I25" t="s">
        <v>112</v>
      </c>
      <c r="J25" t="s">
        <v>111</v>
      </c>
      <c r="K25" t="s">
        <v>106</v>
      </c>
      <c r="L25" t="s">
        <v>132</v>
      </c>
      <c r="N25">
        <f t="shared" si="1"/>
        <v>29.2410789999999</v>
      </c>
    </row>
    <row r="26" spans="1:14" x14ac:dyDescent="0.2">
      <c r="A26" s="1">
        <v>89</v>
      </c>
      <c r="B26" s="1" t="s">
        <v>94</v>
      </c>
      <c r="C26" s="1">
        <v>36.21</v>
      </c>
      <c r="D26" s="1">
        <v>4</v>
      </c>
      <c r="E26" s="2">
        <v>45300</v>
      </c>
      <c r="F26" s="1">
        <v>2132.671499</v>
      </c>
      <c r="G26" s="1">
        <v>2158.6677140000002</v>
      </c>
      <c r="H26" t="str">
        <f t="shared" si="0"/>
        <v xml:space="preserve">M-2-1 </v>
      </c>
      <c r="I26" t="s">
        <v>112</v>
      </c>
      <c r="J26" t="s">
        <v>111</v>
      </c>
      <c r="K26" t="s">
        <v>109</v>
      </c>
      <c r="L26" t="s">
        <v>132</v>
      </c>
      <c r="N26">
        <f t="shared" si="1"/>
        <v>25.99621500000012</v>
      </c>
    </row>
    <row r="27" spans="1:14" x14ac:dyDescent="0.2">
      <c r="A27" s="1">
        <v>11</v>
      </c>
      <c r="B27" s="1" t="s">
        <v>16</v>
      </c>
      <c r="C27" s="1">
        <v>36.21</v>
      </c>
      <c r="D27" s="1">
        <v>1</v>
      </c>
      <c r="E27" s="2">
        <v>45295</v>
      </c>
      <c r="F27" s="1">
        <v>2079.0969260000002</v>
      </c>
      <c r="G27" s="1">
        <v>2165.9260899999999</v>
      </c>
      <c r="H27" t="str">
        <f t="shared" si="0"/>
        <v xml:space="preserve">M-2-1 </v>
      </c>
      <c r="I27" t="s">
        <v>110</v>
      </c>
      <c r="J27" t="s">
        <v>111</v>
      </c>
      <c r="K27" t="s">
        <v>109</v>
      </c>
      <c r="L27" t="s">
        <v>132</v>
      </c>
      <c r="N27">
        <f t="shared" si="1"/>
        <v>86.829163999999764</v>
      </c>
    </row>
    <row r="28" spans="1:14" x14ac:dyDescent="0.2">
      <c r="A28" s="1">
        <v>16</v>
      </c>
      <c r="B28" s="1" t="s">
        <v>21</v>
      </c>
      <c r="C28" s="1">
        <v>36.14</v>
      </c>
      <c r="D28" s="1">
        <v>1</v>
      </c>
      <c r="E28" s="2">
        <v>45295</v>
      </c>
      <c r="F28" s="1">
        <v>1993.8844630000001</v>
      </c>
      <c r="G28" s="1">
        <v>2027.9118599999999</v>
      </c>
      <c r="H28" t="str">
        <f t="shared" si="0"/>
        <v>M-2-10</v>
      </c>
      <c r="I28" t="s">
        <v>112</v>
      </c>
      <c r="J28" t="s">
        <v>111</v>
      </c>
      <c r="K28" t="s">
        <v>106</v>
      </c>
      <c r="L28" t="s">
        <v>133</v>
      </c>
      <c r="N28">
        <f t="shared" si="1"/>
        <v>34.027396999999837</v>
      </c>
    </row>
    <row r="29" spans="1:14" x14ac:dyDescent="0.2">
      <c r="A29" s="1">
        <v>36</v>
      </c>
      <c r="B29" s="1" t="s">
        <v>41</v>
      </c>
      <c r="C29" s="1">
        <v>35.979999999999997</v>
      </c>
      <c r="D29" s="1">
        <v>2</v>
      </c>
      <c r="E29" s="2">
        <v>45296</v>
      </c>
      <c r="F29" s="1">
        <v>1940.3080869999999</v>
      </c>
      <c r="G29" s="1">
        <v>2063.7499050000001</v>
      </c>
      <c r="H29" t="str">
        <f t="shared" si="0"/>
        <v>M-2-10</v>
      </c>
      <c r="I29" t="s">
        <v>110</v>
      </c>
      <c r="J29" t="s">
        <v>111</v>
      </c>
      <c r="K29" t="s">
        <v>106</v>
      </c>
      <c r="L29" t="s">
        <v>133</v>
      </c>
      <c r="N29">
        <f t="shared" si="1"/>
        <v>123.44181800000024</v>
      </c>
    </row>
    <row r="30" spans="1:14" x14ac:dyDescent="0.2">
      <c r="A30" s="1">
        <v>83</v>
      </c>
      <c r="B30" s="1" t="s">
        <v>88</v>
      </c>
      <c r="C30" s="1">
        <v>36.299999999999997</v>
      </c>
      <c r="D30" s="1">
        <v>4</v>
      </c>
      <c r="E30" s="2">
        <v>45300</v>
      </c>
      <c r="F30" s="1">
        <v>2112.4983870000001</v>
      </c>
      <c r="G30" s="1">
        <v>2256.7168510000001</v>
      </c>
      <c r="H30" t="str">
        <f t="shared" si="0"/>
        <v>M-2-11</v>
      </c>
      <c r="I30" t="s">
        <v>112</v>
      </c>
      <c r="J30" t="s">
        <v>111</v>
      </c>
      <c r="K30" t="s">
        <v>105</v>
      </c>
      <c r="L30" t="s">
        <v>132</v>
      </c>
      <c r="N30">
        <f t="shared" si="1"/>
        <v>144.21846400000004</v>
      </c>
    </row>
    <row r="31" spans="1:14" x14ac:dyDescent="0.2">
      <c r="A31" s="1">
        <v>79</v>
      </c>
      <c r="B31" s="1" t="s">
        <v>84</v>
      </c>
      <c r="C31" s="1">
        <v>36.159999999999997</v>
      </c>
      <c r="D31" s="1">
        <v>4</v>
      </c>
      <c r="E31" s="2">
        <v>45300</v>
      </c>
      <c r="F31" s="1">
        <v>2088.9859499999998</v>
      </c>
      <c r="G31" s="1">
        <v>2159.14093</v>
      </c>
      <c r="H31" t="str">
        <f t="shared" si="0"/>
        <v>M-2-11</v>
      </c>
      <c r="I31" t="s">
        <v>110</v>
      </c>
      <c r="J31" t="s">
        <v>111</v>
      </c>
      <c r="K31" t="s">
        <v>105</v>
      </c>
      <c r="L31" t="s">
        <v>132</v>
      </c>
      <c r="N31">
        <f t="shared" si="1"/>
        <v>70.154980000000251</v>
      </c>
    </row>
    <row r="32" spans="1:14" x14ac:dyDescent="0.2">
      <c r="A32" s="1">
        <v>57</v>
      </c>
      <c r="B32" s="1" t="s">
        <v>62</v>
      </c>
      <c r="C32" s="1">
        <v>36.17</v>
      </c>
      <c r="D32" s="1">
        <v>3</v>
      </c>
      <c r="E32" s="2">
        <v>45299</v>
      </c>
      <c r="F32" s="1">
        <v>2183.4871929999999</v>
      </c>
      <c r="G32" s="1">
        <v>2256.7168510000001</v>
      </c>
      <c r="H32" t="str">
        <f t="shared" si="0"/>
        <v>M-2-15</v>
      </c>
      <c r="I32" t="s">
        <v>112</v>
      </c>
      <c r="J32" t="s">
        <v>111</v>
      </c>
      <c r="K32" t="s">
        <v>105</v>
      </c>
      <c r="L32" t="s">
        <v>133</v>
      </c>
      <c r="N32">
        <f t="shared" si="1"/>
        <v>73.2296580000002</v>
      </c>
    </row>
    <row r="33" spans="1:14" x14ac:dyDescent="0.2">
      <c r="A33" s="1">
        <v>77</v>
      </c>
      <c r="B33" s="1" t="s">
        <v>82</v>
      </c>
      <c r="C33" s="1">
        <v>36.25</v>
      </c>
      <c r="D33" s="1">
        <v>4</v>
      </c>
      <c r="E33" s="2">
        <v>45300</v>
      </c>
      <c r="F33" s="1">
        <v>2078.2676780000002</v>
      </c>
      <c r="G33" s="1">
        <v>2159.14093</v>
      </c>
      <c r="H33" t="str">
        <f t="shared" si="0"/>
        <v>M-2-15</v>
      </c>
      <c r="I33" t="s">
        <v>110</v>
      </c>
      <c r="J33" t="s">
        <v>111</v>
      </c>
      <c r="K33" t="s">
        <v>105</v>
      </c>
      <c r="L33" t="s">
        <v>133</v>
      </c>
      <c r="N33">
        <f t="shared" si="1"/>
        <v>80.873251999999866</v>
      </c>
    </row>
    <row r="34" spans="1:14" x14ac:dyDescent="0.2">
      <c r="A34" s="1">
        <v>69</v>
      </c>
      <c r="B34" s="1" t="s">
        <v>74</v>
      </c>
      <c r="C34" s="1">
        <v>36.090000000000003</v>
      </c>
      <c r="D34" s="1">
        <v>3</v>
      </c>
      <c r="E34" s="2">
        <v>45299</v>
      </c>
      <c r="F34" s="1">
        <v>1977.178948</v>
      </c>
      <c r="G34" s="1">
        <v>2020.175082</v>
      </c>
      <c r="H34" t="str">
        <f t="shared" si="0"/>
        <v>M-2-16</v>
      </c>
      <c r="I34" t="s">
        <v>112</v>
      </c>
      <c r="J34" t="s">
        <v>111</v>
      </c>
      <c r="K34" t="s">
        <v>107</v>
      </c>
      <c r="L34" t="s">
        <v>132</v>
      </c>
      <c r="N34">
        <f t="shared" si="1"/>
        <v>42.996133999999984</v>
      </c>
    </row>
    <row r="35" spans="1:14" x14ac:dyDescent="0.2">
      <c r="A35" s="1">
        <v>15</v>
      </c>
      <c r="B35" s="1" t="s">
        <v>20</v>
      </c>
      <c r="C35" s="1">
        <v>36.020000000000003</v>
      </c>
      <c r="D35" s="1">
        <v>1</v>
      </c>
      <c r="E35" s="2">
        <v>45295</v>
      </c>
      <c r="F35" s="1">
        <v>1942.044122</v>
      </c>
      <c r="G35" s="1">
        <v>1976.826053</v>
      </c>
      <c r="H35" t="str">
        <f t="shared" si="0"/>
        <v>M-2-16</v>
      </c>
      <c r="I35" t="s">
        <v>110</v>
      </c>
      <c r="J35" t="s">
        <v>111</v>
      </c>
      <c r="K35" t="s">
        <v>107</v>
      </c>
      <c r="L35" t="s">
        <v>132</v>
      </c>
      <c r="N35">
        <f t="shared" si="1"/>
        <v>34.781930999999986</v>
      </c>
    </row>
    <row r="36" spans="1:14" x14ac:dyDescent="0.2">
      <c r="A36" s="1">
        <v>42</v>
      </c>
      <c r="B36" s="1" t="s">
        <v>47</v>
      </c>
      <c r="C36" s="1">
        <v>36.03</v>
      </c>
      <c r="D36" s="1">
        <v>2</v>
      </c>
      <c r="E36" s="2">
        <v>45296</v>
      </c>
      <c r="F36" s="1">
        <v>1965.7323389999999</v>
      </c>
      <c r="G36" s="1">
        <v>2020.175082</v>
      </c>
      <c r="H36" t="str">
        <f t="shared" si="0"/>
        <v>M-2-20</v>
      </c>
      <c r="I36" t="s">
        <v>112</v>
      </c>
      <c r="J36" t="s">
        <v>111</v>
      </c>
      <c r="K36" t="s">
        <v>107</v>
      </c>
      <c r="L36" t="s">
        <v>133</v>
      </c>
      <c r="N36">
        <f t="shared" si="1"/>
        <v>54.442743000000064</v>
      </c>
    </row>
    <row r="37" spans="1:14" x14ac:dyDescent="0.2">
      <c r="A37" s="1">
        <v>52</v>
      </c>
      <c r="B37" s="1" t="s">
        <v>57</v>
      </c>
      <c r="C37" s="1">
        <v>36.22</v>
      </c>
      <c r="D37" s="1">
        <v>2</v>
      </c>
      <c r="E37" s="2">
        <v>45296</v>
      </c>
      <c r="F37" s="1">
        <v>1945.212955</v>
      </c>
      <c r="G37" s="1">
        <v>1976.826053</v>
      </c>
      <c r="H37" t="str">
        <f t="shared" si="0"/>
        <v>M-2-20</v>
      </c>
      <c r="I37" t="s">
        <v>110</v>
      </c>
      <c r="J37" t="s">
        <v>111</v>
      </c>
      <c r="K37" t="s">
        <v>107</v>
      </c>
      <c r="L37" t="s">
        <v>133</v>
      </c>
      <c r="N37">
        <f t="shared" si="1"/>
        <v>31.613098000000036</v>
      </c>
    </row>
    <row r="38" spans="1:14" x14ac:dyDescent="0.2">
      <c r="A38" s="1">
        <v>10</v>
      </c>
      <c r="B38" s="1" t="s">
        <v>15</v>
      </c>
      <c r="C38" s="1">
        <v>36.28</v>
      </c>
      <c r="D38" s="1">
        <v>1</v>
      </c>
      <c r="E38" s="2">
        <v>45295</v>
      </c>
      <c r="F38" s="1">
        <v>2171.048456</v>
      </c>
      <c r="G38" s="1">
        <v>2158.6677140000002</v>
      </c>
      <c r="H38" t="str">
        <f t="shared" si="0"/>
        <v xml:space="preserve">M-2-5 </v>
      </c>
      <c r="I38" t="s">
        <v>112</v>
      </c>
      <c r="J38" t="s">
        <v>111</v>
      </c>
      <c r="K38" t="s">
        <v>109</v>
      </c>
      <c r="L38" t="s">
        <v>133</v>
      </c>
      <c r="N38">
        <f t="shared" si="1"/>
        <v>-12.380741999999827</v>
      </c>
    </row>
    <row r="39" spans="1:14" x14ac:dyDescent="0.2">
      <c r="A39" s="1">
        <v>82</v>
      </c>
      <c r="B39" s="1" t="s">
        <v>87</v>
      </c>
      <c r="C39" s="1">
        <v>36.24</v>
      </c>
      <c r="D39" s="1">
        <v>4</v>
      </c>
      <c r="E39" s="2">
        <v>45300</v>
      </c>
      <c r="F39" s="1">
        <v>2181.4836879999998</v>
      </c>
      <c r="G39" s="1">
        <v>2165.9260899999999</v>
      </c>
      <c r="H39" t="str">
        <f t="shared" si="0"/>
        <v xml:space="preserve">M-2-5 </v>
      </c>
      <c r="I39" t="s">
        <v>110</v>
      </c>
      <c r="J39" t="s">
        <v>111</v>
      </c>
      <c r="K39" t="s">
        <v>109</v>
      </c>
      <c r="L39" t="s">
        <v>133</v>
      </c>
      <c r="N39">
        <f t="shared" si="1"/>
        <v>-15.557597999999871</v>
      </c>
    </row>
    <row r="40" spans="1:14" x14ac:dyDescent="0.2">
      <c r="A40" s="1">
        <v>39</v>
      </c>
      <c r="B40" s="1" t="s">
        <v>44</v>
      </c>
      <c r="C40" s="1">
        <v>36.159999999999997</v>
      </c>
      <c r="D40" s="1">
        <v>2</v>
      </c>
      <c r="E40" s="2">
        <v>45296</v>
      </c>
      <c r="F40" s="1">
        <v>1986.355879</v>
      </c>
      <c r="G40" s="1">
        <v>2027.9118599999999</v>
      </c>
      <c r="H40" t="str">
        <f t="shared" si="0"/>
        <v xml:space="preserve">M-2-6 </v>
      </c>
      <c r="I40" t="s">
        <v>112</v>
      </c>
      <c r="J40" t="s">
        <v>111</v>
      </c>
      <c r="K40" t="s">
        <v>106</v>
      </c>
      <c r="L40" t="s">
        <v>132</v>
      </c>
      <c r="N40">
        <f t="shared" si="1"/>
        <v>41.555980999999974</v>
      </c>
    </row>
    <row r="41" spans="1:14" x14ac:dyDescent="0.2">
      <c r="A41" s="1">
        <v>41</v>
      </c>
      <c r="B41" s="1" t="s">
        <v>46</v>
      </c>
      <c r="C41" s="1">
        <v>36.22</v>
      </c>
      <c r="D41" s="1">
        <v>2</v>
      </c>
      <c r="E41" s="2">
        <v>45296</v>
      </c>
      <c r="F41" s="1">
        <v>1956.0606580000001</v>
      </c>
      <c r="G41" s="1">
        <v>2063.7499050000001</v>
      </c>
      <c r="H41" t="str">
        <f t="shared" si="0"/>
        <v xml:space="preserve">M-2-6 </v>
      </c>
      <c r="I41" t="s">
        <v>110</v>
      </c>
      <c r="J41" t="s">
        <v>111</v>
      </c>
      <c r="K41" t="s">
        <v>106</v>
      </c>
      <c r="L41" t="s">
        <v>132</v>
      </c>
      <c r="N41">
        <f t="shared" si="1"/>
        <v>107.68924700000002</v>
      </c>
    </row>
    <row r="42" spans="1:14" x14ac:dyDescent="0.2">
      <c r="A42" s="1">
        <v>20</v>
      </c>
      <c r="B42" s="1" t="s">
        <v>25</v>
      </c>
      <c r="C42" s="1">
        <v>36.270000000000003</v>
      </c>
      <c r="D42" s="1">
        <v>1</v>
      </c>
      <c r="E42" s="2">
        <v>45295</v>
      </c>
      <c r="F42" s="1">
        <v>2066.7808289999998</v>
      </c>
      <c r="G42" s="1">
        <v>2158.6677140000002</v>
      </c>
      <c r="H42" t="str">
        <f t="shared" ref="H42:H73" si="2">LEFT(B42,6)</f>
        <v xml:space="preserve">M-5-1 </v>
      </c>
      <c r="I42" t="s">
        <v>112</v>
      </c>
      <c r="J42" t="s">
        <v>111</v>
      </c>
      <c r="K42" t="s">
        <v>109</v>
      </c>
      <c r="L42" t="s">
        <v>132</v>
      </c>
      <c r="N42">
        <f t="shared" ref="N42:N73" si="3">G42-F42</f>
        <v>91.886885000000348</v>
      </c>
    </row>
    <row r="43" spans="1:14" x14ac:dyDescent="0.2">
      <c r="A43" s="1">
        <v>65</v>
      </c>
      <c r="B43" s="1" t="s">
        <v>70</v>
      </c>
      <c r="C43" s="1">
        <v>36.35</v>
      </c>
      <c r="D43" s="1">
        <v>3</v>
      </c>
      <c r="E43" s="2">
        <v>45299</v>
      </c>
      <c r="F43" s="1">
        <v>2111.4092190000001</v>
      </c>
      <c r="G43" s="1">
        <v>2165.9260899999999</v>
      </c>
      <c r="H43" t="str">
        <f t="shared" si="2"/>
        <v xml:space="preserve">M-5-1 </v>
      </c>
      <c r="I43" t="s">
        <v>110</v>
      </c>
      <c r="J43" t="s">
        <v>111</v>
      </c>
      <c r="K43" t="s">
        <v>109</v>
      </c>
      <c r="L43" t="s">
        <v>132</v>
      </c>
      <c r="N43">
        <f t="shared" si="3"/>
        <v>54.51687099999981</v>
      </c>
    </row>
    <row r="44" spans="1:14" x14ac:dyDescent="0.2">
      <c r="A44" s="1">
        <v>9</v>
      </c>
      <c r="B44" s="1" t="s">
        <v>14</v>
      </c>
      <c r="C44" s="1">
        <v>36.020000000000003</v>
      </c>
      <c r="D44" s="1">
        <v>1</v>
      </c>
      <c r="E44" s="2">
        <v>45295</v>
      </c>
      <c r="F44" s="1">
        <v>2012.231125</v>
      </c>
      <c r="G44" s="1">
        <v>2027.9118599999999</v>
      </c>
      <c r="H44" t="str">
        <f t="shared" si="2"/>
        <v>M-5-10</v>
      </c>
      <c r="I44" t="s">
        <v>112</v>
      </c>
      <c r="J44" t="s">
        <v>111</v>
      </c>
      <c r="K44" t="s">
        <v>106</v>
      </c>
      <c r="L44" t="s">
        <v>133</v>
      </c>
      <c r="N44">
        <f t="shared" si="3"/>
        <v>15.680734999999913</v>
      </c>
    </row>
    <row r="45" spans="1:14" x14ac:dyDescent="0.2">
      <c r="A45" s="1">
        <v>31</v>
      </c>
      <c r="B45" s="1" t="s">
        <v>36</v>
      </c>
      <c r="C45" s="1">
        <v>36.1</v>
      </c>
      <c r="D45" s="1">
        <v>2</v>
      </c>
      <c r="E45" s="2">
        <v>45296</v>
      </c>
      <c r="F45" s="1">
        <v>1992.0352459999999</v>
      </c>
      <c r="G45" s="1">
        <v>2063.7499050000001</v>
      </c>
      <c r="H45" t="str">
        <f t="shared" si="2"/>
        <v>M-5-10</v>
      </c>
      <c r="I45" t="s">
        <v>110</v>
      </c>
      <c r="J45" t="s">
        <v>111</v>
      </c>
      <c r="K45" t="s">
        <v>106</v>
      </c>
      <c r="L45" t="s">
        <v>133</v>
      </c>
      <c r="N45">
        <f t="shared" si="3"/>
        <v>71.714659000000211</v>
      </c>
    </row>
    <row r="46" spans="1:14" x14ac:dyDescent="0.2">
      <c r="A46" s="1">
        <v>70</v>
      </c>
      <c r="B46" s="1" t="s">
        <v>75</v>
      </c>
      <c r="C46" s="1">
        <v>36.24</v>
      </c>
      <c r="D46" s="1">
        <v>3</v>
      </c>
      <c r="E46" s="2">
        <v>45299</v>
      </c>
      <c r="F46" s="1">
        <v>2044.7870680000001</v>
      </c>
      <c r="G46" s="1">
        <v>2256.7168510000001</v>
      </c>
      <c r="H46" t="str">
        <f t="shared" si="2"/>
        <v>M-5-11</v>
      </c>
      <c r="I46" t="s">
        <v>112</v>
      </c>
      <c r="J46" t="s">
        <v>111</v>
      </c>
      <c r="K46" t="s">
        <v>105</v>
      </c>
      <c r="L46" t="s">
        <v>132</v>
      </c>
      <c r="N46">
        <f t="shared" si="3"/>
        <v>211.92978300000004</v>
      </c>
    </row>
    <row r="47" spans="1:14" x14ac:dyDescent="0.2">
      <c r="A47" s="1">
        <v>88</v>
      </c>
      <c r="B47" s="1" t="s">
        <v>93</v>
      </c>
      <c r="C47" s="1">
        <v>36.25</v>
      </c>
      <c r="D47" s="1">
        <v>4</v>
      </c>
      <c r="E47" s="2">
        <v>45300</v>
      </c>
      <c r="F47" s="1">
        <v>2083.2020069999999</v>
      </c>
      <c r="G47" s="1">
        <v>2159.14093</v>
      </c>
      <c r="H47" t="str">
        <f t="shared" si="2"/>
        <v>M-5-11</v>
      </c>
      <c r="I47" t="s">
        <v>110</v>
      </c>
      <c r="J47" t="s">
        <v>111</v>
      </c>
      <c r="K47" t="s">
        <v>105</v>
      </c>
      <c r="L47" t="s">
        <v>132</v>
      </c>
      <c r="N47">
        <f t="shared" si="3"/>
        <v>75.938923000000159</v>
      </c>
    </row>
    <row r="48" spans="1:14" x14ac:dyDescent="0.2">
      <c r="A48" s="1">
        <v>81</v>
      </c>
      <c r="B48" s="1" t="s">
        <v>86</v>
      </c>
      <c r="C48" s="1">
        <v>36.29</v>
      </c>
      <c r="D48" s="1">
        <v>4</v>
      </c>
      <c r="E48" s="2">
        <v>45300</v>
      </c>
      <c r="F48" s="1">
        <v>2139.070573</v>
      </c>
      <c r="G48" s="1">
        <v>2256.7168510000001</v>
      </c>
      <c r="H48" t="str">
        <f t="shared" si="2"/>
        <v>M-5-15</v>
      </c>
      <c r="I48" t="s">
        <v>112</v>
      </c>
      <c r="J48" t="s">
        <v>111</v>
      </c>
      <c r="K48" t="s">
        <v>105</v>
      </c>
      <c r="L48" t="s">
        <v>133</v>
      </c>
      <c r="N48">
        <f t="shared" si="3"/>
        <v>117.64627800000017</v>
      </c>
    </row>
    <row r="49" spans="1:14" x14ac:dyDescent="0.2">
      <c r="A49" s="1">
        <v>91</v>
      </c>
      <c r="B49" s="1" t="s">
        <v>96</v>
      </c>
      <c r="C49" s="1">
        <v>36.25</v>
      </c>
      <c r="D49" s="1">
        <v>4</v>
      </c>
      <c r="E49" s="2">
        <v>45300</v>
      </c>
      <c r="F49" s="1">
        <v>2134.5559750000002</v>
      </c>
      <c r="G49" s="1">
        <v>2159.14093</v>
      </c>
      <c r="H49" t="str">
        <f t="shared" si="2"/>
        <v>M-5-15</v>
      </c>
      <c r="I49" t="s">
        <v>110</v>
      </c>
      <c r="J49" t="s">
        <v>111</v>
      </c>
      <c r="K49" t="s">
        <v>105</v>
      </c>
      <c r="L49" t="s">
        <v>133</v>
      </c>
      <c r="N49">
        <f t="shared" si="3"/>
        <v>24.584954999999809</v>
      </c>
    </row>
    <row r="50" spans="1:14" x14ac:dyDescent="0.2">
      <c r="A50" s="1">
        <v>14</v>
      </c>
      <c r="B50" s="1" t="s">
        <v>19</v>
      </c>
      <c r="C50" s="1">
        <v>36.08</v>
      </c>
      <c r="D50" s="1">
        <v>1</v>
      </c>
      <c r="E50" s="2">
        <v>45295</v>
      </c>
      <c r="F50" s="1">
        <v>1960.431607</v>
      </c>
      <c r="G50" s="1">
        <v>2020.175082</v>
      </c>
      <c r="H50" t="str">
        <f t="shared" si="2"/>
        <v>M-5-16</v>
      </c>
      <c r="I50" t="s">
        <v>112</v>
      </c>
      <c r="J50" t="s">
        <v>111</v>
      </c>
      <c r="K50" t="s">
        <v>107</v>
      </c>
      <c r="L50" t="s">
        <v>132</v>
      </c>
      <c r="N50">
        <f t="shared" si="3"/>
        <v>59.743474999999989</v>
      </c>
    </row>
    <row r="51" spans="1:14" x14ac:dyDescent="0.2">
      <c r="A51" s="1">
        <v>47</v>
      </c>
      <c r="B51" s="1" t="s">
        <v>52</v>
      </c>
      <c r="C51" s="1">
        <v>36.020000000000003</v>
      </c>
      <c r="D51" s="1">
        <v>2</v>
      </c>
      <c r="E51" s="2">
        <v>45296</v>
      </c>
      <c r="F51" s="1">
        <v>1981.524071</v>
      </c>
      <c r="G51" s="1">
        <v>1976.826053</v>
      </c>
      <c r="H51" t="str">
        <f t="shared" si="2"/>
        <v>M-5-16</v>
      </c>
      <c r="I51" t="s">
        <v>110</v>
      </c>
      <c r="J51" t="s">
        <v>111</v>
      </c>
      <c r="K51" t="s">
        <v>107</v>
      </c>
      <c r="L51" t="s">
        <v>132</v>
      </c>
      <c r="N51">
        <f t="shared" si="3"/>
        <v>-4.6980180000000473</v>
      </c>
    </row>
    <row r="52" spans="1:14" x14ac:dyDescent="0.2">
      <c r="A52" s="1">
        <v>51</v>
      </c>
      <c r="B52" s="1" t="s">
        <v>56</v>
      </c>
      <c r="C52" s="1">
        <v>36.119999999999997</v>
      </c>
      <c r="D52" s="1">
        <v>2</v>
      </c>
      <c r="E52" s="2">
        <v>45296</v>
      </c>
      <c r="F52" s="1">
        <v>1958.642388</v>
      </c>
      <c r="G52" s="1">
        <v>2020.175082</v>
      </c>
      <c r="H52" t="str">
        <f t="shared" si="2"/>
        <v>M-5-20</v>
      </c>
      <c r="I52" t="s">
        <v>112</v>
      </c>
      <c r="J52" t="s">
        <v>111</v>
      </c>
      <c r="K52" t="s">
        <v>107</v>
      </c>
      <c r="L52" t="s">
        <v>133</v>
      </c>
      <c r="N52">
        <f t="shared" si="3"/>
        <v>61.532693999999992</v>
      </c>
    </row>
    <row r="53" spans="1:14" x14ac:dyDescent="0.2">
      <c r="A53" s="1">
        <v>24</v>
      </c>
      <c r="B53" s="1" t="s">
        <v>29</v>
      </c>
      <c r="C53" s="1">
        <v>35.93</v>
      </c>
      <c r="D53" s="1">
        <v>1</v>
      </c>
      <c r="E53" s="2">
        <v>45295</v>
      </c>
      <c r="F53" s="1">
        <v>2007.299358</v>
      </c>
      <c r="G53" s="1">
        <v>1976.826053</v>
      </c>
      <c r="H53" t="str">
        <f t="shared" si="2"/>
        <v>M-5-20</v>
      </c>
      <c r="I53" t="s">
        <v>110</v>
      </c>
      <c r="J53" t="s">
        <v>111</v>
      </c>
      <c r="K53" t="s">
        <v>107</v>
      </c>
      <c r="L53" t="s">
        <v>133</v>
      </c>
      <c r="N53">
        <f t="shared" si="3"/>
        <v>-30.473304999999982</v>
      </c>
    </row>
    <row r="54" spans="1:14" x14ac:dyDescent="0.2">
      <c r="A54" s="1">
        <v>1</v>
      </c>
      <c r="B54" s="1" t="s">
        <v>6</v>
      </c>
      <c r="C54" s="1">
        <v>36.200000000000003</v>
      </c>
      <c r="D54" s="1">
        <v>1</v>
      </c>
      <c r="E54" s="2">
        <v>45295</v>
      </c>
      <c r="F54" s="1">
        <v>2120.1485069999999</v>
      </c>
      <c r="G54" s="1">
        <v>2158.6677140000002</v>
      </c>
      <c r="H54" t="str">
        <f t="shared" si="2"/>
        <v xml:space="preserve">M-5-5 </v>
      </c>
      <c r="I54" t="s">
        <v>112</v>
      </c>
      <c r="J54" t="s">
        <v>111</v>
      </c>
      <c r="K54" t="s">
        <v>109</v>
      </c>
      <c r="L54" t="s">
        <v>133</v>
      </c>
      <c r="N54">
        <f t="shared" si="3"/>
        <v>38.519207000000279</v>
      </c>
    </row>
    <row r="55" spans="1:14" x14ac:dyDescent="0.2">
      <c r="A55" s="1">
        <v>62</v>
      </c>
      <c r="B55" s="1" t="s">
        <v>67</v>
      </c>
      <c r="C55" s="1">
        <v>36.299999999999997</v>
      </c>
      <c r="D55" s="1">
        <v>3</v>
      </c>
      <c r="E55" s="2">
        <v>45299</v>
      </c>
      <c r="F55" s="1">
        <v>2125.6182309999999</v>
      </c>
      <c r="G55" s="1">
        <v>2165.9260899999999</v>
      </c>
      <c r="H55" t="str">
        <f t="shared" si="2"/>
        <v xml:space="preserve">M-5-5 </v>
      </c>
      <c r="I55" t="s">
        <v>110</v>
      </c>
      <c r="J55" t="s">
        <v>111</v>
      </c>
      <c r="K55" t="s">
        <v>109</v>
      </c>
      <c r="L55" t="s">
        <v>133</v>
      </c>
      <c r="N55">
        <f t="shared" si="3"/>
        <v>40.307859000000008</v>
      </c>
    </row>
    <row r="56" spans="1:14" x14ac:dyDescent="0.2">
      <c r="A56" s="1">
        <v>22</v>
      </c>
      <c r="B56" s="1" t="s">
        <v>27</v>
      </c>
      <c r="C56" s="1">
        <v>35.99</v>
      </c>
      <c r="D56" s="1">
        <v>1</v>
      </c>
      <c r="E56" s="2">
        <v>45295</v>
      </c>
      <c r="F56" s="1">
        <v>1922.721693</v>
      </c>
      <c r="G56" s="1">
        <v>2027.9118599999999</v>
      </c>
      <c r="H56" t="str">
        <f t="shared" si="2"/>
        <v xml:space="preserve">M-5-6 </v>
      </c>
      <c r="I56" t="s">
        <v>112</v>
      </c>
      <c r="J56" t="s">
        <v>111</v>
      </c>
      <c r="K56" t="s">
        <v>106</v>
      </c>
      <c r="L56" t="s">
        <v>132</v>
      </c>
      <c r="N56">
        <f t="shared" si="3"/>
        <v>105.19016699999997</v>
      </c>
    </row>
    <row r="57" spans="1:14" x14ac:dyDescent="0.2">
      <c r="A57" s="1">
        <v>40</v>
      </c>
      <c r="B57" s="1" t="s">
        <v>45</v>
      </c>
      <c r="C57" s="1">
        <v>35.950000000000003</v>
      </c>
      <c r="D57" s="1">
        <v>2</v>
      </c>
      <c r="E57" s="2">
        <v>45296</v>
      </c>
      <c r="F57" s="1">
        <v>1947.2761989999999</v>
      </c>
      <c r="G57" s="1">
        <v>2063.7499050000001</v>
      </c>
      <c r="H57" t="str">
        <f t="shared" si="2"/>
        <v xml:space="preserve">M-5-6 </v>
      </c>
      <c r="I57" t="s">
        <v>110</v>
      </c>
      <c r="J57" t="s">
        <v>111</v>
      </c>
      <c r="K57" t="s">
        <v>106</v>
      </c>
      <c r="L57" t="s">
        <v>132</v>
      </c>
      <c r="N57">
        <f t="shared" si="3"/>
        <v>116.47370600000022</v>
      </c>
    </row>
    <row r="58" spans="1:14" x14ac:dyDescent="0.2">
      <c r="A58" s="1">
        <v>76</v>
      </c>
      <c r="B58" s="1" t="s">
        <v>81</v>
      </c>
      <c r="C58" s="1">
        <v>36.270000000000003</v>
      </c>
      <c r="D58" s="1">
        <v>4</v>
      </c>
      <c r="E58" s="2">
        <v>45300</v>
      </c>
      <c r="F58" s="1">
        <v>2129.682335</v>
      </c>
      <c r="G58" s="1">
        <v>2158.6677140000002</v>
      </c>
      <c r="H58" t="str">
        <f t="shared" si="2"/>
        <v xml:space="preserve">M-8-1 </v>
      </c>
      <c r="I58" t="s">
        <v>112</v>
      </c>
      <c r="J58" t="s">
        <v>111</v>
      </c>
      <c r="K58" t="s">
        <v>109</v>
      </c>
      <c r="L58" t="s">
        <v>132</v>
      </c>
      <c r="N58">
        <f t="shared" si="3"/>
        <v>28.985379000000194</v>
      </c>
    </row>
    <row r="59" spans="1:14" x14ac:dyDescent="0.2">
      <c r="A59" s="1">
        <v>74</v>
      </c>
      <c r="B59" s="1" t="s">
        <v>79</v>
      </c>
      <c r="C59" s="1">
        <v>36.26</v>
      </c>
      <c r="D59" s="1">
        <v>3</v>
      </c>
      <c r="E59" s="2">
        <v>45299</v>
      </c>
      <c r="F59" s="1">
        <v>2066.919034</v>
      </c>
      <c r="G59" s="1">
        <v>2165.9260899999999</v>
      </c>
      <c r="H59" t="str">
        <f t="shared" si="2"/>
        <v xml:space="preserve">M-8-1 </v>
      </c>
      <c r="I59" t="s">
        <v>110</v>
      </c>
      <c r="J59" t="s">
        <v>111</v>
      </c>
      <c r="K59" t="s">
        <v>109</v>
      </c>
      <c r="L59" t="s">
        <v>132</v>
      </c>
      <c r="N59">
        <f t="shared" si="3"/>
        <v>99.00705599999992</v>
      </c>
    </row>
    <row r="60" spans="1:14" x14ac:dyDescent="0.2">
      <c r="A60" s="1">
        <v>49</v>
      </c>
      <c r="B60" s="1" t="s">
        <v>54</v>
      </c>
      <c r="C60" s="1">
        <v>36.07</v>
      </c>
      <c r="D60" s="1">
        <v>2</v>
      </c>
      <c r="E60" s="2">
        <v>45296</v>
      </c>
      <c r="F60" s="1">
        <v>1952.0090789999999</v>
      </c>
      <c r="G60" s="1">
        <v>2027.9118599999999</v>
      </c>
      <c r="H60" t="str">
        <f t="shared" si="2"/>
        <v>M-8-10</v>
      </c>
      <c r="I60" t="s">
        <v>112</v>
      </c>
      <c r="J60" t="s">
        <v>111</v>
      </c>
      <c r="K60" t="s">
        <v>106</v>
      </c>
      <c r="L60" t="s">
        <v>133</v>
      </c>
      <c r="N60">
        <f t="shared" si="3"/>
        <v>75.902781000000004</v>
      </c>
    </row>
    <row r="61" spans="1:14" x14ac:dyDescent="0.2">
      <c r="A61" s="1">
        <v>50</v>
      </c>
      <c r="B61" s="1" t="s">
        <v>55</v>
      </c>
      <c r="C61" s="1">
        <v>36.08</v>
      </c>
      <c r="D61" s="1">
        <v>2</v>
      </c>
      <c r="E61" s="2">
        <v>45296</v>
      </c>
      <c r="F61" s="1">
        <v>1891.018286</v>
      </c>
      <c r="G61" s="1">
        <v>2063.7499050000001</v>
      </c>
      <c r="H61" t="str">
        <f t="shared" si="2"/>
        <v>M-8-10</v>
      </c>
      <c r="I61" t="s">
        <v>110</v>
      </c>
      <c r="J61" t="s">
        <v>111</v>
      </c>
      <c r="K61" t="s">
        <v>106</v>
      </c>
      <c r="L61" t="s">
        <v>133</v>
      </c>
      <c r="N61">
        <f t="shared" si="3"/>
        <v>172.73161900000014</v>
      </c>
    </row>
    <row r="62" spans="1:14" x14ac:dyDescent="0.2">
      <c r="A62" s="1">
        <v>87</v>
      </c>
      <c r="B62" s="1" t="s">
        <v>92</v>
      </c>
      <c r="C62" s="1">
        <v>36.119999999999997</v>
      </c>
      <c r="D62" s="1">
        <v>4</v>
      </c>
      <c r="E62" s="2">
        <v>45300</v>
      </c>
      <c r="F62" s="1">
        <v>2063.8528249999999</v>
      </c>
      <c r="G62" s="1">
        <v>2256.7168510000001</v>
      </c>
      <c r="H62" t="str">
        <f t="shared" si="2"/>
        <v>M-8-11</v>
      </c>
      <c r="I62" t="s">
        <v>112</v>
      </c>
      <c r="J62" t="s">
        <v>111</v>
      </c>
      <c r="K62" t="s">
        <v>105</v>
      </c>
      <c r="L62" t="s">
        <v>132</v>
      </c>
      <c r="N62">
        <f t="shared" si="3"/>
        <v>192.86402600000019</v>
      </c>
    </row>
    <row r="63" spans="1:14" x14ac:dyDescent="0.2">
      <c r="A63" s="1">
        <v>5</v>
      </c>
      <c r="B63" s="1" t="s">
        <v>10</v>
      </c>
      <c r="C63" s="1">
        <v>36.24</v>
      </c>
      <c r="D63" s="1">
        <v>1</v>
      </c>
      <c r="E63" s="2">
        <v>45295</v>
      </c>
      <c r="F63" s="1">
        <v>2024.7550859999999</v>
      </c>
      <c r="G63" s="1">
        <v>2159.14093</v>
      </c>
      <c r="H63" t="str">
        <f t="shared" si="2"/>
        <v>M-8-11</v>
      </c>
      <c r="I63" t="s">
        <v>110</v>
      </c>
      <c r="J63" t="s">
        <v>111</v>
      </c>
      <c r="K63" t="s">
        <v>105</v>
      </c>
      <c r="L63" t="s">
        <v>132</v>
      </c>
      <c r="N63">
        <f t="shared" si="3"/>
        <v>134.38584400000013</v>
      </c>
    </row>
    <row r="64" spans="1:14" x14ac:dyDescent="0.2">
      <c r="A64" s="1">
        <v>8</v>
      </c>
      <c r="B64" s="1" t="s">
        <v>13</v>
      </c>
      <c r="C64" s="1">
        <v>36.36</v>
      </c>
      <c r="D64" s="1">
        <v>1</v>
      </c>
      <c r="E64" s="2">
        <v>45295</v>
      </c>
      <c r="F64" s="1">
        <v>2076.7386750000001</v>
      </c>
      <c r="G64" s="1">
        <v>2256.7168510000001</v>
      </c>
      <c r="H64" t="str">
        <f t="shared" si="2"/>
        <v>M-8-15</v>
      </c>
      <c r="I64" t="s">
        <v>112</v>
      </c>
      <c r="J64" t="s">
        <v>111</v>
      </c>
      <c r="K64" t="s">
        <v>105</v>
      </c>
      <c r="L64" t="s">
        <v>133</v>
      </c>
      <c r="N64">
        <f t="shared" si="3"/>
        <v>179.97817600000008</v>
      </c>
    </row>
    <row r="65" spans="1:14" x14ac:dyDescent="0.2">
      <c r="A65" s="1">
        <v>54</v>
      </c>
      <c r="B65" s="1" t="s">
        <v>59</v>
      </c>
      <c r="C65" s="1">
        <v>36.21</v>
      </c>
      <c r="D65" s="1">
        <v>2</v>
      </c>
      <c r="E65" s="2">
        <v>45296</v>
      </c>
      <c r="F65" s="1">
        <v>2082.8728719999999</v>
      </c>
      <c r="G65" s="1">
        <v>2159.14093</v>
      </c>
      <c r="H65" t="str">
        <f t="shared" si="2"/>
        <v>M-8-15</v>
      </c>
      <c r="I65" t="s">
        <v>110</v>
      </c>
      <c r="J65" t="s">
        <v>111</v>
      </c>
      <c r="K65" t="s">
        <v>105</v>
      </c>
      <c r="L65" t="s">
        <v>133</v>
      </c>
      <c r="N65">
        <f t="shared" si="3"/>
        <v>76.26805800000011</v>
      </c>
    </row>
    <row r="66" spans="1:14" x14ac:dyDescent="0.2">
      <c r="A66" s="1">
        <v>32</v>
      </c>
      <c r="B66" s="1" t="s">
        <v>37</v>
      </c>
      <c r="C66" s="1">
        <v>36.07</v>
      </c>
      <c r="D66" s="1">
        <v>2</v>
      </c>
      <c r="E66" s="2">
        <v>45296</v>
      </c>
      <c r="F66" s="1">
        <v>1892.389964</v>
      </c>
      <c r="G66" s="1">
        <v>2020.175082</v>
      </c>
      <c r="H66" t="str">
        <f t="shared" si="2"/>
        <v>M-8-16</v>
      </c>
      <c r="I66" t="s">
        <v>112</v>
      </c>
      <c r="J66" t="s">
        <v>111</v>
      </c>
      <c r="K66" t="s">
        <v>107</v>
      </c>
      <c r="L66" t="s">
        <v>132</v>
      </c>
      <c r="N66">
        <f t="shared" si="3"/>
        <v>127.78511800000001</v>
      </c>
    </row>
    <row r="67" spans="1:14" x14ac:dyDescent="0.2">
      <c r="A67" s="1">
        <v>37</v>
      </c>
      <c r="B67" s="1" t="s">
        <v>42</v>
      </c>
      <c r="C67" s="1">
        <v>35.9</v>
      </c>
      <c r="D67" s="1">
        <v>2</v>
      </c>
      <c r="E67" s="2">
        <v>45296</v>
      </c>
      <c r="F67" s="1">
        <v>1907.9920830000001</v>
      </c>
      <c r="G67" s="1">
        <v>1976.826053</v>
      </c>
      <c r="H67" t="str">
        <f t="shared" si="2"/>
        <v>M-8-16</v>
      </c>
      <c r="I67" t="s">
        <v>110</v>
      </c>
      <c r="J67" t="s">
        <v>111</v>
      </c>
      <c r="K67" t="s">
        <v>107</v>
      </c>
      <c r="L67" t="s">
        <v>132</v>
      </c>
      <c r="N67">
        <f t="shared" si="3"/>
        <v>68.833969999999908</v>
      </c>
    </row>
    <row r="68" spans="1:14" x14ac:dyDescent="0.2">
      <c r="A68" s="1">
        <v>35</v>
      </c>
      <c r="B68" s="1" t="s">
        <v>40</v>
      </c>
      <c r="C68" s="1">
        <v>35.880000000000003</v>
      </c>
      <c r="D68" s="1">
        <v>2</v>
      </c>
      <c r="E68" s="2">
        <v>45296</v>
      </c>
      <c r="F68" s="1">
        <v>1983.6513150000001</v>
      </c>
      <c r="G68" s="1">
        <v>2020.175082</v>
      </c>
      <c r="H68" t="str">
        <f t="shared" si="2"/>
        <v>M-8-20</v>
      </c>
      <c r="I68" t="s">
        <v>112</v>
      </c>
      <c r="J68" t="s">
        <v>111</v>
      </c>
      <c r="K68" t="s">
        <v>107</v>
      </c>
      <c r="L68" t="s">
        <v>133</v>
      </c>
      <c r="N68">
        <f t="shared" si="3"/>
        <v>36.523766999999907</v>
      </c>
    </row>
    <row r="69" spans="1:14" x14ac:dyDescent="0.2">
      <c r="A69" s="1">
        <v>25</v>
      </c>
      <c r="B69" s="1" t="s">
        <v>30</v>
      </c>
      <c r="C69" s="1">
        <v>36.1</v>
      </c>
      <c r="D69" s="1">
        <v>1</v>
      </c>
      <c r="E69" s="2">
        <v>45295</v>
      </c>
      <c r="F69" s="1">
        <v>2011.0664139999999</v>
      </c>
      <c r="G69" s="1">
        <v>1976.826053</v>
      </c>
      <c r="H69" t="str">
        <f t="shared" si="2"/>
        <v>M-8-20</v>
      </c>
      <c r="I69" t="s">
        <v>110</v>
      </c>
      <c r="J69" t="s">
        <v>111</v>
      </c>
      <c r="K69" t="s">
        <v>107</v>
      </c>
      <c r="L69" t="s">
        <v>133</v>
      </c>
      <c r="N69">
        <f t="shared" si="3"/>
        <v>-34.240360999999893</v>
      </c>
    </row>
    <row r="70" spans="1:14" x14ac:dyDescent="0.2">
      <c r="A70" s="1">
        <v>84</v>
      </c>
      <c r="B70" s="1" t="s">
        <v>89</v>
      </c>
      <c r="C70" s="1">
        <v>36.35</v>
      </c>
      <c r="D70" s="1">
        <v>4</v>
      </c>
      <c r="E70" s="2">
        <v>45300</v>
      </c>
      <c r="F70" s="1">
        <v>2126.4082210000001</v>
      </c>
      <c r="G70" s="1">
        <v>2165.9260899999999</v>
      </c>
      <c r="H70" t="str">
        <f t="shared" si="2"/>
        <v xml:space="preserve">M-8-5 </v>
      </c>
      <c r="I70" t="s">
        <v>110</v>
      </c>
      <c r="J70" t="s">
        <v>111</v>
      </c>
      <c r="K70" t="s">
        <v>109</v>
      </c>
      <c r="L70" t="s">
        <v>133</v>
      </c>
      <c r="N70">
        <f t="shared" si="3"/>
        <v>39.517868999999791</v>
      </c>
    </row>
    <row r="71" spans="1:14" x14ac:dyDescent="0.2">
      <c r="A71" s="1">
        <v>46</v>
      </c>
      <c r="B71" s="1" t="s">
        <v>51</v>
      </c>
      <c r="C71" s="1">
        <v>36.18</v>
      </c>
      <c r="D71" s="1">
        <v>2</v>
      </c>
      <c r="E71" s="2">
        <v>45296</v>
      </c>
      <c r="F71" s="1">
        <v>1858.049591</v>
      </c>
      <c r="G71" s="1">
        <v>2027.9118599999999</v>
      </c>
      <c r="H71" t="str">
        <f t="shared" si="2"/>
        <v xml:space="preserve">M-8-6 </v>
      </c>
      <c r="I71" t="s">
        <v>112</v>
      </c>
      <c r="J71" t="s">
        <v>111</v>
      </c>
      <c r="K71" t="s">
        <v>106</v>
      </c>
      <c r="L71" t="s">
        <v>132</v>
      </c>
      <c r="N71">
        <f t="shared" si="3"/>
        <v>169.86226899999997</v>
      </c>
    </row>
    <row r="72" spans="1:14" x14ac:dyDescent="0.2">
      <c r="A72" s="1">
        <v>23</v>
      </c>
      <c r="B72" s="1" t="s">
        <v>28</v>
      </c>
      <c r="C72" s="1">
        <v>36</v>
      </c>
      <c r="D72" s="1">
        <v>1</v>
      </c>
      <c r="E72" s="2">
        <v>45295</v>
      </c>
      <c r="F72" s="1">
        <v>1982.587096</v>
      </c>
      <c r="G72" s="1">
        <v>2063.7499050000001</v>
      </c>
      <c r="H72" t="str">
        <f t="shared" si="2"/>
        <v xml:space="preserve">M-8-6 </v>
      </c>
      <c r="I72" t="s">
        <v>110</v>
      </c>
      <c r="J72" t="s">
        <v>111</v>
      </c>
      <c r="K72" t="s">
        <v>106</v>
      </c>
      <c r="L72" t="s">
        <v>132</v>
      </c>
      <c r="N72">
        <f t="shared" si="3"/>
        <v>81.162809000000152</v>
      </c>
    </row>
    <row r="73" spans="1:14" x14ac:dyDescent="0.2">
      <c r="A73" s="1">
        <v>61</v>
      </c>
      <c r="B73" s="1" t="s">
        <v>66</v>
      </c>
      <c r="C73" s="1">
        <v>36.340000000000003</v>
      </c>
      <c r="D73" s="1">
        <v>3</v>
      </c>
      <c r="E73" s="2">
        <v>45299</v>
      </c>
      <c r="F73" s="1">
        <v>2194.9693419999999</v>
      </c>
      <c r="G73" s="1">
        <v>2158.6677140000002</v>
      </c>
      <c r="H73" t="str">
        <f t="shared" si="2"/>
        <v xml:space="preserve">M-9-1 </v>
      </c>
      <c r="I73" t="s">
        <v>112</v>
      </c>
      <c r="J73" t="s">
        <v>111</v>
      </c>
      <c r="K73" t="s">
        <v>109</v>
      </c>
      <c r="L73" t="s">
        <v>132</v>
      </c>
      <c r="N73">
        <f t="shared" si="3"/>
        <v>-36.30162799999971</v>
      </c>
    </row>
    <row r="74" spans="1:14" x14ac:dyDescent="0.2">
      <c r="A74" s="1">
        <v>90</v>
      </c>
      <c r="B74" s="1" t="s">
        <v>95</v>
      </c>
      <c r="C74" s="1">
        <v>36.32</v>
      </c>
      <c r="D74" s="1">
        <v>4</v>
      </c>
      <c r="E74" s="2">
        <v>45300</v>
      </c>
      <c r="F74" s="1">
        <v>2178.2768959999999</v>
      </c>
      <c r="G74" s="1">
        <v>2165.9260899999999</v>
      </c>
      <c r="H74" t="str">
        <f t="shared" ref="H74:H88" si="4">LEFT(B74,6)</f>
        <v xml:space="preserve">M-9-1 </v>
      </c>
      <c r="I74" t="s">
        <v>110</v>
      </c>
      <c r="J74" t="s">
        <v>111</v>
      </c>
      <c r="K74" t="s">
        <v>109</v>
      </c>
      <c r="L74" t="s">
        <v>132</v>
      </c>
      <c r="N74">
        <f t="shared" ref="N74:N88" si="5">G74-F74</f>
        <v>-12.35080599999992</v>
      </c>
    </row>
    <row r="75" spans="1:14" x14ac:dyDescent="0.2">
      <c r="A75" s="1">
        <v>45</v>
      </c>
      <c r="B75" s="1" t="s">
        <v>50</v>
      </c>
      <c r="C75" s="1">
        <v>36.07</v>
      </c>
      <c r="D75" s="1">
        <v>2</v>
      </c>
      <c r="E75" s="2">
        <v>45296</v>
      </c>
      <c r="F75" s="1">
        <v>1991.961131</v>
      </c>
      <c r="G75" s="1">
        <v>2027.9118599999999</v>
      </c>
      <c r="H75" t="str">
        <f t="shared" si="4"/>
        <v>M-9-10</v>
      </c>
      <c r="I75" t="s">
        <v>112</v>
      </c>
      <c r="J75" t="s">
        <v>111</v>
      </c>
      <c r="K75" t="s">
        <v>106</v>
      </c>
      <c r="L75" t="s">
        <v>133</v>
      </c>
      <c r="N75">
        <f t="shared" si="5"/>
        <v>35.95072899999991</v>
      </c>
    </row>
    <row r="76" spans="1:14" x14ac:dyDescent="0.2">
      <c r="A76" s="1">
        <v>26</v>
      </c>
      <c r="B76" s="1" t="s">
        <v>31</v>
      </c>
      <c r="C76" s="1">
        <v>36.01</v>
      </c>
      <c r="D76" s="1">
        <v>1</v>
      </c>
      <c r="E76" s="2">
        <v>45295</v>
      </c>
      <c r="F76" s="1">
        <v>1959.0777599999999</v>
      </c>
      <c r="G76" s="1">
        <v>2063.7499050000001</v>
      </c>
      <c r="H76" t="str">
        <f t="shared" si="4"/>
        <v>M-9-10</v>
      </c>
      <c r="I76" t="s">
        <v>110</v>
      </c>
      <c r="J76" t="s">
        <v>111</v>
      </c>
      <c r="K76" t="s">
        <v>106</v>
      </c>
      <c r="L76" t="s">
        <v>133</v>
      </c>
      <c r="N76">
        <f t="shared" si="5"/>
        <v>104.67214500000023</v>
      </c>
    </row>
    <row r="77" spans="1:14" x14ac:dyDescent="0.2">
      <c r="A77" s="1">
        <v>4</v>
      </c>
      <c r="B77" s="1" t="s">
        <v>9</v>
      </c>
      <c r="C77" s="1">
        <v>36.200000000000003</v>
      </c>
      <c r="D77" s="1">
        <v>1</v>
      </c>
      <c r="E77" s="2">
        <v>45295</v>
      </c>
      <c r="F77" s="1">
        <v>2110.1409130000002</v>
      </c>
      <c r="G77" s="1">
        <v>2256.7168510000001</v>
      </c>
      <c r="H77" t="str">
        <f t="shared" si="4"/>
        <v>M-9-11</v>
      </c>
      <c r="I77" t="s">
        <v>112</v>
      </c>
      <c r="J77" t="s">
        <v>111</v>
      </c>
      <c r="K77" t="s">
        <v>105</v>
      </c>
      <c r="L77" t="s">
        <v>132</v>
      </c>
      <c r="N77">
        <f t="shared" si="5"/>
        <v>146.57593799999995</v>
      </c>
    </row>
    <row r="78" spans="1:14" x14ac:dyDescent="0.2">
      <c r="A78" s="1">
        <v>71</v>
      </c>
      <c r="B78" s="1" t="s">
        <v>76</v>
      </c>
      <c r="C78" s="1">
        <v>36.200000000000003</v>
      </c>
      <c r="D78" s="1">
        <v>3</v>
      </c>
      <c r="E78" s="2">
        <v>45299</v>
      </c>
      <c r="F78" s="1">
        <v>2099.3679520000001</v>
      </c>
      <c r="G78" s="1">
        <v>2159.14093</v>
      </c>
      <c r="H78" t="str">
        <f t="shared" si="4"/>
        <v>M-9-11</v>
      </c>
      <c r="I78" t="s">
        <v>110</v>
      </c>
      <c r="J78" t="s">
        <v>111</v>
      </c>
      <c r="K78" t="s">
        <v>105</v>
      </c>
      <c r="L78" t="s">
        <v>132</v>
      </c>
      <c r="N78">
        <f t="shared" si="5"/>
        <v>59.772977999999966</v>
      </c>
    </row>
    <row r="79" spans="1:14" x14ac:dyDescent="0.2">
      <c r="A79" s="1">
        <v>94</v>
      </c>
      <c r="B79" s="1" t="s">
        <v>99</v>
      </c>
      <c r="C79" s="1">
        <v>36.29</v>
      </c>
      <c r="D79" s="1">
        <v>4</v>
      </c>
      <c r="E79" s="2">
        <v>45300</v>
      </c>
      <c r="F79" s="1">
        <v>2148.8494759999999</v>
      </c>
      <c r="G79" s="1">
        <v>2256.7168510000001</v>
      </c>
      <c r="H79" t="str">
        <f t="shared" si="4"/>
        <v>M-9-15</v>
      </c>
      <c r="I79" t="s">
        <v>112</v>
      </c>
      <c r="J79" t="s">
        <v>111</v>
      </c>
      <c r="K79" t="s">
        <v>105</v>
      </c>
      <c r="L79" t="s">
        <v>133</v>
      </c>
      <c r="N79">
        <f t="shared" si="5"/>
        <v>107.86737500000027</v>
      </c>
    </row>
    <row r="80" spans="1:14" x14ac:dyDescent="0.2">
      <c r="A80" s="1">
        <v>67</v>
      </c>
      <c r="B80" s="1" t="s">
        <v>72</v>
      </c>
      <c r="C80" s="1">
        <v>36.17</v>
      </c>
      <c r="D80" s="1">
        <v>3</v>
      </c>
      <c r="E80" s="2">
        <v>45299</v>
      </c>
      <c r="F80" s="1">
        <v>2122.1673390000001</v>
      </c>
      <c r="G80" s="1">
        <v>2159.14093</v>
      </c>
      <c r="H80" t="str">
        <f t="shared" si="4"/>
        <v>M-9-15</v>
      </c>
      <c r="I80" t="s">
        <v>110</v>
      </c>
      <c r="J80" t="s">
        <v>111</v>
      </c>
      <c r="K80" t="s">
        <v>105</v>
      </c>
      <c r="L80" t="s">
        <v>133</v>
      </c>
      <c r="N80">
        <f t="shared" si="5"/>
        <v>36.973590999999942</v>
      </c>
    </row>
    <row r="81" spans="1:14" x14ac:dyDescent="0.2">
      <c r="A81" s="1">
        <v>27</v>
      </c>
      <c r="B81" s="1" t="s">
        <v>32</v>
      </c>
      <c r="C81" s="1">
        <v>36.090000000000003</v>
      </c>
      <c r="D81" s="1">
        <v>1</v>
      </c>
      <c r="E81" s="2">
        <v>45295</v>
      </c>
      <c r="F81" s="1">
        <v>1996.0228099999999</v>
      </c>
      <c r="G81" s="1">
        <v>2020.175082</v>
      </c>
      <c r="H81" t="str">
        <f t="shared" si="4"/>
        <v>M-9-16</v>
      </c>
      <c r="I81" t="s">
        <v>112</v>
      </c>
      <c r="J81" t="s">
        <v>111</v>
      </c>
      <c r="K81" t="s">
        <v>107</v>
      </c>
      <c r="L81" t="s">
        <v>132</v>
      </c>
      <c r="N81">
        <f t="shared" si="5"/>
        <v>24.152272000000039</v>
      </c>
    </row>
    <row r="82" spans="1:14" x14ac:dyDescent="0.2">
      <c r="A82" s="1">
        <v>43</v>
      </c>
      <c r="B82" s="1" t="s">
        <v>48</v>
      </c>
      <c r="C82" s="1">
        <v>36.049999999999997</v>
      </c>
      <c r="D82" s="1">
        <v>2</v>
      </c>
      <c r="E82" s="2">
        <v>45296</v>
      </c>
      <c r="F82" s="1">
        <v>1957.967889</v>
      </c>
      <c r="G82" s="1">
        <v>1976.826053</v>
      </c>
      <c r="H82" t="str">
        <f t="shared" si="4"/>
        <v>M-9-16</v>
      </c>
      <c r="I82" t="s">
        <v>110</v>
      </c>
      <c r="J82" t="s">
        <v>111</v>
      </c>
      <c r="K82" t="s">
        <v>107</v>
      </c>
      <c r="L82" t="s">
        <v>132</v>
      </c>
      <c r="N82">
        <f t="shared" si="5"/>
        <v>18.858163999999988</v>
      </c>
    </row>
    <row r="83" spans="1:14" x14ac:dyDescent="0.2">
      <c r="A83" s="1">
        <v>78</v>
      </c>
      <c r="B83" s="1" t="s">
        <v>83</v>
      </c>
      <c r="C83" s="1">
        <v>35.93</v>
      </c>
      <c r="D83" s="1">
        <v>4</v>
      </c>
      <c r="E83" s="2">
        <v>45300</v>
      </c>
      <c r="F83" s="1">
        <v>1985.7331409999999</v>
      </c>
      <c r="G83" s="1">
        <v>2020.175082</v>
      </c>
      <c r="H83" t="str">
        <f t="shared" si="4"/>
        <v>M-9-20</v>
      </c>
      <c r="I83" t="s">
        <v>112</v>
      </c>
      <c r="J83" t="s">
        <v>111</v>
      </c>
      <c r="K83" t="s">
        <v>107</v>
      </c>
      <c r="L83" t="s">
        <v>133</v>
      </c>
      <c r="N83">
        <f t="shared" si="5"/>
        <v>34.441941000000043</v>
      </c>
    </row>
    <row r="84" spans="1:14" x14ac:dyDescent="0.2">
      <c r="A84" s="1">
        <v>21</v>
      </c>
      <c r="B84" s="1" t="s">
        <v>26</v>
      </c>
      <c r="C84" s="1">
        <v>36.04</v>
      </c>
      <c r="D84" s="1">
        <v>1</v>
      </c>
      <c r="E84" s="2">
        <v>45295</v>
      </c>
      <c r="F84" s="1">
        <v>1966.8745730000001</v>
      </c>
      <c r="G84" s="1">
        <v>1976.826053</v>
      </c>
      <c r="H84" t="str">
        <f t="shared" si="4"/>
        <v>M-9-20</v>
      </c>
      <c r="I84" t="s">
        <v>110</v>
      </c>
      <c r="J84" t="s">
        <v>111</v>
      </c>
      <c r="K84" t="s">
        <v>107</v>
      </c>
      <c r="L84" t="s">
        <v>133</v>
      </c>
      <c r="N84">
        <f t="shared" si="5"/>
        <v>9.9514799999999468</v>
      </c>
    </row>
    <row r="85" spans="1:14" x14ac:dyDescent="0.2">
      <c r="A85" s="1">
        <v>13</v>
      </c>
      <c r="B85" s="1" t="s">
        <v>18</v>
      </c>
      <c r="C85" s="1">
        <v>36.229999999999997</v>
      </c>
      <c r="D85" s="1">
        <v>1</v>
      </c>
      <c r="E85" s="2">
        <v>45295</v>
      </c>
      <c r="F85" s="1">
        <v>2112.6069309999998</v>
      </c>
      <c r="G85" s="1">
        <v>2158.6677140000002</v>
      </c>
      <c r="H85" t="str">
        <f t="shared" si="4"/>
        <v xml:space="preserve">M-9-5 </v>
      </c>
      <c r="I85" t="s">
        <v>112</v>
      </c>
      <c r="J85" t="s">
        <v>111</v>
      </c>
      <c r="K85" t="s">
        <v>109</v>
      </c>
      <c r="L85" t="s">
        <v>133</v>
      </c>
      <c r="N85">
        <f t="shared" si="5"/>
        <v>46.060783000000356</v>
      </c>
    </row>
    <row r="86" spans="1:14" x14ac:dyDescent="0.2">
      <c r="A86" s="1">
        <v>75</v>
      </c>
      <c r="B86" s="1" t="s">
        <v>80</v>
      </c>
      <c r="C86" s="1">
        <v>36.21</v>
      </c>
      <c r="D86" s="1">
        <v>4</v>
      </c>
      <c r="E86" s="2">
        <v>45300</v>
      </c>
      <c r="F86" s="1">
        <v>2118.425033</v>
      </c>
      <c r="G86" s="1">
        <v>2165.9260899999999</v>
      </c>
      <c r="H86" t="str">
        <f t="shared" si="4"/>
        <v xml:space="preserve">M-9-5 </v>
      </c>
      <c r="I86" t="s">
        <v>110</v>
      </c>
      <c r="J86" t="s">
        <v>111</v>
      </c>
      <c r="K86" t="s">
        <v>109</v>
      </c>
      <c r="L86" t="s">
        <v>133</v>
      </c>
      <c r="N86">
        <f t="shared" si="5"/>
        <v>47.501056999999946</v>
      </c>
    </row>
    <row r="87" spans="1:14" x14ac:dyDescent="0.2">
      <c r="A87" s="1">
        <v>33</v>
      </c>
      <c r="B87" s="1" t="s">
        <v>38</v>
      </c>
      <c r="C87" s="1">
        <v>36.08</v>
      </c>
      <c r="D87" s="1">
        <v>2</v>
      </c>
      <c r="E87" s="2">
        <v>45296</v>
      </c>
      <c r="F87" s="1">
        <v>1988.651425</v>
      </c>
      <c r="G87" s="1">
        <v>2027.9118599999999</v>
      </c>
      <c r="H87" t="str">
        <f t="shared" si="4"/>
        <v xml:space="preserve">M-9-6 </v>
      </c>
      <c r="I87" t="s">
        <v>112</v>
      </c>
      <c r="J87" t="s">
        <v>111</v>
      </c>
      <c r="K87" t="s">
        <v>106</v>
      </c>
      <c r="L87" t="s">
        <v>132</v>
      </c>
      <c r="N87">
        <f t="shared" si="5"/>
        <v>39.260434999999916</v>
      </c>
    </row>
    <row r="88" spans="1:14" x14ac:dyDescent="0.2">
      <c r="A88" s="1">
        <v>18</v>
      </c>
      <c r="B88" s="1" t="s">
        <v>23</v>
      </c>
      <c r="C88" s="1">
        <v>36.08</v>
      </c>
      <c r="D88" s="1">
        <v>1</v>
      </c>
      <c r="E88" s="2">
        <v>45295</v>
      </c>
      <c r="F88" s="1">
        <v>1931.093613</v>
      </c>
      <c r="G88" s="1">
        <v>2063.7499050000001</v>
      </c>
      <c r="H88" t="str">
        <f t="shared" si="4"/>
        <v xml:space="preserve">M-9-6 </v>
      </c>
      <c r="I88" t="s">
        <v>110</v>
      </c>
      <c r="J88" t="s">
        <v>111</v>
      </c>
      <c r="K88" t="s">
        <v>106</v>
      </c>
      <c r="L88" t="s">
        <v>132</v>
      </c>
      <c r="N88">
        <f t="shared" si="5"/>
        <v>132.65629200000012</v>
      </c>
    </row>
  </sheetData>
  <autoFilter ref="A1:N88" xr:uid="{578931B7-28B1-6247-881E-15892C8C5671}">
    <sortState xmlns:xlrd2="http://schemas.microsoft.com/office/spreadsheetml/2017/richdata2" ref="A2:N88">
      <sortCondition ref="B1:B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B50F-C7E9-8D4A-A2C2-EEE2D23647F0}">
  <dimension ref="A1:L97"/>
  <sheetViews>
    <sheetView workbookViewId="0">
      <selection sqref="A1:XFD1048576"/>
    </sheetView>
  </sheetViews>
  <sheetFormatPr baseColWidth="10" defaultRowHeight="16" x14ac:dyDescent="0.2"/>
  <cols>
    <col min="2" max="2" width="27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108</v>
      </c>
    </row>
    <row r="2" spans="1:11" x14ac:dyDescent="0.2">
      <c r="A2" s="1">
        <v>1</v>
      </c>
      <c r="B2" s="1" t="s">
        <v>6</v>
      </c>
      <c r="C2" s="1">
        <v>36.200000000000003</v>
      </c>
      <c r="D2" s="1">
        <v>1</v>
      </c>
      <c r="E2" s="2">
        <v>45295</v>
      </c>
      <c r="F2" s="1">
        <v>2120.1485069999999</v>
      </c>
      <c r="G2" t="str">
        <f>LEFT(B2,6)</f>
        <v xml:space="preserve">M-5-5 </v>
      </c>
      <c r="H2" t="s">
        <v>112</v>
      </c>
      <c r="I2" t="s">
        <v>111</v>
      </c>
      <c r="J2" t="s">
        <v>109</v>
      </c>
    </row>
    <row r="3" spans="1:11" x14ac:dyDescent="0.2">
      <c r="A3" s="1">
        <v>2</v>
      </c>
      <c r="B3" s="1" t="s">
        <v>7</v>
      </c>
      <c r="C3" s="1">
        <v>36.119999999999997</v>
      </c>
      <c r="D3" s="1">
        <v>1</v>
      </c>
      <c r="E3" s="2">
        <v>45295</v>
      </c>
      <c r="F3" s="1">
        <v>2159.14093</v>
      </c>
      <c r="G3" t="str">
        <f t="shared" ref="G3:G66" si="0">LEFT(B3,6)</f>
        <v>G-init</v>
      </c>
      <c r="H3" t="s">
        <v>110</v>
      </c>
      <c r="I3" t="s">
        <v>103</v>
      </c>
      <c r="J3" t="s">
        <v>105</v>
      </c>
      <c r="K3" t="s">
        <v>113</v>
      </c>
    </row>
    <row r="4" spans="1:11" x14ac:dyDescent="0.2">
      <c r="A4" s="1">
        <v>3</v>
      </c>
      <c r="B4" s="1" t="s">
        <v>8</v>
      </c>
      <c r="C4" s="1">
        <v>36.07</v>
      </c>
      <c r="D4" s="1">
        <v>1</v>
      </c>
      <c r="E4" s="2">
        <v>45295</v>
      </c>
      <c r="F4" s="1">
        <v>2027.9118599999999</v>
      </c>
      <c r="G4" t="str">
        <f t="shared" si="0"/>
        <v>I-init</v>
      </c>
      <c r="H4" t="s">
        <v>112</v>
      </c>
      <c r="I4" t="s">
        <v>103</v>
      </c>
      <c r="J4" t="s">
        <v>106</v>
      </c>
      <c r="K4" t="s">
        <v>113</v>
      </c>
    </row>
    <row r="5" spans="1:11" x14ac:dyDescent="0.2">
      <c r="A5" s="1">
        <v>4</v>
      </c>
      <c r="B5" s="1" t="s">
        <v>9</v>
      </c>
      <c r="C5" s="1">
        <v>36.200000000000003</v>
      </c>
      <c r="D5" s="1">
        <v>1</v>
      </c>
      <c r="E5" s="2">
        <v>45295</v>
      </c>
      <c r="F5" s="1">
        <v>2110.1409130000002</v>
      </c>
      <c r="G5" t="str">
        <f t="shared" si="0"/>
        <v>M-9-11</v>
      </c>
      <c r="H5" t="s">
        <v>112</v>
      </c>
      <c r="I5" t="s">
        <v>111</v>
      </c>
      <c r="J5" t="s">
        <v>105</v>
      </c>
    </row>
    <row r="6" spans="1:11" x14ac:dyDescent="0.2">
      <c r="A6" s="1">
        <v>5</v>
      </c>
      <c r="B6" s="1" t="s">
        <v>10</v>
      </c>
      <c r="C6" s="1">
        <v>36.24</v>
      </c>
      <c r="D6" s="1">
        <v>1</v>
      </c>
      <c r="E6" s="2">
        <v>45295</v>
      </c>
      <c r="F6" s="1">
        <v>2024.7550859999999</v>
      </c>
      <c r="G6" t="str">
        <f t="shared" si="0"/>
        <v>M-8-11</v>
      </c>
      <c r="H6" t="s">
        <v>110</v>
      </c>
      <c r="I6" t="s">
        <v>111</v>
      </c>
      <c r="J6" t="s">
        <v>105</v>
      </c>
    </row>
    <row r="7" spans="1:11" x14ac:dyDescent="0.2">
      <c r="A7" s="1">
        <v>6</v>
      </c>
      <c r="B7" s="1" t="s">
        <v>11</v>
      </c>
      <c r="C7" s="1">
        <v>35.99</v>
      </c>
      <c r="D7" s="1">
        <v>1</v>
      </c>
      <c r="E7" s="2">
        <v>45295</v>
      </c>
      <c r="F7" s="1">
        <v>1954.368823</v>
      </c>
      <c r="G7" t="str">
        <f t="shared" si="0"/>
        <v>M-1-16</v>
      </c>
      <c r="H7" t="s">
        <v>110</v>
      </c>
      <c r="I7" t="s">
        <v>111</v>
      </c>
      <c r="J7" t="s">
        <v>107</v>
      </c>
    </row>
    <row r="8" spans="1:11" x14ac:dyDescent="0.2">
      <c r="A8" s="1">
        <v>7</v>
      </c>
      <c r="B8" s="1" t="s">
        <v>12</v>
      </c>
      <c r="C8" s="1">
        <v>35.979999999999997</v>
      </c>
      <c r="D8" s="1">
        <v>1</v>
      </c>
      <c r="E8" s="2">
        <v>45295</v>
      </c>
      <c r="F8" s="1">
        <v>1997.3689979999999</v>
      </c>
      <c r="G8" t="str">
        <f t="shared" si="0"/>
        <v>M-1-20</v>
      </c>
      <c r="H8" t="s">
        <v>110</v>
      </c>
      <c r="I8" t="s">
        <v>111</v>
      </c>
      <c r="J8" t="s">
        <v>107</v>
      </c>
    </row>
    <row r="9" spans="1:11" x14ac:dyDescent="0.2">
      <c r="A9" s="1">
        <v>8</v>
      </c>
      <c r="B9" s="1" t="s">
        <v>13</v>
      </c>
      <c r="C9" s="1">
        <v>36.36</v>
      </c>
      <c r="D9" s="1">
        <v>1</v>
      </c>
      <c r="E9" s="2">
        <v>45295</v>
      </c>
      <c r="F9" s="1">
        <v>2076.7386750000001</v>
      </c>
      <c r="G9" t="str">
        <f t="shared" si="0"/>
        <v>M-8-15</v>
      </c>
      <c r="H9" t="s">
        <v>112</v>
      </c>
      <c r="I9" t="s">
        <v>111</v>
      </c>
      <c r="J9" t="s">
        <v>105</v>
      </c>
    </row>
    <row r="10" spans="1:11" x14ac:dyDescent="0.2">
      <c r="A10" s="1">
        <v>9</v>
      </c>
      <c r="B10" s="1" t="s">
        <v>14</v>
      </c>
      <c r="C10" s="1">
        <v>36.020000000000003</v>
      </c>
      <c r="D10" s="1">
        <v>1</v>
      </c>
      <c r="E10" s="2">
        <v>45295</v>
      </c>
      <c r="F10" s="1">
        <v>2012.231125</v>
      </c>
      <c r="G10" t="str">
        <f t="shared" si="0"/>
        <v>M-5-10</v>
      </c>
      <c r="H10" t="s">
        <v>112</v>
      </c>
      <c r="I10" t="s">
        <v>111</v>
      </c>
      <c r="J10" t="s">
        <v>106</v>
      </c>
    </row>
    <row r="11" spans="1:11" x14ac:dyDescent="0.2">
      <c r="A11" s="1">
        <v>10</v>
      </c>
      <c r="B11" s="1" t="s">
        <v>15</v>
      </c>
      <c r="C11" s="1">
        <v>36.28</v>
      </c>
      <c r="D11" s="1">
        <v>1</v>
      </c>
      <c r="E11" s="2">
        <v>45295</v>
      </c>
      <c r="F11" s="1">
        <v>2171.048456</v>
      </c>
      <c r="G11" t="str">
        <f t="shared" si="0"/>
        <v xml:space="preserve">M-2-5 </v>
      </c>
      <c r="H11" t="s">
        <v>112</v>
      </c>
      <c r="I11" t="s">
        <v>111</v>
      </c>
      <c r="J11" t="s">
        <v>109</v>
      </c>
    </row>
    <row r="12" spans="1:11" x14ac:dyDescent="0.2">
      <c r="A12" s="1">
        <v>11</v>
      </c>
      <c r="B12" s="1" t="s">
        <v>16</v>
      </c>
      <c r="C12" s="1">
        <v>36.21</v>
      </c>
      <c r="D12" s="1">
        <v>1</v>
      </c>
      <c r="E12" s="2">
        <v>45295</v>
      </c>
      <c r="F12" s="1">
        <v>2079.0969260000002</v>
      </c>
      <c r="G12" t="str">
        <f t="shared" si="0"/>
        <v xml:space="preserve">M-2-1 </v>
      </c>
      <c r="H12" t="s">
        <v>110</v>
      </c>
      <c r="I12" t="s">
        <v>111</v>
      </c>
      <c r="J12" t="s">
        <v>109</v>
      </c>
    </row>
    <row r="13" spans="1:11" x14ac:dyDescent="0.2">
      <c r="A13" s="1">
        <v>12</v>
      </c>
      <c r="B13" s="1" t="s">
        <v>17</v>
      </c>
      <c r="C13" s="1">
        <v>36.049999999999997</v>
      </c>
      <c r="D13" s="1">
        <v>1</v>
      </c>
      <c r="E13" s="2">
        <v>45295</v>
      </c>
      <c r="F13" s="1">
        <v>1958.2051409999999</v>
      </c>
      <c r="G13" t="str">
        <f t="shared" si="0"/>
        <v>M-1-16</v>
      </c>
      <c r="H13" t="s">
        <v>112</v>
      </c>
      <c r="I13" t="s">
        <v>111</v>
      </c>
      <c r="J13" t="s">
        <v>107</v>
      </c>
    </row>
    <row r="14" spans="1:11" x14ac:dyDescent="0.2">
      <c r="A14" s="1">
        <v>13</v>
      </c>
      <c r="B14" s="1" t="s">
        <v>18</v>
      </c>
      <c r="C14" s="1">
        <v>36.229999999999997</v>
      </c>
      <c r="D14" s="1">
        <v>1</v>
      </c>
      <c r="E14" s="2">
        <v>45295</v>
      </c>
      <c r="F14" s="1">
        <v>2112.6069309999998</v>
      </c>
      <c r="G14" t="str">
        <f t="shared" si="0"/>
        <v xml:space="preserve">M-9-5 </v>
      </c>
      <c r="H14" t="s">
        <v>112</v>
      </c>
      <c r="I14" t="s">
        <v>111</v>
      </c>
      <c r="J14" t="s">
        <v>109</v>
      </c>
    </row>
    <row r="15" spans="1:11" x14ac:dyDescent="0.2">
      <c r="A15" s="1">
        <v>14</v>
      </c>
      <c r="B15" s="1" t="s">
        <v>19</v>
      </c>
      <c r="C15" s="1">
        <v>36.08</v>
      </c>
      <c r="D15" s="1">
        <v>1</v>
      </c>
      <c r="E15" s="2">
        <v>45295</v>
      </c>
      <c r="F15" s="1">
        <v>1960.431607</v>
      </c>
      <c r="G15" t="str">
        <f t="shared" si="0"/>
        <v>M-5-16</v>
      </c>
      <c r="H15" t="s">
        <v>112</v>
      </c>
      <c r="I15" t="s">
        <v>111</v>
      </c>
      <c r="J15" t="s">
        <v>107</v>
      </c>
    </row>
    <row r="16" spans="1:11" x14ac:dyDescent="0.2">
      <c r="A16" s="1">
        <v>15</v>
      </c>
      <c r="B16" s="1" t="s">
        <v>20</v>
      </c>
      <c r="C16" s="1">
        <v>36.020000000000003</v>
      </c>
      <c r="D16" s="1">
        <v>1</v>
      </c>
      <c r="E16" s="2">
        <v>45295</v>
      </c>
      <c r="F16" s="1">
        <v>1942.044122</v>
      </c>
      <c r="G16" t="str">
        <f t="shared" si="0"/>
        <v>M-2-16</v>
      </c>
      <c r="H16" t="s">
        <v>110</v>
      </c>
      <c r="I16" t="s">
        <v>111</v>
      </c>
      <c r="J16" t="s">
        <v>107</v>
      </c>
    </row>
    <row r="17" spans="1:11" x14ac:dyDescent="0.2">
      <c r="A17" s="1">
        <v>16</v>
      </c>
      <c r="B17" s="1" t="s">
        <v>21</v>
      </c>
      <c r="C17" s="1">
        <v>36.14</v>
      </c>
      <c r="D17" s="1">
        <v>1</v>
      </c>
      <c r="E17" s="2">
        <v>45295</v>
      </c>
      <c r="F17" s="1">
        <v>1993.8844630000001</v>
      </c>
      <c r="G17" t="str">
        <f t="shared" si="0"/>
        <v>M-2-10</v>
      </c>
      <c r="H17" t="s">
        <v>112</v>
      </c>
      <c r="I17" t="s">
        <v>111</v>
      </c>
      <c r="J17" t="s">
        <v>106</v>
      </c>
    </row>
    <row r="18" spans="1:11" x14ac:dyDescent="0.2">
      <c r="A18" s="1">
        <v>17</v>
      </c>
      <c r="B18" s="1" t="s">
        <v>22</v>
      </c>
      <c r="C18" s="1">
        <v>35.93</v>
      </c>
      <c r="D18" s="1">
        <v>1</v>
      </c>
      <c r="E18" s="2">
        <v>45295</v>
      </c>
      <c r="F18" s="1">
        <v>2020.175082</v>
      </c>
      <c r="G18" t="str">
        <f t="shared" si="0"/>
        <v>E-init</v>
      </c>
      <c r="H18" t="s">
        <v>112</v>
      </c>
      <c r="I18" t="s">
        <v>103</v>
      </c>
      <c r="J18" t="s">
        <v>107</v>
      </c>
      <c r="K18" t="s">
        <v>113</v>
      </c>
    </row>
    <row r="19" spans="1:11" x14ac:dyDescent="0.2">
      <c r="A19" s="1">
        <v>18</v>
      </c>
      <c r="B19" s="1" t="s">
        <v>23</v>
      </c>
      <c r="C19" s="1">
        <v>36.08</v>
      </c>
      <c r="D19" s="1">
        <v>1</v>
      </c>
      <c r="E19" s="2">
        <v>45295</v>
      </c>
      <c r="F19" s="1">
        <v>1931.093613</v>
      </c>
      <c r="G19" t="str">
        <f t="shared" si="0"/>
        <v xml:space="preserve">M-9-6 </v>
      </c>
      <c r="H19" t="s">
        <v>110</v>
      </c>
      <c r="I19" t="s">
        <v>111</v>
      </c>
      <c r="J19" t="s">
        <v>106</v>
      </c>
    </row>
    <row r="20" spans="1:11" x14ac:dyDescent="0.2">
      <c r="A20" s="1">
        <v>19</v>
      </c>
      <c r="B20" s="1" t="s">
        <v>24</v>
      </c>
      <c r="C20" s="1">
        <v>36.03</v>
      </c>
      <c r="D20" s="1">
        <v>1</v>
      </c>
      <c r="E20" s="2">
        <v>45295</v>
      </c>
      <c r="F20" s="1">
        <v>2002.7741450000001</v>
      </c>
      <c r="G20" t="str">
        <f t="shared" si="0"/>
        <v>M-1-20</v>
      </c>
      <c r="H20" t="s">
        <v>112</v>
      </c>
      <c r="I20" t="s">
        <v>111</v>
      </c>
      <c r="J20" t="s">
        <v>107</v>
      </c>
    </row>
    <row r="21" spans="1:11" x14ac:dyDescent="0.2">
      <c r="A21" s="1">
        <v>20</v>
      </c>
      <c r="B21" s="1" t="s">
        <v>25</v>
      </c>
      <c r="C21" s="1">
        <v>36.270000000000003</v>
      </c>
      <c r="D21" s="1">
        <v>1</v>
      </c>
      <c r="E21" s="2">
        <v>45295</v>
      </c>
      <c r="F21" s="1">
        <v>2066.7808289999998</v>
      </c>
      <c r="G21" t="str">
        <f t="shared" si="0"/>
        <v xml:space="preserve">M-5-1 </v>
      </c>
      <c r="H21" t="s">
        <v>112</v>
      </c>
      <c r="I21" t="s">
        <v>111</v>
      </c>
      <c r="J21" t="s">
        <v>109</v>
      </c>
    </row>
    <row r="22" spans="1:11" x14ac:dyDescent="0.2">
      <c r="A22" s="1">
        <v>21</v>
      </c>
      <c r="B22" s="1" t="s">
        <v>26</v>
      </c>
      <c r="C22" s="1">
        <v>36.04</v>
      </c>
      <c r="D22" s="1">
        <v>1</v>
      </c>
      <c r="E22" s="2">
        <v>45295</v>
      </c>
      <c r="F22" s="1">
        <v>1966.8745730000001</v>
      </c>
      <c r="G22" t="str">
        <f t="shared" si="0"/>
        <v>M-9-20</v>
      </c>
      <c r="H22" t="s">
        <v>110</v>
      </c>
      <c r="I22" t="s">
        <v>111</v>
      </c>
      <c r="J22" t="s">
        <v>107</v>
      </c>
    </row>
    <row r="23" spans="1:11" x14ac:dyDescent="0.2">
      <c r="A23" s="1">
        <v>22</v>
      </c>
      <c r="B23" s="1" t="s">
        <v>27</v>
      </c>
      <c r="C23" s="1">
        <v>35.99</v>
      </c>
      <c r="D23" s="1">
        <v>1</v>
      </c>
      <c r="E23" s="2">
        <v>45295</v>
      </c>
      <c r="F23" s="1">
        <v>1922.721693</v>
      </c>
      <c r="G23" t="str">
        <f t="shared" si="0"/>
        <v xml:space="preserve">M-5-6 </v>
      </c>
      <c r="H23" t="s">
        <v>112</v>
      </c>
      <c r="I23" t="s">
        <v>111</v>
      </c>
      <c r="J23" t="s">
        <v>106</v>
      </c>
    </row>
    <row r="24" spans="1:11" x14ac:dyDescent="0.2">
      <c r="A24" s="1">
        <v>23</v>
      </c>
      <c r="B24" s="1" t="s">
        <v>28</v>
      </c>
      <c r="C24" s="1">
        <v>36</v>
      </c>
      <c r="D24" s="1">
        <v>1</v>
      </c>
      <c r="E24" s="2">
        <v>45295</v>
      </c>
      <c r="F24" s="1">
        <v>1982.587096</v>
      </c>
      <c r="G24" t="str">
        <f t="shared" si="0"/>
        <v xml:space="preserve">M-8-6 </v>
      </c>
      <c r="H24" t="s">
        <v>110</v>
      </c>
      <c r="I24" t="s">
        <v>111</v>
      </c>
      <c r="J24" t="s">
        <v>106</v>
      </c>
    </row>
    <row r="25" spans="1:11" x14ac:dyDescent="0.2">
      <c r="A25" s="1">
        <v>24</v>
      </c>
      <c r="B25" s="1" t="s">
        <v>29</v>
      </c>
      <c r="C25" s="1">
        <v>35.93</v>
      </c>
      <c r="D25" s="1">
        <v>1</v>
      </c>
      <c r="E25" s="2">
        <v>45295</v>
      </c>
      <c r="F25" s="1">
        <v>2007.299358</v>
      </c>
      <c r="G25" t="str">
        <f t="shared" si="0"/>
        <v>M-5-20</v>
      </c>
      <c r="H25" t="s">
        <v>110</v>
      </c>
      <c r="I25" t="s">
        <v>111</v>
      </c>
      <c r="J25" t="s">
        <v>107</v>
      </c>
    </row>
    <row r="26" spans="1:11" x14ac:dyDescent="0.2">
      <c r="A26" s="1">
        <v>25</v>
      </c>
      <c r="B26" s="1" t="s">
        <v>30</v>
      </c>
      <c r="C26" s="1">
        <v>36.1</v>
      </c>
      <c r="D26" s="1">
        <v>1</v>
      </c>
      <c r="E26" s="2">
        <v>45295</v>
      </c>
      <c r="F26" s="1">
        <v>2011.0664139999999</v>
      </c>
      <c r="G26" t="str">
        <f t="shared" si="0"/>
        <v>M-8-20</v>
      </c>
      <c r="H26" t="s">
        <v>110</v>
      </c>
      <c r="I26" t="s">
        <v>111</v>
      </c>
      <c r="J26" t="s">
        <v>107</v>
      </c>
    </row>
    <row r="27" spans="1:11" x14ac:dyDescent="0.2">
      <c r="A27" s="1">
        <v>26</v>
      </c>
      <c r="B27" s="1" t="s">
        <v>31</v>
      </c>
      <c r="C27" s="1">
        <v>36.01</v>
      </c>
      <c r="D27" s="1">
        <v>1</v>
      </c>
      <c r="E27" s="2">
        <v>45295</v>
      </c>
      <c r="F27" s="1">
        <v>1959.0777599999999</v>
      </c>
      <c r="G27" t="str">
        <f t="shared" si="0"/>
        <v>M-9-10</v>
      </c>
      <c r="H27" t="s">
        <v>110</v>
      </c>
      <c r="I27" t="s">
        <v>111</v>
      </c>
      <c r="J27" t="s">
        <v>106</v>
      </c>
    </row>
    <row r="28" spans="1:11" x14ac:dyDescent="0.2">
      <c r="A28" s="1">
        <v>27</v>
      </c>
      <c r="B28" s="1" t="s">
        <v>32</v>
      </c>
      <c r="C28" s="1">
        <v>36.090000000000003</v>
      </c>
      <c r="D28" s="1">
        <v>1</v>
      </c>
      <c r="E28" s="2">
        <v>45295</v>
      </c>
      <c r="F28" s="1">
        <v>1996.0228099999999</v>
      </c>
      <c r="G28" t="str">
        <f t="shared" si="0"/>
        <v>M-9-16</v>
      </c>
      <c r="H28" t="s">
        <v>112</v>
      </c>
      <c r="I28" t="s">
        <v>111</v>
      </c>
      <c r="J28" t="s">
        <v>107</v>
      </c>
    </row>
    <row r="29" spans="1:11" x14ac:dyDescent="0.2">
      <c r="A29" s="1">
        <v>28</v>
      </c>
      <c r="B29" s="1" t="s">
        <v>33</v>
      </c>
      <c r="C29" s="1">
        <v>35.85</v>
      </c>
      <c r="D29" s="1">
        <v>1</v>
      </c>
      <c r="E29" s="2">
        <v>45295</v>
      </c>
      <c r="F29" s="1">
        <v>2148.748548</v>
      </c>
      <c r="G29" t="str">
        <f t="shared" si="0"/>
        <v>E blan</v>
      </c>
      <c r="H29" t="s">
        <v>112</v>
      </c>
      <c r="I29" t="s">
        <v>111</v>
      </c>
      <c r="J29" t="s">
        <v>107</v>
      </c>
      <c r="K29" t="s">
        <v>113</v>
      </c>
    </row>
    <row r="30" spans="1:11" x14ac:dyDescent="0.2">
      <c r="A30" s="1">
        <v>29</v>
      </c>
      <c r="B30" s="1" t="s">
        <v>34</v>
      </c>
      <c r="C30" s="1">
        <v>36.14</v>
      </c>
      <c r="D30" s="1">
        <v>2</v>
      </c>
      <c r="E30" s="2">
        <v>45296</v>
      </c>
      <c r="F30" s="1">
        <v>1998.670781</v>
      </c>
      <c r="G30" t="str">
        <f t="shared" si="0"/>
        <v>M-1-6-</v>
      </c>
      <c r="H30" t="s">
        <v>112</v>
      </c>
      <c r="I30" t="s">
        <v>111</v>
      </c>
      <c r="J30" t="s">
        <v>106</v>
      </c>
    </row>
    <row r="31" spans="1:11" x14ac:dyDescent="0.2">
      <c r="A31" s="1">
        <v>30</v>
      </c>
      <c r="B31" s="1" t="s">
        <v>35</v>
      </c>
      <c r="C31" s="1">
        <v>36.130000000000003</v>
      </c>
      <c r="D31" s="1">
        <v>2</v>
      </c>
      <c r="E31" s="2">
        <v>45296</v>
      </c>
      <c r="F31" s="1">
        <v>2018.9322320000001</v>
      </c>
      <c r="G31" t="str">
        <f t="shared" si="0"/>
        <v>M-1-22</v>
      </c>
      <c r="H31" t="s">
        <v>114</v>
      </c>
      <c r="I31" t="s">
        <v>111</v>
      </c>
      <c r="J31" t="s">
        <v>105</v>
      </c>
    </row>
    <row r="32" spans="1:11" x14ac:dyDescent="0.2">
      <c r="A32" s="1">
        <v>31</v>
      </c>
      <c r="B32" s="1" t="s">
        <v>36</v>
      </c>
      <c r="C32" s="1">
        <v>36.1</v>
      </c>
      <c r="D32" s="1">
        <v>2</v>
      </c>
      <c r="E32" s="2">
        <v>45296</v>
      </c>
      <c r="F32" s="1">
        <v>1992.0352459999999</v>
      </c>
      <c r="G32" t="str">
        <f t="shared" si="0"/>
        <v>M-5-10</v>
      </c>
      <c r="H32" t="s">
        <v>110</v>
      </c>
      <c r="I32" t="s">
        <v>111</v>
      </c>
      <c r="J32" t="s">
        <v>106</v>
      </c>
    </row>
    <row r="33" spans="1:11" x14ac:dyDescent="0.2">
      <c r="A33" s="1">
        <v>32</v>
      </c>
      <c r="B33" s="1" t="s">
        <v>37</v>
      </c>
      <c r="C33" s="1">
        <v>36.07</v>
      </c>
      <c r="D33" s="1">
        <v>2</v>
      </c>
      <c r="E33" s="2">
        <v>45296</v>
      </c>
      <c r="F33" s="1">
        <v>1892.389964</v>
      </c>
      <c r="G33" t="str">
        <f t="shared" si="0"/>
        <v>M-8-16</v>
      </c>
      <c r="H33" t="s">
        <v>112</v>
      </c>
      <c r="I33" t="s">
        <v>111</v>
      </c>
      <c r="J33" t="s">
        <v>107</v>
      </c>
    </row>
    <row r="34" spans="1:11" x14ac:dyDescent="0.2">
      <c r="A34" s="1">
        <v>33</v>
      </c>
      <c r="B34" s="1" t="s">
        <v>38</v>
      </c>
      <c r="C34" s="1">
        <v>36.08</v>
      </c>
      <c r="D34" s="1">
        <v>2</v>
      </c>
      <c r="E34" s="2">
        <v>45296</v>
      </c>
      <c r="F34" s="1">
        <v>1988.651425</v>
      </c>
      <c r="G34" t="str">
        <f t="shared" si="0"/>
        <v xml:space="preserve">M-9-6 </v>
      </c>
      <c r="H34" t="s">
        <v>112</v>
      </c>
      <c r="I34" t="s">
        <v>111</v>
      </c>
      <c r="J34" t="s">
        <v>106</v>
      </c>
    </row>
    <row r="35" spans="1:11" x14ac:dyDescent="0.2">
      <c r="A35" s="1">
        <v>34</v>
      </c>
      <c r="B35" s="1" t="s">
        <v>39</v>
      </c>
      <c r="C35" s="1">
        <v>35.880000000000003</v>
      </c>
      <c r="D35" s="1">
        <v>2</v>
      </c>
      <c r="E35" s="2">
        <v>45296</v>
      </c>
      <c r="F35" s="1">
        <v>1976.826053</v>
      </c>
      <c r="G35" t="str">
        <f t="shared" si="0"/>
        <v>E init</v>
      </c>
      <c r="H35" t="s">
        <v>110</v>
      </c>
      <c r="I35" t="s">
        <v>103</v>
      </c>
      <c r="J35" t="s">
        <v>107</v>
      </c>
      <c r="K35" t="s">
        <v>113</v>
      </c>
    </row>
    <row r="36" spans="1:11" x14ac:dyDescent="0.2">
      <c r="A36" s="1">
        <v>35</v>
      </c>
      <c r="B36" s="1" t="s">
        <v>40</v>
      </c>
      <c r="C36" s="1">
        <v>35.880000000000003</v>
      </c>
      <c r="D36" s="1">
        <v>2</v>
      </c>
      <c r="E36" s="2">
        <v>45296</v>
      </c>
      <c r="F36" s="1">
        <v>1983.6513150000001</v>
      </c>
      <c r="G36" t="str">
        <f t="shared" si="0"/>
        <v>M-8-20</v>
      </c>
      <c r="H36" t="s">
        <v>112</v>
      </c>
      <c r="I36" t="s">
        <v>111</v>
      </c>
      <c r="J36" t="s">
        <v>107</v>
      </c>
    </row>
    <row r="37" spans="1:11" x14ac:dyDescent="0.2">
      <c r="A37" s="1">
        <v>36</v>
      </c>
      <c r="B37" s="1" t="s">
        <v>41</v>
      </c>
      <c r="C37" s="1">
        <v>35.979999999999997</v>
      </c>
      <c r="D37" s="1">
        <v>2</v>
      </c>
      <c r="E37" s="2">
        <v>45296</v>
      </c>
      <c r="F37" s="1">
        <v>1940.3080869999999</v>
      </c>
      <c r="G37" t="str">
        <f t="shared" si="0"/>
        <v>M-2-10</v>
      </c>
      <c r="H37" t="s">
        <v>110</v>
      </c>
      <c r="I37" t="s">
        <v>111</v>
      </c>
      <c r="J37" t="s">
        <v>106</v>
      </c>
    </row>
    <row r="38" spans="1:11" x14ac:dyDescent="0.2">
      <c r="A38" s="1">
        <v>37</v>
      </c>
      <c r="B38" s="1" t="s">
        <v>42</v>
      </c>
      <c r="C38" s="1">
        <v>35.9</v>
      </c>
      <c r="D38" s="1">
        <v>2</v>
      </c>
      <c r="E38" s="2">
        <v>45296</v>
      </c>
      <c r="F38" s="1">
        <v>1907.9920830000001</v>
      </c>
      <c r="G38" t="str">
        <f t="shared" si="0"/>
        <v>M-8-16</v>
      </c>
      <c r="H38" t="s">
        <v>110</v>
      </c>
      <c r="I38" t="s">
        <v>111</v>
      </c>
      <c r="J38" t="s">
        <v>107</v>
      </c>
    </row>
    <row r="39" spans="1:11" x14ac:dyDescent="0.2">
      <c r="A39" s="1">
        <v>38</v>
      </c>
      <c r="B39" s="1" t="s">
        <v>43</v>
      </c>
      <c r="C39" s="1">
        <v>36.04</v>
      </c>
      <c r="D39" s="1">
        <v>2</v>
      </c>
      <c r="E39" s="2">
        <v>45296</v>
      </c>
      <c r="F39" s="1">
        <v>2063.7499050000001</v>
      </c>
      <c r="G39" t="str">
        <f t="shared" si="0"/>
        <v>I init</v>
      </c>
      <c r="H39" t="s">
        <v>110</v>
      </c>
      <c r="I39" t="s">
        <v>103</v>
      </c>
      <c r="J39" t="s">
        <v>106</v>
      </c>
      <c r="K39" t="s">
        <v>113</v>
      </c>
    </row>
    <row r="40" spans="1:11" x14ac:dyDescent="0.2">
      <c r="A40" s="1">
        <v>39</v>
      </c>
      <c r="B40" s="1" t="s">
        <v>44</v>
      </c>
      <c r="C40" s="1">
        <v>36.159999999999997</v>
      </c>
      <c r="D40" s="1">
        <v>2</v>
      </c>
      <c r="E40" s="2">
        <v>45296</v>
      </c>
      <c r="F40" s="1">
        <v>1986.355879</v>
      </c>
      <c r="G40" t="str">
        <f t="shared" si="0"/>
        <v xml:space="preserve">M-2-6 </v>
      </c>
      <c r="H40" t="s">
        <v>112</v>
      </c>
      <c r="I40" t="s">
        <v>111</v>
      </c>
      <c r="J40" t="s">
        <v>106</v>
      </c>
    </row>
    <row r="41" spans="1:11" x14ac:dyDescent="0.2">
      <c r="A41" s="1">
        <v>40</v>
      </c>
      <c r="B41" s="1" t="s">
        <v>45</v>
      </c>
      <c r="C41" s="1">
        <v>35.950000000000003</v>
      </c>
      <c r="D41" s="1">
        <v>2</v>
      </c>
      <c r="E41" s="2">
        <v>45296</v>
      </c>
      <c r="F41" s="1">
        <v>1947.2761989999999</v>
      </c>
      <c r="G41" t="str">
        <f t="shared" si="0"/>
        <v xml:space="preserve">M-5-6 </v>
      </c>
      <c r="H41" t="s">
        <v>110</v>
      </c>
      <c r="I41" t="s">
        <v>111</v>
      </c>
      <c r="J41" t="s">
        <v>106</v>
      </c>
    </row>
    <row r="42" spans="1:11" x14ac:dyDescent="0.2">
      <c r="A42" s="1">
        <v>41</v>
      </c>
      <c r="B42" s="1" t="s">
        <v>46</v>
      </c>
      <c r="C42" s="1">
        <v>36.22</v>
      </c>
      <c r="D42" s="1">
        <v>2</v>
      </c>
      <c r="E42" s="2">
        <v>45296</v>
      </c>
      <c r="F42" s="1">
        <v>1956.0606580000001</v>
      </c>
      <c r="G42" t="str">
        <f t="shared" si="0"/>
        <v xml:space="preserve">M-2-6 </v>
      </c>
      <c r="H42" t="s">
        <v>110</v>
      </c>
      <c r="I42" t="s">
        <v>111</v>
      </c>
      <c r="J42" t="s">
        <v>106</v>
      </c>
    </row>
    <row r="43" spans="1:11" x14ac:dyDescent="0.2">
      <c r="A43" s="1">
        <v>42</v>
      </c>
      <c r="B43" s="1" t="s">
        <v>47</v>
      </c>
      <c r="C43" s="1">
        <v>36.03</v>
      </c>
      <c r="D43" s="1">
        <v>2</v>
      </c>
      <c r="E43" s="2">
        <v>45296</v>
      </c>
      <c r="F43" s="1">
        <v>1965.7323389999999</v>
      </c>
      <c r="G43" t="str">
        <f t="shared" si="0"/>
        <v>M-2-20</v>
      </c>
      <c r="H43" t="s">
        <v>112</v>
      </c>
      <c r="I43" t="s">
        <v>111</v>
      </c>
      <c r="J43" t="s">
        <v>107</v>
      </c>
    </row>
    <row r="44" spans="1:11" x14ac:dyDescent="0.2">
      <c r="A44" s="1">
        <v>43</v>
      </c>
      <c r="B44" s="1" t="s">
        <v>48</v>
      </c>
      <c r="C44" s="1">
        <v>36.049999999999997</v>
      </c>
      <c r="D44" s="1">
        <v>2</v>
      </c>
      <c r="E44" s="2">
        <v>45296</v>
      </c>
      <c r="F44" s="1">
        <v>1957.967889</v>
      </c>
      <c r="G44" t="str">
        <f t="shared" si="0"/>
        <v>M-9-16</v>
      </c>
      <c r="H44" t="s">
        <v>110</v>
      </c>
      <c r="I44" t="s">
        <v>111</v>
      </c>
      <c r="J44" t="s">
        <v>107</v>
      </c>
    </row>
    <row r="45" spans="1:11" x14ac:dyDescent="0.2">
      <c r="A45" s="1">
        <v>44</v>
      </c>
      <c r="B45" s="1" t="s">
        <v>49</v>
      </c>
      <c r="C45" s="1">
        <v>35.99</v>
      </c>
      <c r="D45" s="1">
        <v>2</v>
      </c>
      <c r="E45" s="2">
        <v>45296</v>
      </c>
      <c r="F45" s="1">
        <v>2021.56503</v>
      </c>
      <c r="G45" t="str">
        <f t="shared" si="0"/>
        <v>I fina</v>
      </c>
      <c r="H45" t="s">
        <v>110</v>
      </c>
      <c r="I45" t="s">
        <v>111</v>
      </c>
      <c r="J45" t="s">
        <v>106</v>
      </c>
      <c r="K45" t="s">
        <v>113</v>
      </c>
    </row>
    <row r="46" spans="1:11" x14ac:dyDescent="0.2">
      <c r="A46" s="1">
        <v>45</v>
      </c>
      <c r="B46" s="1" t="s">
        <v>50</v>
      </c>
      <c r="C46" s="1">
        <v>36.07</v>
      </c>
      <c r="D46" s="1">
        <v>2</v>
      </c>
      <c r="E46" s="2">
        <v>45296</v>
      </c>
      <c r="F46" s="1">
        <v>1991.961131</v>
      </c>
      <c r="G46" t="str">
        <f t="shared" si="0"/>
        <v>M-9-10</v>
      </c>
      <c r="H46" t="s">
        <v>112</v>
      </c>
      <c r="I46" t="s">
        <v>111</v>
      </c>
      <c r="J46" t="s">
        <v>106</v>
      </c>
    </row>
    <row r="47" spans="1:11" x14ac:dyDescent="0.2">
      <c r="A47" s="1">
        <v>46</v>
      </c>
      <c r="B47" s="1" t="s">
        <v>51</v>
      </c>
      <c r="C47" s="1">
        <v>36.18</v>
      </c>
      <c r="D47" s="1">
        <v>2</v>
      </c>
      <c r="E47" s="2">
        <v>45296</v>
      </c>
      <c r="F47" s="1">
        <v>1858.049591</v>
      </c>
      <c r="G47" t="str">
        <f t="shared" si="0"/>
        <v xml:space="preserve">M-8-6 </v>
      </c>
      <c r="H47" t="s">
        <v>112</v>
      </c>
      <c r="I47" t="s">
        <v>111</v>
      </c>
      <c r="J47" t="s">
        <v>106</v>
      </c>
    </row>
    <row r="48" spans="1:11" x14ac:dyDescent="0.2">
      <c r="A48" s="1">
        <v>47</v>
      </c>
      <c r="B48" s="1" t="s">
        <v>52</v>
      </c>
      <c r="C48" s="1">
        <v>36.020000000000003</v>
      </c>
      <c r="D48" s="1">
        <v>2</v>
      </c>
      <c r="E48" s="2">
        <v>45296</v>
      </c>
      <c r="F48" s="1">
        <v>1981.524071</v>
      </c>
      <c r="G48" t="str">
        <f t="shared" si="0"/>
        <v>M-5-16</v>
      </c>
      <c r="H48" t="s">
        <v>110</v>
      </c>
      <c r="I48" t="s">
        <v>111</v>
      </c>
      <c r="J48" t="s">
        <v>107</v>
      </c>
    </row>
    <row r="49" spans="1:12" x14ac:dyDescent="0.2">
      <c r="A49" s="1">
        <v>48</v>
      </c>
      <c r="B49" s="1" t="s">
        <v>53</v>
      </c>
      <c r="C49" s="1">
        <v>36.200000000000003</v>
      </c>
      <c r="D49" s="1">
        <v>2</v>
      </c>
      <c r="E49" s="2">
        <v>45296</v>
      </c>
      <c r="F49" s="1">
        <v>2165.9260899999999</v>
      </c>
      <c r="G49" t="str">
        <f t="shared" si="0"/>
        <v>C_init</v>
      </c>
      <c r="H49" t="s">
        <v>110</v>
      </c>
      <c r="I49" t="s">
        <v>103</v>
      </c>
      <c r="J49" t="s">
        <v>109</v>
      </c>
      <c r="K49" t="s">
        <v>113</v>
      </c>
    </row>
    <row r="50" spans="1:12" x14ac:dyDescent="0.2">
      <c r="A50" s="1">
        <v>49</v>
      </c>
      <c r="B50" s="1" t="s">
        <v>54</v>
      </c>
      <c r="C50" s="1">
        <v>36.07</v>
      </c>
      <c r="D50" s="1">
        <v>2</v>
      </c>
      <c r="E50" s="2">
        <v>45296</v>
      </c>
      <c r="F50" s="1">
        <v>1952.0090789999999</v>
      </c>
      <c r="G50" t="str">
        <f t="shared" si="0"/>
        <v>M-8-10</v>
      </c>
      <c r="H50" t="s">
        <v>112</v>
      </c>
      <c r="I50" t="s">
        <v>111</v>
      </c>
      <c r="J50" t="s">
        <v>106</v>
      </c>
    </row>
    <row r="51" spans="1:12" x14ac:dyDescent="0.2">
      <c r="A51" s="1">
        <v>50</v>
      </c>
      <c r="B51" s="1" t="s">
        <v>55</v>
      </c>
      <c r="C51" s="1">
        <v>36.08</v>
      </c>
      <c r="D51" s="1">
        <v>2</v>
      </c>
      <c r="E51" s="2">
        <v>45296</v>
      </c>
      <c r="F51" s="1">
        <v>1891.018286</v>
      </c>
      <c r="G51" t="str">
        <f t="shared" si="0"/>
        <v>M-8-10</v>
      </c>
      <c r="H51" t="s">
        <v>110</v>
      </c>
      <c r="I51" t="s">
        <v>111</v>
      </c>
      <c r="J51" t="s">
        <v>106</v>
      </c>
    </row>
    <row r="52" spans="1:12" x14ac:dyDescent="0.2">
      <c r="A52" s="1">
        <v>51</v>
      </c>
      <c r="B52" s="1" t="s">
        <v>56</v>
      </c>
      <c r="C52" s="1">
        <v>36.119999999999997</v>
      </c>
      <c r="D52" s="1">
        <v>2</v>
      </c>
      <c r="E52" s="2">
        <v>45296</v>
      </c>
      <c r="F52" s="1">
        <v>1958.642388</v>
      </c>
      <c r="G52" t="str">
        <f t="shared" si="0"/>
        <v>M-5-20</v>
      </c>
      <c r="H52" t="s">
        <v>112</v>
      </c>
      <c r="I52" t="s">
        <v>111</v>
      </c>
      <c r="J52" t="s">
        <v>107</v>
      </c>
    </row>
    <row r="53" spans="1:12" x14ac:dyDescent="0.2">
      <c r="A53" s="1">
        <v>52</v>
      </c>
      <c r="B53" s="1" t="s">
        <v>57</v>
      </c>
      <c r="C53" s="1">
        <v>36.22</v>
      </c>
      <c r="D53" s="1">
        <v>2</v>
      </c>
      <c r="E53" s="2">
        <v>45296</v>
      </c>
      <c r="F53" s="1">
        <v>1945.212955</v>
      </c>
      <c r="G53" t="str">
        <f t="shared" si="0"/>
        <v>M-2-20</v>
      </c>
      <c r="H53" t="s">
        <v>110</v>
      </c>
      <c r="I53" t="s">
        <v>111</v>
      </c>
      <c r="J53" t="s">
        <v>107</v>
      </c>
    </row>
    <row r="54" spans="1:12" x14ac:dyDescent="0.2">
      <c r="A54" s="1">
        <v>53</v>
      </c>
      <c r="B54" s="1" t="s">
        <v>58</v>
      </c>
      <c r="C54" s="1">
        <v>36.01</v>
      </c>
      <c r="D54" s="1">
        <v>2</v>
      </c>
      <c r="E54" s="2">
        <v>45296</v>
      </c>
      <c r="F54" s="1">
        <v>2021.361179</v>
      </c>
      <c r="G54" t="str">
        <f t="shared" si="0"/>
        <v>E fina</v>
      </c>
      <c r="H54" t="s">
        <v>110</v>
      </c>
      <c r="I54" t="s">
        <v>111</v>
      </c>
      <c r="J54" t="s">
        <v>107</v>
      </c>
      <c r="K54" t="s">
        <v>113</v>
      </c>
    </row>
    <row r="55" spans="1:12" x14ac:dyDescent="0.2">
      <c r="A55" s="1">
        <v>54</v>
      </c>
      <c r="B55" s="1" t="s">
        <v>59</v>
      </c>
      <c r="C55" s="1">
        <v>36.21</v>
      </c>
      <c r="D55" s="1">
        <v>2</v>
      </c>
      <c r="E55" s="2">
        <v>45296</v>
      </c>
      <c r="F55" s="1">
        <v>2082.8728719999999</v>
      </c>
      <c r="G55" t="str">
        <f t="shared" si="0"/>
        <v>M-8-15</v>
      </c>
      <c r="H55" t="s">
        <v>110</v>
      </c>
      <c r="I55" t="s">
        <v>111</v>
      </c>
      <c r="J55" t="s">
        <v>105</v>
      </c>
    </row>
    <row r="56" spans="1:12" x14ac:dyDescent="0.2">
      <c r="A56" s="1">
        <v>55</v>
      </c>
      <c r="B56" s="1" t="s">
        <v>60</v>
      </c>
      <c r="C56" s="1">
        <v>36.25</v>
      </c>
      <c r="D56" s="1">
        <v>2</v>
      </c>
      <c r="E56" s="2">
        <v>45296</v>
      </c>
      <c r="F56" s="1">
        <v>2152.5940129999999</v>
      </c>
      <c r="G56" t="str">
        <f t="shared" si="0"/>
        <v>M-1-24</v>
      </c>
      <c r="H56" t="s">
        <v>110</v>
      </c>
      <c r="I56" t="s">
        <v>111</v>
      </c>
      <c r="J56" t="s">
        <v>105</v>
      </c>
    </row>
    <row r="57" spans="1:12" x14ac:dyDescent="0.2">
      <c r="A57" s="1">
        <v>56</v>
      </c>
      <c r="B57" s="1" t="s">
        <v>61</v>
      </c>
      <c r="C57" s="1">
        <v>36.07</v>
      </c>
      <c r="D57" s="1">
        <v>2</v>
      </c>
      <c r="E57" s="2">
        <v>45296</v>
      </c>
      <c r="F57" s="1">
        <v>2004.57302</v>
      </c>
      <c r="G57" t="str">
        <f t="shared" si="0"/>
        <v>M-1-10</v>
      </c>
      <c r="H57" t="s">
        <v>110</v>
      </c>
      <c r="I57" t="s">
        <v>111</v>
      </c>
      <c r="J57" t="s">
        <v>106</v>
      </c>
      <c r="L57" t="s">
        <v>128</v>
      </c>
    </row>
    <row r="58" spans="1:12" x14ac:dyDescent="0.2">
      <c r="A58" s="1">
        <v>57</v>
      </c>
      <c r="B58" s="1" t="s">
        <v>62</v>
      </c>
      <c r="C58" s="1">
        <v>36.17</v>
      </c>
      <c r="D58" s="1">
        <v>3</v>
      </c>
      <c r="E58" s="2">
        <v>45299</v>
      </c>
      <c r="F58" s="1">
        <v>2183.4871929999999</v>
      </c>
      <c r="G58" t="str">
        <f t="shared" si="0"/>
        <v>M-2-15</v>
      </c>
      <c r="H58" t="s">
        <v>112</v>
      </c>
      <c r="I58" t="s">
        <v>111</v>
      </c>
      <c r="J58" t="s">
        <v>105</v>
      </c>
    </row>
    <row r="59" spans="1:12" x14ac:dyDescent="0.2">
      <c r="A59" s="1">
        <v>58</v>
      </c>
      <c r="B59" s="1" t="s">
        <v>63</v>
      </c>
      <c r="C59" s="1">
        <v>36.26</v>
      </c>
      <c r="D59" s="1">
        <v>3</v>
      </c>
      <c r="E59" s="2">
        <v>45299</v>
      </c>
      <c r="F59" s="1">
        <v>2200.1884920000002</v>
      </c>
      <c r="G59" t="str">
        <f t="shared" si="0"/>
        <v>M-1-24</v>
      </c>
      <c r="H59" t="s">
        <v>112</v>
      </c>
      <c r="I59" t="s">
        <v>111</v>
      </c>
      <c r="J59" t="s">
        <v>105</v>
      </c>
    </row>
    <row r="60" spans="1:12" x14ac:dyDescent="0.2">
      <c r="A60" s="1">
        <v>59</v>
      </c>
      <c r="B60" s="1" t="s">
        <v>64</v>
      </c>
      <c r="C60" s="1">
        <v>36.06</v>
      </c>
      <c r="D60" s="1">
        <v>3</v>
      </c>
      <c r="E60" s="2">
        <v>45299</v>
      </c>
      <c r="F60" s="1">
        <v>1977.5424889999999</v>
      </c>
      <c r="G60" t="str">
        <f t="shared" si="0"/>
        <v xml:space="preserve">M-1-6 </v>
      </c>
      <c r="H60" t="s">
        <v>110</v>
      </c>
      <c r="I60" t="s">
        <v>111</v>
      </c>
      <c r="J60" t="s">
        <v>106</v>
      </c>
    </row>
    <row r="61" spans="1:12" x14ac:dyDescent="0.2">
      <c r="A61" s="1">
        <v>60</v>
      </c>
      <c r="B61" s="1" t="s">
        <v>65</v>
      </c>
      <c r="C61" s="1">
        <v>36.229999999999997</v>
      </c>
      <c r="D61" s="1">
        <v>3</v>
      </c>
      <c r="E61" s="2">
        <v>45299</v>
      </c>
      <c r="F61" s="1">
        <v>2148.6029589999998</v>
      </c>
      <c r="G61" t="str">
        <f t="shared" si="0"/>
        <v>C_fina</v>
      </c>
      <c r="H61" t="s">
        <v>110</v>
      </c>
      <c r="I61" t="s">
        <v>111</v>
      </c>
      <c r="J61" t="s">
        <v>109</v>
      </c>
      <c r="K61" t="s">
        <v>113</v>
      </c>
    </row>
    <row r="62" spans="1:12" x14ac:dyDescent="0.2">
      <c r="A62" s="1">
        <v>61</v>
      </c>
      <c r="B62" s="1" t="s">
        <v>66</v>
      </c>
      <c r="C62" s="1">
        <v>36.340000000000003</v>
      </c>
      <c r="D62" s="1">
        <v>3</v>
      </c>
      <c r="E62" s="2">
        <v>45299</v>
      </c>
      <c r="F62" s="1">
        <v>2194.9693419999999</v>
      </c>
      <c r="G62" t="str">
        <f t="shared" si="0"/>
        <v xml:space="preserve">M-9-1 </v>
      </c>
      <c r="H62" t="s">
        <v>112</v>
      </c>
      <c r="I62" t="s">
        <v>111</v>
      </c>
      <c r="J62" t="s">
        <v>109</v>
      </c>
    </row>
    <row r="63" spans="1:12" x14ac:dyDescent="0.2">
      <c r="A63" s="1">
        <v>62</v>
      </c>
      <c r="B63" s="1" t="s">
        <v>67</v>
      </c>
      <c r="C63" s="1">
        <v>36.299999999999997</v>
      </c>
      <c r="D63" s="1">
        <v>3</v>
      </c>
      <c r="E63" s="2">
        <v>45299</v>
      </c>
      <c r="F63" s="1">
        <v>2125.6182309999999</v>
      </c>
      <c r="G63" t="str">
        <f t="shared" si="0"/>
        <v xml:space="preserve">M-5-5 </v>
      </c>
      <c r="H63" t="s">
        <v>110</v>
      </c>
      <c r="I63" t="s">
        <v>111</v>
      </c>
      <c r="J63" t="s">
        <v>109</v>
      </c>
    </row>
    <row r="64" spans="1:12" x14ac:dyDescent="0.2">
      <c r="A64" s="1">
        <v>63</v>
      </c>
      <c r="B64" s="1" t="s">
        <v>68</v>
      </c>
      <c r="C64" s="1">
        <v>36.159999999999997</v>
      </c>
      <c r="D64" s="1">
        <v>3</v>
      </c>
      <c r="E64" s="2">
        <v>45299</v>
      </c>
      <c r="F64" s="1">
        <v>2152.1782560000001</v>
      </c>
      <c r="G64" t="str">
        <f t="shared" si="0"/>
        <v>G-fina</v>
      </c>
      <c r="H64" t="s">
        <v>112</v>
      </c>
      <c r="I64" t="s">
        <v>111</v>
      </c>
      <c r="J64" t="s">
        <v>105</v>
      </c>
      <c r="K64" t="s">
        <v>113</v>
      </c>
    </row>
    <row r="65" spans="1:11" x14ac:dyDescent="0.2">
      <c r="A65" s="1">
        <v>64</v>
      </c>
      <c r="B65" s="1" t="s">
        <v>69</v>
      </c>
      <c r="C65" s="1">
        <v>36.31</v>
      </c>
      <c r="D65" s="1">
        <v>3</v>
      </c>
      <c r="E65" s="2">
        <v>45299</v>
      </c>
      <c r="F65" s="1">
        <v>2162.2476860000002</v>
      </c>
      <c r="G65" t="str">
        <f t="shared" si="0"/>
        <v>C-fina</v>
      </c>
      <c r="H65" t="s">
        <v>112</v>
      </c>
      <c r="I65" t="s">
        <v>111</v>
      </c>
      <c r="J65" t="s">
        <v>109</v>
      </c>
      <c r="K65" t="s">
        <v>113</v>
      </c>
    </row>
    <row r="66" spans="1:11" x14ac:dyDescent="0.2">
      <c r="A66" s="1">
        <v>65</v>
      </c>
      <c r="B66" s="1" t="s">
        <v>70</v>
      </c>
      <c r="C66" s="1">
        <v>36.35</v>
      </c>
      <c r="D66" s="1">
        <v>3</v>
      </c>
      <c r="E66" s="2">
        <v>45299</v>
      </c>
      <c r="F66" s="1">
        <v>2111.4092190000001</v>
      </c>
      <c r="G66" t="str">
        <f t="shared" si="0"/>
        <v xml:space="preserve">M-5-1 </v>
      </c>
      <c r="H66" t="s">
        <v>110</v>
      </c>
      <c r="I66" t="s">
        <v>111</v>
      </c>
      <c r="J66" t="s">
        <v>109</v>
      </c>
    </row>
    <row r="67" spans="1:11" x14ac:dyDescent="0.2">
      <c r="A67" s="1">
        <v>66</v>
      </c>
      <c r="B67" s="1" t="s">
        <v>71</v>
      </c>
      <c r="C67" s="1">
        <v>36.270000000000003</v>
      </c>
      <c r="D67" s="1">
        <v>3</v>
      </c>
      <c r="E67" s="2">
        <v>45299</v>
      </c>
      <c r="F67" s="1">
        <v>2075.2069590000001</v>
      </c>
      <c r="G67" t="str">
        <f t="shared" ref="G67:G96" si="1">LEFT(B67,6)</f>
        <v>M-1-11</v>
      </c>
      <c r="H67" t="s">
        <v>112</v>
      </c>
      <c r="I67" t="s">
        <v>111</v>
      </c>
      <c r="J67" t="s">
        <v>105</v>
      </c>
    </row>
    <row r="68" spans="1:11" x14ac:dyDescent="0.2">
      <c r="A68" s="1">
        <v>67</v>
      </c>
      <c r="B68" s="1" t="s">
        <v>72</v>
      </c>
      <c r="C68" s="1">
        <v>36.17</v>
      </c>
      <c r="D68" s="1">
        <v>3</v>
      </c>
      <c r="E68" s="2">
        <v>45299</v>
      </c>
      <c r="F68" s="1">
        <v>2122.1673390000001</v>
      </c>
      <c r="G68" t="str">
        <f t="shared" si="1"/>
        <v>M-9-15</v>
      </c>
      <c r="H68" t="s">
        <v>110</v>
      </c>
      <c r="I68" t="s">
        <v>111</v>
      </c>
      <c r="J68" t="s">
        <v>105</v>
      </c>
    </row>
    <row r="69" spans="1:11" x14ac:dyDescent="0.2">
      <c r="A69" s="1">
        <v>68</v>
      </c>
      <c r="B69" s="1" t="s">
        <v>73</v>
      </c>
      <c r="C69" s="1">
        <v>36.26</v>
      </c>
      <c r="D69" s="1">
        <v>3</v>
      </c>
      <c r="E69" s="2">
        <v>45299</v>
      </c>
      <c r="F69" s="1">
        <v>2155.9589569999998</v>
      </c>
      <c r="G69" t="str">
        <f t="shared" si="1"/>
        <v xml:space="preserve">M-1-5 </v>
      </c>
      <c r="H69" t="s">
        <v>110</v>
      </c>
      <c r="I69" t="s">
        <v>111</v>
      </c>
      <c r="J69" t="s">
        <v>109</v>
      </c>
    </row>
    <row r="70" spans="1:11" x14ac:dyDescent="0.2">
      <c r="A70" s="1">
        <v>69</v>
      </c>
      <c r="B70" s="1" t="s">
        <v>74</v>
      </c>
      <c r="C70" s="1">
        <v>36.090000000000003</v>
      </c>
      <c r="D70" s="1">
        <v>3</v>
      </c>
      <c r="E70" s="2">
        <v>45299</v>
      </c>
      <c r="F70" s="1">
        <v>1977.178948</v>
      </c>
      <c r="G70" t="str">
        <f t="shared" si="1"/>
        <v>M-2-16</v>
      </c>
      <c r="H70" t="s">
        <v>112</v>
      </c>
      <c r="I70" t="s">
        <v>111</v>
      </c>
      <c r="J70" t="s">
        <v>107</v>
      </c>
    </row>
    <row r="71" spans="1:11" x14ac:dyDescent="0.2">
      <c r="A71" s="1">
        <v>70</v>
      </c>
      <c r="B71" s="1" t="s">
        <v>75</v>
      </c>
      <c r="C71" s="1">
        <v>36.24</v>
      </c>
      <c r="D71" s="1">
        <v>3</v>
      </c>
      <c r="E71" s="2">
        <v>45299</v>
      </c>
      <c r="F71" s="1">
        <v>2044.7870680000001</v>
      </c>
      <c r="G71" t="str">
        <f t="shared" si="1"/>
        <v>M-5-11</v>
      </c>
      <c r="H71" t="s">
        <v>112</v>
      </c>
      <c r="I71" t="s">
        <v>111</v>
      </c>
      <c r="J71" t="s">
        <v>105</v>
      </c>
    </row>
    <row r="72" spans="1:11" x14ac:dyDescent="0.2">
      <c r="A72" s="1">
        <v>71</v>
      </c>
      <c r="B72" s="1" t="s">
        <v>76</v>
      </c>
      <c r="C72" s="1">
        <v>36.200000000000003</v>
      </c>
      <c r="D72" s="1">
        <v>3</v>
      </c>
      <c r="E72" s="2">
        <v>45299</v>
      </c>
      <c r="F72" s="1">
        <v>2099.3679520000001</v>
      </c>
      <c r="G72" t="str">
        <f t="shared" si="1"/>
        <v>M-9-11</v>
      </c>
      <c r="H72" t="s">
        <v>110</v>
      </c>
      <c r="I72" t="s">
        <v>111</v>
      </c>
      <c r="J72" t="s">
        <v>105</v>
      </c>
    </row>
    <row r="73" spans="1:11" x14ac:dyDescent="0.2">
      <c r="A73" s="1">
        <v>72</v>
      </c>
      <c r="B73" s="1" t="s">
        <v>77</v>
      </c>
      <c r="C73" s="1">
        <v>36.28</v>
      </c>
      <c r="D73" s="1">
        <v>3</v>
      </c>
      <c r="E73" s="2">
        <v>45299</v>
      </c>
      <c r="F73" s="1">
        <v>2158.6677140000002</v>
      </c>
      <c r="G73" t="str">
        <f t="shared" si="1"/>
        <v>C_init</v>
      </c>
      <c r="H73" t="s">
        <v>112</v>
      </c>
      <c r="I73" t="s">
        <v>103</v>
      </c>
      <c r="J73" t="s">
        <v>109</v>
      </c>
      <c r="K73" t="s">
        <v>113</v>
      </c>
    </row>
    <row r="74" spans="1:11" x14ac:dyDescent="0.2">
      <c r="A74" s="1">
        <v>73</v>
      </c>
      <c r="B74" s="1" t="s">
        <v>78</v>
      </c>
      <c r="C74" s="1">
        <v>36.340000000000003</v>
      </c>
      <c r="D74" s="1">
        <v>3</v>
      </c>
      <c r="E74" s="2">
        <v>45299</v>
      </c>
      <c r="F74" s="1">
        <v>2166.4531029999998</v>
      </c>
      <c r="G74" t="str">
        <f t="shared" si="1"/>
        <v xml:space="preserve">M-1-1 </v>
      </c>
      <c r="H74" t="s">
        <v>112</v>
      </c>
      <c r="I74" t="s">
        <v>111</v>
      </c>
      <c r="J74" t="s">
        <v>109</v>
      </c>
    </row>
    <row r="75" spans="1:11" x14ac:dyDescent="0.2">
      <c r="A75" s="1">
        <v>74</v>
      </c>
      <c r="B75" s="1" t="s">
        <v>79</v>
      </c>
      <c r="C75" s="1">
        <v>36.26</v>
      </c>
      <c r="D75" s="1">
        <v>3</v>
      </c>
      <c r="E75" s="2">
        <v>45299</v>
      </c>
      <c r="F75" s="1">
        <v>2066.919034</v>
      </c>
      <c r="G75" t="str">
        <f t="shared" si="1"/>
        <v xml:space="preserve">M-8-1 </v>
      </c>
      <c r="H75" t="s">
        <v>110</v>
      </c>
      <c r="I75" t="s">
        <v>111</v>
      </c>
      <c r="J75" t="s">
        <v>109</v>
      </c>
    </row>
    <row r="76" spans="1:11" x14ac:dyDescent="0.2">
      <c r="A76" s="1">
        <v>75</v>
      </c>
      <c r="B76" s="1" t="s">
        <v>80</v>
      </c>
      <c r="C76" s="1">
        <v>36.21</v>
      </c>
      <c r="D76" s="1">
        <v>4</v>
      </c>
      <c r="E76" s="2">
        <v>45300</v>
      </c>
      <c r="F76" s="1">
        <v>2118.425033</v>
      </c>
      <c r="G76" t="str">
        <f t="shared" si="1"/>
        <v xml:space="preserve">M-9-5 </v>
      </c>
      <c r="H76" t="s">
        <v>110</v>
      </c>
      <c r="I76" t="s">
        <v>111</v>
      </c>
      <c r="J76" t="s">
        <v>109</v>
      </c>
    </row>
    <row r="77" spans="1:11" x14ac:dyDescent="0.2">
      <c r="A77" s="1">
        <v>76</v>
      </c>
      <c r="B77" s="1" t="s">
        <v>81</v>
      </c>
      <c r="C77" s="1">
        <v>36.270000000000003</v>
      </c>
      <c r="D77" s="1">
        <v>4</v>
      </c>
      <c r="E77" s="2">
        <v>45300</v>
      </c>
      <c r="F77" s="1">
        <v>2129.682335</v>
      </c>
      <c r="G77" t="str">
        <f t="shared" si="1"/>
        <v xml:space="preserve">M-8-1 </v>
      </c>
      <c r="H77" t="s">
        <v>112</v>
      </c>
      <c r="I77" t="s">
        <v>111</v>
      </c>
      <c r="J77" t="s">
        <v>109</v>
      </c>
    </row>
    <row r="78" spans="1:11" x14ac:dyDescent="0.2">
      <c r="A78" s="1">
        <v>77</v>
      </c>
      <c r="B78" s="1" t="s">
        <v>82</v>
      </c>
      <c r="C78" s="1">
        <v>36.25</v>
      </c>
      <c r="D78" s="1">
        <v>4</v>
      </c>
      <c r="E78" s="2">
        <v>45300</v>
      </c>
      <c r="F78" s="1">
        <v>2078.2676780000002</v>
      </c>
      <c r="G78" t="str">
        <f t="shared" si="1"/>
        <v>M-2-15</v>
      </c>
      <c r="H78" t="s">
        <v>110</v>
      </c>
      <c r="I78" t="s">
        <v>111</v>
      </c>
      <c r="J78" t="s">
        <v>105</v>
      </c>
    </row>
    <row r="79" spans="1:11" x14ac:dyDescent="0.2">
      <c r="A79" s="1">
        <v>78</v>
      </c>
      <c r="B79" s="1" t="s">
        <v>83</v>
      </c>
      <c r="C79" s="1">
        <v>35.93</v>
      </c>
      <c r="D79" s="1">
        <v>4</v>
      </c>
      <c r="E79" s="2">
        <v>45300</v>
      </c>
      <c r="F79" s="1">
        <v>1985.7331409999999</v>
      </c>
      <c r="G79" t="str">
        <f t="shared" si="1"/>
        <v>M-9-20</v>
      </c>
      <c r="H79" t="s">
        <v>112</v>
      </c>
      <c r="I79" t="s">
        <v>111</v>
      </c>
      <c r="J79" t="s">
        <v>107</v>
      </c>
    </row>
    <row r="80" spans="1:11" x14ac:dyDescent="0.2">
      <c r="A80" s="1">
        <v>79</v>
      </c>
      <c r="B80" s="1" t="s">
        <v>84</v>
      </c>
      <c r="C80" s="1">
        <v>36.159999999999997</v>
      </c>
      <c r="D80" s="1">
        <v>4</v>
      </c>
      <c r="E80" s="2">
        <v>45300</v>
      </c>
      <c r="F80" s="1">
        <v>2088.9859499999998</v>
      </c>
      <c r="G80" t="str">
        <f t="shared" si="1"/>
        <v>M-2-11</v>
      </c>
      <c r="H80" t="s">
        <v>110</v>
      </c>
      <c r="I80" t="s">
        <v>111</v>
      </c>
      <c r="J80" t="s">
        <v>105</v>
      </c>
    </row>
    <row r="81" spans="1:11" x14ac:dyDescent="0.2">
      <c r="A81" s="1">
        <v>80</v>
      </c>
      <c r="B81" s="1" t="s">
        <v>85</v>
      </c>
      <c r="C81" s="1">
        <v>36.26</v>
      </c>
      <c r="D81" s="1">
        <v>4</v>
      </c>
      <c r="E81" s="2">
        <v>45300</v>
      </c>
      <c r="F81" s="1">
        <v>2256.7168510000001</v>
      </c>
      <c r="G81" t="str">
        <f t="shared" si="1"/>
        <v>G-init</v>
      </c>
      <c r="H81" t="s">
        <v>112</v>
      </c>
      <c r="I81" t="s">
        <v>103</v>
      </c>
      <c r="J81" t="s">
        <v>105</v>
      </c>
      <c r="K81" t="s">
        <v>113</v>
      </c>
    </row>
    <row r="82" spans="1:11" x14ac:dyDescent="0.2">
      <c r="A82" s="1">
        <v>81</v>
      </c>
      <c r="B82" s="1" t="s">
        <v>86</v>
      </c>
      <c r="C82" s="1">
        <v>36.29</v>
      </c>
      <c r="D82" s="1">
        <v>4</v>
      </c>
      <c r="E82" s="2">
        <v>45300</v>
      </c>
      <c r="F82" s="1">
        <v>2139.070573</v>
      </c>
      <c r="G82" t="str">
        <f t="shared" si="1"/>
        <v>M-5-15</v>
      </c>
      <c r="H82" t="s">
        <v>112</v>
      </c>
      <c r="I82" t="s">
        <v>111</v>
      </c>
      <c r="J82" t="s">
        <v>105</v>
      </c>
    </row>
    <row r="83" spans="1:11" x14ac:dyDescent="0.2">
      <c r="A83" s="1">
        <v>82</v>
      </c>
      <c r="B83" s="1" t="s">
        <v>87</v>
      </c>
      <c r="C83" s="1">
        <v>36.24</v>
      </c>
      <c r="D83" s="1">
        <v>4</v>
      </c>
      <c r="E83" s="2">
        <v>45300</v>
      </c>
      <c r="F83" s="1">
        <v>2181.4836879999998</v>
      </c>
      <c r="G83" t="str">
        <f t="shared" si="1"/>
        <v xml:space="preserve">M-2-5 </v>
      </c>
      <c r="H83" t="s">
        <v>110</v>
      </c>
      <c r="I83" t="s">
        <v>111</v>
      </c>
      <c r="J83" t="s">
        <v>109</v>
      </c>
    </row>
    <row r="84" spans="1:11" x14ac:dyDescent="0.2">
      <c r="A84" s="1">
        <v>83</v>
      </c>
      <c r="B84" s="1" t="s">
        <v>88</v>
      </c>
      <c r="C84" s="1">
        <v>36.299999999999997</v>
      </c>
      <c r="D84" s="1">
        <v>4</v>
      </c>
      <c r="E84" s="2">
        <v>45300</v>
      </c>
      <c r="F84" s="1">
        <v>2112.4983870000001</v>
      </c>
      <c r="G84" t="str">
        <f t="shared" si="1"/>
        <v>M-2-11</v>
      </c>
      <c r="H84" t="s">
        <v>112</v>
      </c>
      <c r="I84" t="s">
        <v>111</v>
      </c>
      <c r="J84" t="s">
        <v>105</v>
      </c>
    </row>
    <row r="85" spans="1:11" x14ac:dyDescent="0.2">
      <c r="A85" s="1">
        <v>84</v>
      </c>
      <c r="B85" s="1" t="s">
        <v>89</v>
      </c>
      <c r="C85" s="1">
        <v>36.35</v>
      </c>
      <c r="D85" s="1">
        <v>4</v>
      </c>
      <c r="E85" s="2">
        <v>45300</v>
      </c>
      <c r="F85" s="1">
        <v>2126.4082210000001</v>
      </c>
      <c r="G85" t="str">
        <f t="shared" si="1"/>
        <v xml:space="preserve">M-8-5 </v>
      </c>
      <c r="H85" t="s">
        <v>110</v>
      </c>
      <c r="I85" t="s">
        <v>111</v>
      </c>
      <c r="J85" t="s">
        <v>109</v>
      </c>
    </row>
    <row r="86" spans="1:11" x14ac:dyDescent="0.2">
      <c r="A86" s="1">
        <v>85</v>
      </c>
      <c r="B86" s="1" t="s">
        <v>90</v>
      </c>
      <c r="C86" s="1">
        <v>36.32</v>
      </c>
      <c r="D86" s="1">
        <v>4</v>
      </c>
      <c r="E86" s="2">
        <v>45300</v>
      </c>
      <c r="F86" s="1">
        <v>2116.4375340000001</v>
      </c>
      <c r="G86" t="str">
        <f t="shared" si="1"/>
        <v>M-1-11</v>
      </c>
      <c r="H86" t="s">
        <v>110</v>
      </c>
      <c r="I86" t="s">
        <v>111</v>
      </c>
      <c r="J86" t="s">
        <v>105</v>
      </c>
    </row>
    <row r="87" spans="1:11" x14ac:dyDescent="0.2">
      <c r="A87" s="1">
        <v>86</v>
      </c>
      <c r="B87" s="1" t="s">
        <v>91</v>
      </c>
      <c r="C87" s="1">
        <v>36.229999999999997</v>
      </c>
      <c r="D87" s="1">
        <v>4</v>
      </c>
      <c r="E87" s="2">
        <v>45300</v>
      </c>
      <c r="F87" s="1">
        <v>2130.1841979999999</v>
      </c>
      <c r="G87" t="str">
        <f t="shared" si="1"/>
        <v xml:space="preserve">M-1-1 </v>
      </c>
      <c r="H87" t="s">
        <v>110</v>
      </c>
      <c r="I87" t="s">
        <v>111</v>
      </c>
      <c r="J87" t="s">
        <v>109</v>
      </c>
    </row>
    <row r="88" spans="1:11" x14ac:dyDescent="0.2">
      <c r="A88" s="1">
        <v>87</v>
      </c>
      <c r="B88" s="1" t="s">
        <v>92</v>
      </c>
      <c r="C88" s="1">
        <v>36.119999999999997</v>
      </c>
      <c r="D88" s="1">
        <v>4</v>
      </c>
      <c r="E88" s="2">
        <v>45300</v>
      </c>
      <c r="F88" s="1">
        <v>2063.8528249999999</v>
      </c>
      <c r="G88" t="str">
        <f t="shared" si="1"/>
        <v>M-8-11</v>
      </c>
      <c r="H88" t="s">
        <v>112</v>
      </c>
      <c r="I88" t="s">
        <v>111</v>
      </c>
      <c r="J88" t="s">
        <v>105</v>
      </c>
    </row>
    <row r="89" spans="1:11" x14ac:dyDescent="0.2">
      <c r="A89" s="1">
        <v>88</v>
      </c>
      <c r="B89" s="1" t="s">
        <v>93</v>
      </c>
      <c r="C89" s="1">
        <v>36.25</v>
      </c>
      <c r="D89" s="1">
        <v>4</v>
      </c>
      <c r="E89" s="2">
        <v>45300</v>
      </c>
      <c r="F89" s="1">
        <v>2083.2020069999999</v>
      </c>
      <c r="G89" t="str">
        <f t="shared" si="1"/>
        <v>M-5-11</v>
      </c>
      <c r="H89" t="s">
        <v>110</v>
      </c>
      <c r="I89" t="s">
        <v>111</v>
      </c>
      <c r="J89" t="s">
        <v>105</v>
      </c>
    </row>
    <row r="90" spans="1:11" x14ac:dyDescent="0.2">
      <c r="A90" s="1">
        <v>89</v>
      </c>
      <c r="B90" s="1" t="s">
        <v>94</v>
      </c>
      <c r="C90" s="1">
        <v>36.21</v>
      </c>
      <c r="D90" s="1">
        <v>4</v>
      </c>
      <c r="E90" s="2">
        <v>45300</v>
      </c>
      <c r="F90" s="1">
        <v>2132.671499</v>
      </c>
      <c r="G90" t="str">
        <f t="shared" si="1"/>
        <v xml:space="preserve">M-2-1 </v>
      </c>
      <c r="H90" t="s">
        <v>112</v>
      </c>
      <c r="I90" t="s">
        <v>111</v>
      </c>
      <c r="J90" t="s">
        <v>109</v>
      </c>
    </row>
    <row r="91" spans="1:11" x14ac:dyDescent="0.2">
      <c r="A91" s="1">
        <v>90</v>
      </c>
      <c r="B91" s="1" t="s">
        <v>95</v>
      </c>
      <c r="C91" s="1">
        <v>36.32</v>
      </c>
      <c r="D91" s="1">
        <v>4</v>
      </c>
      <c r="E91" s="2">
        <v>45300</v>
      </c>
      <c r="F91" s="1">
        <v>2178.2768959999999</v>
      </c>
      <c r="G91" t="str">
        <f t="shared" si="1"/>
        <v xml:space="preserve">M-9-1 </v>
      </c>
      <c r="H91" t="s">
        <v>110</v>
      </c>
      <c r="I91" t="s">
        <v>111</v>
      </c>
      <c r="J91" t="s">
        <v>109</v>
      </c>
    </row>
    <row r="92" spans="1:11" x14ac:dyDescent="0.2">
      <c r="A92" s="1">
        <v>91</v>
      </c>
      <c r="B92" s="1" t="s">
        <v>96</v>
      </c>
      <c r="C92" s="1">
        <v>36.25</v>
      </c>
      <c r="D92" s="1">
        <v>4</v>
      </c>
      <c r="E92" s="2">
        <v>45300</v>
      </c>
      <c r="F92" s="1">
        <v>2134.5559750000002</v>
      </c>
      <c r="G92" t="str">
        <f t="shared" si="1"/>
        <v>M-5-15</v>
      </c>
      <c r="H92" t="s">
        <v>110</v>
      </c>
      <c r="I92" t="s">
        <v>111</v>
      </c>
      <c r="J92" t="s">
        <v>105</v>
      </c>
    </row>
    <row r="93" spans="1:11" x14ac:dyDescent="0.2">
      <c r="A93" s="1">
        <v>92</v>
      </c>
      <c r="B93" s="1" t="s">
        <v>97</v>
      </c>
      <c r="C93" s="1">
        <v>36.020000000000003</v>
      </c>
      <c r="D93" s="1">
        <v>4</v>
      </c>
      <c r="E93" s="2">
        <v>45300</v>
      </c>
      <c r="F93" s="1">
        <v>2160.6765770000002</v>
      </c>
      <c r="G93" t="str">
        <f t="shared" si="1"/>
        <v>G-fina</v>
      </c>
      <c r="H93" t="s">
        <v>110</v>
      </c>
      <c r="I93" t="s">
        <v>111</v>
      </c>
      <c r="J93" t="s">
        <v>105</v>
      </c>
      <c r="K93" t="s">
        <v>113</v>
      </c>
    </row>
    <row r="94" spans="1:11" x14ac:dyDescent="0.2">
      <c r="A94" s="1">
        <v>93</v>
      </c>
      <c r="B94" s="1" t="s">
        <v>98</v>
      </c>
      <c r="C94" s="1">
        <v>36.270000000000003</v>
      </c>
      <c r="D94" s="1">
        <v>4</v>
      </c>
      <c r="E94" s="2">
        <v>45300</v>
      </c>
      <c r="F94" s="1">
        <v>2192.9305429999999</v>
      </c>
      <c r="G94" t="str">
        <f t="shared" si="1"/>
        <v xml:space="preserve">M-1-5 </v>
      </c>
      <c r="H94" t="s">
        <v>112</v>
      </c>
      <c r="I94" t="s">
        <v>111</v>
      </c>
      <c r="J94" t="s">
        <v>109</v>
      </c>
    </row>
    <row r="95" spans="1:11" x14ac:dyDescent="0.2">
      <c r="A95" s="1">
        <v>94</v>
      </c>
      <c r="B95" s="1" t="s">
        <v>99</v>
      </c>
      <c r="C95" s="1">
        <v>36.29</v>
      </c>
      <c r="D95" s="1">
        <v>4</v>
      </c>
      <c r="E95" s="2">
        <v>45300</v>
      </c>
      <c r="F95" s="1">
        <v>2148.8494759999999</v>
      </c>
      <c r="G95" t="str">
        <f t="shared" si="1"/>
        <v>M-9-15</v>
      </c>
      <c r="H95" t="s">
        <v>112</v>
      </c>
      <c r="I95" t="s">
        <v>111</v>
      </c>
      <c r="J95" t="s">
        <v>105</v>
      </c>
    </row>
    <row r="96" spans="1:11" x14ac:dyDescent="0.2">
      <c r="A96" s="1">
        <v>95</v>
      </c>
      <c r="B96" s="1" t="s">
        <v>100</v>
      </c>
      <c r="C96" s="1">
        <v>36.159999999999997</v>
      </c>
      <c r="D96" s="1">
        <v>4</v>
      </c>
      <c r="E96" s="2">
        <v>45300</v>
      </c>
      <c r="F96" s="1">
        <v>2050.5401149999998</v>
      </c>
      <c r="G96" t="str">
        <f t="shared" si="1"/>
        <v>I-blan</v>
      </c>
      <c r="H96" t="s">
        <v>112</v>
      </c>
      <c r="I96" t="s">
        <v>111</v>
      </c>
      <c r="J96" t="s">
        <v>106</v>
      </c>
      <c r="K96" t="s">
        <v>113</v>
      </c>
    </row>
    <row r="97" customFormat="1" x14ac:dyDescent="0.2"/>
  </sheetData>
  <autoFilter ref="A1:K96" xr:uid="{56BCB50F-C7E9-8D4A-A2C2-EEE2D23647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9F66-23F6-2D44-B67C-BD1322FF8E07}">
  <dimension ref="A1:K9"/>
  <sheetViews>
    <sheetView workbookViewId="0">
      <selection activeCell="A2" sqref="A2:K9"/>
    </sheetView>
  </sheetViews>
  <sheetFormatPr baseColWidth="10" defaultRowHeight="16" x14ac:dyDescent="0.2"/>
  <cols>
    <col min="2" max="2" width="21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108</v>
      </c>
    </row>
    <row r="2" spans="1:11" x14ac:dyDescent="0.2">
      <c r="A2" s="1">
        <v>72</v>
      </c>
      <c r="B2" s="1" t="s">
        <v>77</v>
      </c>
      <c r="C2" s="1">
        <v>36.28</v>
      </c>
      <c r="D2" s="1">
        <v>3</v>
      </c>
      <c r="E2" s="2">
        <v>45299</v>
      </c>
      <c r="F2" s="1">
        <v>2158.6677140000002</v>
      </c>
      <c r="G2" t="s">
        <v>120</v>
      </c>
      <c r="H2" t="s">
        <v>112</v>
      </c>
      <c r="I2" t="s">
        <v>103</v>
      </c>
      <c r="J2" t="s">
        <v>109</v>
      </c>
      <c r="K2" t="s">
        <v>113</v>
      </c>
    </row>
    <row r="3" spans="1:11" x14ac:dyDescent="0.2">
      <c r="A3" s="1">
        <v>17</v>
      </c>
      <c r="B3" s="1" t="s">
        <v>22</v>
      </c>
      <c r="C3" s="1">
        <v>35.93</v>
      </c>
      <c r="D3" s="1">
        <v>1</v>
      </c>
      <c r="E3" s="2">
        <v>45295</v>
      </c>
      <c r="F3" s="1">
        <v>2020.175082</v>
      </c>
      <c r="G3" t="s">
        <v>117</v>
      </c>
      <c r="H3" t="s">
        <v>112</v>
      </c>
      <c r="I3" t="s">
        <v>103</v>
      </c>
      <c r="J3" t="s">
        <v>107</v>
      </c>
      <c r="K3" t="s">
        <v>113</v>
      </c>
    </row>
    <row r="4" spans="1:11" x14ac:dyDescent="0.2">
      <c r="A4" s="1">
        <v>80</v>
      </c>
      <c r="B4" s="1" t="s">
        <v>85</v>
      </c>
      <c r="C4" s="1">
        <v>36.26</v>
      </c>
      <c r="D4" s="1">
        <v>4</v>
      </c>
      <c r="E4" s="2">
        <v>45300</v>
      </c>
      <c r="F4" s="1">
        <v>2256.7168510000001</v>
      </c>
      <c r="G4" t="s">
        <v>115</v>
      </c>
      <c r="H4" t="s">
        <v>112</v>
      </c>
      <c r="I4" t="s">
        <v>103</v>
      </c>
      <c r="J4" t="s">
        <v>105</v>
      </c>
      <c r="K4" t="s">
        <v>113</v>
      </c>
    </row>
    <row r="5" spans="1:11" x14ac:dyDescent="0.2">
      <c r="A5" s="1">
        <v>3</v>
      </c>
      <c r="B5" s="1" t="s">
        <v>8</v>
      </c>
      <c r="C5" s="1">
        <v>36.07</v>
      </c>
      <c r="D5" s="1">
        <v>1</v>
      </c>
      <c r="E5" s="2">
        <v>45295</v>
      </c>
      <c r="F5" s="1">
        <v>2027.9118599999999</v>
      </c>
      <c r="G5" t="s">
        <v>116</v>
      </c>
      <c r="H5" t="s">
        <v>112</v>
      </c>
      <c r="I5" t="s">
        <v>103</v>
      </c>
      <c r="J5" t="s">
        <v>106</v>
      </c>
      <c r="K5" t="s">
        <v>113</v>
      </c>
    </row>
    <row r="6" spans="1:11" x14ac:dyDescent="0.2">
      <c r="A6" s="1">
        <v>48</v>
      </c>
      <c r="B6" s="1" t="s">
        <v>53</v>
      </c>
      <c r="C6" s="1">
        <v>36.200000000000003</v>
      </c>
      <c r="D6" s="1">
        <v>2</v>
      </c>
      <c r="E6" s="2">
        <v>45296</v>
      </c>
      <c r="F6" s="1">
        <v>2165.9260899999999</v>
      </c>
      <c r="G6" t="s">
        <v>120</v>
      </c>
      <c r="H6" t="s">
        <v>110</v>
      </c>
      <c r="I6" t="s">
        <v>103</v>
      </c>
      <c r="J6" t="s">
        <v>109</v>
      </c>
      <c r="K6" t="s">
        <v>113</v>
      </c>
    </row>
    <row r="7" spans="1:11" x14ac:dyDescent="0.2">
      <c r="A7" s="1">
        <v>34</v>
      </c>
      <c r="B7" s="1" t="s">
        <v>39</v>
      </c>
      <c r="C7" s="1">
        <v>35.880000000000003</v>
      </c>
      <c r="D7" s="1">
        <v>2</v>
      </c>
      <c r="E7" s="2">
        <v>45296</v>
      </c>
      <c r="F7" s="1">
        <v>1976.826053</v>
      </c>
      <c r="G7" t="s">
        <v>118</v>
      </c>
      <c r="H7" t="s">
        <v>110</v>
      </c>
      <c r="I7" t="s">
        <v>103</v>
      </c>
      <c r="J7" t="s">
        <v>107</v>
      </c>
      <c r="K7" t="s">
        <v>113</v>
      </c>
    </row>
    <row r="8" spans="1:11" x14ac:dyDescent="0.2">
      <c r="A8" s="1">
        <v>2</v>
      </c>
      <c r="B8" s="1" t="s">
        <v>7</v>
      </c>
      <c r="C8" s="1">
        <v>36.119999999999997</v>
      </c>
      <c r="D8" s="1">
        <v>1</v>
      </c>
      <c r="E8" s="2">
        <v>45295</v>
      </c>
      <c r="F8" s="1">
        <v>2159.14093</v>
      </c>
      <c r="G8" t="s">
        <v>115</v>
      </c>
      <c r="H8" t="s">
        <v>110</v>
      </c>
      <c r="I8" t="s">
        <v>103</v>
      </c>
      <c r="J8" t="s">
        <v>105</v>
      </c>
      <c r="K8" t="s">
        <v>113</v>
      </c>
    </row>
    <row r="9" spans="1:11" x14ac:dyDescent="0.2">
      <c r="A9" s="1">
        <v>38</v>
      </c>
      <c r="B9" s="1" t="s">
        <v>43</v>
      </c>
      <c r="C9" s="1">
        <v>36.04</v>
      </c>
      <c r="D9" s="1">
        <v>2</v>
      </c>
      <c r="E9" s="2">
        <v>45296</v>
      </c>
      <c r="F9" s="1">
        <v>2063.7499050000001</v>
      </c>
      <c r="G9" t="s">
        <v>119</v>
      </c>
      <c r="H9" t="s">
        <v>110</v>
      </c>
      <c r="I9" t="s">
        <v>103</v>
      </c>
      <c r="J9" t="s">
        <v>106</v>
      </c>
      <c r="K9" t="s">
        <v>113</v>
      </c>
    </row>
  </sheetData>
  <autoFilter ref="A1:K10" xr:uid="{3A0F9F66-23F6-2D44-B67C-BD1322FF8E07}">
    <sortState xmlns:xlrd2="http://schemas.microsoft.com/office/spreadsheetml/2017/richdata2" ref="A2:K10">
      <sortCondition ref="H1:H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4850-D31F-1D41-8FA0-F0CF373475D9}">
  <dimension ref="A1:K17"/>
  <sheetViews>
    <sheetView workbookViewId="0">
      <selection activeCell="K9" sqref="A2:K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108</v>
      </c>
    </row>
    <row r="2" spans="1:11" x14ac:dyDescent="0.2">
      <c r="A2" s="1">
        <v>64</v>
      </c>
      <c r="B2" s="1" t="s">
        <v>69</v>
      </c>
      <c r="C2" s="1">
        <v>36.31</v>
      </c>
      <c r="D2" s="1">
        <v>3</v>
      </c>
      <c r="E2" s="2">
        <v>45299</v>
      </c>
      <c r="F2" s="1">
        <v>2162.2476860000002</v>
      </c>
      <c r="G2" t="s">
        <v>126</v>
      </c>
      <c r="H2" t="s">
        <v>112</v>
      </c>
      <c r="I2" t="s">
        <v>111</v>
      </c>
      <c r="J2" t="s">
        <v>109</v>
      </c>
      <c r="K2" t="s">
        <v>113</v>
      </c>
    </row>
    <row r="3" spans="1:11" x14ac:dyDescent="0.2">
      <c r="A3" s="1">
        <v>28</v>
      </c>
      <c r="B3" s="1" t="s">
        <v>33</v>
      </c>
      <c r="C3" s="1">
        <v>35.85</v>
      </c>
      <c r="D3" s="1">
        <v>1</v>
      </c>
      <c r="E3" s="2">
        <v>45295</v>
      </c>
      <c r="F3" s="1">
        <v>2148.748548</v>
      </c>
      <c r="G3" t="s">
        <v>121</v>
      </c>
      <c r="H3" t="s">
        <v>112</v>
      </c>
      <c r="I3" t="s">
        <v>111</v>
      </c>
      <c r="J3" t="s">
        <v>107</v>
      </c>
      <c r="K3" t="s">
        <v>113</v>
      </c>
    </row>
    <row r="4" spans="1:11" x14ac:dyDescent="0.2">
      <c r="A4" s="1">
        <v>63</v>
      </c>
      <c r="B4" s="1" t="s">
        <v>68</v>
      </c>
      <c r="C4" s="1">
        <v>36.159999999999997</v>
      </c>
      <c r="D4" s="1">
        <v>3</v>
      </c>
      <c r="E4" s="2">
        <v>45299</v>
      </c>
      <c r="F4" s="1">
        <v>2152.1782560000001</v>
      </c>
      <c r="G4" t="s">
        <v>125</v>
      </c>
      <c r="H4" t="s">
        <v>112</v>
      </c>
      <c r="I4" t="s">
        <v>111</v>
      </c>
      <c r="J4" t="s">
        <v>105</v>
      </c>
      <c r="K4" t="s">
        <v>113</v>
      </c>
    </row>
    <row r="5" spans="1:11" x14ac:dyDescent="0.2">
      <c r="A5" s="1">
        <v>95</v>
      </c>
      <c r="B5" s="1" t="s">
        <v>100</v>
      </c>
      <c r="C5" s="1">
        <v>36.159999999999997</v>
      </c>
      <c r="D5" s="1">
        <v>4</v>
      </c>
      <c r="E5" s="2">
        <v>45300</v>
      </c>
      <c r="F5" s="1">
        <v>2050.5401149999998</v>
      </c>
      <c r="G5" t="s">
        <v>127</v>
      </c>
      <c r="H5" t="s">
        <v>112</v>
      </c>
      <c r="I5" t="s">
        <v>111</v>
      </c>
      <c r="J5" t="s">
        <v>106</v>
      </c>
      <c r="K5" t="s">
        <v>113</v>
      </c>
    </row>
    <row r="6" spans="1:11" x14ac:dyDescent="0.2">
      <c r="A6" s="1">
        <v>60</v>
      </c>
      <c r="B6" s="1" t="s">
        <v>65</v>
      </c>
      <c r="C6" s="1">
        <v>36.229999999999997</v>
      </c>
      <c r="D6" s="1">
        <v>3</v>
      </c>
      <c r="E6" s="2">
        <v>45299</v>
      </c>
      <c r="F6" s="1">
        <v>2148.6029589999998</v>
      </c>
      <c r="G6" t="s">
        <v>124</v>
      </c>
      <c r="H6" t="s">
        <v>110</v>
      </c>
      <c r="I6" t="s">
        <v>111</v>
      </c>
      <c r="J6" t="s">
        <v>109</v>
      </c>
      <c r="K6" t="s">
        <v>113</v>
      </c>
    </row>
    <row r="7" spans="1:11" x14ac:dyDescent="0.2">
      <c r="A7" s="1">
        <v>53</v>
      </c>
      <c r="B7" s="1" t="s">
        <v>58</v>
      </c>
      <c r="C7" s="1">
        <v>36.01</v>
      </c>
      <c r="D7" s="1">
        <v>2</v>
      </c>
      <c r="E7" s="2">
        <v>45296</v>
      </c>
      <c r="F7" s="1">
        <v>2021.361179</v>
      </c>
      <c r="G7" t="s">
        <v>123</v>
      </c>
      <c r="H7" t="s">
        <v>110</v>
      </c>
      <c r="I7" t="s">
        <v>111</v>
      </c>
      <c r="J7" t="s">
        <v>107</v>
      </c>
      <c r="K7" t="s">
        <v>113</v>
      </c>
    </row>
    <row r="8" spans="1:11" x14ac:dyDescent="0.2">
      <c r="A8" s="1">
        <v>92</v>
      </c>
      <c r="B8" s="1" t="s">
        <v>97</v>
      </c>
      <c r="C8" s="1">
        <v>36.020000000000003</v>
      </c>
      <c r="D8" s="1">
        <v>4</v>
      </c>
      <c r="E8" s="2">
        <v>45300</v>
      </c>
      <c r="F8" s="1">
        <v>2160.6765770000002</v>
      </c>
      <c r="G8" t="s">
        <v>125</v>
      </c>
      <c r="H8" t="s">
        <v>110</v>
      </c>
      <c r="I8" t="s">
        <v>111</v>
      </c>
      <c r="J8" t="s">
        <v>105</v>
      </c>
      <c r="K8" t="s">
        <v>113</v>
      </c>
    </row>
    <row r="9" spans="1:11" x14ac:dyDescent="0.2">
      <c r="A9" s="1">
        <v>44</v>
      </c>
      <c r="B9" s="1" t="s">
        <v>49</v>
      </c>
      <c r="C9" s="1">
        <v>35.99</v>
      </c>
      <c r="D9" s="1">
        <v>2</v>
      </c>
      <c r="E9" s="2">
        <v>45296</v>
      </c>
      <c r="F9" s="1">
        <v>2021.56503</v>
      </c>
      <c r="G9" t="s">
        <v>122</v>
      </c>
      <c r="H9" t="s">
        <v>110</v>
      </c>
      <c r="I9" t="s">
        <v>111</v>
      </c>
      <c r="J9" t="s">
        <v>106</v>
      </c>
      <c r="K9" t="s">
        <v>113</v>
      </c>
    </row>
    <row r="10" spans="1:11" x14ac:dyDescent="0.2">
      <c r="A10" s="1"/>
      <c r="B10" s="1"/>
      <c r="C10" s="1"/>
      <c r="D10" s="1"/>
      <c r="E10" s="2"/>
      <c r="F10" s="1"/>
    </row>
    <row r="11" spans="1:11" x14ac:dyDescent="0.2">
      <c r="A11" s="1"/>
      <c r="B11" s="1"/>
      <c r="C11" s="1"/>
      <c r="D11" s="1"/>
      <c r="E11" s="2"/>
      <c r="F11" s="1"/>
    </row>
    <row r="12" spans="1:11" x14ac:dyDescent="0.2">
      <c r="A12" s="1"/>
      <c r="B12" s="1"/>
      <c r="C12" s="1"/>
      <c r="D12" s="1"/>
      <c r="E12" s="2"/>
      <c r="F12" s="1"/>
    </row>
    <row r="13" spans="1:11" x14ac:dyDescent="0.2">
      <c r="A13" s="1"/>
      <c r="B13" s="1"/>
      <c r="C13" s="1"/>
      <c r="D13" s="1"/>
      <c r="E13" s="2"/>
      <c r="F13" s="1"/>
    </row>
    <row r="14" spans="1:11" x14ac:dyDescent="0.2">
      <c r="A14" s="1"/>
      <c r="B14" s="1"/>
      <c r="C14" s="1"/>
      <c r="D14" s="1"/>
      <c r="E14" s="2"/>
      <c r="F14" s="1"/>
    </row>
    <row r="15" spans="1:11" x14ac:dyDescent="0.2">
      <c r="A15" s="1"/>
      <c r="B15" s="1"/>
      <c r="C15" s="1"/>
      <c r="D15" s="1"/>
      <c r="E15" s="2"/>
      <c r="F15" s="1"/>
    </row>
    <row r="16" spans="1:11" x14ac:dyDescent="0.2">
      <c r="A16" s="1"/>
      <c r="B16" s="1"/>
      <c r="C16" s="1"/>
      <c r="D16" s="1"/>
      <c r="E16" s="2"/>
      <c r="F16" s="1"/>
    </row>
    <row r="17" spans="1:6" x14ac:dyDescent="0.2">
      <c r="A17" s="1"/>
      <c r="B17" s="1"/>
      <c r="C17" s="1"/>
      <c r="D17" s="1"/>
      <c r="E17" s="2"/>
      <c r="F17" s="1"/>
    </row>
  </sheetData>
  <autoFilter ref="A1:K17" xr:uid="{50C34850-D31F-1D41-8FA0-F0CF373475D9}">
    <sortState xmlns:xlrd2="http://schemas.microsoft.com/office/spreadsheetml/2017/richdata2" ref="A2:K17">
      <sortCondition ref="H1:H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DA-D7BF-2B41-9542-FD3E471CD0BE}">
  <dimension ref="A1:K27"/>
  <sheetViews>
    <sheetView workbookViewId="0">
      <selection activeCell="E32" sqref="E3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108</v>
      </c>
    </row>
    <row r="2" spans="1:11" x14ac:dyDescent="0.2">
      <c r="A2" s="1">
        <v>72</v>
      </c>
      <c r="B2" s="1" t="s">
        <v>77</v>
      </c>
      <c r="C2" s="1">
        <v>36.28</v>
      </c>
      <c r="D2" s="1">
        <v>3</v>
      </c>
      <c r="E2" s="2">
        <v>45299</v>
      </c>
      <c r="F2" s="1">
        <v>2158.6677140000002</v>
      </c>
      <c r="G2" t="s">
        <v>120</v>
      </c>
      <c r="H2" t="s">
        <v>112</v>
      </c>
      <c r="I2" t="s">
        <v>103</v>
      </c>
      <c r="J2" t="s">
        <v>109</v>
      </c>
      <c r="K2" t="s">
        <v>113</v>
      </c>
    </row>
    <row r="3" spans="1:11" x14ac:dyDescent="0.2">
      <c r="A3" s="1">
        <v>17</v>
      </c>
      <c r="B3" s="1" t="s">
        <v>22</v>
      </c>
      <c r="C3" s="1">
        <v>35.93</v>
      </c>
      <c r="D3" s="1">
        <v>1</v>
      </c>
      <c r="E3" s="2">
        <v>45295</v>
      </c>
      <c r="F3" s="1">
        <v>2020.175082</v>
      </c>
      <c r="G3" t="s">
        <v>117</v>
      </c>
      <c r="H3" t="s">
        <v>112</v>
      </c>
      <c r="I3" t="s">
        <v>103</v>
      </c>
      <c r="J3" t="s">
        <v>107</v>
      </c>
      <c r="K3" t="s">
        <v>113</v>
      </c>
    </row>
    <row r="4" spans="1:11" x14ac:dyDescent="0.2">
      <c r="A4" s="1">
        <v>80</v>
      </c>
      <c r="B4" s="1" t="s">
        <v>85</v>
      </c>
      <c r="C4" s="1">
        <v>36.26</v>
      </c>
      <c r="D4" s="1">
        <v>4</v>
      </c>
      <c r="E4" s="2">
        <v>45300</v>
      </c>
      <c r="F4" s="1">
        <v>2256.7168510000001</v>
      </c>
      <c r="G4" t="s">
        <v>115</v>
      </c>
      <c r="H4" t="s">
        <v>112</v>
      </c>
      <c r="I4" t="s">
        <v>103</v>
      </c>
      <c r="J4" t="s">
        <v>105</v>
      </c>
      <c r="K4" t="s">
        <v>113</v>
      </c>
    </row>
    <row r="5" spans="1:11" x14ac:dyDescent="0.2">
      <c r="A5" s="1">
        <v>3</v>
      </c>
      <c r="B5" s="1" t="s">
        <v>8</v>
      </c>
      <c r="C5" s="1">
        <v>36.07</v>
      </c>
      <c r="D5" s="1">
        <v>1</v>
      </c>
      <c r="E5" s="2">
        <v>45295</v>
      </c>
      <c r="F5" s="1">
        <v>2027.9118599999999</v>
      </c>
      <c r="G5" t="s">
        <v>116</v>
      </c>
      <c r="H5" t="s">
        <v>112</v>
      </c>
      <c r="I5" t="s">
        <v>103</v>
      </c>
      <c r="J5" t="s">
        <v>106</v>
      </c>
      <c r="K5" t="s">
        <v>113</v>
      </c>
    </row>
    <row r="6" spans="1:11" x14ac:dyDescent="0.2">
      <c r="A6" s="1">
        <v>48</v>
      </c>
      <c r="B6" s="1" t="s">
        <v>53</v>
      </c>
      <c r="C6" s="1">
        <v>36.200000000000003</v>
      </c>
      <c r="D6" s="1">
        <v>2</v>
      </c>
      <c r="E6" s="2">
        <v>45296</v>
      </c>
      <c r="F6" s="1">
        <v>2165.9260899999999</v>
      </c>
      <c r="G6" t="s">
        <v>120</v>
      </c>
      <c r="H6" t="s">
        <v>110</v>
      </c>
      <c r="I6" t="s">
        <v>103</v>
      </c>
      <c r="J6" t="s">
        <v>109</v>
      </c>
      <c r="K6" t="s">
        <v>113</v>
      </c>
    </row>
    <row r="7" spans="1:11" x14ac:dyDescent="0.2">
      <c r="A7" s="1">
        <v>34</v>
      </c>
      <c r="B7" s="1" t="s">
        <v>39</v>
      </c>
      <c r="C7" s="1">
        <v>35.880000000000003</v>
      </c>
      <c r="D7" s="1">
        <v>2</v>
      </c>
      <c r="E7" s="2">
        <v>45296</v>
      </c>
      <c r="F7" s="1">
        <v>1976.826053</v>
      </c>
      <c r="G7" t="s">
        <v>118</v>
      </c>
      <c r="H7" t="s">
        <v>110</v>
      </c>
      <c r="I7" t="s">
        <v>103</v>
      </c>
      <c r="J7" t="s">
        <v>107</v>
      </c>
      <c r="K7" t="s">
        <v>113</v>
      </c>
    </row>
    <row r="8" spans="1:11" x14ac:dyDescent="0.2">
      <c r="A8" s="1">
        <v>2</v>
      </c>
      <c r="B8" s="1" t="s">
        <v>7</v>
      </c>
      <c r="C8" s="1">
        <v>36.119999999999997</v>
      </c>
      <c r="D8" s="1">
        <v>1</v>
      </c>
      <c r="E8" s="2">
        <v>45295</v>
      </c>
      <c r="F8" s="1">
        <v>2159.14093</v>
      </c>
      <c r="G8" t="s">
        <v>115</v>
      </c>
      <c r="H8" t="s">
        <v>110</v>
      </c>
      <c r="I8" t="s">
        <v>103</v>
      </c>
      <c r="J8" t="s">
        <v>105</v>
      </c>
      <c r="K8" t="s">
        <v>113</v>
      </c>
    </row>
    <row r="9" spans="1:11" x14ac:dyDescent="0.2">
      <c r="A9" s="1">
        <v>38</v>
      </c>
      <c r="B9" s="1" t="s">
        <v>43</v>
      </c>
      <c r="C9" s="1">
        <v>36.04</v>
      </c>
      <c r="D9" s="1">
        <v>2</v>
      </c>
      <c r="E9" s="2">
        <v>45296</v>
      </c>
      <c r="F9" s="1">
        <v>2063.7499050000001</v>
      </c>
      <c r="G9" t="s">
        <v>119</v>
      </c>
      <c r="H9" t="s">
        <v>110</v>
      </c>
      <c r="I9" t="s">
        <v>103</v>
      </c>
      <c r="J9" t="s">
        <v>106</v>
      </c>
      <c r="K9" t="s">
        <v>113</v>
      </c>
    </row>
    <row r="10" spans="1:11" x14ac:dyDescent="0.2">
      <c r="A10" s="1">
        <v>64</v>
      </c>
      <c r="B10" s="1" t="s">
        <v>69</v>
      </c>
      <c r="C10" s="1">
        <v>36.31</v>
      </c>
      <c r="D10" s="1">
        <v>3</v>
      </c>
      <c r="E10" s="2">
        <v>45299</v>
      </c>
      <c r="F10" s="1">
        <v>2162.2476860000002</v>
      </c>
      <c r="G10" t="s">
        <v>126</v>
      </c>
      <c r="H10" t="s">
        <v>112</v>
      </c>
      <c r="I10" t="s">
        <v>111</v>
      </c>
      <c r="J10" t="s">
        <v>109</v>
      </c>
      <c r="K10" t="s">
        <v>113</v>
      </c>
    </row>
    <row r="11" spans="1:11" x14ac:dyDescent="0.2">
      <c r="A11" s="1">
        <v>28</v>
      </c>
      <c r="B11" s="1" t="s">
        <v>33</v>
      </c>
      <c r="C11" s="1">
        <v>35.85</v>
      </c>
      <c r="D11" s="1">
        <v>1</v>
      </c>
      <c r="E11" s="2">
        <v>45295</v>
      </c>
      <c r="F11" s="1">
        <v>2148.748548</v>
      </c>
      <c r="G11" t="s">
        <v>121</v>
      </c>
      <c r="H11" t="s">
        <v>112</v>
      </c>
      <c r="I11" t="s">
        <v>111</v>
      </c>
      <c r="J11" t="s">
        <v>107</v>
      </c>
      <c r="K11" t="s">
        <v>113</v>
      </c>
    </row>
    <row r="12" spans="1:11" x14ac:dyDescent="0.2">
      <c r="A12" s="1">
        <v>63</v>
      </c>
      <c r="B12" s="1" t="s">
        <v>68</v>
      </c>
      <c r="C12" s="1">
        <v>36.159999999999997</v>
      </c>
      <c r="D12" s="1">
        <v>3</v>
      </c>
      <c r="E12" s="2">
        <v>45299</v>
      </c>
      <c r="F12" s="1">
        <v>2152.1782560000001</v>
      </c>
      <c r="G12" t="s">
        <v>125</v>
      </c>
      <c r="H12" t="s">
        <v>112</v>
      </c>
      <c r="I12" t="s">
        <v>111</v>
      </c>
      <c r="J12" t="s">
        <v>105</v>
      </c>
      <c r="K12" t="s">
        <v>113</v>
      </c>
    </row>
    <row r="13" spans="1:11" x14ac:dyDescent="0.2">
      <c r="A13" s="1">
        <v>95</v>
      </c>
      <c r="B13" s="1" t="s">
        <v>100</v>
      </c>
      <c r="C13" s="1">
        <v>36.159999999999997</v>
      </c>
      <c r="D13" s="1">
        <v>4</v>
      </c>
      <c r="E13" s="2">
        <v>45300</v>
      </c>
      <c r="F13" s="1">
        <v>2050.5401149999998</v>
      </c>
      <c r="G13" t="s">
        <v>127</v>
      </c>
      <c r="H13" t="s">
        <v>112</v>
      </c>
      <c r="I13" t="s">
        <v>111</v>
      </c>
      <c r="J13" t="s">
        <v>106</v>
      </c>
      <c r="K13" t="s">
        <v>113</v>
      </c>
    </row>
    <row r="14" spans="1:11" x14ac:dyDescent="0.2">
      <c r="A14" s="1">
        <v>60</v>
      </c>
      <c r="B14" s="1" t="s">
        <v>65</v>
      </c>
      <c r="C14" s="1">
        <v>36.229999999999997</v>
      </c>
      <c r="D14" s="1">
        <v>3</v>
      </c>
      <c r="E14" s="2">
        <v>45299</v>
      </c>
      <c r="F14" s="1">
        <v>2148.6029589999998</v>
      </c>
      <c r="G14" t="s">
        <v>124</v>
      </c>
      <c r="H14" t="s">
        <v>110</v>
      </c>
      <c r="I14" t="s">
        <v>111</v>
      </c>
      <c r="J14" t="s">
        <v>109</v>
      </c>
      <c r="K14" t="s">
        <v>113</v>
      </c>
    </row>
    <row r="15" spans="1:11" x14ac:dyDescent="0.2">
      <c r="A15" s="1">
        <v>53</v>
      </c>
      <c r="B15" s="1" t="s">
        <v>58</v>
      </c>
      <c r="C15" s="1">
        <v>36.01</v>
      </c>
      <c r="D15" s="1">
        <v>2</v>
      </c>
      <c r="E15" s="2">
        <v>45296</v>
      </c>
      <c r="F15" s="1">
        <v>2021.361179</v>
      </c>
      <c r="G15" t="s">
        <v>123</v>
      </c>
      <c r="H15" t="s">
        <v>110</v>
      </c>
      <c r="I15" t="s">
        <v>111</v>
      </c>
      <c r="J15" t="s">
        <v>107</v>
      </c>
      <c r="K15" t="s">
        <v>113</v>
      </c>
    </row>
    <row r="16" spans="1:11" x14ac:dyDescent="0.2">
      <c r="A16" s="1">
        <v>92</v>
      </c>
      <c r="B16" s="1" t="s">
        <v>97</v>
      </c>
      <c r="C16" s="1">
        <v>36.020000000000003</v>
      </c>
      <c r="D16" s="1">
        <v>4</v>
      </c>
      <c r="E16" s="2">
        <v>45300</v>
      </c>
      <c r="F16" s="1">
        <v>2160.6765770000002</v>
      </c>
      <c r="G16" t="s">
        <v>125</v>
      </c>
      <c r="H16" t="s">
        <v>110</v>
      </c>
      <c r="I16" t="s">
        <v>111</v>
      </c>
      <c r="J16" t="s">
        <v>105</v>
      </c>
      <c r="K16" t="s">
        <v>113</v>
      </c>
    </row>
    <row r="17" spans="1:11" x14ac:dyDescent="0.2">
      <c r="A17" s="1">
        <v>44</v>
      </c>
      <c r="B17" s="1" t="s">
        <v>49</v>
      </c>
      <c r="C17" s="1">
        <v>35.99</v>
      </c>
      <c r="D17" s="1">
        <v>2</v>
      </c>
      <c r="E17" s="2">
        <v>45296</v>
      </c>
      <c r="F17" s="1">
        <v>2021.56503</v>
      </c>
      <c r="G17" t="s">
        <v>122</v>
      </c>
      <c r="H17" t="s">
        <v>110</v>
      </c>
      <c r="I17" t="s">
        <v>111</v>
      </c>
      <c r="J17" t="s">
        <v>106</v>
      </c>
      <c r="K17" t="s">
        <v>113</v>
      </c>
    </row>
    <row r="20" spans="1:11" x14ac:dyDescent="0.2">
      <c r="F20">
        <f t="shared" ref="F20:F27" si="0">F2-F10</f>
        <v>-3.5799719999999979</v>
      </c>
      <c r="H20" t="s">
        <v>112</v>
      </c>
      <c r="J20" t="s">
        <v>109</v>
      </c>
      <c r="K20" t="s">
        <v>108</v>
      </c>
    </row>
    <row r="21" spans="1:11" x14ac:dyDescent="0.2">
      <c r="F21">
        <f t="shared" si="0"/>
        <v>-128.57346600000005</v>
      </c>
      <c r="H21" t="s">
        <v>112</v>
      </c>
      <c r="J21" t="s">
        <v>107</v>
      </c>
      <c r="K21" t="s">
        <v>108</v>
      </c>
    </row>
    <row r="22" spans="1:11" x14ac:dyDescent="0.2">
      <c r="F22">
        <f t="shared" si="0"/>
        <v>104.53859499999999</v>
      </c>
      <c r="H22" t="s">
        <v>112</v>
      </c>
      <c r="J22" t="s">
        <v>105</v>
      </c>
      <c r="K22" t="s">
        <v>108</v>
      </c>
    </row>
    <row r="23" spans="1:11" x14ac:dyDescent="0.2">
      <c r="F23">
        <f t="shared" si="0"/>
        <v>-22.628254999999854</v>
      </c>
      <c r="H23" t="s">
        <v>112</v>
      </c>
      <c r="J23" t="s">
        <v>106</v>
      </c>
      <c r="K23" t="s">
        <v>108</v>
      </c>
    </row>
    <row r="24" spans="1:11" x14ac:dyDescent="0.2">
      <c r="F24">
        <f t="shared" si="0"/>
        <v>17.323131000000103</v>
      </c>
      <c r="H24" t="s">
        <v>110</v>
      </c>
      <c r="J24" t="s">
        <v>109</v>
      </c>
      <c r="K24" t="s">
        <v>108</v>
      </c>
    </row>
    <row r="25" spans="1:11" x14ac:dyDescent="0.2">
      <c r="F25">
        <f t="shared" si="0"/>
        <v>-44.535125999999991</v>
      </c>
      <c r="H25" t="s">
        <v>110</v>
      </c>
      <c r="J25" t="s">
        <v>107</v>
      </c>
      <c r="K25" t="s">
        <v>108</v>
      </c>
    </row>
    <row r="26" spans="1:11" x14ac:dyDescent="0.2">
      <c r="F26">
        <f t="shared" si="0"/>
        <v>-1.5356470000001536</v>
      </c>
      <c r="H26" t="s">
        <v>110</v>
      </c>
      <c r="J26" t="s">
        <v>105</v>
      </c>
      <c r="K26" t="s">
        <v>108</v>
      </c>
    </row>
    <row r="27" spans="1:11" x14ac:dyDescent="0.2">
      <c r="F27">
        <f t="shared" si="0"/>
        <v>42.184875000000147</v>
      </c>
      <c r="H27" t="s">
        <v>110</v>
      </c>
      <c r="J27" t="s">
        <v>106</v>
      </c>
      <c r="K27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calc</vt:lpstr>
      <vt:lpstr>data</vt:lpstr>
      <vt:lpstr>initial</vt:lpstr>
      <vt:lpstr>final</vt:lpstr>
      <vt:lpstr>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 McClintock</dc:creator>
  <cp:lastModifiedBy>Rayna McClintock</cp:lastModifiedBy>
  <dcterms:created xsi:type="dcterms:W3CDTF">2024-01-12T21:27:57Z</dcterms:created>
  <dcterms:modified xsi:type="dcterms:W3CDTF">2024-01-17T21:41:55Z</dcterms:modified>
</cp:coreProperties>
</file>