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namcclintock/Documents/Research/PROBIO/probiotics_code/"/>
    </mc:Choice>
  </mc:AlternateContent>
  <xr:revisionPtr revIDLastSave="0" documentId="13_ncr:1_{33E1249B-9426-0F4E-AC9F-B8198274DA89}" xr6:coauthVersionLast="45" xr6:coauthVersionMax="45" xr10:uidLastSave="{00000000-0000-0000-0000-000000000000}"/>
  <bookViews>
    <workbookView xWindow="0" yWindow="0" windowWidth="27320" windowHeight="15360" xr2:uid="{4B682654-DD50-49E0-9E6D-C0E9B6868DF2}"/>
  </bookViews>
  <sheets>
    <sheet name="DATA" sheetId="1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5" l="1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T2" i="1"/>
  <c r="S2" i="1"/>
  <c r="T129" i="1"/>
  <c r="T130" i="1"/>
  <c r="T131" i="1"/>
  <c r="T132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" i="1"/>
  <c r="H2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3" i="1"/>
  <c r="H4" i="1"/>
  <c r="H5" i="1"/>
  <c r="H6" i="1"/>
</calcChain>
</file>

<file path=xl/sharedStrings.xml><?xml version="1.0" encoding="utf-8"?>
<sst xmlns="http://schemas.openxmlformats.org/spreadsheetml/2006/main" count="434" uniqueCount="31">
  <si>
    <t>Treatment</t>
  </si>
  <si>
    <t>Temp</t>
  </si>
  <si>
    <t>Phenotype</t>
  </si>
  <si>
    <t>Tank</t>
  </si>
  <si>
    <t>POR Juice</t>
  </si>
  <si>
    <t>Ambient</t>
  </si>
  <si>
    <t>07/13/20</t>
  </si>
  <si>
    <t>*67</t>
  </si>
  <si>
    <t>Notes</t>
  </si>
  <si>
    <t>replaced</t>
  </si>
  <si>
    <t>16s</t>
  </si>
  <si>
    <t>respirometry</t>
  </si>
  <si>
    <t>POC + POR</t>
  </si>
  <si>
    <t>POC Juice</t>
  </si>
  <si>
    <t>Control</t>
  </si>
  <si>
    <t xml:space="preserve">High </t>
  </si>
  <si>
    <t>07/16/20</t>
  </si>
  <si>
    <t>07/20/20</t>
  </si>
  <si>
    <t>respirometry (changed from 20 to 201)</t>
  </si>
  <si>
    <t>respirometry (there are two 236)</t>
  </si>
  <si>
    <t>brown</t>
  </si>
  <si>
    <t>yellow</t>
  </si>
  <si>
    <t>yelllow</t>
  </si>
  <si>
    <t>gray</t>
  </si>
  <si>
    <t>T0-T7</t>
  </si>
  <si>
    <t>T0-T6</t>
  </si>
  <si>
    <t>Day</t>
  </si>
  <si>
    <t>Frags_ID</t>
  </si>
  <si>
    <t>Colony_ID</t>
  </si>
  <si>
    <t>Bleaching_Phenotype</t>
  </si>
  <si>
    <t>Should_be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</si>
</sst>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5A4D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horizontal="center"/>
    </xf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4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0" fillId="0" borderId="5" xfId="0" applyBorder="1"/>
    <xf numFmtId="0" fontId="2" fillId="0" borderId="4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NumberFormat="1" applyBorder="1"/>
    <xf numFmtId="0" fontId="0" fillId="0" borderId="2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5A4D"/>
      <color rgb="FFFE8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66CE-DF22-4E22-A18C-B55CBE4C6427}">
  <dimension ref="A1:T134"/>
  <sheetViews>
    <sheetView tabSelected="1" zoomScaleNormal="100" workbookViewId="0">
      <selection activeCell="L17" sqref="L17"/>
    </sheetView>
  </sheetViews>
  <sheetFormatPr baseColWidth="10" defaultColWidth="8.83203125" defaultRowHeight="15" x14ac:dyDescent="0.2"/>
  <cols>
    <col min="5" max="5" width="15" customWidth="1"/>
    <col min="6" max="8" width="12.83203125" customWidth="1"/>
    <col min="9" max="9" width="18.1640625" customWidth="1"/>
    <col min="10" max="18" width="10.1640625" bestFit="1" customWidth="1"/>
  </cols>
  <sheetData>
    <row r="1" spans="1:20" x14ac:dyDescent="0.2">
      <c r="A1" t="s">
        <v>3</v>
      </c>
      <c r="B1" t="s">
        <v>27</v>
      </c>
      <c r="C1" t="s">
        <v>28</v>
      </c>
      <c r="D1" t="s">
        <v>30</v>
      </c>
      <c r="E1" t="s">
        <v>8</v>
      </c>
      <c r="F1" t="s">
        <v>0</v>
      </c>
      <c r="G1" t="s">
        <v>1</v>
      </c>
      <c r="H1" t="s">
        <v>2</v>
      </c>
      <c r="I1" t="s">
        <v>29</v>
      </c>
      <c r="J1" s="29">
        <v>44012</v>
      </c>
      <c r="K1" s="30">
        <v>44025</v>
      </c>
      <c r="L1" s="30">
        <v>44028</v>
      </c>
      <c r="M1" s="30">
        <v>44032</v>
      </c>
      <c r="N1" s="30">
        <v>44035</v>
      </c>
      <c r="O1" s="30">
        <v>44040</v>
      </c>
      <c r="P1" s="30">
        <v>44042</v>
      </c>
      <c r="Q1" s="30">
        <v>44053</v>
      </c>
      <c r="R1" s="30">
        <v>44056</v>
      </c>
      <c r="S1" t="s">
        <v>25</v>
      </c>
      <c r="T1" s="3" t="s">
        <v>24</v>
      </c>
    </row>
    <row r="2" spans="1:20" x14ac:dyDescent="0.2">
      <c r="A2" s="6">
        <v>21</v>
      </c>
      <c r="B2" s="7">
        <v>189</v>
      </c>
      <c r="C2" s="7">
        <v>43</v>
      </c>
      <c r="D2" s="7"/>
      <c r="E2" s="8"/>
      <c r="F2" s="22" t="s">
        <v>4</v>
      </c>
      <c r="G2" s="26" t="s">
        <v>5</v>
      </c>
      <c r="H2" t="str">
        <f>IF(ISEVEN(C2),"NB", "B")</f>
        <v>B</v>
      </c>
      <c r="I2" t="s">
        <v>20</v>
      </c>
      <c r="J2" s="27">
        <v>0.66</v>
      </c>
      <c r="K2">
        <v>0.65600000000000003</v>
      </c>
      <c r="L2">
        <v>0.621</v>
      </c>
      <c r="M2">
        <v>0.61799999999999999</v>
      </c>
      <c r="N2">
        <v>0.58299999999999996</v>
      </c>
      <c r="O2">
        <v>0.58799999999999997</v>
      </c>
      <c r="P2">
        <v>0.58499999999999996</v>
      </c>
      <c r="Q2">
        <v>0.26</v>
      </c>
      <c r="R2" s="19">
        <v>0.29499999999999998</v>
      </c>
      <c r="S2">
        <f>K2-Q2</f>
        <v>0.39600000000000002</v>
      </c>
      <c r="T2">
        <f t="shared" ref="T2:T33" si="0">K2-R2</f>
        <v>0.36100000000000004</v>
      </c>
    </row>
    <row r="3" spans="1:20" x14ac:dyDescent="0.2">
      <c r="A3" s="9">
        <v>21</v>
      </c>
      <c r="B3" s="10">
        <v>223</v>
      </c>
      <c r="C3" s="10">
        <v>244</v>
      </c>
      <c r="D3" s="10"/>
      <c r="E3" s="11"/>
      <c r="F3" s="22" t="s">
        <v>4</v>
      </c>
      <c r="G3" s="26" t="s">
        <v>5</v>
      </c>
      <c r="H3" t="str">
        <f t="shared" ref="H3:H66" si="1">IF(ISEVEN(C3),"NB", "B")</f>
        <v>NB</v>
      </c>
      <c r="I3" t="s">
        <v>20</v>
      </c>
      <c r="J3" s="27">
        <v>0.61899999999999999</v>
      </c>
      <c r="K3">
        <v>0.72099999999999997</v>
      </c>
      <c r="M3">
        <v>0.54500000000000004</v>
      </c>
      <c r="N3">
        <v>0.627</v>
      </c>
      <c r="O3">
        <v>0.62</v>
      </c>
      <c r="P3">
        <v>0.502</v>
      </c>
      <c r="Q3">
        <v>0.47799999999999998</v>
      </c>
      <c r="R3">
        <v>0.38500000000000001</v>
      </c>
      <c r="S3">
        <f t="shared" ref="S3:S66" si="2">K3-Q3</f>
        <v>0.24299999999999999</v>
      </c>
      <c r="T3">
        <f t="shared" si="0"/>
        <v>0.33599999999999997</v>
      </c>
    </row>
    <row r="4" spans="1:20" x14ac:dyDescent="0.2">
      <c r="A4" s="9">
        <v>21</v>
      </c>
      <c r="B4" s="10">
        <v>231</v>
      </c>
      <c r="C4" s="10">
        <v>238</v>
      </c>
      <c r="D4" s="10"/>
      <c r="E4" s="11"/>
      <c r="F4" s="22" t="s">
        <v>4</v>
      </c>
      <c r="G4" s="26" t="s">
        <v>5</v>
      </c>
      <c r="H4" t="str">
        <f t="shared" si="1"/>
        <v>NB</v>
      </c>
      <c r="I4" t="s">
        <v>20</v>
      </c>
      <c r="J4" s="27">
        <v>0.61799999999999999</v>
      </c>
      <c r="K4">
        <v>0.56399999999999995</v>
      </c>
      <c r="L4">
        <v>0.56299999999999994</v>
      </c>
      <c r="M4">
        <v>0.58699999999999997</v>
      </c>
      <c r="N4">
        <v>0.59</v>
      </c>
      <c r="O4">
        <v>0.61899999999999999</v>
      </c>
      <c r="P4">
        <v>0.59299999999999997</v>
      </c>
      <c r="Q4">
        <v>0.63700000000000001</v>
      </c>
      <c r="R4">
        <v>0.57099999999999995</v>
      </c>
      <c r="S4">
        <f t="shared" si="2"/>
        <v>-7.3000000000000065E-2</v>
      </c>
      <c r="T4">
        <f t="shared" si="0"/>
        <v>-7.0000000000000062E-3</v>
      </c>
    </row>
    <row r="5" spans="1:20" x14ac:dyDescent="0.2">
      <c r="A5" s="9">
        <v>21</v>
      </c>
      <c r="B5" s="10">
        <v>216</v>
      </c>
      <c r="C5" s="10">
        <v>243</v>
      </c>
      <c r="D5" s="10"/>
      <c r="E5" s="11"/>
      <c r="F5" s="22" t="s">
        <v>4</v>
      </c>
      <c r="G5" s="26" t="s">
        <v>5</v>
      </c>
      <c r="H5" t="str">
        <f t="shared" si="1"/>
        <v>B</v>
      </c>
      <c r="I5" t="s">
        <v>21</v>
      </c>
      <c r="J5" s="27">
        <v>0.64300000000000002</v>
      </c>
      <c r="K5">
        <v>0.624</v>
      </c>
      <c r="L5">
        <v>0.61099999999999999</v>
      </c>
      <c r="M5">
        <v>0.59399999999999997</v>
      </c>
      <c r="N5">
        <v>0.57199999999999995</v>
      </c>
      <c r="O5">
        <v>0.59</v>
      </c>
      <c r="P5">
        <v>0.55900000000000005</v>
      </c>
      <c r="Q5">
        <v>0.47499999999999998</v>
      </c>
      <c r="R5">
        <v>0.43099999999999999</v>
      </c>
      <c r="S5">
        <f t="shared" si="2"/>
        <v>0.14900000000000002</v>
      </c>
      <c r="T5">
        <f t="shared" si="0"/>
        <v>0.193</v>
      </c>
    </row>
    <row r="6" spans="1:20" x14ac:dyDescent="0.2">
      <c r="A6" s="9">
        <v>21</v>
      </c>
      <c r="B6" s="10">
        <v>35</v>
      </c>
      <c r="C6" s="10">
        <v>247</v>
      </c>
      <c r="D6" s="10"/>
      <c r="E6" s="11"/>
      <c r="F6" s="22" t="s">
        <v>4</v>
      </c>
      <c r="G6" s="26" t="s">
        <v>5</v>
      </c>
      <c r="H6" t="str">
        <f t="shared" si="1"/>
        <v>B</v>
      </c>
      <c r="I6" t="s">
        <v>20</v>
      </c>
      <c r="J6" s="27">
        <v>0.626</v>
      </c>
      <c r="K6">
        <v>0.58399999999999996</v>
      </c>
      <c r="L6">
        <v>0.60099999999999998</v>
      </c>
      <c r="M6">
        <v>0.61299999999999999</v>
      </c>
      <c r="N6">
        <v>0.60899999999999999</v>
      </c>
      <c r="O6">
        <v>0.59299999999999997</v>
      </c>
      <c r="P6">
        <v>0.57499999999999996</v>
      </c>
      <c r="Q6">
        <v>0.45200000000000001</v>
      </c>
      <c r="R6">
        <v>0.14199999999999999</v>
      </c>
      <c r="S6">
        <f t="shared" si="2"/>
        <v>0.13199999999999995</v>
      </c>
      <c r="T6">
        <f t="shared" si="0"/>
        <v>0.44199999999999995</v>
      </c>
    </row>
    <row r="7" spans="1:20" x14ac:dyDescent="0.2">
      <c r="A7" s="9">
        <v>21</v>
      </c>
      <c r="B7" s="10">
        <v>250</v>
      </c>
      <c r="C7" s="10">
        <v>239</v>
      </c>
      <c r="D7" s="10"/>
      <c r="E7" s="11"/>
      <c r="F7" s="22" t="s">
        <v>4</v>
      </c>
      <c r="G7" s="26" t="s">
        <v>5</v>
      </c>
      <c r="H7" t="str">
        <f t="shared" si="1"/>
        <v>B</v>
      </c>
      <c r="I7" t="s">
        <v>20</v>
      </c>
      <c r="J7" s="27">
        <v>0.64100000000000001</v>
      </c>
      <c r="K7">
        <v>0.64400000000000002</v>
      </c>
      <c r="L7">
        <v>0.625</v>
      </c>
      <c r="M7">
        <v>0.627</v>
      </c>
      <c r="N7">
        <v>0.50900000000000001</v>
      </c>
      <c r="O7">
        <v>0.39</v>
      </c>
      <c r="P7">
        <v>0.39400000000000002</v>
      </c>
      <c r="Q7">
        <v>0.46400000000000002</v>
      </c>
      <c r="R7">
        <v>0.436</v>
      </c>
      <c r="S7">
        <f t="shared" si="2"/>
        <v>0.18</v>
      </c>
      <c r="T7">
        <f t="shared" si="0"/>
        <v>0.20800000000000002</v>
      </c>
    </row>
    <row r="8" spans="1:20" x14ac:dyDescent="0.2">
      <c r="A8" s="9">
        <v>21</v>
      </c>
      <c r="B8" s="10">
        <v>197</v>
      </c>
      <c r="C8" s="10">
        <v>44</v>
      </c>
      <c r="D8" s="10"/>
      <c r="E8" s="11"/>
      <c r="F8" s="22" t="s">
        <v>4</v>
      </c>
      <c r="G8" s="26" t="s">
        <v>5</v>
      </c>
      <c r="H8" t="str">
        <f t="shared" si="1"/>
        <v>NB</v>
      </c>
      <c r="I8" t="s">
        <v>20</v>
      </c>
      <c r="J8" s="27">
        <v>0.61199999999999999</v>
      </c>
      <c r="K8">
        <v>0.59</v>
      </c>
      <c r="L8">
        <v>0.59799999999999998</v>
      </c>
      <c r="M8">
        <v>0.56399999999999995</v>
      </c>
      <c r="N8">
        <v>0.58599999999999997</v>
      </c>
      <c r="O8">
        <v>0.56699999999999995</v>
      </c>
      <c r="P8">
        <v>0.52900000000000003</v>
      </c>
      <c r="Q8">
        <v>0.46300000000000002</v>
      </c>
      <c r="R8">
        <v>0.42799999999999999</v>
      </c>
      <c r="S8">
        <f t="shared" si="2"/>
        <v>0.12699999999999995</v>
      </c>
      <c r="T8">
        <f t="shared" si="0"/>
        <v>0.16199999999999998</v>
      </c>
    </row>
    <row r="9" spans="1:20" x14ac:dyDescent="0.2">
      <c r="A9" s="9">
        <v>21</v>
      </c>
      <c r="B9" s="10">
        <v>62</v>
      </c>
      <c r="C9" s="10">
        <v>248</v>
      </c>
      <c r="D9" s="10"/>
      <c r="E9" s="12" t="s">
        <v>9</v>
      </c>
      <c r="F9" s="22" t="s">
        <v>4</v>
      </c>
      <c r="G9" s="26" t="s">
        <v>5</v>
      </c>
      <c r="H9" t="str">
        <f t="shared" si="1"/>
        <v>NB</v>
      </c>
      <c r="J9" s="27">
        <v>0.61099999999999999</v>
      </c>
      <c r="S9">
        <f t="shared" si="2"/>
        <v>0</v>
      </c>
      <c r="T9">
        <f t="shared" si="0"/>
        <v>0</v>
      </c>
    </row>
    <row r="10" spans="1:20" x14ac:dyDescent="0.2">
      <c r="A10" s="9">
        <v>21</v>
      </c>
      <c r="B10" s="10">
        <v>261</v>
      </c>
      <c r="C10" s="10">
        <v>248</v>
      </c>
      <c r="D10" s="10"/>
      <c r="E10" s="11"/>
      <c r="F10" s="22" t="s">
        <v>4</v>
      </c>
      <c r="G10" s="26" t="s">
        <v>5</v>
      </c>
      <c r="H10" t="str">
        <f t="shared" si="1"/>
        <v>NB</v>
      </c>
      <c r="I10" t="s">
        <v>20</v>
      </c>
      <c r="J10" s="27"/>
      <c r="K10">
        <v>0.61699999999999999</v>
      </c>
      <c r="L10">
        <v>0.60699999999999998</v>
      </c>
      <c r="M10">
        <v>0.53</v>
      </c>
      <c r="N10">
        <v>0.59299999999999997</v>
      </c>
      <c r="O10">
        <v>0.59899999999999998</v>
      </c>
      <c r="P10">
        <v>0.58599999999999997</v>
      </c>
      <c r="Q10">
        <v>0.60099999999999998</v>
      </c>
      <c r="R10">
        <v>0.58299999999999996</v>
      </c>
      <c r="S10">
        <f t="shared" si="2"/>
        <v>1.6000000000000014E-2</v>
      </c>
      <c r="T10">
        <f t="shared" si="0"/>
        <v>3.400000000000003E-2</v>
      </c>
    </row>
    <row r="11" spans="1:20" x14ac:dyDescent="0.2">
      <c r="A11" s="9">
        <v>21</v>
      </c>
      <c r="B11" s="10">
        <v>69</v>
      </c>
      <c r="C11" s="10">
        <v>240</v>
      </c>
      <c r="D11" s="10"/>
      <c r="E11" s="11" t="s">
        <v>10</v>
      </c>
      <c r="F11" s="22" t="s">
        <v>4</v>
      </c>
      <c r="G11" s="26" t="s">
        <v>5</v>
      </c>
      <c r="H11" t="str">
        <f t="shared" si="1"/>
        <v>NB</v>
      </c>
      <c r="I11" t="s">
        <v>20</v>
      </c>
      <c r="J11" s="27">
        <v>0.61899999999999999</v>
      </c>
      <c r="K11">
        <v>0.63400000000000001</v>
      </c>
      <c r="L11">
        <v>0.56799999999999995</v>
      </c>
      <c r="M11">
        <v>0.59499999999999997</v>
      </c>
      <c r="N11">
        <v>0.61</v>
      </c>
      <c r="O11">
        <v>0.61699999999999999</v>
      </c>
      <c r="P11">
        <v>0.60199999999999998</v>
      </c>
      <c r="Q11">
        <v>0.58899999999999997</v>
      </c>
      <c r="R11">
        <v>0.58099999999999996</v>
      </c>
      <c r="S11">
        <f t="shared" si="2"/>
        <v>4.500000000000004E-2</v>
      </c>
      <c r="T11">
        <f t="shared" si="0"/>
        <v>5.3000000000000047E-2</v>
      </c>
    </row>
    <row r="12" spans="1:20" x14ac:dyDescent="0.2">
      <c r="A12" s="9">
        <v>21</v>
      </c>
      <c r="B12" s="10">
        <v>246</v>
      </c>
      <c r="C12" s="10">
        <v>240</v>
      </c>
      <c r="D12" s="10"/>
      <c r="E12" s="11" t="s">
        <v>11</v>
      </c>
      <c r="F12" s="22" t="s">
        <v>4</v>
      </c>
      <c r="G12" s="26" t="s">
        <v>5</v>
      </c>
      <c r="H12" t="str">
        <f t="shared" si="1"/>
        <v>NB</v>
      </c>
      <c r="I12" t="s">
        <v>20</v>
      </c>
      <c r="J12" s="27"/>
      <c r="L12">
        <v>0.60799999999999998</v>
      </c>
      <c r="M12">
        <v>0.57199999999999995</v>
      </c>
      <c r="N12">
        <v>0.58399999999999996</v>
      </c>
      <c r="O12">
        <v>0.57799999999999996</v>
      </c>
      <c r="P12">
        <v>0.59</v>
      </c>
      <c r="Q12">
        <v>0.56699999999999995</v>
      </c>
      <c r="R12">
        <v>0.56499999999999995</v>
      </c>
      <c r="S12">
        <f t="shared" si="2"/>
        <v>-0.56699999999999995</v>
      </c>
      <c r="T12">
        <f t="shared" si="0"/>
        <v>-0.56499999999999995</v>
      </c>
    </row>
    <row r="13" spans="1:20" x14ac:dyDescent="0.2">
      <c r="A13" s="9">
        <v>21</v>
      </c>
      <c r="B13" s="10">
        <v>73</v>
      </c>
      <c r="C13" s="13">
        <v>241</v>
      </c>
      <c r="D13" s="13"/>
      <c r="E13" s="11" t="s">
        <v>10</v>
      </c>
      <c r="F13" s="22" t="s">
        <v>4</v>
      </c>
      <c r="G13" s="26" t="s">
        <v>5</v>
      </c>
      <c r="H13" t="str">
        <f t="shared" si="1"/>
        <v>B</v>
      </c>
      <c r="I13" t="s">
        <v>20</v>
      </c>
      <c r="J13" s="27">
        <v>0.63300000000000001</v>
      </c>
      <c r="K13">
        <v>0.6</v>
      </c>
      <c r="L13">
        <v>0.60899999999999999</v>
      </c>
      <c r="M13">
        <v>0.54100000000000004</v>
      </c>
      <c r="N13">
        <v>0.59499999999999997</v>
      </c>
      <c r="O13">
        <v>0.57799999999999996</v>
      </c>
      <c r="P13">
        <v>0.53900000000000003</v>
      </c>
      <c r="Q13">
        <v>0.56499999999999995</v>
      </c>
      <c r="R13">
        <v>0.442</v>
      </c>
      <c r="S13">
        <f t="shared" si="2"/>
        <v>3.5000000000000031E-2</v>
      </c>
      <c r="T13">
        <f t="shared" si="0"/>
        <v>0.15799999999999997</v>
      </c>
    </row>
    <row r="14" spans="1:20" x14ac:dyDescent="0.2">
      <c r="A14" s="9">
        <v>21</v>
      </c>
      <c r="B14" s="10">
        <v>213</v>
      </c>
      <c r="C14" s="14">
        <v>243</v>
      </c>
      <c r="D14" s="14">
        <v>241</v>
      </c>
      <c r="E14" s="11" t="s">
        <v>11</v>
      </c>
      <c r="F14" s="22" t="s">
        <v>4</v>
      </c>
      <c r="G14" s="26" t="s">
        <v>5</v>
      </c>
      <c r="H14" t="str">
        <f t="shared" si="1"/>
        <v>B</v>
      </c>
      <c r="I14" t="s">
        <v>22</v>
      </c>
      <c r="J14" s="27"/>
      <c r="K14">
        <v>0.624</v>
      </c>
      <c r="L14">
        <v>0.61699999999999999</v>
      </c>
      <c r="M14">
        <v>0.58499999999999996</v>
      </c>
      <c r="N14">
        <v>0.58299999999999996</v>
      </c>
      <c r="O14">
        <v>0.54</v>
      </c>
      <c r="P14">
        <v>0.52900000000000003</v>
      </c>
      <c r="Q14">
        <v>0.435</v>
      </c>
      <c r="S14">
        <f t="shared" si="2"/>
        <v>0.189</v>
      </c>
      <c r="T14">
        <f t="shared" si="0"/>
        <v>0.624</v>
      </c>
    </row>
    <row r="15" spans="1:20" x14ac:dyDescent="0.2">
      <c r="A15" s="9">
        <v>21</v>
      </c>
      <c r="B15" s="18">
        <v>80</v>
      </c>
      <c r="C15" s="13">
        <v>241</v>
      </c>
      <c r="D15" s="14"/>
      <c r="E15" s="11"/>
      <c r="F15" s="22" t="s">
        <v>4</v>
      </c>
      <c r="G15" s="26" t="s">
        <v>5</v>
      </c>
      <c r="H15" t="str">
        <f t="shared" si="1"/>
        <v>B</v>
      </c>
      <c r="I15" t="s">
        <v>20</v>
      </c>
      <c r="J15" s="27"/>
      <c r="L15">
        <v>0.60199999999999998</v>
      </c>
      <c r="M15">
        <v>0.60499999999999998</v>
      </c>
      <c r="N15">
        <v>0.60699999999999998</v>
      </c>
      <c r="O15">
        <v>0.57799999999999996</v>
      </c>
      <c r="P15">
        <v>0.57899999999999996</v>
      </c>
      <c r="Q15">
        <v>9.8000000000000004E-2</v>
      </c>
      <c r="R15">
        <v>0.53100000000000003</v>
      </c>
      <c r="S15">
        <f t="shared" si="2"/>
        <v>-9.8000000000000004E-2</v>
      </c>
      <c r="T15">
        <f t="shared" si="0"/>
        <v>-0.53100000000000003</v>
      </c>
    </row>
    <row r="16" spans="1:20" x14ac:dyDescent="0.2">
      <c r="A16" s="9">
        <v>21</v>
      </c>
      <c r="B16" s="18">
        <v>88</v>
      </c>
      <c r="C16" s="13">
        <v>237</v>
      </c>
      <c r="D16" s="14"/>
      <c r="E16" s="11"/>
      <c r="F16" s="22" t="s">
        <v>4</v>
      </c>
      <c r="G16" s="26" t="s">
        <v>5</v>
      </c>
      <c r="H16" t="str">
        <f t="shared" si="1"/>
        <v>B</v>
      </c>
      <c r="I16" t="s">
        <v>20</v>
      </c>
      <c r="J16" s="27"/>
      <c r="L16">
        <v>0.60099999999999998</v>
      </c>
      <c r="M16">
        <v>0.60399999999999998</v>
      </c>
      <c r="N16">
        <v>0.60699999999999998</v>
      </c>
      <c r="O16">
        <v>0.59899999999999998</v>
      </c>
      <c r="P16">
        <v>0.60799999999999998</v>
      </c>
      <c r="Q16">
        <v>0.191</v>
      </c>
      <c r="R16">
        <v>0.22900000000000001</v>
      </c>
      <c r="S16">
        <f t="shared" si="2"/>
        <v>-0.191</v>
      </c>
      <c r="T16">
        <f t="shared" si="0"/>
        <v>-0.22900000000000001</v>
      </c>
    </row>
    <row r="17" spans="1:20" x14ac:dyDescent="0.2">
      <c r="A17" s="9">
        <v>21</v>
      </c>
      <c r="B17" s="10">
        <v>89</v>
      </c>
      <c r="C17" s="14">
        <v>242</v>
      </c>
      <c r="D17" s="14">
        <v>237</v>
      </c>
      <c r="E17" s="11"/>
      <c r="F17" s="22" t="s">
        <v>4</v>
      </c>
      <c r="G17" s="26" t="s">
        <v>5</v>
      </c>
      <c r="H17" t="str">
        <f t="shared" si="1"/>
        <v>NB</v>
      </c>
      <c r="I17" t="s">
        <v>21</v>
      </c>
      <c r="J17" s="27">
        <v>0.65</v>
      </c>
      <c r="K17">
        <v>0.625</v>
      </c>
      <c r="L17">
        <v>0.59899999999999998</v>
      </c>
      <c r="M17">
        <v>0.58399999999999996</v>
      </c>
      <c r="N17">
        <v>0.58199999999999996</v>
      </c>
      <c r="O17">
        <v>0.56799999999999995</v>
      </c>
      <c r="P17">
        <v>0.51700000000000002</v>
      </c>
      <c r="Q17">
        <v>0.42099999999999999</v>
      </c>
      <c r="R17">
        <v>0.38100000000000001</v>
      </c>
      <c r="S17">
        <f t="shared" si="2"/>
        <v>0.20400000000000001</v>
      </c>
      <c r="T17">
        <f t="shared" si="0"/>
        <v>0.24399999999999999</v>
      </c>
    </row>
    <row r="18" spans="1:20" ht="16" thickBot="1" x14ac:dyDescent="0.25">
      <c r="A18" s="15">
        <v>21</v>
      </c>
      <c r="B18" s="3">
        <v>271</v>
      </c>
      <c r="C18" s="3">
        <v>242</v>
      </c>
      <c r="D18" s="3"/>
      <c r="E18" s="4"/>
      <c r="F18" s="22" t="s">
        <v>4</v>
      </c>
      <c r="G18" s="26" t="s">
        <v>5</v>
      </c>
      <c r="H18" t="str">
        <f t="shared" si="1"/>
        <v>NB</v>
      </c>
      <c r="I18" t="s">
        <v>21</v>
      </c>
      <c r="J18" s="28">
        <v>0.61599999999999999</v>
      </c>
      <c r="K18">
        <v>0.63800000000000001</v>
      </c>
      <c r="L18">
        <v>0.621</v>
      </c>
      <c r="M18">
        <v>0.56699999999999995</v>
      </c>
      <c r="N18">
        <v>0.53200000000000003</v>
      </c>
      <c r="O18">
        <v>0.55100000000000005</v>
      </c>
      <c r="P18">
        <v>0.503</v>
      </c>
      <c r="Q18">
        <v>0.54100000000000004</v>
      </c>
      <c r="R18">
        <v>0.26500000000000001</v>
      </c>
      <c r="S18">
        <f t="shared" si="2"/>
        <v>9.6999999999999975E-2</v>
      </c>
      <c r="T18">
        <f t="shared" si="0"/>
        <v>0.373</v>
      </c>
    </row>
    <row r="19" spans="1:20" x14ac:dyDescent="0.2">
      <c r="A19" s="6">
        <v>22</v>
      </c>
      <c r="B19" s="7">
        <v>193</v>
      </c>
      <c r="C19" s="8">
        <v>43</v>
      </c>
      <c r="D19" s="10"/>
      <c r="F19" s="23" t="s">
        <v>12</v>
      </c>
      <c r="G19" s="26" t="s">
        <v>5</v>
      </c>
      <c r="H19" t="str">
        <f t="shared" si="1"/>
        <v>B</v>
      </c>
      <c r="I19" t="s">
        <v>20</v>
      </c>
      <c r="J19" s="19">
        <v>0.628</v>
      </c>
      <c r="K19">
        <v>0.64400000000000002</v>
      </c>
      <c r="L19">
        <v>0.63800000000000001</v>
      </c>
      <c r="M19">
        <v>0.59399999999999997</v>
      </c>
      <c r="N19">
        <v>0.60599999999999998</v>
      </c>
      <c r="O19">
        <v>0.623</v>
      </c>
      <c r="P19">
        <v>0.59599999999999997</v>
      </c>
      <c r="Q19">
        <v>0.55400000000000005</v>
      </c>
      <c r="R19">
        <v>0.53500000000000003</v>
      </c>
      <c r="S19">
        <f t="shared" si="2"/>
        <v>8.9999999999999969E-2</v>
      </c>
      <c r="T19">
        <f t="shared" si="0"/>
        <v>0.10899999999999999</v>
      </c>
    </row>
    <row r="20" spans="1:20" x14ac:dyDescent="0.2">
      <c r="A20" s="9">
        <v>22</v>
      </c>
      <c r="B20" s="10">
        <v>12</v>
      </c>
      <c r="C20" s="11">
        <v>244</v>
      </c>
      <c r="D20" s="10"/>
      <c r="F20" s="23" t="s">
        <v>12</v>
      </c>
      <c r="G20" s="26" t="s">
        <v>5</v>
      </c>
      <c r="H20" t="str">
        <f t="shared" si="1"/>
        <v>NB</v>
      </c>
      <c r="I20" t="s">
        <v>21</v>
      </c>
      <c r="J20" s="19">
        <v>0.60399999999999998</v>
      </c>
      <c r="K20">
        <v>0.58299999999999996</v>
      </c>
      <c r="L20">
        <v>0.59</v>
      </c>
      <c r="M20">
        <v>0.48</v>
      </c>
      <c r="N20">
        <v>0.54600000000000004</v>
      </c>
      <c r="O20">
        <v>0.502</v>
      </c>
      <c r="P20">
        <v>0.48099999999999998</v>
      </c>
      <c r="Q20">
        <v>0.34699999999999998</v>
      </c>
      <c r="R20">
        <v>0.315</v>
      </c>
      <c r="S20">
        <f t="shared" si="2"/>
        <v>0.23599999999999999</v>
      </c>
      <c r="T20">
        <f t="shared" si="0"/>
        <v>0.26799999999999996</v>
      </c>
    </row>
    <row r="21" spans="1:20" x14ac:dyDescent="0.2">
      <c r="A21" s="9">
        <v>22</v>
      </c>
      <c r="B21" s="10">
        <v>255</v>
      </c>
      <c r="C21" s="11">
        <v>237</v>
      </c>
      <c r="D21" s="10"/>
      <c r="E21" s="5" t="s">
        <v>9</v>
      </c>
      <c r="F21" s="23" t="s">
        <v>12</v>
      </c>
      <c r="G21" s="26" t="s">
        <v>5</v>
      </c>
      <c r="H21" t="str">
        <f t="shared" si="1"/>
        <v>B</v>
      </c>
      <c r="J21" s="19">
        <v>0.62</v>
      </c>
      <c r="S21">
        <f t="shared" si="2"/>
        <v>0</v>
      </c>
      <c r="T21">
        <f t="shared" si="0"/>
        <v>0</v>
      </c>
    </row>
    <row r="22" spans="1:20" x14ac:dyDescent="0.2">
      <c r="A22" s="9">
        <v>22</v>
      </c>
      <c r="B22" s="10">
        <v>24</v>
      </c>
      <c r="C22" s="11">
        <v>238</v>
      </c>
      <c r="D22" s="10"/>
      <c r="F22" s="23" t="s">
        <v>12</v>
      </c>
      <c r="G22" s="26" t="s">
        <v>5</v>
      </c>
      <c r="H22" t="str">
        <f t="shared" si="1"/>
        <v>NB</v>
      </c>
      <c r="I22" t="s">
        <v>20</v>
      </c>
      <c r="J22" s="19"/>
      <c r="K22">
        <v>0.60399999999999998</v>
      </c>
      <c r="L22">
        <v>0.59899999999999998</v>
      </c>
      <c r="M22">
        <v>0.54300000000000004</v>
      </c>
      <c r="N22">
        <v>0.59099999999999997</v>
      </c>
      <c r="O22">
        <v>0.61499999999999999</v>
      </c>
      <c r="P22">
        <v>0.55400000000000005</v>
      </c>
      <c r="Q22">
        <v>0.55200000000000005</v>
      </c>
      <c r="R22">
        <v>0.51500000000000001</v>
      </c>
      <c r="S22">
        <f t="shared" si="2"/>
        <v>5.1999999999999935E-2</v>
      </c>
      <c r="T22">
        <f t="shared" si="0"/>
        <v>8.8999999999999968E-2</v>
      </c>
    </row>
    <row r="23" spans="1:20" x14ac:dyDescent="0.2">
      <c r="A23" s="9">
        <v>22</v>
      </c>
      <c r="B23" s="10">
        <v>217</v>
      </c>
      <c r="C23" s="11">
        <v>243</v>
      </c>
      <c r="D23" s="10"/>
      <c r="F23" s="23" t="s">
        <v>12</v>
      </c>
      <c r="G23" s="26" t="s">
        <v>5</v>
      </c>
      <c r="H23" t="str">
        <f t="shared" si="1"/>
        <v>B</v>
      </c>
      <c r="I23" t="s">
        <v>20</v>
      </c>
      <c r="J23" s="19">
        <v>0.64900000000000002</v>
      </c>
      <c r="K23">
        <v>0.64300000000000002</v>
      </c>
      <c r="L23">
        <v>0.63600000000000001</v>
      </c>
      <c r="M23">
        <v>0.55700000000000005</v>
      </c>
      <c r="N23">
        <v>0.61699999999999999</v>
      </c>
      <c r="O23">
        <v>0.626</v>
      </c>
      <c r="P23">
        <v>0.61699999999999999</v>
      </c>
      <c r="Q23">
        <v>0.6</v>
      </c>
      <c r="R23">
        <v>0.61199999999999999</v>
      </c>
      <c r="S23">
        <f t="shared" si="2"/>
        <v>4.3000000000000038E-2</v>
      </c>
      <c r="T23">
        <f t="shared" si="0"/>
        <v>3.1000000000000028E-2</v>
      </c>
    </row>
    <row r="24" spans="1:20" x14ac:dyDescent="0.2">
      <c r="A24" s="9">
        <v>22</v>
      </c>
      <c r="B24" s="10">
        <v>36</v>
      </c>
      <c r="C24" s="11">
        <v>247</v>
      </c>
      <c r="D24" s="10"/>
      <c r="F24" s="23" t="s">
        <v>12</v>
      </c>
      <c r="G24" s="26" t="s">
        <v>5</v>
      </c>
      <c r="H24" t="str">
        <f t="shared" si="1"/>
        <v>B</v>
      </c>
      <c r="I24" t="s">
        <v>20</v>
      </c>
      <c r="J24" s="19">
        <v>0.64200000000000002</v>
      </c>
      <c r="K24">
        <v>0.58199999999999996</v>
      </c>
      <c r="L24">
        <v>0.59699999999999998</v>
      </c>
      <c r="M24">
        <v>0.52400000000000002</v>
      </c>
      <c r="N24">
        <v>0.60199999999999998</v>
      </c>
      <c r="O24">
        <v>0.58799999999999997</v>
      </c>
      <c r="P24">
        <v>0.58899999999999997</v>
      </c>
      <c r="Q24">
        <v>0.55000000000000004</v>
      </c>
      <c r="R24">
        <v>0.51300000000000001</v>
      </c>
      <c r="S24">
        <f t="shared" si="2"/>
        <v>3.1999999999999917E-2</v>
      </c>
      <c r="T24">
        <f t="shared" si="0"/>
        <v>6.899999999999995E-2</v>
      </c>
    </row>
    <row r="25" spans="1:20" x14ac:dyDescent="0.2">
      <c r="A25" s="9">
        <v>22</v>
      </c>
      <c r="B25" s="10">
        <v>44</v>
      </c>
      <c r="C25" s="11">
        <v>239</v>
      </c>
      <c r="D25" s="10"/>
      <c r="F25" s="23" t="s">
        <v>12</v>
      </c>
      <c r="G25" s="26" t="s">
        <v>5</v>
      </c>
      <c r="H25" t="str">
        <f t="shared" si="1"/>
        <v>B</v>
      </c>
      <c r="I25" t="s">
        <v>20</v>
      </c>
      <c r="J25" s="19">
        <v>0.64</v>
      </c>
      <c r="K25">
        <v>0.64800000000000002</v>
      </c>
      <c r="L25">
        <v>0.628</v>
      </c>
      <c r="M25">
        <v>0.60199999999999998</v>
      </c>
      <c r="N25">
        <v>0.60499999999999998</v>
      </c>
      <c r="O25">
        <v>0.60099999999999998</v>
      </c>
      <c r="P25">
        <v>0.57399999999999995</v>
      </c>
      <c r="Q25">
        <v>0.52500000000000002</v>
      </c>
      <c r="R25">
        <v>0.443</v>
      </c>
      <c r="S25">
        <f t="shared" si="2"/>
        <v>0.123</v>
      </c>
      <c r="T25">
        <f t="shared" si="0"/>
        <v>0.20500000000000002</v>
      </c>
    </row>
    <row r="26" spans="1:20" x14ac:dyDescent="0.2">
      <c r="A26" s="9">
        <v>22</v>
      </c>
      <c r="B26" s="10">
        <v>55</v>
      </c>
      <c r="C26" s="11">
        <v>44</v>
      </c>
      <c r="D26" s="10"/>
      <c r="E26" s="5" t="s">
        <v>9</v>
      </c>
      <c r="F26" s="23" t="s">
        <v>12</v>
      </c>
      <c r="G26" s="26" t="s">
        <v>5</v>
      </c>
      <c r="H26" t="str">
        <f t="shared" si="1"/>
        <v>NB</v>
      </c>
      <c r="J26" s="19">
        <v>0.64100000000000001</v>
      </c>
      <c r="S26">
        <f t="shared" si="2"/>
        <v>0</v>
      </c>
      <c r="T26">
        <f t="shared" si="0"/>
        <v>0</v>
      </c>
    </row>
    <row r="27" spans="1:20" x14ac:dyDescent="0.2">
      <c r="A27" s="9">
        <v>22</v>
      </c>
      <c r="B27" s="10">
        <v>200</v>
      </c>
      <c r="C27" s="11">
        <v>44</v>
      </c>
      <c r="D27" s="10"/>
      <c r="E27" s="5" t="s">
        <v>9</v>
      </c>
      <c r="F27" s="23" t="s">
        <v>12</v>
      </c>
      <c r="G27" s="26" t="s">
        <v>5</v>
      </c>
      <c r="H27" t="str">
        <f t="shared" si="1"/>
        <v>NB</v>
      </c>
      <c r="J27" s="19"/>
      <c r="S27">
        <f t="shared" si="2"/>
        <v>0</v>
      </c>
      <c r="T27">
        <f t="shared" si="0"/>
        <v>0</v>
      </c>
    </row>
    <row r="28" spans="1:20" x14ac:dyDescent="0.2">
      <c r="A28" s="9">
        <v>22</v>
      </c>
      <c r="B28" s="10">
        <v>13</v>
      </c>
      <c r="C28" s="16">
        <v>244</v>
      </c>
      <c r="D28" s="14">
        <v>248</v>
      </c>
      <c r="E28" t="s">
        <v>10</v>
      </c>
      <c r="F28" s="23" t="s">
        <v>12</v>
      </c>
      <c r="G28" s="26" t="s">
        <v>5</v>
      </c>
      <c r="H28" t="str">
        <f t="shared" si="1"/>
        <v>NB</v>
      </c>
      <c r="I28" t="s">
        <v>22</v>
      </c>
      <c r="J28" s="19"/>
      <c r="K28">
        <v>0.60099999999999998</v>
      </c>
      <c r="L28">
        <v>0.56899999999999995</v>
      </c>
      <c r="M28">
        <v>0.47899999999999998</v>
      </c>
      <c r="N28">
        <v>0.51900000000000002</v>
      </c>
      <c r="O28">
        <v>0.49199999999999999</v>
      </c>
      <c r="P28">
        <v>0.47699999999999998</v>
      </c>
      <c r="Q28">
        <v>0.41799999999999998</v>
      </c>
      <c r="R28">
        <v>0.38200000000000001</v>
      </c>
      <c r="S28">
        <f t="shared" si="2"/>
        <v>0.183</v>
      </c>
      <c r="T28">
        <f t="shared" si="0"/>
        <v>0.21899999999999997</v>
      </c>
    </row>
    <row r="29" spans="1:20" x14ac:dyDescent="0.2">
      <c r="A29" s="9">
        <v>22</v>
      </c>
      <c r="B29" s="10">
        <v>201</v>
      </c>
      <c r="C29" s="16">
        <v>238</v>
      </c>
      <c r="D29" s="14">
        <v>248</v>
      </c>
      <c r="E29" t="s">
        <v>18</v>
      </c>
      <c r="F29" s="23" t="s">
        <v>12</v>
      </c>
      <c r="G29" s="26" t="s">
        <v>5</v>
      </c>
      <c r="H29" t="str">
        <f t="shared" si="1"/>
        <v>NB</v>
      </c>
      <c r="I29" t="s">
        <v>21</v>
      </c>
      <c r="J29" s="19"/>
      <c r="K29">
        <v>0.53100000000000003</v>
      </c>
      <c r="L29">
        <v>0.57899999999999996</v>
      </c>
      <c r="M29">
        <v>0.53</v>
      </c>
      <c r="N29">
        <v>0.54600000000000004</v>
      </c>
      <c r="O29">
        <v>0.35</v>
      </c>
      <c r="P29">
        <v>0.29599999999999999</v>
      </c>
      <c r="Q29">
        <v>0.46200000000000002</v>
      </c>
      <c r="R29">
        <v>0.54300000000000004</v>
      </c>
      <c r="S29">
        <f t="shared" si="2"/>
        <v>6.9000000000000006E-2</v>
      </c>
      <c r="T29">
        <f t="shared" si="0"/>
        <v>-1.2000000000000011E-2</v>
      </c>
    </row>
    <row r="30" spans="1:20" x14ac:dyDescent="0.2">
      <c r="A30" s="9">
        <v>22</v>
      </c>
      <c r="B30" s="10">
        <v>262</v>
      </c>
      <c r="C30" s="11">
        <v>248</v>
      </c>
      <c r="D30" s="10"/>
      <c r="F30" s="23" t="s">
        <v>12</v>
      </c>
      <c r="G30" s="26" t="s">
        <v>5</v>
      </c>
      <c r="H30" t="str">
        <f t="shared" si="1"/>
        <v>NB</v>
      </c>
      <c r="I30" t="s">
        <v>20</v>
      </c>
      <c r="J30" s="19">
        <v>0.64700000000000002</v>
      </c>
      <c r="K30">
        <v>0.628</v>
      </c>
      <c r="L30">
        <v>0.60799999999999998</v>
      </c>
      <c r="M30">
        <v>0.55600000000000005</v>
      </c>
      <c r="N30">
        <v>0.59499999999999997</v>
      </c>
      <c r="O30">
        <v>0.58199999999999996</v>
      </c>
      <c r="P30">
        <v>0.57499999999999996</v>
      </c>
      <c r="Q30">
        <v>0.57799999999999996</v>
      </c>
      <c r="R30">
        <v>0.55800000000000005</v>
      </c>
      <c r="S30">
        <f t="shared" si="2"/>
        <v>5.0000000000000044E-2</v>
      </c>
      <c r="T30">
        <f t="shared" si="0"/>
        <v>6.9999999999999951E-2</v>
      </c>
    </row>
    <row r="31" spans="1:20" x14ac:dyDescent="0.2">
      <c r="A31" s="9">
        <v>22</v>
      </c>
      <c r="B31" s="10">
        <v>72</v>
      </c>
      <c r="C31" s="11">
        <v>240</v>
      </c>
      <c r="D31" s="10"/>
      <c r="F31" s="23" t="s">
        <v>12</v>
      </c>
      <c r="G31" s="26" t="s">
        <v>5</v>
      </c>
      <c r="H31" t="str">
        <f t="shared" si="1"/>
        <v>NB</v>
      </c>
      <c r="I31" t="s">
        <v>20</v>
      </c>
      <c r="J31" s="19">
        <v>0.60699999999999998</v>
      </c>
      <c r="K31">
        <v>0.627</v>
      </c>
      <c r="L31">
        <v>0.61899999999999999</v>
      </c>
      <c r="M31">
        <v>0.53400000000000003</v>
      </c>
      <c r="N31">
        <v>0.58099999999999996</v>
      </c>
      <c r="O31">
        <v>0.58699999999999997</v>
      </c>
      <c r="P31">
        <v>0.61199999999999999</v>
      </c>
      <c r="Q31">
        <v>0.6</v>
      </c>
      <c r="R31">
        <v>0.61299999999999999</v>
      </c>
      <c r="S31">
        <f t="shared" si="2"/>
        <v>2.7000000000000024E-2</v>
      </c>
      <c r="T31">
        <f t="shared" si="0"/>
        <v>1.4000000000000012E-2</v>
      </c>
    </row>
    <row r="32" spans="1:20" x14ac:dyDescent="0.2">
      <c r="A32" s="9">
        <v>22</v>
      </c>
      <c r="B32" s="10" t="s">
        <v>7</v>
      </c>
      <c r="C32" s="11">
        <v>240</v>
      </c>
      <c r="D32" s="10"/>
      <c r="E32" t="s">
        <v>9</v>
      </c>
      <c r="F32" s="23" t="s">
        <v>12</v>
      </c>
      <c r="G32" s="26" t="s">
        <v>5</v>
      </c>
      <c r="H32" t="str">
        <f t="shared" si="1"/>
        <v>NB</v>
      </c>
      <c r="J32" s="19">
        <v>0.6</v>
      </c>
      <c r="S32">
        <f t="shared" si="2"/>
        <v>0</v>
      </c>
      <c r="T32">
        <f t="shared" si="0"/>
        <v>0</v>
      </c>
    </row>
    <row r="33" spans="1:20" x14ac:dyDescent="0.2">
      <c r="A33" s="9">
        <v>22</v>
      </c>
      <c r="B33" s="10">
        <v>208</v>
      </c>
      <c r="C33" s="11">
        <v>241</v>
      </c>
      <c r="D33" s="10"/>
      <c r="F33" s="23" t="s">
        <v>12</v>
      </c>
      <c r="G33" s="26" t="s">
        <v>5</v>
      </c>
      <c r="H33" t="str">
        <f t="shared" si="1"/>
        <v>B</v>
      </c>
      <c r="I33" t="s">
        <v>21</v>
      </c>
      <c r="J33" s="19"/>
      <c r="K33">
        <v>0.53300000000000003</v>
      </c>
      <c r="L33">
        <v>0.59499999999999997</v>
      </c>
      <c r="M33">
        <v>0.55000000000000004</v>
      </c>
      <c r="N33">
        <v>0.56100000000000005</v>
      </c>
      <c r="O33">
        <v>0.57099999999999995</v>
      </c>
      <c r="P33">
        <v>0.56299999999999994</v>
      </c>
      <c r="Q33">
        <v>0.57699999999999996</v>
      </c>
      <c r="R33">
        <v>0.49</v>
      </c>
      <c r="S33">
        <f t="shared" si="2"/>
        <v>-4.3999999999999928E-2</v>
      </c>
      <c r="T33">
        <f t="shared" si="0"/>
        <v>4.3000000000000038E-2</v>
      </c>
    </row>
    <row r="34" spans="1:20" x14ac:dyDescent="0.2">
      <c r="A34" s="9">
        <v>22</v>
      </c>
      <c r="B34" s="18">
        <v>265</v>
      </c>
      <c r="C34" s="11">
        <v>248</v>
      </c>
      <c r="D34" s="10"/>
      <c r="F34" s="23" t="s">
        <v>12</v>
      </c>
      <c r="G34" s="26" t="s">
        <v>5</v>
      </c>
      <c r="H34" t="str">
        <f t="shared" si="1"/>
        <v>NB</v>
      </c>
      <c r="I34" t="s">
        <v>20</v>
      </c>
      <c r="J34" s="19"/>
      <c r="L34">
        <v>0.60199999999999998</v>
      </c>
      <c r="M34">
        <v>0.56899999999999995</v>
      </c>
      <c r="N34">
        <v>0.60899999999999999</v>
      </c>
      <c r="O34">
        <v>0.60499999999999998</v>
      </c>
      <c r="P34">
        <v>0.6</v>
      </c>
      <c r="Q34">
        <v>0.57699999999999996</v>
      </c>
      <c r="R34">
        <v>0.57199999999999995</v>
      </c>
      <c r="S34">
        <f t="shared" si="2"/>
        <v>-0.57699999999999996</v>
      </c>
      <c r="T34">
        <f t="shared" ref="T34:T65" si="3">K34-R34</f>
        <v>-0.57199999999999995</v>
      </c>
    </row>
    <row r="35" spans="1:20" x14ac:dyDescent="0.2">
      <c r="A35" s="9">
        <v>22</v>
      </c>
      <c r="B35" s="18">
        <v>59</v>
      </c>
      <c r="C35" s="11">
        <v>248</v>
      </c>
      <c r="D35" s="10"/>
      <c r="F35" s="23" t="s">
        <v>12</v>
      </c>
      <c r="G35" s="26" t="s">
        <v>5</v>
      </c>
      <c r="H35" t="str">
        <f t="shared" si="1"/>
        <v>NB</v>
      </c>
      <c r="I35" t="s">
        <v>20</v>
      </c>
      <c r="J35" s="19"/>
      <c r="L35">
        <v>0.61199999999999999</v>
      </c>
      <c r="M35">
        <v>0.56699999999999995</v>
      </c>
      <c r="N35">
        <v>0.58799999999999997</v>
      </c>
      <c r="O35">
        <v>0.60699999999999998</v>
      </c>
      <c r="P35">
        <v>0.59899999999999998</v>
      </c>
      <c r="Q35">
        <v>0.57399999999999995</v>
      </c>
      <c r="R35">
        <v>0.54</v>
      </c>
      <c r="S35">
        <f t="shared" si="2"/>
        <v>-0.57399999999999995</v>
      </c>
      <c r="T35">
        <f t="shared" si="3"/>
        <v>-0.54</v>
      </c>
    </row>
    <row r="36" spans="1:20" x14ac:dyDescent="0.2">
      <c r="A36" s="9">
        <v>22</v>
      </c>
      <c r="B36" s="10">
        <v>256</v>
      </c>
      <c r="C36" s="11">
        <v>237</v>
      </c>
      <c r="D36" s="10"/>
      <c r="F36" s="23" t="s">
        <v>12</v>
      </c>
      <c r="G36" s="26" t="s">
        <v>5</v>
      </c>
      <c r="H36" t="str">
        <f t="shared" si="1"/>
        <v>B</v>
      </c>
      <c r="I36" t="s">
        <v>20</v>
      </c>
      <c r="J36" s="19">
        <v>0.61599999999999999</v>
      </c>
      <c r="K36">
        <v>0.60199999999999998</v>
      </c>
      <c r="L36">
        <v>0.67</v>
      </c>
      <c r="M36">
        <v>0.56999999999999995</v>
      </c>
      <c r="N36">
        <v>0.59299999999999997</v>
      </c>
      <c r="O36">
        <v>0.6</v>
      </c>
      <c r="P36">
        <v>0.59699999999999998</v>
      </c>
      <c r="Q36">
        <v>0.16300000000000001</v>
      </c>
      <c r="R36">
        <v>0.122</v>
      </c>
      <c r="S36">
        <f t="shared" si="2"/>
        <v>0.43899999999999995</v>
      </c>
      <c r="T36">
        <f t="shared" si="3"/>
        <v>0.48</v>
      </c>
    </row>
    <row r="37" spans="1:20" x14ac:dyDescent="0.2">
      <c r="A37" s="15">
        <v>22</v>
      </c>
      <c r="B37" s="3">
        <v>90</v>
      </c>
      <c r="C37" s="4">
        <v>242</v>
      </c>
      <c r="D37" s="10"/>
      <c r="F37" s="23" t="s">
        <v>12</v>
      </c>
      <c r="G37" s="26" t="s">
        <v>5</v>
      </c>
      <c r="H37" t="str">
        <f t="shared" si="1"/>
        <v>NB</v>
      </c>
      <c r="I37" t="s">
        <v>22</v>
      </c>
      <c r="J37" s="19">
        <v>0.627</v>
      </c>
      <c r="K37">
        <v>0.61299999999999999</v>
      </c>
      <c r="L37">
        <v>0.58699999999999997</v>
      </c>
      <c r="M37">
        <v>0.51700000000000002</v>
      </c>
      <c r="N37">
        <v>0.54200000000000004</v>
      </c>
      <c r="O37">
        <v>0.502</v>
      </c>
      <c r="P37">
        <v>0.44900000000000001</v>
      </c>
      <c r="Q37">
        <v>0.378</v>
      </c>
      <c r="S37">
        <f t="shared" si="2"/>
        <v>0.23499999999999999</v>
      </c>
      <c r="T37">
        <f t="shared" si="3"/>
        <v>0.61299999999999999</v>
      </c>
    </row>
    <row r="38" spans="1:20" x14ac:dyDescent="0.2">
      <c r="A38" s="6">
        <v>23</v>
      </c>
      <c r="B38" s="7">
        <v>1</v>
      </c>
      <c r="C38" s="8">
        <v>43</v>
      </c>
      <c r="D38" s="10"/>
      <c r="F38" s="24" t="s">
        <v>13</v>
      </c>
      <c r="G38" s="26" t="s">
        <v>5</v>
      </c>
      <c r="H38" t="str">
        <f t="shared" si="1"/>
        <v>B</v>
      </c>
      <c r="I38" t="s">
        <v>20</v>
      </c>
      <c r="J38" s="19">
        <v>0.65600000000000003</v>
      </c>
      <c r="K38">
        <v>0.61</v>
      </c>
      <c r="L38">
        <v>0.58799999999999997</v>
      </c>
      <c r="M38">
        <v>0.60199999999999998</v>
      </c>
      <c r="N38">
        <v>0.61099999999999999</v>
      </c>
      <c r="O38">
        <v>0.61899999999999999</v>
      </c>
      <c r="P38">
        <v>0.60099999999999998</v>
      </c>
      <c r="Q38">
        <v>0.60899999999999999</v>
      </c>
      <c r="R38">
        <v>0.58699999999999997</v>
      </c>
      <c r="S38">
        <f t="shared" si="2"/>
        <v>1.0000000000000009E-3</v>
      </c>
      <c r="T38">
        <f t="shared" si="3"/>
        <v>2.300000000000002E-2</v>
      </c>
    </row>
    <row r="39" spans="1:20" x14ac:dyDescent="0.2">
      <c r="A39" s="9">
        <v>23</v>
      </c>
      <c r="B39" s="10">
        <v>14</v>
      </c>
      <c r="C39" s="11">
        <v>244</v>
      </c>
      <c r="D39" s="10"/>
      <c r="F39" s="24" t="s">
        <v>13</v>
      </c>
      <c r="G39" s="26" t="s">
        <v>5</v>
      </c>
      <c r="H39" t="str">
        <f t="shared" si="1"/>
        <v>NB</v>
      </c>
      <c r="I39" t="s">
        <v>21</v>
      </c>
      <c r="J39" s="19">
        <v>0.63200000000000001</v>
      </c>
      <c r="K39">
        <v>0.59599999999999997</v>
      </c>
      <c r="L39">
        <v>0.55800000000000005</v>
      </c>
      <c r="M39">
        <v>0.55500000000000005</v>
      </c>
      <c r="N39">
        <v>0.52900000000000003</v>
      </c>
      <c r="O39">
        <v>0.502</v>
      </c>
      <c r="P39">
        <v>0.48099999999999998</v>
      </c>
      <c r="Q39">
        <v>0.39700000000000002</v>
      </c>
      <c r="R39">
        <v>0.35899999999999999</v>
      </c>
      <c r="S39">
        <f t="shared" si="2"/>
        <v>0.19899999999999995</v>
      </c>
      <c r="T39">
        <f t="shared" si="3"/>
        <v>0.23699999999999999</v>
      </c>
    </row>
    <row r="40" spans="1:20" x14ac:dyDescent="0.2">
      <c r="A40" s="9">
        <v>23</v>
      </c>
      <c r="B40" s="10">
        <v>21</v>
      </c>
      <c r="C40" s="11">
        <v>238</v>
      </c>
      <c r="D40" s="10"/>
      <c r="F40" s="24" t="s">
        <v>13</v>
      </c>
      <c r="G40" s="26" t="s">
        <v>5</v>
      </c>
      <c r="H40" t="str">
        <f t="shared" si="1"/>
        <v>NB</v>
      </c>
      <c r="I40" t="s">
        <v>20</v>
      </c>
      <c r="J40" s="19">
        <v>0.61799999999999999</v>
      </c>
      <c r="K40">
        <v>0.60299999999999998</v>
      </c>
      <c r="L40">
        <v>0.59299999999999997</v>
      </c>
      <c r="M40">
        <v>0.59199999999999997</v>
      </c>
      <c r="N40">
        <v>0.628</v>
      </c>
      <c r="O40">
        <v>0.622</v>
      </c>
      <c r="P40">
        <v>0.59899999999999998</v>
      </c>
      <c r="Q40">
        <v>0.61099999999999999</v>
      </c>
      <c r="R40">
        <v>0.58499999999999996</v>
      </c>
      <c r="S40">
        <f t="shared" si="2"/>
        <v>-8.0000000000000071E-3</v>
      </c>
      <c r="T40">
        <f t="shared" si="3"/>
        <v>1.8000000000000016E-2</v>
      </c>
    </row>
    <row r="41" spans="1:20" x14ac:dyDescent="0.2">
      <c r="A41" s="9">
        <v>23</v>
      </c>
      <c r="B41" s="10">
        <v>214</v>
      </c>
      <c r="C41" s="11">
        <v>243</v>
      </c>
      <c r="D41" s="10"/>
      <c r="F41" s="24" t="s">
        <v>13</v>
      </c>
      <c r="G41" s="26" t="s">
        <v>5</v>
      </c>
      <c r="H41" t="str">
        <f t="shared" si="1"/>
        <v>B</v>
      </c>
      <c r="I41" t="s">
        <v>20</v>
      </c>
      <c r="J41" s="19">
        <v>0.65500000000000003</v>
      </c>
      <c r="K41">
        <v>0.58599999999999997</v>
      </c>
      <c r="L41">
        <v>0.625</v>
      </c>
      <c r="M41">
        <v>0.624</v>
      </c>
      <c r="N41">
        <v>0.628</v>
      </c>
      <c r="O41">
        <v>0.63100000000000001</v>
      </c>
      <c r="P41">
        <v>0.61299999999999999</v>
      </c>
      <c r="Q41">
        <v>0.60499999999999998</v>
      </c>
      <c r="R41">
        <v>0.59699999999999998</v>
      </c>
      <c r="S41">
        <f t="shared" si="2"/>
        <v>-1.9000000000000017E-2</v>
      </c>
      <c r="T41">
        <f t="shared" si="3"/>
        <v>-1.100000000000001E-2</v>
      </c>
    </row>
    <row r="42" spans="1:20" x14ac:dyDescent="0.2">
      <c r="A42" s="9">
        <v>23</v>
      </c>
      <c r="B42" s="10">
        <v>237</v>
      </c>
      <c r="C42" s="11">
        <v>247</v>
      </c>
      <c r="D42" s="10"/>
      <c r="F42" s="24" t="s">
        <v>13</v>
      </c>
      <c r="G42" s="26" t="s">
        <v>5</v>
      </c>
      <c r="H42" t="str">
        <f t="shared" si="1"/>
        <v>B</v>
      </c>
      <c r="I42" t="s">
        <v>20</v>
      </c>
      <c r="J42" s="19">
        <v>0.64</v>
      </c>
      <c r="K42">
        <v>0.58199999999999996</v>
      </c>
      <c r="L42">
        <v>0.60699999999999998</v>
      </c>
      <c r="M42">
        <v>0.60499999999999998</v>
      </c>
      <c r="N42">
        <v>0.60599999999999998</v>
      </c>
      <c r="O42">
        <v>0.58899999999999997</v>
      </c>
      <c r="P42">
        <v>0.57999999999999996</v>
      </c>
      <c r="Q42">
        <v>0.57199999999999995</v>
      </c>
      <c r="R42">
        <v>0.56299999999999994</v>
      </c>
      <c r="S42">
        <f t="shared" si="2"/>
        <v>1.0000000000000009E-2</v>
      </c>
      <c r="T42">
        <f t="shared" si="3"/>
        <v>1.9000000000000017E-2</v>
      </c>
    </row>
    <row r="43" spans="1:20" x14ac:dyDescent="0.2">
      <c r="A43" s="9">
        <v>23</v>
      </c>
      <c r="B43" s="10">
        <v>46</v>
      </c>
      <c r="C43" s="11">
        <v>239</v>
      </c>
      <c r="D43" s="10"/>
      <c r="F43" s="24" t="s">
        <v>13</v>
      </c>
      <c r="G43" s="26" t="s">
        <v>5</v>
      </c>
      <c r="H43" t="str">
        <f t="shared" si="1"/>
        <v>B</v>
      </c>
      <c r="I43" t="s">
        <v>20</v>
      </c>
      <c r="J43" s="19">
        <v>0.63300000000000001</v>
      </c>
      <c r="K43">
        <v>0.60799999999999998</v>
      </c>
      <c r="L43">
        <v>0.59699999999999998</v>
      </c>
      <c r="M43">
        <v>0.58899999999999997</v>
      </c>
      <c r="N43">
        <v>0.56699999999999995</v>
      </c>
      <c r="O43">
        <v>0.45200000000000001</v>
      </c>
      <c r="P43">
        <v>0.34300000000000003</v>
      </c>
      <c r="Q43">
        <v>0.505</v>
      </c>
      <c r="R43">
        <v>0.502</v>
      </c>
      <c r="S43">
        <f t="shared" si="2"/>
        <v>0.10299999999999998</v>
      </c>
      <c r="T43">
        <f t="shared" si="3"/>
        <v>0.10599999999999998</v>
      </c>
    </row>
    <row r="44" spans="1:20" x14ac:dyDescent="0.2">
      <c r="A44" s="9">
        <v>23</v>
      </c>
      <c r="B44" s="10">
        <v>190</v>
      </c>
      <c r="C44" s="16">
        <v>43</v>
      </c>
      <c r="D44" s="14">
        <v>44</v>
      </c>
      <c r="F44" s="24" t="s">
        <v>13</v>
      </c>
      <c r="G44" s="26" t="s">
        <v>5</v>
      </c>
      <c r="H44" t="str">
        <f t="shared" si="1"/>
        <v>B</v>
      </c>
      <c r="I44" t="s">
        <v>20</v>
      </c>
      <c r="J44" s="19">
        <v>0.64400000000000002</v>
      </c>
      <c r="K44">
        <v>0.59599999999999997</v>
      </c>
      <c r="L44">
        <v>0.59099999999999997</v>
      </c>
      <c r="M44">
        <v>0.61299999999999999</v>
      </c>
      <c r="N44">
        <v>0.59699999999999998</v>
      </c>
      <c r="O44">
        <v>0.59099999999999997</v>
      </c>
      <c r="P44">
        <v>0.6</v>
      </c>
      <c r="Q44">
        <v>0.60199999999999998</v>
      </c>
      <c r="R44">
        <v>0.60799999999999998</v>
      </c>
      <c r="S44">
        <f t="shared" si="2"/>
        <v>-6.0000000000000053E-3</v>
      </c>
      <c r="T44">
        <f t="shared" si="3"/>
        <v>-1.2000000000000011E-2</v>
      </c>
    </row>
    <row r="45" spans="1:20" x14ac:dyDescent="0.2">
      <c r="A45" s="9">
        <v>23</v>
      </c>
      <c r="B45" s="10">
        <v>264</v>
      </c>
      <c r="C45" s="11">
        <v>248</v>
      </c>
      <c r="D45" s="10"/>
      <c r="F45" s="24" t="s">
        <v>13</v>
      </c>
      <c r="G45" s="26" t="s">
        <v>5</v>
      </c>
      <c r="H45" t="str">
        <f t="shared" si="1"/>
        <v>NB</v>
      </c>
      <c r="I45" t="s">
        <v>20</v>
      </c>
      <c r="J45" s="19">
        <v>0.64300000000000002</v>
      </c>
      <c r="K45">
        <v>0.59299999999999997</v>
      </c>
      <c r="L45">
        <v>0.60799999999999998</v>
      </c>
      <c r="M45">
        <v>0.55500000000000005</v>
      </c>
      <c r="N45">
        <v>0.57499999999999996</v>
      </c>
      <c r="O45">
        <v>0.52100000000000002</v>
      </c>
      <c r="P45">
        <v>0.57599999999999996</v>
      </c>
      <c r="Q45">
        <v>0.58499999999999996</v>
      </c>
      <c r="R45">
        <v>0.57199999999999995</v>
      </c>
      <c r="S45">
        <f t="shared" si="2"/>
        <v>8.0000000000000071E-3</v>
      </c>
      <c r="T45">
        <f t="shared" si="3"/>
        <v>2.1000000000000019E-2</v>
      </c>
    </row>
    <row r="46" spans="1:20" x14ac:dyDescent="0.2">
      <c r="A46" s="9">
        <v>23</v>
      </c>
      <c r="B46" s="10">
        <v>71</v>
      </c>
      <c r="C46" s="11">
        <v>240</v>
      </c>
      <c r="D46" s="10"/>
      <c r="E46" t="s">
        <v>10</v>
      </c>
      <c r="F46" s="24" t="s">
        <v>13</v>
      </c>
      <c r="G46" s="26" t="s">
        <v>5</v>
      </c>
      <c r="H46" t="str">
        <f t="shared" si="1"/>
        <v>NB</v>
      </c>
      <c r="I46" t="s">
        <v>20</v>
      </c>
      <c r="J46" s="19">
        <v>0.61199999999999999</v>
      </c>
      <c r="K46">
        <v>0.60099999999999998</v>
      </c>
      <c r="L46">
        <v>0.60499999999999998</v>
      </c>
      <c r="M46">
        <v>0.58799999999999997</v>
      </c>
      <c r="N46">
        <v>0.56100000000000005</v>
      </c>
      <c r="O46">
        <v>0.56299999999999994</v>
      </c>
      <c r="P46">
        <v>0.63</v>
      </c>
      <c r="Q46">
        <v>0.58899999999999997</v>
      </c>
      <c r="R46">
        <v>0.52400000000000002</v>
      </c>
      <c r="S46">
        <f t="shared" si="2"/>
        <v>1.2000000000000011E-2</v>
      </c>
      <c r="T46">
        <f t="shared" si="3"/>
        <v>7.6999999999999957E-2</v>
      </c>
    </row>
    <row r="47" spans="1:20" x14ac:dyDescent="0.2">
      <c r="A47" s="9">
        <v>23</v>
      </c>
      <c r="B47" s="10">
        <v>242</v>
      </c>
      <c r="C47" s="11">
        <v>240</v>
      </c>
      <c r="D47" s="10"/>
      <c r="E47" t="s">
        <v>11</v>
      </c>
      <c r="F47" s="24" t="s">
        <v>13</v>
      </c>
      <c r="G47" s="26" t="s">
        <v>5</v>
      </c>
      <c r="H47" t="str">
        <f t="shared" si="1"/>
        <v>NB</v>
      </c>
      <c r="I47" t="s">
        <v>20</v>
      </c>
      <c r="J47" s="19"/>
      <c r="K47">
        <v>0.60099999999999998</v>
      </c>
      <c r="L47">
        <v>0.61</v>
      </c>
      <c r="M47">
        <v>0.57099999999999995</v>
      </c>
      <c r="N47">
        <v>0.57599999999999996</v>
      </c>
      <c r="O47">
        <v>0.56499999999999995</v>
      </c>
      <c r="P47">
        <v>0.58899999999999997</v>
      </c>
      <c r="Q47">
        <v>0.54300000000000004</v>
      </c>
      <c r="R47">
        <v>0.58499999999999996</v>
      </c>
      <c r="S47">
        <f t="shared" si="2"/>
        <v>5.799999999999994E-2</v>
      </c>
      <c r="T47">
        <f t="shared" si="3"/>
        <v>1.6000000000000014E-2</v>
      </c>
    </row>
    <row r="48" spans="1:20" x14ac:dyDescent="0.2">
      <c r="A48" s="9">
        <v>23</v>
      </c>
      <c r="B48" s="10">
        <v>79</v>
      </c>
      <c r="C48" s="11">
        <v>241</v>
      </c>
      <c r="D48" s="10"/>
      <c r="F48" s="24" t="s">
        <v>13</v>
      </c>
      <c r="G48" s="26" t="s">
        <v>5</v>
      </c>
      <c r="H48" t="str">
        <f t="shared" si="1"/>
        <v>B</v>
      </c>
      <c r="I48" t="s">
        <v>20</v>
      </c>
      <c r="J48" s="19">
        <v>0.622</v>
      </c>
      <c r="K48">
        <v>0.59299999999999997</v>
      </c>
      <c r="L48">
        <v>0.60499999999999998</v>
      </c>
      <c r="M48">
        <v>0.57799999999999996</v>
      </c>
      <c r="N48">
        <v>0.57199999999999995</v>
      </c>
      <c r="O48">
        <v>0.61</v>
      </c>
      <c r="P48">
        <v>0.57599999999999996</v>
      </c>
      <c r="Q48">
        <v>0.58899999999999997</v>
      </c>
      <c r="R48">
        <v>0.46800000000000003</v>
      </c>
      <c r="S48">
        <f t="shared" si="2"/>
        <v>4.0000000000000036E-3</v>
      </c>
      <c r="T48">
        <f t="shared" si="3"/>
        <v>0.12499999999999994</v>
      </c>
    </row>
    <row r="49" spans="1:20" x14ac:dyDescent="0.2">
      <c r="A49" s="9">
        <v>23</v>
      </c>
      <c r="B49" s="18">
        <v>185</v>
      </c>
      <c r="C49" s="11">
        <v>44</v>
      </c>
      <c r="D49" s="10"/>
      <c r="F49" s="24" t="s">
        <v>13</v>
      </c>
      <c r="G49" s="26" t="s">
        <v>5</v>
      </c>
      <c r="H49" t="str">
        <f t="shared" si="1"/>
        <v>NB</v>
      </c>
      <c r="I49" t="s">
        <v>22</v>
      </c>
      <c r="J49" s="19"/>
      <c r="L49">
        <v>0.59199999999999997</v>
      </c>
      <c r="M49">
        <v>0.55300000000000005</v>
      </c>
      <c r="N49">
        <v>0.52</v>
      </c>
      <c r="O49">
        <v>0.55000000000000004</v>
      </c>
      <c r="P49">
        <v>0.55900000000000005</v>
      </c>
      <c r="Q49">
        <v>0.498</v>
      </c>
      <c r="R49">
        <v>0.499</v>
      </c>
      <c r="S49">
        <f t="shared" si="2"/>
        <v>-0.498</v>
      </c>
      <c r="T49">
        <f t="shared" si="3"/>
        <v>-0.499</v>
      </c>
    </row>
    <row r="50" spans="1:20" x14ac:dyDescent="0.2">
      <c r="A50" s="9">
        <v>23</v>
      </c>
      <c r="B50" s="10">
        <v>255</v>
      </c>
      <c r="C50" s="11">
        <v>237</v>
      </c>
      <c r="D50" s="10"/>
      <c r="F50" s="24" t="s">
        <v>13</v>
      </c>
      <c r="G50" s="26" t="s">
        <v>5</v>
      </c>
      <c r="H50" t="str">
        <f t="shared" si="1"/>
        <v>B</v>
      </c>
      <c r="I50" t="s">
        <v>20</v>
      </c>
      <c r="J50" s="19">
        <v>0.623</v>
      </c>
      <c r="K50">
        <v>0.54200000000000004</v>
      </c>
      <c r="L50">
        <v>0.58399999999999996</v>
      </c>
      <c r="M50">
        <v>0.59699999999999998</v>
      </c>
      <c r="N50">
        <v>0.59699999999999998</v>
      </c>
      <c r="O50">
        <v>0.61299999999999999</v>
      </c>
      <c r="P50">
        <v>0.59</v>
      </c>
      <c r="Q50">
        <v>0.58799999999999997</v>
      </c>
      <c r="S50">
        <f t="shared" si="2"/>
        <v>-4.599999999999993E-2</v>
      </c>
      <c r="T50">
        <f t="shared" si="3"/>
        <v>0.54200000000000004</v>
      </c>
    </row>
    <row r="51" spans="1:20" x14ac:dyDescent="0.2">
      <c r="A51" s="15">
        <v>23</v>
      </c>
      <c r="B51" s="3">
        <v>91</v>
      </c>
      <c r="C51" s="4">
        <v>242</v>
      </c>
      <c r="D51" s="10"/>
      <c r="F51" s="24" t="s">
        <v>13</v>
      </c>
      <c r="G51" s="26" t="s">
        <v>5</v>
      </c>
      <c r="H51" t="str">
        <f t="shared" si="1"/>
        <v>NB</v>
      </c>
      <c r="I51" t="s">
        <v>21</v>
      </c>
      <c r="J51" s="19">
        <v>0.63600000000000001</v>
      </c>
      <c r="K51">
        <v>0.59</v>
      </c>
      <c r="L51">
        <v>0.56399999999999995</v>
      </c>
      <c r="M51">
        <v>0.57299999999999995</v>
      </c>
      <c r="N51">
        <v>0.57599999999999996</v>
      </c>
      <c r="O51">
        <v>0.54800000000000004</v>
      </c>
      <c r="P51">
        <v>0.51300000000000001</v>
      </c>
      <c r="Q51">
        <v>0.45900000000000002</v>
      </c>
      <c r="R51">
        <v>0.45400000000000001</v>
      </c>
      <c r="S51">
        <f t="shared" si="2"/>
        <v>0.13099999999999995</v>
      </c>
      <c r="T51">
        <f t="shared" si="3"/>
        <v>0.13599999999999995</v>
      </c>
    </row>
    <row r="52" spans="1:20" x14ac:dyDescent="0.2">
      <c r="A52" s="6">
        <v>24</v>
      </c>
      <c r="B52" s="7">
        <v>8</v>
      </c>
      <c r="C52" s="8">
        <v>43</v>
      </c>
      <c r="D52" s="10"/>
      <c r="F52" s="17" t="s">
        <v>14</v>
      </c>
      <c r="G52" s="26" t="s">
        <v>5</v>
      </c>
      <c r="H52" t="str">
        <f t="shared" si="1"/>
        <v>B</v>
      </c>
      <c r="I52" t="s">
        <v>20</v>
      </c>
      <c r="J52" s="19">
        <v>0.65800000000000003</v>
      </c>
      <c r="K52">
        <v>0.64500000000000002</v>
      </c>
      <c r="L52">
        <v>0.64300000000000002</v>
      </c>
      <c r="M52">
        <v>0.624</v>
      </c>
      <c r="N52">
        <v>0.61599999999999999</v>
      </c>
      <c r="O52">
        <v>0.58799999999999997</v>
      </c>
      <c r="P52">
        <v>0.623</v>
      </c>
      <c r="Q52">
        <v>0.61699999999999999</v>
      </c>
      <c r="R52">
        <v>0.56899999999999995</v>
      </c>
      <c r="S52">
        <f t="shared" si="2"/>
        <v>2.8000000000000025E-2</v>
      </c>
      <c r="T52">
        <f t="shared" si="3"/>
        <v>7.6000000000000068E-2</v>
      </c>
    </row>
    <row r="53" spans="1:20" x14ac:dyDescent="0.2">
      <c r="A53" s="9">
        <v>24</v>
      </c>
      <c r="B53" s="10">
        <v>188</v>
      </c>
      <c r="C53" s="16">
        <v>43</v>
      </c>
      <c r="D53" s="14">
        <v>244</v>
      </c>
      <c r="F53" s="17" t="s">
        <v>14</v>
      </c>
      <c r="G53" s="26" t="s">
        <v>5</v>
      </c>
      <c r="H53" t="str">
        <f t="shared" si="1"/>
        <v>B</v>
      </c>
      <c r="I53" t="s">
        <v>20</v>
      </c>
      <c r="J53" s="19">
        <v>0.64</v>
      </c>
      <c r="K53">
        <v>0.63400000000000001</v>
      </c>
      <c r="L53">
        <v>0.622</v>
      </c>
      <c r="M53">
        <v>0.58799999999999997</v>
      </c>
      <c r="N53">
        <v>0.58399999999999996</v>
      </c>
      <c r="O53">
        <v>0.58099999999999996</v>
      </c>
      <c r="P53">
        <v>0.60299999999999998</v>
      </c>
      <c r="Q53">
        <v>0.54300000000000004</v>
      </c>
      <c r="R53">
        <v>0.58099999999999996</v>
      </c>
      <c r="S53">
        <f t="shared" si="2"/>
        <v>9.099999999999997E-2</v>
      </c>
      <c r="T53">
        <f t="shared" si="3"/>
        <v>5.3000000000000047E-2</v>
      </c>
    </row>
    <row r="54" spans="1:20" x14ac:dyDescent="0.2">
      <c r="A54" s="9">
        <v>24</v>
      </c>
      <c r="B54" s="10">
        <v>20</v>
      </c>
      <c r="C54" s="11">
        <v>238</v>
      </c>
      <c r="D54" s="10"/>
      <c r="F54" s="17" t="s">
        <v>14</v>
      </c>
      <c r="G54" s="26" t="s">
        <v>5</v>
      </c>
      <c r="H54" t="str">
        <f t="shared" si="1"/>
        <v>NB</v>
      </c>
      <c r="I54" t="s">
        <v>20</v>
      </c>
      <c r="J54" s="19">
        <v>0.63100000000000001</v>
      </c>
      <c r="K54">
        <v>0.60099999999999998</v>
      </c>
      <c r="L54">
        <v>0.60099999999999998</v>
      </c>
      <c r="M54">
        <v>0.60799999999999998</v>
      </c>
      <c r="N54">
        <v>0.58099999999999996</v>
      </c>
      <c r="O54">
        <v>0.59499999999999997</v>
      </c>
      <c r="P54">
        <v>0.624</v>
      </c>
      <c r="Q54">
        <v>0.60199999999999998</v>
      </c>
      <c r="R54">
        <v>0.52400000000000002</v>
      </c>
      <c r="S54">
        <f t="shared" si="2"/>
        <v>-1.0000000000000009E-3</v>
      </c>
      <c r="T54">
        <f t="shared" si="3"/>
        <v>7.6999999999999957E-2</v>
      </c>
    </row>
    <row r="55" spans="1:20" x14ac:dyDescent="0.2">
      <c r="A55" s="9">
        <v>24</v>
      </c>
      <c r="B55" s="10">
        <v>211</v>
      </c>
      <c r="C55" s="11">
        <v>243</v>
      </c>
      <c r="D55" s="10"/>
      <c r="F55" s="17" t="s">
        <v>14</v>
      </c>
      <c r="G55" s="26" t="s">
        <v>5</v>
      </c>
      <c r="H55" t="str">
        <f t="shared" si="1"/>
        <v>B</v>
      </c>
      <c r="I55" t="s">
        <v>21</v>
      </c>
      <c r="J55" s="19">
        <v>0.66390000000000005</v>
      </c>
      <c r="K55">
        <v>0.625</v>
      </c>
      <c r="L55">
        <v>0.61499999999999999</v>
      </c>
      <c r="M55">
        <v>0.621</v>
      </c>
      <c r="N55">
        <v>0.6</v>
      </c>
      <c r="O55">
        <v>0.58899999999999997</v>
      </c>
      <c r="P55">
        <v>0.56499999999999995</v>
      </c>
      <c r="Q55">
        <v>0.47</v>
      </c>
      <c r="R55">
        <v>0.496</v>
      </c>
      <c r="S55">
        <f t="shared" si="2"/>
        <v>0.15500000000000003</v>
      </c>
      <c r="T55">
        <f t="shared" si="3"/>
        <v>0.129</v>
      </c>
    </row>
    <row r="56" spans="1:20" x14ac:dyDescent="0.2">
      <c r="A56" s="9">
        <v>24</v>
      </c>
      <c r="B56" s="10">
        <v>40</v>
      </c>
      <c r="C56" s="11">
        <v>247</v>
      </c>
      <c r="D56" s="10"/>
      <c r="F56" s="17" t="s">
        <v>14</v>
      </c>
      <c r="G56" s="26" t="s">
        <v>5</v>
      </c>
      <c r="H56" t="str">
        <f t="shared" si="1"/>
        <v>B</v>
      </c>
      <c r="I56" t="s">
        <v>20</v>
      </c>
      <c r="J56" s="19">
        <v>0.627</v>
      </c>
      <c r="K56">
        <v>0.60599999999999998</v>
      </c>
      <c r="L56">
        <v>0.60099999999999998</v>
      </c>
      <c r="M56">
        <v>0.621</v>
      </c>
      <c r="N56">
        <v>0.59699999999999998</v>
      </c>
      <c r="O56">
        <v>0.59699999999999998</v>
      </c>
      <c r="P56">
        <v>0.60599999999999998</v>
      </c>
      <c r="Q56">
        <v>0.56799999999999995</v>
      </c>
      <c r="R56">
        <v>0.57899999999999996</v>
      </c>
      <c r="S56">
        <f t="shared" si="2"/>
        <v>3.8000000000000034E-2</v>
      </c>
      <c r="T56">
        <f t="shared" si="3"/>
        <v>2.7000000000000024E-2</v>
      </c>
    </row>
    <row r="57" spans="1:20" x14ac:dyDescent="0.2">
      <c r="A57" s="9">
        <v>24</v>
      </c>
      <c r="B57" s="10">
        <v>43</v>
      </c>
      <c r="C57" s="11">
        <v>239</v>
      </c>
      <c r="D57" s="10"/>
      <c r="F57" s="17" t="s">
        <v>14</v>
      </c>
      <c r="G57" s="26" t="s">
        <v>5</v>
      </c>
      <c r="H57" t="str">
        <f t="shared" si="1"/>
        <v>B</v>
      </c>
      <c r="I57" t="s">
        <v>20</v>
      </c>
      <c r="J57" s="19">
        <v>0.64400000000000002</v>
      </c>
      <c r="K57">
        <v>0.63600000000000001</v>
      </c>
      <c r="L57">
        <v>0.57499999999999996</v>
      </c>
      <c r="M57">
        <v>0.58899999999999997</v>
      </c>
      <c r="N57">
        <v>0.58199999999999996</v>
      </c>
      <c r="O57">
        <v>0.58199999999999996</v>
      </c>
      <c r="P57">
        <v>0.54700000000000004</v>
      </c>
      <c r="Q57">
        <v>0.47799999999999998</v>
      </c>
      <c r="R57">
        <v>0.499</v>
      </c>
      <c r="S57">
        <f t="shared" si="2"/>
        <v>0.15800000000000003</v>
      </c>
      <c r="T57">
        <f t="shared" si="3"/>
        <v>0.13700000000000001</v>
      </c>
    </row>
    <row r="58" spans="1:20" x14ac:dyDescent="0.2">
      <c r="A58" s="9">
        <v>24</v>
      </c>
      <c r="B58" s="10">
        <v>54</v>
      </c>
      <c r="C58" s="11">
        <v>44</v>
      </c>
      <c r="D58" s="10"/>
      <c r="F58" s="17" t="s">
        <v>14</v>
      </c>
      <c r="G58" s="26" t="s">
        <v>5</v>
      </c>
      <c r="H58" t="str">
        <f t="shared" si="1"/>
        <v>NB</v>
      </c>
      <c r="I58" t="s">
        <v>21</v>
      </c>
      <c r="J58" s="19">
        <v>0.60799999999999998</v>
      </c>
      <c r="K58">
        <v>0.57999999999999996</v>
      </c>
      <c r="L58">
        <v>0.46400000000000002</v>
      </c>
      <c r="M58">
        <v>0.55300000000000005</v>
      </c>
      <c r="N58">
        <v>0.52400000000000002</v>
      </c>
      <c r="O58">
        <v>0.51300000000000001</v>
      </c>
      <c r="P58">
        <v>0.498</v>
      </c>
      <c r="Q58">
        <v>0.38800000000000001</v>
      </c>
      <c r="R58">
        <v>0.39600000000000002</v>
      </c>
      <c r="S58">
        <f t="shared" si="2"/>
        <v>0.19199999999999995</v>
      </c>
      <c r="T58">
        <f t="shared" si="3"/>
        <v>0.18399999999999994</v>
      </c>
    </row>
    <row r="59" spans="1:20" x14ac:dyDescent="0.2">
      <c r="A59" s="9">
        <v>24</v>
      </c>
      <c r="B59" s="10">
        <v>58</v>
      </c>
      <c r="C59" s="11">
        <v>248</v>
      </c>
      <c r="D59" s="10"/>
      <c r="F59" s="17" t="s">
        <v>14</v>
      </c>
      <c r="G59" s="26" t="s">
        <v>5</v>
      </c>
      <c r="H59" t="str">
        <f t="shared" si="1"/>
        <v>NB</v>
      </c>
      <c r="I59" t="s">
        <v>20</v>
      </c>
      <c r="J59" s="19">
        <v>0.63200000000000001</v>
      </c>
      <c r="K59">
        <v>0.63400000000000001</v>
      </c>
      <c r="L59">
        <v>0.61699999999999999</v>
      </c>
      <c r="M59">
        <v>0.61699999999999999</v>
      </c>
      <c r="N59">
        <v>0.60799999999999998</v>
      </c>
      <c r="O59">
        <v>0.60299999999999998</v>
      </c>
      <c r="P59">
        <v>0.59299999999999997</v>
      </c>
      <c r="Q59">
        <v>0.63100000000000001</v>
      </c>
      <c r="R59">
        <v>0.624</v>
      </c>
      <c r="S59">
        <f t="shared" si="2"/>
        <v>3.0000000000000027E-3</v>
      </c>
      <c r="T59">
        <f t="shared" si="3"/>
        <v>1.0000000000000009E-2</v>
      </c>
    </row>
    <row r="60" spans="1:20" x14ac:dyDescent="0.2">
      <c r="A60" s="9">
        <v>24</v>
      </c>
      <c r="B60" s="10">
        <v>76</v>
      </c>
      <c r="C60" s="16">
        <v>241</v>
      </c>
      <c r="D60" s="14">
        <v>240</v>
      </c>
      <c r="F60" s="17" t="s">
        <v>14</v>
      </c>
      <c r="G60" s="26" t="s">
        <v>5</v>
      </c>
      <c r="H60" t="str">
        <f t="shared" si="1"/>
        <v>B</v>
      </c>
      <c r="I60" t="s">
        <v>20</v>
      </c>
      <c r="J60" s="19">
        <v>0.64</v>
      </c>
      <c r="K60">
        <v>0.55600000000000005</v>
      </c>
      <c r="L60">
        <v>0.623</v>
      </c>
      <c r="M60">
        <v>0.60899999999999999</v>
      </c>
      <c r="N60">
        <v>0.621</v>
      </c>
      <c r="O60">
        <v>0.60499999999999998</v>
      </c>
      <c r="P60">
        <v>0.60199999999999998</v>
      </c>
      <c r="Q60">
        <v>0.59199999999999997</v>
      </c>
      <c r="R60">
        <v>0.57899999999999996</v>
      </c>
      <c r="S60">
        <f t="shared" si="2"/>
        <v>-3.5999999999999921E-2</v>
      </c>
      <c r="T60">
        <f t="shared" si="3"/>
        <v>-2.2999999999999909E-2</v>
      </c>
    </row>
    <row r="61" spans="1:20" x14ac:dyDescent="0.2">
      <c r="A61" s="9">
        <v>24</v>
      </c>
      <c r="B61" s="10">
        <v>78</v>
      </c>
      <c r="C61" s="11">
        <v>241</v>
      </c>
      <c r="D61" s="10"/>
      <c r="F61" s="17" t="s">
        <v>14</v>
      </c>
      <c r="G61" s="26" t="s">
        <v>5</v>
      </c>
      <c r="H61" t="str">
        <f t="shared" si="1"/>
        <v>B</v>
      </c>
      <c r="I61" t="s">
        <v>20</v>
      </c>
      <c r="J61" s="19">
        <v>0.624</v>
      </c>
      <c r="K61">
        <v>0.56000000000000005</v>
      </c>
      <c r="L61">
        <v>0.60699999999999998</v>
      </c>
      <c r="M61">
        <v>0.60599999999999998</v>
      </c>
      <c r="N61">
        <v>0.55700000000000005</v>
      </c>
      <c r="O61">
        <v>0.57799999999999996</v>
      </c>
      <c r="P61">
        <v>0.57299999999999995</v>
      </c>
      <c r="Q61">
        <v>0.54700000000000004</v>
      </c>
      <c r="R61">
        <v>0.53800000000000003</v>
      </c>
      <c r="S61">
        <f t="shared" si="2"/>
        <v>1.3000000000000012E-2</v>
      </c>
      <c r="T61">
        <f t="shared" si="3"/>
        <v>2.200000000000002E-2</v>
      </c>
    </row>
    <row r="62" spans="1:20" x14ac:dyDescent="0.2">
      <c r="A62" s="9">
        <v>24</v>
      </c>
      <c r="B62" s="18">
        <v>221</v>
      </c>
      <c r="C62" s="11">
        <v>244</v>
      </c>
      <c r="D62" s="10"/>
      <c r="F62" s="17"/>
      <c r="G62" s="26"/>
      <c r="H62" t="str">
        <f t="shared" si="1"/>
        <v>NB</v>
      </c>
      <c r="I62" t="s">
        <v>20</v>
      </c>
      <c r="J62" s="19"/>
      <c r="L62">
        <v>0.625</v>
      </c>
      <c r="M62">
        <v>0.628</v>
      </c>
      <c r="N62">
        <v>0.61499999999999999</v>
      </c>
      <c r="O62">
        <v>0.629</v>
      </c>
      <c r="P62">
        <v>0.60499999999999998</v>
      </c>
      <c r="Q62">
        <v>0.61299999999999999</v>
      </c>
      <c r="R62">
        <v>0.60399999999999998</v>
      </c>
      <c r="S62">
        <f t="shared" si="2"/>
        <v>-0.61299999999999999</v>
      </c>
      <c r="T62">
        <f t="shared" si="3"/>
        <v>-0.60399999999999998</v>
      </c>
    </row>
    <row r="63" spans="1:20" x14ac:dyDescent="0.2">
      <c r="A63" s="9">
        <v>24</v>
      </c>
      <c r="B63" s="18">
        <v>247</v>
      </c>
      <c r="C63" s="11">
        <v>240</v>
      </c>
      <c r="D63" s="10"/>
      <c r="F63" s="17"/>
      <c r="G63" s="26"/>
      <c r="H63" t="str">
        <f t="shared" si="1"/>
        <v>NB</v>
      </c>
      <c r="I63" t="s">
        <v>20</v>
      </c>
      <c r="J63" s="19"/>
      <c r="L63">
        <v>0.60199999999999998</v>
      </c>
      <c r="M63">
        <v>0.624</v>
      </c>
      <c r="N63">
        <v>0.58699999999999997</v>
      </c>
      <c r="O63">
        <v>0.61</v>
      </c>
      <c r="P63">
        <v>0.61599999999999999</v>
      </c>
      <c r="Q63">
        <v>0.57499999999999996</v>
      </c>
      <c r="R63">
        <v>0.61899999999999999</v>
      </c>
      <c r="S63">
        <f t="shared" si="2"/>
        <v>-0.57499999999999996</v>
      </c>
      <c r="T63">
        <f t="shared" si="3"/>
        <v>-0.61899999999999999</v>
      </c>
    </row>
    <row r="64" spans="1:20" x14ac:dyDescent="0.2">
      <c r="A64" s="9">
        <v>24</v>
      </c>
      <c r="B64" s="10">
        <v>81</v>
      </c>
      <c r="C64" s="11">
        <v>237</v>
      </c>
      <c r="D64" s="10"/>
      <c r="F64" s="17" t="s">
        <v>14</v>
      </c>
      <c r="G64" s="26" t="s">
        <v>5</v>
      </c>
      <c r="H64" t="str">
        <f t="shared" si="1"/>
        <v>B</v>
      </c>
      <c r="I64" t="s">
        <v>20</v>
      </c>
      <c r="J64" s="19">
        <v>0.627</v>
      </c>
      <c r="K64">
        <v>0.63600000000000001</v>
      </c>
      <c r="L64">
        <v>0.58599999999999997</v>
      </c>
      <c r="M64">
        <v>0.61099999999999999</v>
      </c>
      <c r="N64">
        <v>0.59399999999999997</v>
      </c>
      <c r="O64">
        <v>0.622</v>
      </c>
      <c r="P64">
        <v>0.60199999999999998</v>
      </c>
      <c r="Q64">
        <v>0.58299999999999996</v>
      </c>
      <c r="R64">
        <v>0.56499999999999995</v>
      </c>
      <c r="S64">
        <f t="shared" si="2"/>
        <v>5.3000000000000047E-2</v>
      </c>
      <c r="T64">
        <f t="shared" si="3"/>
        <v>7.1000000000000063E-2</v>
      </c>
    </row>
    <row r="65" spans="1:20" x14ac:dyDescent="0.2">
      <c r="A65" s="15">
        <v>24</v>
      </c>
      <c r="B65" s="3">
        <v>96</v>
      </c>
      <c r="C65" s="4">
        <v>242</v>
      </c>
      <c r="D65" s="10"/>
      <c r="F65" s="17" t="s">
        <v>14</v>
      </c>
      <c r="G65" s="26" t="s">
        <v>5</v>
      </c>
      <c r="H65" t="str">
        <f t="shared" si="1"/>
        <v>NB</v>
      </c>
      <c r="I65" t="s">
        <v>21</v>
      </c>
      <c r="J65" s="19">
        <v>0.61699999999999999</v>
      </c>
      <c r="K65">
        <v>0.61499999999999999</v>
      </c>
      <c r="L65">
        <v>0.52800000000000002</v>
      </c>
      <c r="M65">
        <v>0.58899999999999997</v>
      </c>
      <c r="N65">
        <v>0.6</v>
      </c>
      <c r="O65">
        <v>0.57099999999999995</v>
      </c>
      <c r="P65">
        <v>0.53100000000000003</v>
      </c>
      <c r="Q65">
        <v>0.45300000000000001</v>
      </c>
      <c r="R65">
        <v>0.42399999999999999</v>
      </c>
      <c r="S65">
        <f t="shared" si="2"/>
        <v>0.16199999999999998</v>
      </c>
      <c r="T65">
        <f t="shared" si="3"/>
        <v>0.191</v>
      </c>
    </row>
    <row r="66" spans="1:20" x14ac:dyDescent="0.2">
      <c r="A66" s="6">
        <v>12</v>
      </c>
      <c r="B66" s="7">
        <v>5</v>
      </c>
      <c r="C66" s="8">
        <v>43</v>
      </c>
      <c r="D66" s="10"/>
      <c r="F66" s="17" t="s">
        <v>14</v>
      </c>
      <c r="G66" s="25" t="s">
        <v>15</v>
      </c>
      <c r="H66" t="str">
        <f t="shared" si="1"/>
        <v>B</v>
      </c>
      <c r="I66" t="s">
        <v>23</v>
      </c>
      <c r="J66" s="19">
        <v>0.64</v>
      </c>
      <c r="K66">
        <v>0.64200000000000002</v>
      </c>
      <c r="L66">
        <v>0.59</v>
      </c>
      <c r="M66">
        <v>0.58599999999999997</v>
      </c>
      <c r="N66">
        <v>0.54800000000000004</v>
      </c>
      <c r="O66">
        <v>0.23100000000000001</v>
      </c>
      <c r="P66">
        <v>0.48899999999999999</v>
      </c>
      <c r="Q66">
        <v>0.27800000000000002</v>
      </c>
      <c r="R66">
        <v>0.22500000000000001</v>
      </c>
      <c r="S66">
        <f t="shared" si="2"/>
        <v>0.36399999999999999</v>
      </c>
      <c r="T66">
        <f t="shared" ref="T66:T97" si="4">K66-R66</f>
        <v>0.41700000000000004</v>
      </c>
    </row>
    <row r="67" spans="1:20" x14ac:dyDescent="0.2">
      <c r="A67" s="9">
        <v>12</v>
      </c>
      <c r="B67" s="10">
        <v>10</v>
      </c>
      <c r="C67" s="11">
        <v>244</v>
      </c>
      <c r="D67" s="10"/>
      <c r="F67" s="17" t="s">
        <v>14</v>
      </c>
      <c r="G67" s="25" t="s">
        <v>15</v>
      </c>
      <c r="H67" t="str">
        <f t="shared" ref="H67:H130" si="5">IF(ISEVEN(C67),"NB", "B")</f>
        <v>NB</v>
      </c>
      <c r="I67" t="s">
        <v>21</v>
      </c>
      <c r="J67" s="19">
        <v>0.60499999999999998</v>
      </c>
      <c r="K67">
        <v>0.62</v>
      </c>
      <c r="L67">
        <v>0.58099999999999996</v>
      </c>
      <c r="M67">
        <v>0.497</v>
      </c>
      <c r="N67">
        <v>0.48399999999999999</v>
      </c>
      <c r="O67">
        <v>0.19800000000000001</v>
      </c>
      <c r="P67">
        <v>0.496</v>
      </c>
      <c r="Q67">
        <v>0.29099999999999998</v>
      </c>
      <c r="R67">
        <v>0.33100000000000002</v>
      </c>
      <c r="S67">
        <f t="shared" ref="S67:S130" si="6">K67-Q67</f>
        <v>0.32900000000000001</v>
      </c>
      <c r="T67">
        <f t="shared" si="4"/>
        <v>0.28899999999999998</v>
      </c>
    </row>
    <row r="68" spans="1:20" x14ac:dyDescent="0.2">
      <c r="A68" s="9">
        <v>12</v>
      </c>
      <c r="B68" s="10">
        <v>22</v>
      </c>
      <c r="C68" s="11">
        <v>238</v>
      </c>
      <c r="D68" s="10"/>
      <c r="E68" t="s">
        <v>11</v>
      </c>
      <c r="F68" s="17" t="s">
        <v>14</v>
      </c>
      <c r="G68" s="25" t="s">
        <v>15</v>
      </c>
      <c r="H68" t="str">
        <f t="shared" si="5"/>
        <v>NB</v>
      </c>
      <c r="I68" t="s">
        <v>23</v>
      </c>
      <c r="J68" s="19"/>
      <c r="K68">
        <v>0.59799999999999998</v>
      </c>
      <c r="L68">
        <v>0.57299999999999995</v>
      </c>
      <c r="M68">
        <v>0.52300000000000002</v>
      </c>
      <c r="N68">
        <v>0.46500000000000002</v>
      </c>
      <c r="O68">
        <v>0.21199999999999999</v>
      </c>
      <c r="P68">
        <v>0.49199999999999999</v>
      </c>
      <c r="Q68">
        <v>0.33500000000000002</v>
      </c>
      <c r="R68" s="20">
        <v>0.41899999999999998</v>
      </c>
      <c r="S68">
        <f t="shared" si="6"/>
        <v>0.26299999999999996</v>
      </c>
      <c r="T68">
        <f t="shared" si="4"/>
        <v>0.17899999999999999</v>
      </c>
    </row>
    <row r="69" spans="1:20" x14ac:dyDescent="0.2">
      <c r="A69" s="9">
        <v>12</v>
      </c>
      <c r="B69" s="10">
        <v>232</v>
      </c>
      <c r="C69" s="11">
        <v>238</v>
      </c>
      <c r="D69" s="10"/>
      <c r="E69" t="s">
        <v>10</v>
      </c>
      <c r="F69" s="17" t="s">
        <v>14</v>
      </c>
      <c r="G69" s="25" t="s">
        <v>15</v>
      </c>
      <c r="H69" t="str">
        <f t="shared" si="5"/>
        <v>NB</v>
      </c>
      <c r="I69" t="s">
        <v>23</v>
      </c>
      <c r="J69" s="19">
        <v>0.60799999999999998</v>
      </c>
      <c r="K69">
        <v>0.64700000000000002</v>
      </c>
      <c r="L69">
        <v>0.61699999999999999</v>
      </c>
      <c r="M69">
        <v>0.55200000000000005</v>
      </c>
      <c r="N69">
        <v>0.51500000000000001</v>
      </c>
      <c r="O69">
        <v>0.27200000000000002</v>
      </c>
      <c r="P69">
        <v>0.45300000000000001</v>
      </c>
      <c r="Q69">
        <v>0.31</v>
      </c>
      <c r="R69">
        <v>0.35399999999999998</v>
      </c>
      <c r="S69">
        <f t="shared" si="6"/>
        <v>0.33700000000000002</v>
      </c>
      <c r="T69">
        <f t="shared" si="4"/>
        <v>0.29300000000000004</v>
      </c>
    </row>
    <row r="70" spans="1:20" x14ac:dyDescent="0.2">
      <c r="A70" s="9">
        <v>12</v>
      </c>
      <c r="B70" s="10">
        <v>212</v>
      </c>
      <c r="C70" s="11">
        <v>243</v>
      </c>
      <c r="D70" s="10"/>
      <c r="F70" s="17" t="s">
        <v>14</v>
      </c>
      <c r="G70" s="25" t="s">
        <v>15</v>
      </c>
      <c r="H70" t="str">
        <f t="shared" si="5"/>
        <v>B</v>
      </c>
      <c r="I70" t="s">
        <v>21</v>
      </c>
      <c r="J70" s="19">
        <v>0.61299999999999999</v>
      </c>
      <c r="K70">
        <v>0.59799999999999998</v>
      </c>
      <c r="L70">
        <v>0.55700000000000005</v>
      </c>
      <c r="M70">
        <v>0.57799999999999996</v>
      </c>
      <c r="N70">
        <v>0.55200000000000005</v>
      </c>
      <c r="O70">
        <v>0.53</v>
      </c>
      <c r="P70">
        <v>0.55700000000000005</v>
      </c>
      <c r="Q70">
        <v>0.40699999999999997</v>
      </c>
      <c r="R70">
        <v>0.41</v>
      </c>
      <c r="S70">
        <f t="shared" si="6"/>
        <v>0.191</v>
      </c>
      <c r="T70">
        <f t="shared" si="4"/>
        <v>0.188</v>
      </c>
    </row>
    <row r="71" spans="1:20" x14ac:dyDescent="0.2">
      <c r="A71" s="9">
        <v>12</v>
      </c>
      <c r="B71" s="10">
        <v>37</v>
      </c>
      <c r="C71" s="11">
        <v>247</v>
      </c>
      <c r="D71" s="10"/>
      <c r="E71" t="s">
        <v>10</v>
      </c>
      <c r="F71" s="17" t="s">
        <v>14</v>
      </c>
      <c r="G71" s="25" t="s">
        <v>15</v>
      </c>
      <c r="H71" t="str">
        <f t="shared" si="5"/>
        <v>B</v>
      </c>
      <c r="I71" t="s">
        <v>23</v>
      </c>
      <c r="J71" s="19">
        <v>0.63100000000000001</v>
      </c>
      <c r="K71">
        <v>0.65100000000000002</v>
      </c>
      <c r="L71">
        <v>0.60399999999999998</v>
      </c>
      <c r="M71">
        <v>0.54600000000000004</v>
      </c>
      <c r="N71">
        <v>0.52800000000000002</v>
      </c>
      <c r="O71">
        <v>0.32200000000000001</v>
      </c>
      <c r="P71">
        <v>0.44600000000000001</v>
      </c>
      <c r="Q71">
        <v>0.252</v>
      </c>
      <c r="R71">
        <v>0.30599999999999999</v>
      </c>
      <c r="S71">
        <f t="shared" si="6"/>
        <v>0.39900000000000002</v>
      </c>
      <c r="T71">
        <f t="shared" si="4"/>
        <v>0.34500000000000003</v>
      </c>
    </row>
    <row r="72" spans="1:20" x14ac:dyDescent="0.2">
      <c r="A72" s="9">
        <v>12</v>
      </c>
      <c r="B72" s="10">
        <v>236</v>
      </c>
      <c r="C72" s="11">
        <v>247</v>
      </c>
      <c r="D72" s="10"/>
      <c r="E72" t="s">
        <v>19</v>
      </c>
      <c r="F72" s="17" t="s">
        <v>14</v>
      </c>
      <c r="G72" s="25" t="s">
        <v>15</v>
      </c>
      <c r="H72" t="str">
        <f t="shared" si="5"/>
        <v>B</v>
      </c>
      <c r="I72" t="s">
        <v>23</v>
      </c>
      <c r="J72" s="19"/>
      <c r="K72">
        <v>0.61599999999999999</v>
      </c>
      <c r="L72">
        <v>0.58899999999999997</v>
      </c>
      <c r="M72">
        <v>0.53800000000000003</v>
      </c>
      <c r="N72">
        <v>0.51900000000000002</v>
      </c>
      <c r="O72">
        <v>0.35099999999999998</v>
      </c>
      <c r="P72">
        <v>0.50700000000000001</v>
      </c>
      <c r="Q72">
        <v>0.38400000000000001</v>
      </c>
      <c r="R72">
        <v>0.35599999999999998</v>
      </c>
      <c r="S72">
        <f t="shared" si="6"/>
        <v>0.23199999999999998</v>
      </c>
      <c r="T72">
        <f t="shared" si="4"/>
        <v>0.26</v>
      </c>
    </row>
    <row r="73" spans="1:20" x14ac:dyDescent="0.2">
      <c r="A73" s="9">
        <v>12</v>
      </c>
      <c r="B73" s="10">
        <v>42</v>
      </c>
      <c r="C73" s="11">
        <v>239</v>
      </c>
      <c r="D73" s="10"/>
      <c r="F73" s="17" t="s">
        <v>14</v>
      </c>
      <c r="G73" s="25" t="s">
        <v>15</v>
      </c>
      <c r="H73" t="str">
        <f t="shared" si="5"/>
        <v>B</v>
      </c>
      <c r="I73" t="s">
        <v>23</v>
      </c>
      <c r="J73" s="19">
        <v>0.64300000000000002</v>
      </c>
      <c r="K73">
        <v>0.67900000000000005</v>
      </c>
      <c r="L73">
        <v>0.63300000000000001</v>
      </c>
      <c r="M73">
        <v>0.56499999999999995</v>
      </c>
      <c r="N73">
        <v>0.372</v>
      </c>
      <c r="O73">
        <v>0.27200000000000002</v>
      </c>
      <c r="P73">
        <v>0.47399999999999998</v>
      </c>
      <c r="Q73">
        <v>0.34100000000000003</v>
      </c>
      <c r="R73">
        <v>0.38</v>
      </c>
      <c r="S73">
        <f t="shared" si="6"/>
        <v>0.33800000000000002</v>
      </c>
      <c r="T73">
        <f t="shared" si="4"/>
        <v>0.29900000000000004</v>
      </c>
    </row>
    <row r="74" spans="1:20" x14ac:dyDescent="0.2">
      <c r="A74" s="9">
        <v>12</v>
      </c>
      <c r="B74" s="10">
        <v>52</v>
      </c>
      <c r="C74" s="11">
        <v>44</v>
      </c>
      <c r="D74" s="10"/>
      <c r="F74" s="17" t="s">
        <v>14</v>
      </c>
      <c r="G74" s="25" t="s">
        <v>15</v>
      </c>
      <c r="H74" t="str">
        <f t="shared" si="5"/>
        <v>NB</v>
      </c>
      <c r="I74" t="s">
        <v>23</v>
      </c>
      <c r="J74" s="19">
        <v>0.53100000000000003</v>
      </c>
      <c r="K74">
        <v>0.59199999999999997</v>
      </c>
      <c r="L74">
        <v>0.55200000000000005</v>
      </c>
      <c r="N74">
        <v>0.37</v>
      </c>
      <c r="O74">
        <v>0.124</v>
      </c>
      <c r="P74">
        <v>0.48</v>
      </c>
      <c r="Q74">
        <v>0.48399999999999999</v>
      </c>
      <c r="R74">
        <v>0.29299999999999998</v>
      </c>
      <c r="S74">
        <f t="shared" si="6"/>
        <v>0.10799999999999998</v>
      </c>
      <c r="T74">
        <f t="shared" si="4"/>
        <v>0.29899999999999999</v>
      </c>
    </row>
    <row r="75" spans="1:20" x14ac:dyDescent="0.2">
      <c r="A75" s="9">
        <v>12</v>
      </c>
      <c r="B75" s="10">
        <v>58</v>
      </c>
      <c r="C75" s="11">
        <v>248</v>
      </c>
      <c r="D75" s="10"/>
      <c r="E75" s="5" t="s">
        <v>9</v>
      </c>
      <c r="F75" s="17" t="s">
        <v>14</v>
      </c>
      <c r="G75" s="25" t="s">
        <v>15</v>
      </c>
      <c r="H75" t="str">
        <f t="shared" si="5"/>
        <v>NB</v>
      </c>
      <c r="J75" s="19">
        <v>0.61299999999999999</v>
      </c>
      <c r="S75">
        <f t="shared" si="6"/>
        <v>0</v>
      </c>
      <c r="T75">
        <f t="shared" si="4"/>
        <v>0</v>
      </c>
    </row>
    <row r="76" spans="1:20" x14ac:dyDescent="0.2">
      <c r="A76" s="9">
        <v>12</v>
      </c>
      <c r="B76" s="10">
        <v>57</v>
      </c>
      <c r="C76" s="11">
        <v>248</v>
      </c>
      <c r="D76" s="10"/>
      <c r="F76" s="17" t="s">
        <v>14</v>
      </c>
      <c r="G76" s="25" t="s">
        <v>15</v>
      </c>
      <c r="H76" t="str">
        <f t="shared" si="5"/>
        <v>NB</v>
      </c>
      <c r="I76" t="s">
        <v>23</v>
      </c>
      <c r="J76" s="19"/>
      <c r="K76">
        <v>0.64900000000000002</v>
      </c>
      <c r="L76">
        <v>0.621</v>
      </c>
      <c r="M76">
        <v>0.55300000000000005</v>
      </c>
      <c r="N76">
        <v>0.505</v>
      </c>
      <c r="O76">
        <v>0.26300000000000001</v>
      </c>
      <c r="P76">
        <v>0.44500000000000001</v>
      </c>
      <c r="Q76">
        <v>6.4000000000000001E-2</v>
      </c>
      <c r="R76">
        <v>0.155</v>
      </c>
      <c r="S76">
        <f t="shared" si="6"/>
        <v>0.58499999999999996</v>
      </c>
      <c r="T76">
        <f t="shared" si="4"/>
        <v>0.49399999999999999</v>
      </c>
    </row>
    <row r="77" spans="1:20" x14ac:dyDescent="0.2">
      <c r="A77" s="9">
        <v>12</v>
      </c>
      <c r="B77" s="10">
        <v>66</v>
      </c>
      <c r="C77" s="11">
        <v>240</v>
      </c>
      <c r="D77" s="10"/>
      <c r="F77" s="17" t="s">
        <v>14</v>
      </c>
      <c r="G77" s="25" t="s">
        <v>15</v>
      </c>
      <c r="H77" t="str">
        <f t="shared" si="5"/>
        <v>NB</v>
      </c>
      <c r="I77" t="s">
        <v>23</v>
      </c>
      <c r="J77" s="19">
        <v>0.61599999999999999</v>
      </c>
      <c r="K77">
        <v>0.62</v>
      </c>
      <c r="L77">
        <v>0.57599999999999996</v>
      </c>
      <c r="M77">
        <v>0.50800000000000001</v>
      </c>
      <c r="N77">
        <v>0.47899999999999998</v>
      </c>
      <c r="O77">
        <v>0.308</v>
      </c>
      <c r="P77">
        <v>0.42</v>
      </c>
      <c r="Q77">
        <v>0.21299999999999999</v>
      </c>
      <c r="R77">
        <v>0.29199999999999998</v>
      </c>
      <c r="S77">
        <f t="shared" si="6"/>
        <v>0.40700000000000003</v>
      </c>
      <c r="T77">
        <f t="shared" si="4"/>
        <v>0.32800000000000001</v>
      </c>
    </row>
    <row r="78" spans="1:20" x14ac:dyDescent="0.2">
      <c r="A78" s="9">
        <v>12</v>
      </c>
      <c r="B78" s="10">
        <v>77</v>
      </c>
      <c r="C78" s="11">
        <v>241</v>
      </c>
      <c r="D78" s="10"/>
      <c r="E78" s="5" t="s">
        <v>9</v>
      </c>
      <c r="F78" s="17" t="s">
        <v>14</v>
      </c>
      <c r="G78" s="25" t="s">
        <v>15</v>
      </c>
      <c r="H78" t="str">
        <f t="shared" si="5"/>
        <v>B</v>
      </c>
      <c r="J78" s="19">
        <v>0.63100000000000001</v>
      </c>
      <c r="S78">
        <f t="shared" si="6"/>
        <v>0</v>
      </c>
      <c r="T78">
        <f t="shared" si="4"/>
        <v>0</v>
      </c>
    </row>
    <row r="79" spans="1:20" x14ac:dyDescent="0.2">
      <c r="A79" s="9">
        <v>12</v>
      </c>
      <c r="B79" s="10">
        <v>207</v>
      </c>
      <c r="C79" s="11">
        <v>241</v>
      </c>
      <c r="D79" s="10"/>
      <c r="F79" s="17" t="s">
        <v>14</v>
      </c>
      <c r="G79" s="25" t="s">
        <v>15</v>
      </c>
      <c r="H79" t="str">
        <f t="shared" si="5"/>
        <v>B</v>
      </c>
      <c r="I79" t="s">
        <v>21</v>
      </c>
      <c r="J79" s="19"/>
      <c r="K79">
        <v>0.65200000000000002</v>
      </c>
      <c r="L79">
        <v>0.622</v>
      </c>
      <c r="M79">
        <v>0.53400000000000003</v>
      </c>
      <c r="N79">
        <v>0.52200000000000002</v>
      </c>
      <c r="O79">
        <v>0.33400000000000002</v>
      </c>
      <c r="P79">
        <v>0.47799999999999998</v>
      </c>
      <c r="Q79">
        <v>0.38300000000000001</v>
      </c>
      <c r="R79">
        <v>0.35199999999999998</v>
      </c>
      <c r="S79">
        <f t="shared" si="6"/>
        <v>0.26900000000000002</v>
      </c>
      <c r="T79">
        <f t="shared" si="4"/>
        <v>0.30000000000000004</v>
      </c>
    </row>
    <row r="80" spans="1:20" x14ac:dyDescent="0.2">
      <c r="A80" s="9">
        <v>12</v>
      </c>
      <c r="B80" s="10">
        <v>82</v>
      </c>
      <c r="C80" s="11">
        <v>237</v>
      </c>
      <c r="D80" s="10"/>
      <c r="F80" s="17" t="s">
        <v>14</v>
      </c>
      <c r="G80" s="25" t="s">
        <v>15</v>
      </c>
      <c r="H80" t="str">
        <f t="shared" si="5"/>
        <v>B</v>
      </c>
      <c r="I80" t="s">
        <v>23</v>
      </c>
      <c r="J80" s="19">
        <v>0.625</v>
      </c>
      <c r="K80">
        <v>0.64400000000000002</v>
      </c>
      <c r="L80">
        <v>0.60799999999999998</v>
      </c>
      <c r="M80">
        <v>0.52900000000000003</v>
      </c>
      <c r="N80">
        <v>0.54</v>
      </c>
      <c r="O80">
        <v>0.22500000000000001</v>
      </c>
      <c r="P80">
        <v>0.38200000000000001</v>
      </c>
      <c r="Q80">
        <v>0.20799999999999999</v>
      </c>
      <c r="R80">
        <v>0.25600000000000001</v>
      </c>
      <c r="S80">
        <f t="shared" si="6"/>
        <v>0.43600000000000005</v>
      </c>
      <c r="T80">
        <f t="shared" si="4"/>
        <v>0.38800000000000001</v>
      </c>
    </row>
    <row r="81" spans="1:20" x14ac:dyDescent="0.2">
      <c r="A81" s="9">
        <v>12</v>
      </c>
      <c r="B81" s="10">
        <v>272</v>
      </c>
      <c r="C81" s="11">
        <v>242</v>
      </c>
      <c r="D81" s="10"/>
      <c r="E81" s="5" t="s">
        <v>9</v>
      </c>
      <c r="F81" s="17" t="s">
        <v>14</v>
      </c>
      <c r="G81" s="25" t="s">
        <v>15</v>
      </c>
      <c r="H81" t="str">
        <f t="shared" si="5"/>
        <v>NB</v>
      </c>
      <c r="J81" s="19">
        <v>0.495</v>
      </c>
      <c r="S81">
        <f t="shared" si="6"/>
        <v>0</v>
      </c>
      <c r="T81">
        <f t="shared" si="4"/>
        <v>0</v>
      </c>
    </row>
    <row r="82" spans="1:20" x14ac:dyDescent="0.2">
      <c r="A82" s="15">
        <v>12</v>
      </c>
      <c r="B82" s="3">
        <v>270</v>
      </c>
      <c r="C82" s="4">
        <v>242</v>
      </c>
      <c r="D82" s="10"/>
      <c r="F82" s="17" t="s">
        <v>14</v>
      </c>
      <c r="G82" s="25" t="s">
        <v>15</v>
      </c>
      <c r="H82" t="str">
        <f t="shared" si="5"/>
        <v>NB</v>
      </c>
      <c r="I82" t="s">
        <v>21</v>
      </c>
      <c r="J82" s="19"/>
      <c r="K82">
        <v>0.625</v>
      </c>
      <c r="L82">
        <v>0.59</v>
      </c>
      <c r="M82">
        <v>0.51900000000000002</v>
      </c>
      <c r="N82">
        <v>0.39600000000000002</v>
      </c>
      <c r="O82">
        <v>0.26900000000000002</v>
      </c>
      <c r="P82">
        <v>0.48899999999999999</v>
      </c>
      <c r="Q82">
        <v>0.40500000000000003</v>
      </c>
      <c r="R82">
        <v>0.30299999999999999</v>
      </c>
      <c r="S82">
        <f t="shared" si="6"/>
        <v>0.21999999999999997</v>
      </c>
      <c r="T82">
        <f t="shared" si="4"/>
        <v>0.32200000000000001</v>
      </c>
    </row>
    <row r="83" spans="1:20" x14ac:dyDescent="0.2">
      <c r="A83" s="6">
        <v>11</v>
      </c>
      <c r="B83" s="7">
        <v>2</v>
      </c>
      <c r="C83" s="8">
        <v>43</v>
      </c>
      <c r="F83" s="23" t="s">
        <v>12</v>
      </c>
      <c r="G83" s="25" t="s">
        <v>15</v>
      </c>
      <c r="H83" t="str">
        <f t="shared" si="5"/>
        <v>B</v>
      </c>
      <c r="I83" t="s">
        <v>23</v>
      </c>
      <c r="J83" s="19">
        <v>0.64700000000000002</v>
      </c>
      <c r="K83">
        <v>0.65300000000000002</v>
      </c>
      <c r="L83">
        <v>0.627</v>
      </c>
      <c r="M83">
        <v>0.51700000000000002</v>
      </c>
      <c r="N83">
        <v>0.496</v>
      </c>
      <c r="O83">
        <v>0.27800000000000002</v>
      </c>
      <c r="P83">
        <v>0.51500000000000001</v>
      </c>
      <c r="Q83">
        <v>0.49199999999999999</v>
      </c>
      <c r="R83">
        <v>0.32400000000000001</v>
      </c>
      <c r="S83">
        <f t="shared" si="6"/>
        <v>0.16100000000000003</v>
      </c>
      <c r="T83">
        <f t="shared" si="4"/>
        <v>0.32900000000000001</v>
      </c>
    </row>
    <row r="84" spans="1:20" x14ac:dyDescent="0.2">
      <c r="A84" s="9">
        <v>11</v>
      </c>
      <c r="B84" s="10">
        <v>11</v>
      </c>
      <c r="C84" s="11">
        <v>244</v>
      </c>
      <c r="F84" s="23" t="s">
        <v>12</v>
      </c>
      <c r="G84" s="25" t="s">
        <v>15</v>
      </c>
      <c r="H84" t="str">
        <f t="shared" si="5"/>
        <v>NB</v>
      </c>
      <c r="I84" t="s">
        <v>21</v>
      </c>
      <c r="J84" s="19">
        <v>0.628</v>
      </c>
      <c r="K84">
        <v>0.63700000000000001</v>
      </c>
      <c r="L84">
        <v>0.61099999999999999</v>
      </c>
      <c r="M84">
        <v>0.52200000000000002</v>
      </c>
      <c r="N84">
        <v>0.441</v>
      </c>
      <c r="O84">
        <v>0.434</v>
      </c>
      <c r="P84">
        <v>0.54700000000000004</v>
      </c>
      <c r="Q84">
        <v>0.53100000000000003</v>
      </c>
      <c r="R84">
        <v>0.41399999999999998</v>
      </c>
      <c r="S84">
        <f t="shared" si="6"/>
        <v>0.10599999999999998</v>
      </c>
      <c r="T84">
        <f t="shared" si="4"/>
        <v>0.22300000000000003</v>
      </c>
    </row>
    <row r="85" spans="1:20" x14ac:dyDescent="0.2">
      <c r="A85" s="9">
        <v>11</v>
      </c>
      <c r="B85" s="10">
        <v>18</v>
      </c>
      <c r="C85" s="11">
        <v>238</v>
      </c>
      <c r="F85" s="23" t="s">
        <v>12</v>
      </c>
      <c r="G85" s="25" t="s">
        <v>15</v>
      </c>
      <c r="H85" t="str">
        <f t="shared" si="5"/>
        <v>NB</v>
      </c>
      <c r="I85" t="s">
        <v>23</v>
      </c>
      <c r="J85" s="19">
        <v>0.61</v>
      </c>
      <c r="K85">
        <v>0.63600000000000001</v>
      </c>
      <c r="L85">
        <v>0.57899999999999996</v>
      </c>
      <c r="M85">
        <v>0.49099999999999999</v>
      </c>
      <c r="N85">
        <v>0.47599999999999998</v>
      </c>
      <c r="O85">
        <v>0.39800000000000002</v>
      </c>
      <c r="P85">
        <v>0.47599999999999998</v>
      </c>
      <c r="Q85">
        <v>0.53100000000000003</v>
      </c>
      <c r="R85">
        <v>0.42399999999999999</v>
      </c>
      <c r="S85">
        <f t="shared" si="6"/>
        <v>0.10499999999999998</v>
      </c>
      <c r="T85">
        <f t="shared" si="4"/>
        <v>0.21200000000000002</v>
      </c>
    </row>
    <row r="86" spans="1:20" x14ac:dyDescent="0.2">
      <c r="A86" s="9">
        <v>11</v>
      </c>
      <c r="B86" s="10">
        <v>30</v>
      </c>
      <c r="C86" s="11">
        <v>243</v>
      </c>
      <c r="F86" s="23" t="s">
        <v>12</v>
      </c>
      <c r="G86" s="25" t="s">
        <v>15</v>
      </c>
      <c r="H86" t="str">
        <f t="shared" si="5"/>
        <v>B</v>
      </c>
      <c r="I86" t="s">
        <v>23</v>
      </c>
      <c r="J86" s="19">
        <v>0.64400000000000002</v>
      </c>
      <c r="K86">
        <v>0.625</v>
      </c>
      <c r="L86">
        <v>0.63300000000000001</v>
      </c>
      <c r="M86">
        <v>0.57599999999999996</v>
      </c>
      <c r="N86">
        <v>0.53700000000000003</v>
      </c>
      <c r="O86">
        <v>0.36499999999999999</v>
      </c>
      <c r="P86">
        <v>0.434</v>
      </c>
      <c r="Q86">
        <v>0.35199999999999998</v>
      </c>
      <c r="R86" s="21">
        <v>0.28000000000000003</v>
      </c>
      <c r="S86">
        <f t="shared" si="6"/>
        <v>0.27300000000000002</v>
      </c>
      <c r="T86">
        <f t="shared" si="4"/>
        <v>0.34499999999999997</v>
      </c>
    </row>
    <row r="87" spans="1:20" x14ac:dyDescent="0.2">
      <c r="A87" s="9">
        <v>11</v>
      </c>
      <c r="B87" s="10">
        <v>34</v>
      </c>
      <c r="C87" s="11">
        <v>247</v>
      </c>
      <c r="F87" s="23" t="s">
        <v>12</v>
      </c>
      <c r="G87" s="25" t="s">
        <v>15</v>
      </c>
      <c r="H87" t="str">
        <f t="shared" si="5"/>
        <v>B</v>
      </c>
      <c r="I87" t="s">
        <v>23</v>
      </c>
      <c r="J87" s="19">
        <v>0.64500000000000002</v>
      </c>
      <c r="K87">
        <v>0.64400000000000002</v>
      </c>
      <c r="L87">
        <v>0.624</v>
      </c>
      <c r="M87">
        <v>0.57199999999999995</v>
      </c>
      <c r="N87">
        <v>0.44600000000000001</v>
      </c>
      <c r="O87">
        <v>0.56299999999999994</v>
      </c>
      <c r="P87">
        <v>0.26900000000000002</v>
      </c>
      <c r="Q87">
        <v>0.51400000000000001</v>
      </c>
      <c r="R87">
        <v>0.374</v>
      </c>
      <c r="S87">
        <f t="shared" si="6"/>
        <v>0.13</v>
      </c>
      <c r="T87">
        <f t="shared" si="4"/>
        <v>0.27</v>
      </c>
    </row>
    <row r="88" spans="1:20" x14ac:dyDescent="0.2">
      <c r="A88" s="9">
        <v>11</v>
      </c>
      <c r="B88" s="10">
        <v>41</v>
      </c>
      <c r="C88" s="11">
        <v>239</v>
      </c>
      <c r="F88" s="23" t="s">
        <v>12</v>
      </c>
      <c r="G88" s="25" t="s">
        <v>15</v>
      </c>
      <c r="H88" t="str">
        <f t="shared" si="5"/>
        <v>B</v>
      </c>
      <c r="I88" t="s">
        <v>23</v>
      </c>
      <c r="J88" s="19">
        <v>0.63800000000000001</v>
      </c>
      <c r="K88">
        <v>0.65900000000000003</v>
      </c>
      <c r="L88">
        <v>0.63400000000000001</v>
      </c>
      <c r="M88">
        <v>0.57899999999999996</v>
      </c>
      <c r="N88">
        <v>0.54500000000000004</v>
      </c>
      <c r="O88">
        <v>0.36</v>
      </c>
      <c r="P88">
        <v>0.20599999999999999</v>
      </c>
      <c r="Q88">
        <v>0.46700000000000003</v>
      </c>
      <c r="R88">
        <v>0.42099999999999999</v>
      </c>
      <c r="S88">
        <f t="shared" si="6"/>
        <v>0.192</v>
      </c>
      <c r="T88">
        <f t="shared" si="4"/>
        <v>0.23800000000000004</v>
      </c>
    </row>
    <row r="89" spans="1:20" x14ac:dyDescent="0.2">
      <c r="A89" s="9">
        <v>11</v>
      </c>
      <c r="B89" s="10">
        <v>51</v>
      </c>
      <c r="C89" s="11">
        <v>44</v>
      </c>
      <c r="F89" s="23" t="s">
        <v>12</v>
      </c>
      <c r="G89" s="25" t="s">
        <v>15</v>
      </c>
      <c r="H89" t="str">
        <f t="shared" si="5"/>
        <v>NB</v>
      </c>
      <c r="I89" t="s">
        <v>21</v>
      </c>
      <c r="J89" s="19">
        <v>0.61399999999999999</v>
      </c>
      <c r="K89">
        <v>0.61299999999999999</v>
      </c>
      <c r="L89">
        <v>0.58799999999999997</v>
      </c>
      <c r="M89">
        <v>0.50600000000000001</v>
      </c>
      <c r="N89">
        <v>0.46500000000000002</v>
      </c>
      <c r="O89">
        <v>0.51400000000000001</v>
      </c>
      <c r="P89">
        <v>0.50800000000000001</v>
      </c>
      <c r="Q89">
        <v>0.59799999999999998</v>
      </c>
      <c r="R89">
        <v>0.39700000000000002</v>
      </c>
      <c r="S89">
        <f t="shared" si="6"/>
        <v>1.5000000000000013E-2</v>
      </c>
      <c r="T89">
        <f t="shared" si="4"/>
        <v>0.21599999999999997</v>
      </c>
    </row>
    <row r="90" spans="1:20" x14ac:dyDescent="0.2">
      <c r="A90" s="9">
        <v>11</v>
      </c>
      <c r="B90" s="10">
        <v>60</v>
      </c>
      <c r="C90" s="11">
        <v>248</v>
      </c>
      <c r="E90" s="5" t="s">
        <v>9</v>
      </c>
      <c r="F90" s="23" t="s">
        <v>12</v>
      </c>
      <c r="G90" s="25" t="s">
        <v>15</v>
      </c>
      <c r="H90" t="str">
        <f t="shared" si="5"/>
        <v>NB</v>
      </c>
      <c r="J90" s="19">
        <v>0.628</v>
      </c>
      <c r="S90">
        <f t="shared" si="6"/>
        <v>0</v>
      </c>
      <c r="T90">
        <f t="shared" si="4"/>
        <v>0</v>
      </c>
    </row>
    <row r="91" spans="1:20" x14ac:dyDescent="0.2">
      <c r="A91" s="9">
        <v>11</v>
      </c>
      <c r="B91" s="10">
        <v>263</v>
      </c>
      <c r="C91" s="11">
        <v>248</v>
      </c>
      <c r="F91" s="23" t="s">
        <v>12</v>
      </c>
      <c r="G91" s="25" t="s">
        <v>15</v>
      </c>
      <c r="H91" t="str">
        <f t="shared" si="5"/>
        <v>NB</v>
      </c>
      <c r="I91" t="s">
        <v>23</v>
      </c>
      <c r="J91" s="19"/>
      <c r="K91">
        <v>0.59799999999999998</v>
      </c>
      <c r="L91">
        <v>0.59199999999999997</v>
      </c>
      <c r="M91">
        <v>0.54</v>
      </c>
      <c r="N91">
        <v>0.44600000000000001</v>
      </c>
      <c r="O91">
        <v>0.45400000000000001</v>
      </c>
      <c r="P91">
        <v>0.56499999999999995</v>
      </c>
      <c r="Q91">
        <v>0.38800000000000001</v>
      </c>
      <c r="R91">
        <v>0.246</v>
      </c>
      <c r="S91">
        <f t="shared" si="6"/>
        <v>0.20999999999999996</v>
      </c>
      <c r="T91">
        <f t="shared" si="4"/>
        <v>0.35199999999999998</v>
      </c>
    </row>
    <row r="92" spans="1:20" x14ac:dyDescent="0.2">
      <c r="A92" s="9">
        <v>11</v>
      </c>
      <c r="B92" s="10">
        <v>70</v>
      </c>
      <c r="C92" s="11">
        <v>240</v>
      </c>
      <c r="E92" t="s">
        <v>10</v>
      </c>
      <c r="F92" s="23" t="s">
        <v>12</v>
      </c>
      <c r="G92" s="25" t="s">
        <v>15</v>
      </c>
      <c r="H92" t="str">
        <f t="shared" si="5"/>
        <v>NB</v>
      </c>
      <c r="I92" t="s">
        <v>23</v>
      </c>
      <c r="J92" s="19">
        <v>0.61599999999999999</v>
      </c>
      <c r="K92">
        <v>0.629</v>
      </c>
      <c r="L92">
        <v>0.626</v>
      </c>
      <c r="M92">
        <v>0.55700000000000005</v>
      </c>
      <c r="N92">
        <v>0.37</v>
      </c>
      <c r="O92">
        <v>0.41399999999999998</v>
      </c>
      <c r="P92">
        <v>0.45700000000000002</v>
      </c>
      <c r="Q92">
        <v>0.54700000000000004</v>
      </c>
      <c r="R92">
        <v>3.0000000000000001E-3</v>
      </c>
      <c r="S92">
        <f t="shared" si="6"/>
        <v>8.1999999999999962E-2</v>
      </c>
      <c r="T92">
        <f t="shared" si="4"/>
        <v>0.626</v>
      </c>
    </row>
    <row r="93" spans="1:20" x14ac:dyDescent="0.2">
      <c r="A93" s="9">
        <v>11</v>
      </c>
      <c r="B93" s="10">
        <v>244</v>
      </c>
      <c r="C93" s="11">
        <v>240</v>
      </c>
      <c r="E93" t="s">
        <v>11</v>
      </c>
      <c r="F93" s="23" t="s">
        <v>12</v>
      </c>
      <c r="G93" s="25" t="s">
        <v>15</v>
      </c>
      <c r="H93" t="str">
        <f t="shared" si="5"/>
        <v>NB</v>
      </c>
      <c r="I93" t="s">
        <v>23</v>
      </c>
      <c r="J93" s="19"/>
      <c r="K93">
        <v>0.64700000000000002</v>
      </c>
      <c r="L93">
        <v>0.61499999999999999</v>
      </c>
      <c r="M93">
        <v>0.52900000000000003</v>
      </c>
      <c r="N93">
        <v>0.46200000000000002</v>
      </c>
      <c r="O93">
        <v>0.43</v>
      </c>
      <c r="P93">
        <v>0.54</v>
      </c>
      <c r="Q93">
        <v>0.55200000000000005</v>
      </c>
      <c r="R93">
        <v>0.36099999999999999</v>
      </c>
      <c r="S93">
        <f t="shared" si="6"/>
        <v>9.4999999999999973E-2</v>
      </c>
      <c r="T93">
        <f t="shared" si="4"/>
        <v>0.28600000000000003</v>
      </c>
    </row>
    <row r="94" spans="1:20" x14ac:dyDescent="0.2">
      <c r="A94" s="9">
        <v>11</v>
      </c>
      <c r="B94" s="10">
        <v>219</v>
      </c>
      <c r="C94" s="16">
        <v>243</v>
      </c>
      <c r="D94" s="5">
        <v>241</v>
      </c>
      <c r="E94" t="s">
        <v>11</v>
      </c>
      <c r="F94" s="23" t="s">
        <v>12</v>
      </c>
      <c r="G94" s="25" t="s">
        <v>15</v>
      </c>
      <c r="H94" t="str">
        <f t="shared" si="5"/>
        <v>B</v>
      </c>
      <c r="I94" t="s">
        <v>21</v>
      </c>
      <c r="J94" s="19"/>
      <c r="K94">
        <v>0.625</v>
      </c>
      <c r="L94">
        <v>0.63200000000000001</v>
      </c>
      <c r="M94">
        <v>0.56899999999999995</v>
      </c>
      <c r="N94">
        <v>0.51400000000000001</v>
      </c>
      <c r="O94">
        <v>0.32100000000000001</v>
      </c>
      <c r="P94">
        <v>0.46400000000000002</v>
      </c>
      <c r="Q94">
        <v>0.40600000000000003</v>
      </c>
      <c r="R94">
        <v>0.29099999999999998</v>
      </c>
      <c r="S94">
        <f t="shared" si="6"/>
        <v>0.21899999999999997</v>
      </c>
      <c r="T94">
        <f t="shared" si="4"/>
        <v>0.33400000000000002</v>
      </c>
    </row>
    <row r="95" spans="1:20" x14ac:dyDescent="0.2">
      <c r="A95" s="9">
        <v>11</v>
      </c>
      <c r="B95" s="10">
        <v>205</v>
      </c>
      <c r="C95" s="11">
        <v>241</v>
      </c>
      <c r="E95" t="s">
        <v>10</v>
      </c>
      <c r="F95" s="23" t="s">
        <v>12</v>
      </c>
      <c r="G95" s="25" t="s">
        <v>15</v>
      </c>
      <c r="H95" t="str">
        <f t="shared" si="5"/>
        <v>B</v>
      </c>
      <c r="I95" t="s">
        <v>23</v>
      </c>
      <c r="J95" s="19">
        <v>0.629</v>
      </c>
      <c r="K95">
        <v>0.64700000000000002</v>
      </c>
      <c r="L95">
        <v>0.64800000000000002</v>
      </c>
      <c r="M95">
        <v>0.56599999999999995</v>
      </c>
      <c r="N95">
        <v>0.51500000000000001</v>
      </c>
      <c r="O95">
        <v>0.39900000000000002</v>
      </c>
      <c r="P95">
        <v>0.497</v>
      </c>
      <c r="Q95">
        <v>0.45600000000000002</v>
      </c>
      <c r="R95">
        <v>0.38</v>
      </c>
      <c r="S95">
        <f t="shared" si="6"/>
        <v>0.191</v>
      </c>
      <c r="T95">
        <f t="shared" si="4"/>
        <v>0.26700000000000002</v>
      </c>
    </row>
    <row r="96" spans="1:20" x14ac:dyDescent="0.2">
      <c r="A96" s="9">
        <v>11</v>
      </c>
      <c r="B96" s="10">
        <v>84</v>
      </c>
      <c r="C96" s="11">
        <v>237</v>
      </c>
      <c r="E96" t="s">
        <v>9</v>
      </c>
      <c r="F96" s="23" t="s">
        <v>12</v>
      </c>
      <c r="G96" s="25" t="s">
        <v>15</v>
      </c>
      <c r="H96" t="str">
        <f t="shared" si="5"/>
        <v>B</v>
      </c>
      <c r="J96" s="19">
        <v>0.622</v>
      </c>
      <c r="S96">
        <f t="shared" si="6"/>
        <v>0</v>
      </c>
      <c r="T96">
        <f t="shared" si="4"/>
        <v>0</v>
      </c>
    </row>
    <row r="97" spans="1:20" x14ac:dyDescent="0.2">
      <c r="A97" s="9">
        <v>11</v>
      </c>
      <c r="B97" s="10">
        <v>85</v>
      </c>
      <c r="C97" s="11">
        <v>237</v>
      </c>
      <c r="F97" s="23" t="s">
        <v>12</v>
      </c>
      <c r="G97" s="25" t="s">
        <v>15</v>
      </c>
      <c r="H97" t="str">
        <f t="shared" si="5"/>
        <v>B</v>
      </c>
      <c r="I97" t="s">
        <v>23</v>
      </c>
      <c r="J97" s="19"/>
      <c r="K97">
        <v>0.61399999999999999</v>
      </c>
      <c r="L97">
        <v>0.59299999999999997</v>
      </c>
      <c r="M97">
        <v>0.52800000000000002</v>
      </c>
      <c r="N97">
        <v>0.49399999999999999</v>
      </c>
      <c r="O97">
        <v>0.21299999999999999</v>
      </c>
      <c r="P97">
        <v>0.126</v>
      </c>
      <c r="Q97">
        <v>0.59599999999999997</v>
      </c>
      <c r="R97">
        <v>0.51900000000000002</v>
      </c>
      <c r="S97">
        <f t="shared" si="6"/>
        <v>1.8000000000000016E-2</v>
      </c>
      <c r="T97">
        <f t="shared" si="4"/>
        <v>9.4999999999999973E-2</v>
      </c>
    </row>
    <row r="98" spans="1:20" x14ac:dyDescent="0.2">
      <c r="A98" s="9">
        <v>11</v>
      </c>
      <c r="B98" s="10">
        <v>266</v>
      </c>
      <c r="C98" s="11">
        <v>242</v>
      </c>
      <c r="E98" t="s">
        <v>9</v>
      </c>
      <c r="F98" s="23" t="s">
        <v>12</v>
      </c>
      <c r="G98" s="25" t="s">
        <v>15</v>
      </c>
      <c r="H98" t="str">
        <f t="shared" si="5"/>
        <v>NB</v>
      </c>
      <c r="J98" s="19">
        <v>0.52700000000000002</v>
      </c>
      <c r="S98">
        <f t="shared" si="6"/>
        <v>0</v>
      </c>
      <c r="T98">
        <f t="shared" ref="T98:T132" si="7">K98-R98</f>
        <v>0</v>
      </c>
    </row>
    <row r="99" spans="1:20" x14ac:dyDescent="0.2">
      <c r="A99" s="15">
        <v>11</v>
      </c>
      <c r="B99" s="3">
        <v>267</v>
      </c>
      <c r="C99" s="4">
        <v>242</v>
      </c>
      <c r="F99" s="23" t="s">
        <v>12</v>
      </c>
      <c r="G99" s="25" t="s">
        <v>15</v>
      </c>
      <c r="H99" t="str">
        <f t="shared" si="5"/>
        <v>NB</v>
      </c>
      <c r="I99" t="s">
        <v>21</v>
      </c>
      <c r="J99" s="19"/>
      <c r="K99">
        <v>0.57899999999999996</v>
      </c>
      <c r="L99">
        <v>0.56399999999999995</v>
      </c>
      <c r="M99">
        <v>0.48499999999999999</v>
      </c>
      <c r="N99">
        <v>0.33400000000000002</v>
      </c>
      <c r="Q99">
        <v>0.50800000000000001</v>
      </c>
      <c r="R99">
        <v>0.41099999999999998</v>
      </c>
      <c r="S99">
        <f t="shared" si="6"/>
        <v>7.0999999999999952E-2</v>
      </c>
      <c r="T99">
        <f t="shared" si="7"/>
        <v>0.16799999999999998</v>
      </c>
    </row>
    <row r="100" spans="1:20" x14ac:dyDescent="0.2">
      <c r="A100" s="6">
        <v>10</v>
      </c>
      <c r="B100" s="7">
        <v>4</v>
      </c>
      <c r="C100" s="8">
        <v>43</v>
      </c>
      <c r="F100" s="22" t="s">
        <v>4</v>
      </c>
      <c r="G100" s="25" t="s">
        <v>15</v>
      </c>
      <c r="H100" t="str">
        <f t="shared" si="5"/>
        <v>B</v>
      </c>
      <c r="I100" t="s">
        <v>23</v>
      </c>
      <c r="J100" s="19">
        <v>0.64800000000000002</v>
      </c>
      <c r="K100">
        <v>0.64600000000000002</v>
      </c>
      <c r="L100">
        <v>0.57899999999999996</v>
      </c>
      <c r="M100">
        <v>0.53100000000000003</v>
      </c>
      <c r="N100">
        <v>0.49</v>
      </c>
      <c r="O100">
        <v>0.50700000000000001</v>
      </c>
      <c r="P100">
        <v>0.52200000000000002</v>
      </c>
      <c r="Q100">
        <v>0.33900000000000002</v>
      </c>
      <c r="R100">
        <v>0.24399999999999999</v>
      </c>
      <c r="S100">
        <f t="shared" si="6"/>
        <v>0.307</v>
      </c>
      <c r="T100">
        <f t="shared" si="7"/>
        <v>0.40200000000000002</v>
      </c>
    </row>
    <row r="101" spans="1:20" x14ac:dyDescent="0.2">
      <c r="A101" s="9">
        <v>10</v>
      </c>
      <c r="B101" s="10">
        <v>220</v>
      </c>
      <c r="C101" s="11">
        <v>244</v>
      </c>
      <c r="F101" s="22" t="s">
        <v>4</v>
      </c>
      <c r="G101" s="25" t="s">
        <v>15</v>
      </c>
      <c r="H101" t="str">
        <f t="shared" si="5"/>
        <v>NB</v>
      </c>
      <c r="I101" t="s">
        <v>21</v>
      </c>
      <c r="J101" s="19">
        <v>0.64800000000000002</v>
      </c>
      <c r="K101">
        <v>0.66500000000000004</v>
      </c>
      <c r="L101">
        <v>0.59799999999999998</v>
      </c>
      <c r="M101">
        <v>0.57899999999999996</v>
      </c>
      <c r="N101">
        <v>0.44400000000000001</v>
      </c>
      <c r="O101">
        <v>0.502</v>
      </c>
      <c r="P101">
        <v>0.61</v>
      </c>
      <c r="Q101">
        <v>0.51</v>
      </c>
      <c r="R101">
        <v>0.45400000000000001</v>
      </c>
      <c r="S101">
        <f t="shared" si="6"/>
        <v>0.15500000000000003</v>
      </c>
      <c r="T101">
        <f t="shared" si="7"/>
        <v>0.21100000000000002</v>
      </c>
    </row>
    <row r="102" spans="1:20" x14ac:dyDescent="0.2">
      <c r="A102" s="9">
        <v>10</v>
      </c>
      <c r="B102" s="10">
        <v>229</v>
      </c>
      <c r="C102" s="11">
        <v>238</v>
      </c>
      <c r="F102" s="22" t="s">
        <v>4</v>
      </c>
      <c r="G102" s="25" t="s">
        <v>15</v>
      </c>
      <c r="H102" t="str">
        <f t="shared" si="5"/>
        <v>NB</v>
      </c>
      <c r="I102" t="s">
        <v>23</v>
      </c>
      <c r="J102" s="19">
        <v>0.61599999999999999</v>
      </c>
      <c r="K102">
        <v>0.63900000000000001</v>
      </c>
      <c r="L102">
        <v>0.62</v>
      </c>
      <c r="M102">
        <v>0.53800000000000003</v>
      </c>
      <c r="N102">
        <v>0.51800000000000002</v>
      </c>
      <c r="O102">
        <v>0.441</v>
      </c>
      <c r="P102">
        <v>0.46</v>
      </c>
      <c r="Q102">
        <v>0.39800000000000002</v>
      </c>
      <c r="R102">
        <v>0.39300000000000002</v>
      </c>
      <c r="S102">
        <f t="shared" si="6"/>
        <v>0.24099999999999999</v>
      </c>
      <c r="T102">
        <f t="shared" si="7"/>
        <v>0.246</v>
      </c>
    </row>
    <row r="103" spans="1:20" x14ac:dyDescent="0.2">
      <c r="A103" s="9">
        <v>10</v>
      </c>
      <c r="B103" s="10">
        <v>29</v>
      </c>
      <c r="C103" s="11">
        <v>243</v>
      </c>
      <c r="F103" s="22" t="s">
        <v>4</v>
      </c>
      <c r="G103" s="25" t="s">
        <v>15</v>
      </c>
      <c r="H103" t="str">
        <f t="shared" si="5"/>
        <v>B</v>
      </c>
      <c r="I103" t="s">
        <v>23</v>
      </c>
      <c r="J103" s="19">
        <v>0.64100000000000001</v>
      </c>
      <c r="K103">
        <v>0.64900000000000002</v>
      </c>
      <c r="L103">
        <v>0.61</v>
      </c>
      <c r="M103">
        <v>0.51700000000000002</v>
      </c>
      <c r="N103">
        <v>0.44600000000000001</v>
      </c>
      <c r="O103">
        <v>0.48599999999999999</v>
      </c>
      <c r="P103">
        <v>0.56599999999999995</v>
      </c>
      <c r="Q103">
        <v>0.40600000000000003</v>
      </c>
      <c r="R103">
        <v>0.35799999999999998</v>
      </c>
      <c r="S103">
        <f t="shared" si="6"/>
        <v>0.24299999999999999</v>
      </c>
      <c r="T103">
        <f t="shared" si="7"/>
        <v>0.29100000000000004</v>
      </c>
    </row>
    <row r="104" spans="1:20" x14ac:dyDescent="0.2">
      <c r="A104" s="9">
        <v>10</v>
      </c>
      <c r="B104" s="10">
        <v>33</v>
      </c>
      <c r="C104" s="11">
        <v>247</v>
      </c>
      <c r="E104" t="s">
        <v>10</v>
      </c>
      <c r="F104" s="22" t="s">
        <v>4</v>
      </c>
      <c r="G104" s="25" t="s">
        <v>15</v>
      </c>
      <c r="H104" t="str">
        <f t="shared" si="5"/>
        <v>B</v>
      </c>
      <c r="I104" t="s">
        <v>23</v>
      </c>
      <c r="J104" s="19">
        <v>0.64500000000000002</v>
      </c>
      <c r="K104">
        <v>0.63900000000000001</v>
      </c>
      <c r="L104">
        <v>0.61899999999999999</v>
      </c>
      <c r="M104">
        <v>0.52400000000000002</v>
      </c>
      <c r="N104">
        <v>0.38600000000000001</v>
      </c>
      <c r="O104">
        <v>0.379</v>
      </c>
      <c r="P104">
        <v>0.51600000000000001</v>
      </c>
      <c r="Q104">
        <v>0.40799999999999997</v>
      </c>
      <c r="R104">
        <v>0.35299999999999998</v>
      </c>
      <c r="S104">
        <f t="shared" si="6"/>
        <v>0.23100000000000004</v>
      </c>
      <c r="T104">
        <f t="shared" si="7"/>
        <v>0.28600000000000003</v>
      </c>
    </row>
    <row r="105" spans="1:20" x14ac:dyDescent="0.2">
      <c r="A105" s="9">
        <v>10</v>
      </c>
      <c r="B105" s="10">
        <v>234</v>
      </c>
      <c r="C105" s="11">
        <v>247</v>
      </c>
      <c r="E105" t="s">
        <v>11</v>
      </c>
      <c r="F105" s="22" t="s">
        <v>4</v>
      </c>
      <c r="G105" s="25" t="s">
        <v>15</v>
      </c>
      <c r="H105" t="str">
        <f t="shared" si="5"/>
        <v>B</v>
      </c>
      <c r="I105" t="s">
        <v>23</v>
      </c>
      <c r="J105" s="19"/>
      <c r="K105">
        <v>0.63900000000000001</v>
      </c>
      <c r="L105">
        <v>0.57499999999999996</v>
      </c>
      <c r="M105">
        <v>0.50900000000000001</v>
      </c>
      <c r="N105">
        <v>0.41</v>
      </c>
      <c r="O105">
        <v>0.42299999999999999</v>
      </c>
      <c r="P105">
        <v>0.498</v>
      </c>
      <c r="Q105">
        <v>0.42299999999999999</v>
      </c>
      <c r="R105">
        <v>0.35299999999999998</v>
      </c>
      <c r="S105">
        <f t="shared" si="6"/>
        <v>0.21600000000000003</v>
      </c>
      <c r="T105">
        <f t="shared" si="7"/>
        <v>0.28600000000000003</v>
      </c>
    </row>
    <row r="106" spans="1:20" x14ac:dyDescent="0.2">
      <c r="A106" s="9">
        <v>10</v>
      </c>
      <c r="B106" s="10">
        <v>251</v>
      </c>
      <c r="C106" s="11">
        <v>239</v>
      </c>
      <c r="F106" s="22" t="s">
        <v>4</v>
      </c>
      <c r="G106" s="25" t="s">
        <v>15</v>
      </c>
      <c r="H106" t="str">
        <f t="shared" si="5"/>
        <v>B</v>
      </c>
      <c r="I106" t="s">
        <v>23</v>
      </c>
      <c r="J106" s="19">
        <v>0.61099999999999999</v>
      </c>
      <c r="K106">
        <v>0.64700000000000002</v>
      </c>
      <c r="L106">
        <v>0.622</v>
      </c>
      <c r="M106">
        <v>0.47699999999999998</v>
      </c>
      <c r="N106">
        <v>0.36399999999999999</v>
      </c>
      <c r="O106">
        <v>0.55700000000000005</v>
      </c>
      <c r="P106">
        <v>0.52400000000000002</v>
      </c>
      <c r="Q106">
        <v>0.45500000000000002</v>
      </c>
      <c r="R106">
        <v>0.25600000000000001</v>
      </c>
      <c r="S106">
        <f t="shared" si="6"/>
        <v>0.192</v>
      </c>
      <c r="T106">
        <f t="shared" si="7"/>
        <v>0.39100000000000001</v>
      </c>
    </row>
    <row r="107" spans="1:20" x14ac:dyDescent="0.2">
      <c r="A107" s="9">
        <v>10</v>
      </c>
      <c r="B107" s="10">
        <v>50</v>
      </c>
      <c r="C107" s="11">
        <v>44</v>
      </c>
      <c r="F107" s="22" t="s">
        <v>4</v>
      </c>
      <c r="G107" s="25" t="s">
        <v>15</v>
      </c>
      <c r="H107" t="str">
        <f t="shared" si="5"/>
        <v>NB</v>
      </c>
      <c r="I107" t="s">
        <v>21</v>
      </c>
      <c r="J107" s="19">
        <v>0.60899999999999999</v>
      </c>
      <c r="K107">
        <v>0.62</v>
      </c>
      <c r="L107">
        <v>0.54600000000000004</v>
      </c>
      <c r="M107">
        <v>0.50700000000000001</v>
      </c>
      <c r="N107">
        <v>0.45400000000000001</v>
      </c>
      <c r="O107">
        <v>0.52800000000000002</v>
      </c>
      <c r="P107">
        <v>0.63</v>
      </c>
      <c r="Q107">
        <v>0.54500000000000004</v>
      </c>
      <c r="R107">
        <v>0.34899999999999998</v>
      </c>
      <c r="S107">
        <f t="shared" si="6"/>
        <v>7.4999999999999956E-2</v>
      </c>
      <c r="T107">
        <f t="shared" si="7"/>
        <v>0.27100000000000002</v>
      </c>
    </row>
    <row r="108" spans="1:20" x14ac:dyDescent="0.2">
      <c r="A108" s="9">
        <v>10</v>
      </c>
      <c r="B108" s="10">
        <v>61</v>
      </c>
      <c r="C108" s="11">
        <v>248</v>
      </c>
      <c r="F108" s="22" t="s">
        <v>4</v>
      </c>
      <c r="G108" s="25" t="s">
        <v>15</v>
      </c>
      <c r="H108" t="str">
        <f t="shared" si="5"/>
        <v>NB</v>
      </c>
      <c r="I108" t="s">
        <v>23</v>
      </c>
      <c r="J108" s="19">
        <v>0.626</v>
      </c>
      <c r="K108">
        <v>0.65300000000000002</v>
      </c>
      <c r="L108">
        <v>0.60799999999999998</v>
      </c>
      <c r="M108">
        <v>0.502</v>
      </c>
      <c r="N108">
        <v>0.38900000000000001</v>
      </c>
      <c r="O108">
        <v>0.59199999999999997</v>
      </c>
      <c r="P108">
        <v>0.50600000000000001</v>
      </c>
      <c r="Q108">
        <v>0.111</v>
      </c>
      <c r="R108">
        <v>0.48899999999999999</v>
      </c>
      <c r="S108">
        <f t="shared" si="6"/>
        <v>0.54200000000000004</v>
      </c>
      <c r="T108">
        <f t="shared" si="7"/>
        <v>0.16400000000000003</v>
      </c>
    </row>
    <row r="109" spans="1:20" x14ac:dyDescent="0.2">
      <c r="A109" s="9">
        <v>10</v>
      </c>
      <c r="B109" s="10">
        <v>68</v>
      </c>
      <c r="C109" s="11">
        <v>240</v>
      </c>
      <c r="E109" t="s">
        <v>10</v>
      </c>
      <c r="F109" s="22" t="s">
        <v>4</v>
      </c>
      <c r="G109" s="25" t="s">
        <v>15</v>
      </c>
      <c r="H109" t="str">
        <f t="shared" si="5"/>
        <v>NB</v>
      </c>
      <c r="I109" t="s">
        <v>23</v>
      </c>
      <c r="J109" s="19">
        <v>0.623</v>
      </c>
      <c r="K109">
        <v>0.63200000000000001</v>
      </c>
      <c r="L109">
        <v>0.68700000000000006</v>
      </c>
      <c r="M109">
        <v>0.49099999999999999</v>
      </c>
      <c r="N109">
        <v>0.40899999999999997</v>
      </c>
      <c r="O109">
        <v>0.30299999999999999</v>
      </c>
      <c r="P109">
        <v>0.44500000000000001</v>
      </c>
      <c r="Q109">
        <v>0.38</v>
      </c>
      <c r="R109">
        <v>0.48199999999999998</v>
      </c>
      <c r="S109">
        <f t="shared" si="6"/>
        <v>0.252</v>
      </c>
      <c r="T109">
        <f t="shared" si="7"/>
        <v>0.15000000000000002</v>
      </c>
    </row>
    <row r="110" spans="1:20" x14ac:dyDescent="0.2">
      <c r="A110" s="9">
        <v>10</v>
      </c>
      <c r="B110" s="10">
        <v>241</v>
      </c>
      <c r="C110" s="11">
        <v>240</v>
      </c>
      <c r="E110" t="s">
        <v>11</v>
      </c>
      <c r="F110" s="22" t="s">
        <v>4</v>
      </c>
      <c r="G110" s="25" t="s">
        <v>15</v>
      </c>
      <c r="H110" t="str">
        <f t="shared" si="5"/>
        <v>NB</v>
      </c>
      <c r="I110" t="s">
        <v>23</v>
      </c>
      <c r="J110" s="19"/>
      <c r="K110">
        <v>0.63600000000000001</v>
      </c>
      <c r="L110">
        <v>0.61599999999999999</v>
      </c>
      <c r="M110">
        <v>0.54600000000000004</v>
      </c>
      <c r="N110">
        <v>0.48499999999999999</v>
      </c>
      <c r="O110">
        <v>0.41299999999999998</v>
      </c>
      <c r="P110">
        <v>0.48199999999999998</v>
      </c>
      <c r="R110">
        <v>0.505</v>
      </c>
      <c r="S110">
        <f t="shared" si="6"/>
        <v>0.63600000000000001</v>
      </c>
      <c r="T110">
        <f t="shared" si="7"/>
        <v>0.13100000000000001</v>
      </c>
    </row>
    <row r="111" spans="1:20" x14ac:dyDescent="0.2">
      <c r="A111" s="9">
        <v>10</v>
      </c>
      <c r="B111" s="10">
        <v>74</v>
      </c>
      <c r="C111" s="11">
        <v>241</v>
      </c>
      <c r="F111" s="22" t="s">
        <v>4</v>
      </c>
      <c r="G111" s="25" t="s">
        <v>15</v>
      </c>
      <c r="H111" t="str">
        <f t="shared" si="5"/>
        <v>B</v>
      </c>
      <c r="I111" t="s">
        <v>23</v>
      </c>
      <c r="J111" s="19">
        <v>0.63400000000000001</v>
      </c>
      <c r="K111">
        <v>0.63500000000000001</v>
      </c>
      <c r="L111">
        <v>0.60299999999999998</v>
      </c>
      <c r="M111">
        <v>0.49099999999999999</v>
      </c>
      <c r="N111">
        <v>0.45200000000000001</v>
      </c>
      <c r="P111">
        <v>0.45200000000000001</v>
      </c>
      <c r="Q111">
        <v>0.29099999999999998</v>
      </c>
      <c r="R111">
        <v>0.40200000000000002</v>
      </c>
      <c r="S111">
        <f t="shared" si="6"/>
        <v>0.34400000000000003</v>
      </c>
      <c r="T111">
        <f t="shared" si="7"/>
        <v>0.23299999999999998</v>
      </c>
    </row>
    <row r="112" spans="1:20" x14ac:dyDescent="0.2">
      <c r="A112" s="9">
        <v>10</v>
      </c>
      <c r="B112" s="10">
        <v>87</v>
      </c>
      <c r="C112" s="11">
        <v>237</v>
      </c>
      <c r="E112" t="s">
        <v>10</v>
      </c>
      <c r="F112" s="22" t="s">
        <v>4</v>
      </c>
      <c r="G112" s="25" t="s">
        <v>15</v>
      </c>
      <c r="H112" t="str">
        <f t="shared" si="5"/>
        <v>B</v>
      </c>
      <c r="I112" t="s">
        <v>23</v>
      </c>
      <c r="J112" s="19">
        <v>0.65</v>
      </c>
      <c r="K112">
        <v>0.63400000000000001</v>
      </c>
      <c r="L112">
        <v>0.56499999999999995</v>
      </c>
      <c r="M112">
        <v>0.52700000000000002</v>
      </c>
      <c r="N112">
        <v>0.35199999999999998</v>
      </c>
      <c r="O112">
        <v>0.14099999999999999</v>
      </c>
      <c r="P112">
        <v>0.32</v>
      </c>
      <c r="Q112">
        <v>0.59499999999999997</v>
      </c>
      <c r="R112">
        <v>0.53400000000000003</v>
      </c>
      <c r="S112">
        <f t="shared" si="6"/>
        <v>3.9000000000000035E-2</v>
      </c>
      <c r="T112">
        <f t="shared" si="7"/>
        <v>9.9999999999999978E-2</v>
      </c>
    </row>
    <row r="113" spans="1:20" x14ac:dyDescent="0.2">
      <c r="A113" s="9">
        <v>10</v>
      </c>
      <c r="B113" s="10">
        <v>258</v>
      </c>
      <c r="C113" s="11">
        <v>237</v>
      </c>
      <c r="E113" t="s">
        <v>11</v>
      </c>
      <c r="F113" s="22" t="s">
        <v>4</v>
      </c>
      <c r="G113" s="25" t="s">
        <v>15</v>
      </c>
      <c r="H113" t="str">
        <f t="shared" si="5"/>
        <v>B</v>
      </c>
      <c r="I113" t="s">
        <v>23</v>
      </c>
      <c r="J113" s="19"/>
      <c r="K113">
        <v>0.629</v>
      </c>
      <c r="M113">
        <v>0.55500000000000005</v>
      </c>
      <c r="N113">
        <v>0.36399999999999999</v>
      </c>
      <c r="O113">
        <v>0.13200000000000001</v>
      </c>
      <c r="P113">
        <v>0.04</v>
      </c>
      <c r="R113">
        <v>0.56299999999999994</v>
      </c>
      <c r="S113">
        <f t="shared" si="6"/>
        <v>0.629</v>
      </c>
      <c r="T113">
        <f t="shared" si="7"/>
        <v>6.6000000000000059E-2</v>
      </c>
    </row>
    <row r="114" spans="1:20" x14ac:dyDescent="0.2">
      <c r="A114" s="9">
        <v>10</v>
      </c>
      <c r="B114" s="10">
        <v>273</v>
      </c>
      <c r="C114" s="11">
        <v>242</v>
      </c>
      <c r="E114" t="s">
        <v>10</v>
      </c>
      <c r="F114" s="22" t="s">
        <v>4</v>
      </c>
      <c r="G114" s="25" t="s">
        <v>15</v>
      </c>
      <c r="H114" t="str">
        <f t="shared" si="5"/>
        <v>NB</v>
      </c>
      <c r="I114" t="s">
        <v>21</v>
      </c>
      <c r="J114" s="19">
        <v>0.625</v>
      </c>
      <c r="K114">
        <v>0.627</v>
      </c>
      <c r="L114">
        <v>0.61199999999999999</v>
      </c>
      <c r="M114">
        <v>0.53700000000000003</v>
      </c>
      <c r="N114">
        <v>0.36799999999999999</v>
      </c>
      <c r="O114">
        <v>0.53500000000000003</v>
      </c>
      <c r="P114">
        <v>0.56399999999999995</v>
      </c>
      <c r="Q114">
        <v>0.223</v>
      </c>
      <c r="R114">
        <v>0.443</v>
      </c>
      <c r="S114">
        <f t="shared" si="6"/>
        <v>0.40400000000000003</v>
      </c>
      <c r="T114">
        <f t="shared" si="7"/>
        <v>0.184</v>
      </c>
    </row>
    <row r="115" spans="1:20" x14ac:dyDescent="0.2">
      <c r="A115" s="15">
        <v>10</v>
      </c>
      <c r="B115" s="3">
        <v>269</v>
      </c>
      <c r="C115" s="4">
        <v>242</v>
      </c>
      <c r="E115" t="s">
        <v>11</v>
      </c>
      <c r="F115" s="22" t="s">
        <v>4</v>
      </c>
      <c r="G115" s="25" t="s">
        <v>15</v>
      </c>
      <c r="H115" t="str">
        <f t="shared" si="5"/>
        <v>NB</v>
      </c>
      <c r="I115" t="s">
        <v>21</v>
      </c>
      <c r="J115" s="19"/>
      <c r="K115">
        <v>0.621</v>
      </c>
      <c r="L115">
        <v>0.61899999999999999</v>
      </c>
      <c r="M115">
        <v>0.54800000000000004</v>
      </c>
      <c r="N115">
        <v>0.504</v>
      </c>
      <c r="O115">
        <v>0.504</v>
      </c>
      <c r="P115">
        <v>0.55500000000000005</v>
      </c>
      <c r="Q115">
        <v>0.45600000000000002</v>
      </c>
      <c r="R115">
        <v>0.40500000000000003</v>
      </c>
      <c r="S115">
        <f t="shared" si="6"/>
        <v>0.16499999999999998</v>
      </c>
      <c r="T115">
        <f t="shared" si="7"/>
        <v>0.21599999999999997</v>
      </c>
    </row>
    <row r="116" spans="1:20" x14ac:dyDescent="0.2">
      <c r="A116" s="6">
        <v>9</v>
      </c>
      <c r="B116" s="7">
        <v>6</v>
      </c>
      <c r="C116" s="8">
        <v>43</v>
      </c>
      <c r="F116" s="24" t="s">
        <v>13</v>
      </c>
      <c r="G116" s="25" t="s">
        <v>15</v>
      </c>
      <c r="H116" t="str">
        <f t="shared" si="5"/>
        <v>B</v>
      </c>
      <c r="I116" t="s">
        <v>23</v>
      </c>
      <c r="J116" s="19">
        <v>0.65100000000000002</v>
      </c>
      <c r="K116">
        <v>0.65900000000000003</v>
      </c>
      <c r="L116">
        <v>0.63600000000000001</v>
      </c>
      <c r="M116">
        <v>0.56499999999999995</v>
      </c>
      <c r="N116">
        <v>0.503</v>
      </c>
      <c r="O116">
        <v>0.45100000000000001</v>
      </c>
      <c r="P116">
        <v>0.51900000000000002</v>
      </c>
      <c r="Q116">
        <v>0.40799999999999997</v>
      </c>
      <c r="R116">
        <v>0.375</v>
      </c>
      <c r="S116">
        <f t="shared" si="6"/>
        <v>0.25100000000000006</v>
      </c>
      <c r="T116">
        <f t="shared" si="7"/>
        <v>0.28400000000000003</v>
      </c>
    </row>
    <row r="117" spans="1:20" x14ac:dyDescent="0.2">
      <c r="A117" s="9">
        <v>9</v>
      </c>
      <c r="B117" s="10">
        <v>9</v>
      </c>
      <c r="C117" s="11">
        <v>244</v>
      </c>
      <c r="F117" s="24" t="s">
        <v>13</v>
      </c>
      <c r="G117" s="25" t="s">
        <v>15</v>
      </c>
      <c r="H117" t="str">
        <f t="shared" si="5"/>
        <v>NB</v>
      </c>
      <c r="I117" t="s">
        <v>21</v>
      </c>
      <c r="J117" s="19">
        <v>0.65500000000000003</v>
      </c>
      <c r="L117">
        <v>0.57799999999999996</v>
      </c>
      <c r="M117">
        <v>0.54200000000000004</v>
      </c>
      <c r="N117">
        <v>0.35899999999999999</v>
      </c>
      <c r="O117">
        <v>0.47099999999999997</v>
      </c>
      <c r="P117">
        <v>0.55200000000000005</v>
      </c>
      <c r="Q117">
        <v>0.5</v>
      </c>
      <c r="R117">
        <v>0.371</v>
      </c>
      <c r="S117">
        <f t="shared" si="6"/>
        <v>-0.5</v>
      </c>
      <c r="T117">
        <f t="shared" si="7"/>
        <v>-0.371</v>
      </c>
    </row>
    <row r="118" spans="1:20" x14ac:dyDescent="0.2">
      <c r="A118" s="9">
        <v>9</v>
      </c>
      <c r="B118" s="10">
        <v>23</v>
      </c>
      <c r="C118" s="11">
        <v>238</v>
      </c>
      <c r="F118" s="24" t="s">
        <v>13</v>
      </c>
      <c r="G118" s="25" t="s">
        <v>15</v>
      </c>
      <c r="H118" t="str">
        <f t="shared" si="5"/>
        <v>NB</v>
      </c>
      <c r="I118" t="s">
        <v>23</v>
      </c>
      <c r="J118" s="19"/>
      <c r="K118">
        <v>0.61099999999999999</v>
      </c>
      <c r="L118">
        <v>0.59699999999999998</v>
      </c>
      <c r="M118">
        <v>0.52600000000000002</v>
      </c>
      <c r="N118">
        <v>0.49099999999999999</v>
      </c>
      <c r="O118">
        <v>0.43</v>
      </c>
      <c r="P118">
        <v>0.50600000000000001</v>
      </c>
      <c r="Q118">
        <v>0.42399999999999999</v>
      </c>
      <c r="R118">
        <v>0.41199999999999998</v>
      </c>
      <c r="S118">
        <f t="shared" si="6"/>
        <v>0.187</v>
      </c>
      <c r="T118">
        <f t="shared" si="7"/>
        <v>0.19900000000000001</v>
      </c>
    </row>
    <row r="119" spans="1:20" x14ac:dyDescent="0.2">
      <c r="A119" s="9">
        <v>9</v>
      </c>
      <c r="B119" s="10">
        <v>227</v>
      </c>
      <c r="C119" s="11">
        <v>238</v>
      </c>
      <c r="E119" s="5" t="s">
        <v>9</v>
      </c>
      <c r="F119" s="24" t="s">
        <v>13</v>
      </c>
      <c r="G119" s="25" t="s">
        <v>15</v>
      </c>
      <c r="H119" t="str">
        <f t="shared" si="5"/>
        <v>NB</v>
      </c>
      <c r="J119" s="19">
        <v>0.60799999999999998</v>
      </c>
      <c r="S119">
        <f t="shared" si="6"/>
        <v>0</v>
      </c>
      <c r="T119">
        <f t="shared" si="7"/>
        <v>0</v>
      </c>
    </row>
    <row r="120" spans="1:20" x14ac:dyDescent="0.2">
      <c r="A120" s="9">
        <v>9</v>
      </c>
      <c r="B120" s="10">
        <v>27</v>
      </c>
      <c r="C120" s="11">
        <v>243</v>
      </c>
      <c r="F120" s="24" t="s">
        <v>13</v>
      </c>
      <c r="G120" s="25" t="s">
        <v>15</v>
      </c>
      <c r="H120" t="str">
        <f t="shared" si="5"/>
        <v>B</v>
      </c>
      <c r="I120" t="s">
        <v>23</v>
      </c>
      <c r="J120" s="19">
        <v>0.64500000000000002</v>
      </c>
      <c r="K120">
        <v>0.63500000000000001</v>
      </c>
      <c r="L120">
        <v>0.63700000000000001</v>
      </c>
      <c r="M120">
        <v>0.55100000000000005</v>
      </c>
      <c r="N120">
        <v>0.46200000000000002</v>
      </c>
      <c r="O120">
        <v>0.38900000000000001</v>
      </c>
      <c r="P120">
        <v>0.48899999999999999</v>
      </c>
      <c r="Q120">
        <v>0.39800000000000002</v>
      </c>
      <c r="R120">
        <v>0.28499999999999998</v>
      </c>
      <c r="S120">
        <f t="shared" si="6"/>
        <v>0.23699999999999999</v>
      </c>
      <c r="T120">
        <f t="shared" si="7"/>
        <v>0.35000000000000003</v>
      </c>
    </row>
    <row r="121" spans="1:20" x14ac:dyDescent="0.2">
      <c r="A121" s="9">
        <v>9</v>
      </c>
      <c r="B121" s="10">
        <v>239</v>
      </c>
      <c r="C121" s="11">
        <v>247</v>
      </c>
      <c r="F121" s="24" t="s">
        <v>13</v>
      </c>
      <c r="G121" s="25" t="s">
        <v>15</v>
      </c>
      <c r="H121" t="str">
        <f t="shared" si="5"/>
        <v>B</v>
      </c>
      <c r="I121" t="s">
        <v>23</v>
      </c>
      <c r="J121" s="19">
        <v>0.64</v>
      </c>
      <c r="K121">
        <v>0.64600000000000002</v>
      </c>
      <c r="L121">
        <v>0.625</v>
      </c>
      <c r="M121">
        <v>0.54400000000000004</v>
      </c>
      <c r="N121">
        <v>0.47499999999999998</v>
      </c>
      <c r="O121">
        <v>0.41</v>
      </c>
      <c r="P121">
        <v>0.434</v>
      </c>
      <c r="Q121">
        <v>0.46400000000000002</v>
      </c>
      <c r="R121">
        <v>0.41499999999999998</v>
      </c>
      <c r="S121">
        <f t="shared" si="6"/>
        <v>0.182</v>
      </c>
      <c r="T121">
        <f t="shared" si="7"/>
        <v>0.23100000000000004</v>
      </c>
    </row>
    <row r="122" spans="1:20" x14ac:dyDescent="0.2">
      <c r="A122" s="9">
        <v>9</v>
      </c>
      <c r="B122" s="10">
        <v>45</v>
      </c>
      <c r="C122" s="11">
        <v>239</v>
      </c>
      <c r="F122" s="24" t="s">
        <v>13</v>
      </c>
      <c r="G122" s="25" t="s">
        <v>15</v>
      </c>
      <c r="H122" t="str">
        <f t="shared" si="5"/>
        <v>B</v>
      </c>
      <c r="I122" t="s">
        <v>23</v>
      </c>
      <c r="J122" s="19">
        <v>0.629</v>
      </c>
      <c r="K122">
        <v>0.65</v>
      </c>
      <c r="L122">
        <v>0.622</v>
      </c>
      <c r="M122">
        <v>0.55500000000000005</v>
      </c>
      <c r="N122">
        <v>0.54100000000000004</v>
      </c>
      <c r="O122">
        <v>0.374</v>
      </c>
      <c r="P122">
        <v>0.56000000000000005</v>
      </c>
      <c r="Q122">
        <v>0.495</v>
      </c>
      <c r="R122">
        <v>0.36699999999999999</v>
      </c>
      <c r="S122">
        <f t="shared" si="6"/>
        <v>0.15500000000000003</v>
      </c>
      <c r="T122">
        <f t="shared" si="7"/>
        <v>0.28300000000000003</v>
      </c>
    </row>
    <row r="123" spans="1:20" x14ac:dyDescent="0.2">
      <c r="A123" s="9">
        <v>9</v>
      </c>
      <c r="B123" s="10">
        <v>56</v>
      </c>
      <c r="C123" s="11">
        <v>44</v>
      </c>
      <c r="F123" s="24" t="s">
        <v>13</v>
      </c>
      <c r="G123" s="25" t="s">
        <v>15</v>
      </c>
      <c r="H123" t="str">
        <f t="shared" si="5"/>
        <v>NB</v>
      </c>
      <c r="I123" t="s">
        <v>21</v>
      </c>
      <c r="J123" s="19"/>
      <c r="K123">
        <v>0.59699999999999998</v>
      </c>
      <c r="L123">
        <v>0.56399999999999995</v>
      </c>
      <c r="M123">
        <v>0.45600000000000002</v>
      </c>
      <c r="N123">
        <v>0.313</v>
      </c>
      <c r="O123">
        <v>0.307</v>
      </c>
      <c r="P123">
        <v>0.47499999999999998</v>
      </c>
      <c r="Q123">
        <v>0.496</v>
      </c>
      <c r="R123">
        <v>0.42</v>
      </c>
      <c r="S123">
        <f t="shared" si="6"/>
        <v>0.10099999999999998</v>
      </c>
      <c r="T123">
        <f t="shared" si="7"/>
        <v>0.17699999999999999</v>
      </c>
    </row>
    <row r="124" spans="1:20" x14ac:dyDescent="0.2">
      <c r="A124" s="9">
        <v>9</v>
      </c>
      <c r="B124" s="10">
        <v>49</v>
      </c>
      <c r="C124" s="11">
        <v>44</v>
      </c>
      <c r="E124" s="5" t="s">
        <v>9</v>
      </c>
      <c r="F124" s="24" t="s">
        <v>13</v>
      </c>
      <c r="G124" s="25" t="s">
        <v>15</v>
      </c>
      <c r="H124" t="str">
        <f t="shared" si="5"/>
        <v>NB</v>
      </c>
      <c r="J124" s="19">
        <v>0.61299999999999999</v>
      </c>
      <c r="S124">
        <f t="shared" si="6"/>
        <v>0</v>
      </c>
      <c r="T124">
        <f t="shared" si="7"/>
        <v>0</v>
      </c>
    </row>
    <row r="125" spans="1:20" x14ac:dyDescent="0.2">
      <c r="A125" s="9">
        <v>9</v>
      </c>
      <c r="B125" s="10">
        <v>63</v>
      </c>
      <c r="C125" s="11">
        <v>248</v>
      </c>
      <c r="E125" s="5" t="s">
        <v>9</v>
      </c>
      <c r="F125" s="24" t="s">
        <v>13</v>
      </c>
      <c r="G125" s="25" t="s">
        <v>15</v>
      </c>
      <c r="H125" t="str">
        <f t="shared" si="5"/>
        <v>NB</v>
      </c>
      <c r="J125" s="19">
        <v>0.63</v>
      </c>
      <c r="S125">
        <f t="shared" si="6"/>
        <v>0</v>
      </c>
      <c r="T125">
        <f t="shared" si="7"/>
        <v>0</v>
      </c>
    </row>
    <row r="126" spans="1:20" x14ac:dyDescent="0.2">
      <c r="A126" s="9">
        <v>9</v>
      </c>
      <c r="B126" s="10">
        <v>64</v>
      </c>
      <c r="C126" s="11">
        <v>248</v>
      </c>
      <c r="F126" s="24" t="s">
        <v>13</v>
      </c>
      <c r="G126" s="25" t="s">
        <v>15</v>
      </c>
      <c r="H126" t="str">
        <f t="shared" si="5"/>
        <v>NB</v>
      </c>
      <c r="I126" t="s">
        <v>23</v>
      </c>
      <c r="J126" s="19"/>
      <c r="K126">
        <v>0.60899999999999999</v>
      </c>
      <c r="L126">
        <v>0.64</v>
      </c>
      <c r="M126">
        <v>0.57599999999999996</v>
      </c>
      <c r="N126">
        <v>0.497</v>
      </c>
      <c r="O126">
        <v>0.29399999999999998</v>
      </c>
      <c r="P126">
        <v>0.41599999999999998</v>
      </c>
      <c r="Q126">
        <v>0.37</v>
      </c>
      <c r="R126">
        <v>0.27900000000000003</v>
      </c>
      <c r="S126">
        <f t="shared" si="6"/>
        <v>0.23899999999999999</v>
      </c>
      <c r="T126">
        <f t="shared" si="7"/>
        <v>0.32999999999999996</v>
      </c>
    </row>
    <row r="127" spans="1:20" x14ac:dyDescent="0.2">
      <c r="A127" s="9">
        <v>9</v>
      </c>
      <c r="B127" s="10">
        <v>65</v>
      </c>
      <c r="C127" s="11">
        <v>240</v>
      </c>
      <c r="F127" s="24" t="s">
        <v>13</v>
      </c>
      <c r="G127" s="25" t="s">
        <v>15</v>
      </c>
      <c r="H127" t="str">
        <f t="shared" si="5"/>
        <v>NB</v>
      </c>
      <c r="I127" t="s">
        <v>23</v>
      </c>
      <c r="J127" s="19">
        <v>0.629</v>
      </c>
      <c r="K127">
        <v>0.629</v>
      </c>
      <c r="L127">
        <v>0.61499999999999999</v>
      </c>
      <c r="M127">
        <v>0.55300000000000005</v>
      </c>
      <c r="N127">
        <v>0.32</v>
      </c>
      <c r="O127">
        <v>0.44500000000000001</v>
      </c>
      <c r="P127">
        <v>0.502</v>
      </c>
      <c r="Q127">
        <v>0.54500000000000004</v>
      </c>
      <c r="R127">
        <v>0.45800000000000002</v>
      </c>
      <c r="S127">
        <f t="shared" si="6"/>
        <v>8.3999999999999964E-2</v>
      </c>
      <c r="T127">
        <f t="shared" si="7"/>
        <v>0.17099999999999999</v>
      </c>
    </row>
    <row r="128" spans="1:20" x14ac:dyDescent="0.2">
      <c r="A128" s="9">
        <v>9</v>
      </c>
      <c r="B128" s="10">
        <v>203</v>
      </c>
      <c r="C128" s="11">
        <v>241</v>
      </c>
      <c r="E128" t="s">
        <v>11</v>
      </c>
      <c r="F128" s="24" t="s">
        <v>13</v>
      </c>
      <c r="G128" s="25" t="s">
        <v>15</v>
      </c>
      <c r="H128" t="str">
        <f t="shared" si="5"/>
        <v>B</v>
      </c>
      <c r="I128" t="s">
        <v>23</v>
      </c>
      <c r="J128" s="19"/>
      <c r="K128">
        <v>0.60099999999999998</v>
      </c>
      <c r="L128">
        <v>0.61899999999999999</v>
      </c>
      <c r="M128">
        <v>0.54400000000000004</v>
      </c>
      <c r="N128">
        <v>0.46700000000000003</v>
      </c>
      <c r="O128">
        <v>0.30599999999999999</v>
      </c>
      <c r="P128">
        <v>0.46400000000000002</v>
      </c>
      <c r="Q128">
        <v>0.39100000000000001</v>
      </c>
      <c r="R128">
        <v>7.0999999999999994E-2</v>
      </c>
      <c r="S128">
        <f t="shared" si="6"/>
        <v>0.20999999999999996</v>
      </c>
      <c r="T128">
        <f t="shared" si="7"/>
        <v>0.53</v>
      </c>
    </row>
    <row r="129" spans="1:20" x14ac:dyDescent="0.2">
      <c r="A129" s="9">
        <v>9</v>
      </c>
      <c r="B129" s="10">
        <v>210</v>
      </c>
      <c r="C129" s="11">
        <v>241</v>
      </c>
      <c r="E129" t="s">
        <v>10</v>
      </c>
      <c r="F129" s="24" t="s">
        <v>13</v>
      </c>
      <c r="G129" s="25" t="s">
        <v>15</v>
      </c>
      <c r="H129" t="str">
        <f t="shared" si="5"/>
        <v>B</v>
      </c>
      <c r="I129" t="s">
        <v>23</v>
      </c>
      <c r="J129" s="19">
        <v>0.64200000000000002</v>
      </c>
      <c r="K129">
        <v>0.65200000000000002</v>
      </c>
      <c r="L129">
        <v>0.59099999999999997</v>
      </c>
      <c r="M129">
        <v>0.58599999999999997</v>
      </c>
      <c r="N129">
        <v>0.51200000000000001</v>
      </c>
      <c r="O129">
        <v>0.48299999999999998</v>
      </c>
      <c r="P129">
        <v>0.499</v>
      </c>
      <c r="Q129">
        <v>0.41</v>
      </c>
      <c r="R129">
        <v>0.378</v>
      </c>
      <c r="S129">
        <f t="shared" si="6"/>
        <v>0.24200000000000005</v>
      </c>
      <c r="T129">
        <f t="shared" si="7"/>
        <v>0.27400000000000002</v>
      </c>
    </row>
    <row r="130" spans="1:20" x14ac:dyDescent="0.2">
      <c r="A130" s="9">
        <v>9</v>
      </c>
      <c r="B130" s="10">
        <v>260</v>
      </c>
      <c r="C130" s="11">
        <v>237</v>
      </c>
      <c r="E130" t="s">
        <v>11</v>
      </c>
      <c r="F130" s="24" t="s">
        <v>13</v>
      </c>
      <c r="G130" s="25" t="s">
        <v>15</v>
      </c>
      <c r="H130" t="str">
        <f t="shared" si="5"/>
        <v>B</v>
      </c>
      <c r="I130" t="s">
        <v>23</v>
      </c>
      <c r="J130" s="19"/>
      <c r="K130">
        <v>0.60499999999999998</v>
      </c>
      <c r="L130">
        <v>0.628</v>
      </c>
      <c r="M130">
        <v>0.54300000000000004</v>
      </c>
      <c r="N130">
        <v>0.49299999999999999</v>
      </c>
      <c r="O130">
        <v>0.33600000000000002</v>
      </c>
      <c r="P130">
        <v>0.433</v>
      </c>
      <c r="Q130">
        <v>0.44800000000000001</v>
      </c>
      <c r="R130">
        <v>0.45500000000000002</v>
      </c>
      <c r="S130">
        <f t="shared" si="6"/>
        <v>0.15699999999999997</v>
      </c>
      <c r="T130">
        <f t="shared" si="7"/>
        <v>0.14999999999999997</v>
      </c>
    </row>
    <row r="131" spans="1:20" x14ac:dyDescent="0.2">
      <c r="A131" s="9">
        <v>9</v>
      </c>
      <c r="B131" s="10">
        <v>86</v>
      </c>
      <c r="C131" s="11">
        <v>237</v>
      </c>
      <c r="E131" t="s">
        <v>10</v>
      </c>
      <c r="F131" s="24" t="s">
        <v>13</v>
      </c>
      <c r="G131" s="25" t="s">
        <v>15</v>
      </c>
      <c r="H131" t="str">
        <f t="shared" ref="H131:H132" si="8">IF(ISEVEN(C131),"NB", "B")</f>
        <v>B</v>
      </c>
      <c r="I131" t="s">
        <v>23</v>
      </c>
      <c r="J131" s="19">
        <v>0.626</v>
      </c>
      <c r="K131">
        <v>0.63100000000000001</v>
      </c>
      <c r="L131">
        <v>0.621</v>
      </c>
      <c r="M131">
        <v>0.627</v>
      </c>
      <c r="N131">
        <v>0.51</v>
      </c>
      <c r="O131">
        <v>0.40799999999999997</v>
      </c>
      <c r="P131">
        <v>0.45600000000000002</v>
      </c>
      <c r="Q131">
        <v>0.42099999999999999</v>
      </c>
      <c r="R131">
        <v>0.221</v>
      </c>
      <c r="S131">
        <f t="shared" ref="S131:S132" si="9">K131-Q131</f>
        <v>0.21000000000000002</v>
      </c>
      <c r="T131">
        <f t="shared" si="7"/>
        <v>0.41000000000000003</v>
      </c>
    </row>
    <row r="132" spans="1:20" x14ac:dyDescent="0.2">
      <c r="A132" s="15">
        <v>9</v>
      </c>
      <c r="B132" s="3">
        <v>268</v>
      </c>
      <c r="C132" s="4">
        <v>242</v>
      </c>
      <c r="F132" s="24" t="s">
        <v>13</v>
      </c>
      <c r="G132" s="25" t="s">
        <v>15</v>
      </c>
      <c r="H132" t="str">
        <f t="shared" si="8"/>
        <v>NB</v>
      </c>
      <c r="I132" t="s">
        <v>21</v>
      </c>
      <c r="J132" s="19">
        <v>0.63100000000000001</v>
      </c>
      <c r="K132">
        <v>0.63</v>
      </c>
      <c r="L132">
        <v>0.63200000000000001</v>
      </c>
      <c r="M132">
        <v>0.56899999999999995</v>
      </c>
      <c r="N132">
        <v>0.48499999999999999</v>
      </c>
      <c r="O132">
        <v>0.46100000000000002</v>
      </c>
      <c r="P132">
        <v>0.47799999999999998</v>
      </c>
      <c r="Q132">
        <v>0.46600000000000003</v>
      </c>
      <c r="R132">
        <v>0.34499999999999997</v>
      </c>
      <c r="S132">
        <f t="shared" si="9"/>
        <v>0.16399999999999998</v>
      </c>
      <c r="T132">
        <f t="shared" si="7"/>
        <v>0.28500000000000003</v>
      </c>
    </row>
    <row r="133" spans="1:20" x14ac:dyDescent="0.2">
      <c r="J133" s="19"/>
    </row>
    <row r="134" spans="1:20" x14ac:dyDescent="0.2">
      <c r="J134" s="19"/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C486-30A5-F248-A9CE-DCBDCBCA55F9}">
  <dimension ref="A2:I12"/>
  <sheetViews>
    <sheetView workbookViewId="0">
      <selection activeCell="A2" sqref="A2:I12"/>
    </sheetView>
  </sheetViews>
  <sheetFormatPr baseColWidth="10" defaultRowHeight="15" x14ac:dyDescent="0.2"/>
  <sheetData>
    <row r="2" spans="1:9" x14ac:dyDescent="0.2">
      <c r="B2" t="s">
        <v>26</v>
      </c>
    </row>
    <row r="3" spans="1:9" x14ac:dyDescent="0.2">
      <c r="B3" s="3" t="s">
        <v>6</v>
      </c>
      <c r="C3" s="3" t="s">
        <v>16</v>
      </c>
      <c r="D3" s="3" t="s">
        <v>17</v>
      </c>
      <c r="E3" s="2">
        <v>44035</v>
      </c>
      <c r="F3" s="2">
        <v>44040</v>
      </c>
      <c r="G3" s="2">
        <v>44042</v>
      </c>
      <c r="H3" s="2">
        <v>44053</v>
      </c>
      <c r="I3" s="2">
        <v>44056</v>
      </c>
    </row>
    <row r="4" spans="1:9" x14ac:dyDescent="0.2">
      <c r="A4" t="s">
        <v>3</v>
      </c>
      <c r="B4" s="1">
        <v>1</v>
      </c>
      <c r="C4" s="1">
        <v>4</v>
      </c>
      <c r="D4" s="1">
        <v>8</v>
      </c>
      <c r="E4" s="1">
        <v>11</v>
      </c>
      <c r="F4" s="1">
        <v>16</v>
      </c>
      <c r="G4" s="1">
        <v>18</v>
      </c>
      <c r="H4" s="1">
        <v>29</v>
      </c>
      <c r="I4" s="1">
        <v>32</v>
      </c>
    </row>
    <row r="5" spans="1:9" x14ac:dyDescent="0.2">
      <c r="A5">
        <v>9</v>
      </c>
      <c r="B5">
        <f>AVERAGE(DATA!K116:K132)</f>
        <v>0.62730769230769234</v>
      </c>
      <c r="C5">
        <f>AVERAGE(DATA!L116:L132)</f>
        <v>0.61464285714285705</v>
      </c>
      <c r="D5">
        <f>AVERAGE(DATA!M116:M132)</f>
        <v>0.55264285714285721</v>
      </c>
      <c r="E5">
        <f>AVERAGE(DATA!N116:N132)</f>
        <v>0.45914285714285713</v>
      </c>
      <c r="F5">
        <f>AVERAGE(DATA!O116:O132)</f>
        <v>0.39750000000000002</v>
      </c>
      <c r="G5">
        <f>AVERAGE(DATA!P116:P132)</f>
        <v>0.48450000000000004</v>
      </c>
      <c r="H5">
        <f>AVERAGE(DATA!Q116:Q132)</f>
        <v>0.44542857142857156</v>
      </c>
      <c r="I5">
        <f>AVERAGE(DATA!R116:R132)</f>
        <v>0.34657142857142853</v>
      </c>
    </row>
    <row r="6" spans="1:9" x14ac:dyDescent="0.2">
      <c r="A6">
        <v>10</v>
      </c>
      <c r="B6">
        <f>AVERAGE(DATA!K100:K115)</f>
        <v>0.63818750000000002</v>
      </c>
      <c r="C6">
        <f>AVERAGE(DATA!L100:L115)</f>
        <v>0.60526666666666662</v>
      </c>
      <c r="D6">
        <f>AVERAGE(DATA!M100:M115)</f>
        <v>0.52368749999999986</v>
      </c>
      <c r="E6">
        <f>AVERAGE(DATA!N100:N115)</f>
        <v>0.42718750000000005</v>
      </c>
      <c r="F6">
        <f>AVERAGE(DATA!O100:O115)</f>
        <v>0.42953333333333332</v>
      </c>
      <c r="G6">
        <f>AVERAGE(DATA!P100:P115)</f>
        <v>0.48062500000000002</v>
      </c>
      <c r="H6">
        <f>AVERAGE(DATA!Q100:Q115)</f>
        <v>0.39571428571428574</v>
      </c>
      <c r="I6">
        <f>AVERAGE(DATA!R100:R115)</f>
        <v>0.41143749999999996</v>
      </c>
    </row>
    <row r="7" spans="1:9" x14ac:dyDescent="0.2">
      <c r="A7">
        <v>11</v>
      </c>
      <c r="B7">
        <f>AVERAGE(DATA!K83:K99)</f>
        <v>0.62900000000000023</v>
      </c>
      <c r="C7">
        <f>AVERAGE(DATA!L83:L99)</f>
        <v>0.61185714285714277</v>
      </c>
      <c r="D7">
        <f>AVERAGE(DATA!M83:M99)</f>
        <v>0.53835714285714298</v>
      </c>
      <c r="E7">
        <f>AVERAGE(DATA!N83:N99)</f>
        <v>0.46721428571428569</v>
      </c>
      <c r="F7">
        <f>AVERAGE(DATA!O83:O99)</f>
        <v>0.39561538461538459</v>
      </c>
      <c r="G7">
        <f>AVERAGE(DATA!P83:P99)</f>
        <v>0.43107692307692308</v>
      </c>
      <c r="H7">
        <f>AVERAGE(DATA!Q83:Q99)</f>
        <v>0.49557142857142855</v>
      </c>
      <c r="I7">
        <f>AVERAGE(DATA!R83:R99)</f>
        <v>0.34607142857142847</v>
      </c>
    </row>
    <row r="8" spans="1:9" x14ac:dyDescent="0.2">
      <c r="A8">
        <v>12</v>
      </c>
      <c r="B8">
        <f>AVERAGE(DATA!K66:K82)</f>
        <v>0.63092857142857128</v>
      </c>
      <c r="C8">
        <f>AVERAGE(DATA!L66:L82)</f>
        <v>0.59378571428571425</v>
      </c>
      <c r="D8">
        <f>AVERAGE(DATA!M66:M82)</f>
        <v>0.54061538461538461</v>
      </c>
      <c r="E8">
        <f>AVERAGE(DATA!N66:N82)</f>
        <v>0.48535714285714288</v>
      </c>
      <c r="F8">
        <f>AVERAGE(DATA!O66:O82)</f>
        <v>0.27935714285714286</v>
      </c>
      <c r="G8">
        <f>AVERAGE(DATA!P66:P82)</f>
        <v>0.47199999999999998</v>
      </c>
      <c r="H8">
        <f>AVERAGE(DATA!Q66:Q82)</f>
        <v>0.31107142857142861</v>
      </c>
      <c r="I8">
        <f>AVERAGE(DATA!R66:R82)</f>
        <v>0.31657142857142856</v>
      </c>
    </row>
    <row r="9" spans="1:9" x14ac:dyDescent="0.2">
      <c r="A9">
        <v>21</v>
      </c>
      <c r="B9">
        <f>AVERAGE(DATA!K2:K18)</f>
        <v>0.62469230769230777</v>
      </c>
      <c r="C9">
        <f>AVERAGE(DATA!L2:L18)</f>
        <v>0.60340000000000005</v>
      </c>
      <c r="D9">
        <f>AVERAGE(DATA!M2:M18)</f>
        <v>0.58318749999999997</v>
      </c>
      <c r="E9">
        <f>AVERAGE(DATA!N2:N18)</f>
        <v>0.58556249999999999</v>
      </c>
      <c r="F9">
        <f>AVERAGE(DATA!O2:O18)</f>
        <v>0.57343750000000004</v>
      </c>
      <c r="G9">
        <f>AVERAGE(DATA!P2:P18)</f>
        <v>0.54937499999999995</v>
      </c>
      <c r="H9">
        <f>AVERAGE(DATA!Q2:Q18)</f>
        <v>0.45231250000000001</v>
      </c>
      <c r="I9">
        <f>AVERAGE(DATA!R2:R18)</f>
        <v>0.41766666666666663</v>
      </c>
    </row>
    <row r="10" spans="1:9" x14ac:dyDescent="0.2">
      <c r="A10">
        <v>22</v>
      </c>
      <c r="B10">
        <f>AVERAGE(DATA!K19:K37)</f>
        <v>0.60299999999999998</v>
      </c>
      <c r="C10">
        <f>AVERAGE(DATA!L19:L37)</f>
        <v>0.60859999999999992</v>
      </c>
      <c r="D10">
        <f>AVERAGE(DATA!M19:M37)</f>
        <v>0.54480000000000006</v>
      </c>
      <c r="E10">
        <f>AVERAGE(DATA!N19:N37)</f>
        <v>0.58006666666666662</v>
      </c>
      <c r="F10">
        <f>AVERAGE(DATA!O19:O37)</f>
        <v>0.5633999999999999</v>
      </c>
      <c r="G10">
        <f>AVERAGE(DATA!P19:P37)</f>
        <v>0.54526666666666668</v>
      </c>
      <c r="H10">
        <f>AVERAGE(DATA!Q19:Q37)</f>
        <v>0.497</v>
      </c>
      <c r="I10">
        <f>AVERAGE(DATA!R19:R37)</f>
        <v>0.48235714285714287</v>
      </c>
    </row>
    <row r="11" spans="1:9" x14ac:dyDescent="0.2">
      <c r="A11">
        <v>23</v>
      </c>
      <c r="B11">
        <f>AVERAGE(DATA!K38:K51)</f>
        <v>0.5923846153846154</v>
      </c>
      <c r="C11">
        <f>AVERAGE(DATA!L38:L51)</f>
        <v>0.59478571428571414</v>
      </c>
      <c r="D11">
        <f>AVERAGE(DATA!M38:M51)</f>
        <v>0.58535714285714291</v>
      </c>
      <c r="E11">
        <f>AVERAGE(DATA!N38:N51)</f>
        <v>0.58164285714285724</v>
      </c>
      <c r="F11">
        <f>AVERAGE(DATA!O38:O51)</f>
        <v>0.56971428571428562</v>
      </c>
      <c r="G11">
        <f>AVERAGE(DATA!P38:P51)</f>
        <v>0.56071428571428572</v>
      </c>
      <c r="H11">
        <f>AVERAGE(DATA!Q38:Q51)</f>
        <v>0.5537142857142856</v>
      </c>
      <c r="I11">
        <f>AVERAGE(DATA!R38:R51)</f>
        <v>0.53099999999999992</v>
      </c>
    </row>
    <row r="12" spans="1:9" x14ac:dyDescent="0.2">
      <c r="A12">
        <v>24</v>
      </c>
      <c r="B12">
        <f>AVERAGE(DATA!K52:K65)</f>
        <v>0.61066666666666669</v>
      </c>
      <c r="C12">
        <f>AVERAGE(DATA!L52:L65)</f>
        <v>0.59350000000000003</v>
      </c>
      <c r="D12">
        <f>AVERAGE(DATA!M52:M65)</f>
        <v>0.60628571428571421</v>
      </c>
      <c r="E12">
        <f>AVERAGE(DATA!N52:N65)</f>
        <v>0.59042857142857141</v>
      </c>
      <c r="F12">
        <f>AVERAGE(DATA!O52:O65)</f>
        <v>0.5902142857142858</v>
      </c>
      <c r="G12">
        <f>AVERAGE(DATA!P52:P65)</f>
        <v>0.58485714285714285</v>
      </c>
      <c r="H12">
        <f>AVERAGE(DATA!Q52:Q65)</f>
        <v>0.54714285714285715</v>
      </c>
      <c r="I12">
        <f>AVERAGE(DATA!R52:R65)</f>
        <v>0.5426428571428572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Santoro</dc:creator>
  <cp:lastModifiedBy>Rayna McClintock</cp:lastModifiedBy>
  <dcterms:created xsi:type="dcterms:W3CDTF">2020-06-30T02:51:29Z</dcterms:created>
  <dcterms:modified xsi:type="dcterms:W3CDTF">2021-01-14T00:57:18Z</dcterms:modified>
</cp:coreProperties>
</file>