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7"/>
  </bookViews>
  <sheets>
    <sheet name="colm" sheetId="2" r:id="rId1"/>
    <sheet name="colm_categorized" sheetId="5" r:id="rId2"/>
    <sheet name="qual-unique and top freq" sheetId="1" r:id="rId3"/>
    <sheet name="quant- statistics" sheetId="4" r:id="rId4"/>
    <sheet name="Null_Columns" sheetId="6" r:id="rId5"/>
    <sheet name="Null_Columns_2" sheetId="8" r:id="rId6"/>
    <sheet name="Custom Columns" sheetId="9" r:id="rId7"/>
    <sheet name="corr_quants" sheetId="7" r:id="rId8"/>
    <sheet name="corr_quants (2)" sheetId="11" r:id="rId9"/>
    <sheet name="Dropping Columns" sheetId="10" r:id="rId10"/>
  </sheets>
  <calcPr calcId="152511"/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40" i="11" l="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" i="8"/>
  <c r="D34" i="7"/>
  <c r="D21" i="7"/>
  <c r="D22" i="7"/>
  <c r="D32" i="7"/>
  <c r="D24" i="7"/>
  <c r="D50" i="7"/>
  <c r="D49" i="7"/>
  <c r="D48" i="7" l="1"/>
  <c r="D47" i="7"/>
  <c r="D46" i="7"/>
  <c r="D44" i="7"/>
  <c r="D45" i="7"/>
  <c r="D42" i="7"/>
  <c r="D43" i="7"/>
  <c r="D41" i="7"/>
  <c r="D40" i="7"/>
  <c r="D39" i="7"/>
  <c r="D38" i="7"/>
  <c r="D37" i="7"/>
  <c r="D36" i="7"/>
  <c r="D35" i="7"/>
  <c r="D33" i="7"/>
  <c r="D31" i="7"/>
  <c r="D30" i="7"/>
  <c r="D29" i="7"/>
  <c r="D26" i="7"/>
  <c r="D27" i="7"/>
  <c r="D28" i="7"/>
  <c r="D25" i="7"/>
  <c r="D23" i="7"/>
  <c r="D20" i="7"/>
  <c r="D19" i="7"/>
  <c r="D18" i="7"/>
  <c r="D17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</calcChain>
</file>

<file path=xl/sharedStrings.xml><?xml version="1.0" encoding="utf-8"?>
<sst xmlns="http://schemas.openxmlformats.org/spreadsheetml/2006/main" count="676" uniqueCount="319">
  <si>
    <t>count</t>
  </si>
  <si>
    <t>unique</t>
  </si>
  <si>
    <t>top</t>
  </si>
  <si>
    <t>freq</t>
  </si>
  <si>
    <t>MSZoning</t>
  </si>
  <si>
    <t>RL</t>
  </si>
  <si>
    <t>Street</t>
  </si>
  <si>
    <t>Pave</t>
  </si>
  <si>
    <t>Alley</t>
  </si>
  <si>
    <t>Grvl</t>
  </si>
  <si>
    <t>LotShape</t>
  </si>
  <si>
    <t>Reg</t>
  </si>
  <si>
    <t>LandContour</t>
  </si>
  <si>
    <t>Lvl</t>
  </si>
  <si>
    <t>Utilities</t>
  </si>
  <si>
    <t>AllPub</t>
  </si>
  <si>
    <t>LotConfig</t>
  </si>
  <si>
    <t>Inside</t>
  </si>
  <si>
    <t>LandSlope</t>
  </si>
  <si>
    <t>Gtl</t>
  </si>
  <si>
    <t>Neighborhood</t>
  </si>
  <si>
    <t>NAmes</t>
  </si>
  <si>
    <t>Condition1</t>
  </si>
  <si>
    <t>Norm</t>
  </si>
  <si>
    <t>Condition2</t>
  </si>
  <si>
    <t>BldgType</t>
  </si>
  <si>
    <t>1Fam</t>
  </si>
  <si>
    <t>HouseStyle</t>
  </si>
  <si>
    <t>1Story</t>
  </si>
  <si>
    <t>RoofStyle</t>
  </si>
  <si>
    <t>Gable</t>
  </si>
  <si>
    <t>RoofMatl</t>
  </si>
  <si>
    <t>CompShg</t>
  </si>
  <si>
    <t>Exterior1st</t>
  </si>
  <si>
    <t>VinylSd</t>
  </si>
  <si>
    <t>Exterior2nd</t>
  </si>
  <si>
    <t>MasVnrType</t>
  </si>
  <si>
    <t>None</t>
  </si>
  <si>
    <t>ExterQual</t>
  </si>
  <si>
    <t>TA</t>
  </si>
  <si>
    <t>ExterCond</t>
  </si>
  <si>
    <t>Foundation</t>
  </si>
  <si>
    <t>PConc</t>
  </si>
  <si>
    <t>BsmtQual</t>
  </si>
  <si>
    <t>BsmtCond</t>
  </si>
  <si>
    <t>BsmtExposure</t>
  </si>
  <si>
    <t>No</t>
  </si>
  <si>
    <t>BsmtFinType1</t>
  </si>
  <si>
    <t>Unf</t>
  </si>
  <si>
    <t>BsmtFinType2</t>
  </si>
  <si>
    <t>Heating</t>
  </si>
  <si>
    <t>GasA</t>
  </si>
  <si>
    <t>HeatingQC</t>
  </si>
  <si>
    <t>Ex</t>
  </si>
  <si>
    <t>CentralAir</t>
  </si>
  <si>
    <t>Y</t>
  </si>
  <si>
    <t>Electrical</t>
  </si>
  <si>
    <t>SBrkr</t>
  </si>
  <si>
    <t>KitchenQual</t>
  </si>
  <si>
    <t>Functional</t>
  </si>
  <si>
    <t>Typ</t>
  </si>
  <si>
    <t>FireplaceQu</t>
  </si>
  <si>
    <t>Gd</t>
  </si>
  <si>
    <t>GarageType</t>
  </si>
  <si>
    <t>Attchd</t>
  </si>
  <si>
    <t>GarageFinish</t>
  </si>
  <si>
    <t>GarageQual</t>
  </si>
  <si>
    <t>GarageCond</t>
  </si>
  <si>
    <t>PavedDrive</t>
  </si>
  <si>
    <t>PoolQC</t>
  </si>
  <si>
    <t>Fence</t>
  </si>
  <si>
    <t>MnPrv</t>
  </si>
  <si>
    <t>MiscFeature</t>
  </si>
  <si>
    <t>Shed</t>
  </si>
  <si>
    <t>SaleType</t>
  </si>
  <si>
    <t>WD</t>
  </si>
  <si>
    <t>SaleCondition</t>
  </si>
  <si>
    <t>Normal</t>
  </si>
  <si>
    <t xml:space="preserve"> #   Column         Non-Null Count  Dtype  </t>
  </si>
  <si>
    <t xml:space="preserve">---  ------         --------------  -----  </t>
  </si>
  <si>
    <t xml:space="preserve"> 0   Id             1460 non-null   int64  </t>
  </si>
  <si>
    <t xml:space="preserve"> 1   MSSubClass     1460 non-null   int64  </t>
  </si>
  <si>
    <t xml:space="preserve"> 2   MSZoning       1460 non-null   object </t>
  </si>
  <si>
    <t xml:space="preserve"> 3   LotFrontage    1201 non-null   float64</t>
  </si>
  <si>
    <t xml:space="preserve"> 4   LotArea        1460 non-null   int64  </t>
  </si>
  <si>
    <t xml:space="preserve"> 5   Street         1460 non-null   object </t>
  </si>
  <si>
    <t xml:space="preserve"> 6   Alley          91 non-null     object </t>
  </si>
  <si>
    <t xml:space="preserve"> 7   LotShape       1460 non-null   object </t>
  </si>
  <si>
    <t xml:space="preserve"> 8   LandContour    1460 non-null   object </t>
  </si>
  <si>
    <t xml:space="preserve"> 9   Utilities      1460 non-null   object </t>
  </si>
  <si>
    <t xml:space="preserve"> 10  LotConfig      1460 non-null   object </t>
  </si>
  <si>
    <t xml:space="preserve"> 11  LandSlope      1460 non-null   object </t>
  </si>
  <si>
    <t xml:space="preserve"> 12  Neighborhood   1460 non-null   object </t>
  </si>
  <si>
    <t xml:space="preserve"> 13  Condition1     1460 non-null   object </t>
  </si>
  <si>
    <t xml:space="preserve"> 14  Condition2     1460 non-null   object </t>
  </si>
  <si>
    <t xml:space="preserve"> 15  BldgType       1460 non-null   object </t>
  </si>
  <si>
    <t xml:space="preserve"> 16  HouseStyle     1460 non-null   object </t>
  </si>
  <si>
    <t xml:space="preserve"> 17  OverallQual    1460 non-null   int64  </t>
  </si>
  <si>
    <t xml:space="preserve"> 18  OverallCond    1460 non-null   int64  </t>
  </si>
  <si>
    <t xml:space="preserve"> 19  YearBuilt      1460 non-null   int64  </t>
  </si>
  <si>
    <t xml:space="preserve"> 20  YearRemodAdd   1460 non-null   int64  </t>
  </si>
  <si>
    <t xml:space="preserve"> 21  RoofStyle      1460 non-null   object </t>
  </si>
  <si>
    <t xml:space="preserve"> 22  RoofMatl       1460 non-null   object </t>
  </si>
  <si>
    <t xml:space="preserve"> 23  Exterior1st    1460 non-null   object </t>
  </si>
  <si>
    <t xml:space="preserve"> 24  Exterior2nd    1460 non-null   object </t>
  </si>
  <si>
    <t xml:space="preserve"> 25  MasVnrType     1452 non-null   object </t>
  </si>
  <si>
    <t xml:space="preserve"> 26  MasVnrArea     1452 non-null   float64</t>
  </si>
  <si>
    <t xml:space="preserve"> 27  ExterQual      1460 non-null   object </t>
  </si>
  <si>
    <t xml:space="preserve"> 28  ExterCond      1460 non-null   object </t>
  </si>
  <si>
    <t xml:space="preserve"> 29  Foundation     1460 non-null   object </t>
  </si>
  <si>
    <t xml:space="preserve"> 30  BsmtQual       1423 non-null   object </t>
  </si>
  <si>
    <t xml:space="preserve"> 31  BsmtCond       1423 non-null   object </t>
  </si>
  <si>
    <t xml:space="preserve"> 32  BsmtExposure   1422 non-null   object </t>
  </si>
  <si>
    <t xml:space="preserve"> 33  BsmtFinType1   1423 non-null   object </t>
  </si>
  <si>
    <t xml:space="preserve"> 34  BsmtFinSF1     1460 non-null   int64  </t>
  </si>
  <si>
    <t xml:space="preserve"> 35  BsmtFinType2   1422 non-null   object </t>
  </si>
  <si>
    <t xml:space="preserve"> 36  BsmtFinSF2     1460 non-null   int64  </t>
  </si>
  <si>
    <t xml:space="preserve"> 37  BsmtUnfSF      1460 non-null   int64  </t>
  </si>
  <si>
    <t xml:space="preserve"> 38  TotalBsmtSF    1460 non-null   int64  </t>
  </si>
  <si>
    <t xml:space="preserve"> 39  Heating        1460 non-null   object </t>
  </si>
  <si>
    <t xml:space="preserve"> 40  HeatingQC      1460 non-null   object </t>
  </si>
  <si>
    <t xml:space="preserve"> 41  CentralAir     1460 non-null   object </t>
  </si>
  <si>
    <t xml:space="preserve"> 42  Electrical     1459 non-null   object </t>
  </si>
  <si>
    <t xml:space="preserve"> 43  1stFlrSF       1460 non-null   int64  </t>
  </si>
  <si>
    <t xml:space="preserve"> 44  2ndFlrSF       1460 non-null   int64  </t>
  </si>
  <si>
    <t xml:space="preserve"> 45  LowQualFinSF   1460 non-null   int64  </t>
  </si>
  <si>
    <t xml:space="preserve"> 46  GrLivArea      1460 non-null   int64  </t>
  </si>
  <si>
    <t xml:space="preserve"> 47  BsmtFullBath   1460 non-null   int64  </t>
  </si>
  <si>
    <t xml:space="preserve"> 48  BsmtHalfBath   1460 non-null   int64  </t>
  </si>
  <si>
    <t xml:space="preserve"> 49  FullBath       1460 non-null   int64  </t>
  </si>
  <si>
    <t xml:space="preserve"> 50  HalfBath       1460 non-null   int64  </t>
  </si>
  <si>
    <t xml:space="preserve"> 51  BedroomAbvGr   1460 non-null   int64  </t>
  </si>
  <si>
    <t xml:space="preserve"> 52  KitchenAbvGr   1460 non-null   int64  </t>
  </si>
  <si>
    <t xml:space="preserve"> 53  KitchenQual    1460 non-null   object </t>
  </si>
  <si>
    <t xml:space="preserve"> 54  TotRmsAbvGrd   1460 non-null   int64  </t>
  </si>
  <si>
    <t xml:space="preserve"> 55  Functional     1460 non-null   object </t>
  </si>
  <si>
    <t xml:space="preserve"> 56  Fireplaces     1460 non-null   int64  </t>
  </si>
  <si>
    <t xml:space="preserve"> 57  FireplaceQu    770 non-null    object </t>
  </si>
  <si>
    <t xml:space="preserve"> 58  GarageType     1379 non-null   object </t>
  </si>
  <si>
    <t xml:space="preserve"> 59  GarageYrBlt    1379 non-null   float64</t>
  </si>
  <si>
    <t xml:space="preserve"> 60  GarageFinish   1379 non-null   object </t>
  </si>
  <si>
    <t xml:space="preserve"> 61  GarageCars     1460 non-null   int64  </t>
  </si>
  <si>
    <t xml:space="preserve"> 62  GarageArea     1460 non-null   int64  </t>
  </si>
  <si>
    <t xml:space="preserve"> 63  GarageQual     1379 non-null   object </t>
  </si>
  <si>
    <t xml:space="preserve"> 64  GarageCond     1379 non-null   object </t>
  </si>
  <si>
    <t xml:space="preserve"> 65  PavedDrive     1460 non-null   object </t>
  </si>
  <si>
    <t xml:space="preserve"> 66  WoodDeckSF     1460 non-null   int64  </t>
  </si>
  <si>
    <t xml:space="preserve"> 67  OpenPorchSF    1460 non-null   int64  </t>
  </si>
  <si>
    <t xml:space="preserve"> 68  EnclosedPorch  1460 non-null   int64  </t>
  </si>
  <si>
    <t xml:space="preserve"> 69  3SsnPorch      1460 non-null   int64  </t>
  </si>
  <si>
    <t xml:space="preserve"> 70  ScreenPorch    1460 non-null   int64  </t>
  </si>
  <si>
    <t xml:space="preserve"> 71  PoolArea       1460 non-null   int64  </t>
  </si>
  <si>
    <t xml:space="preserve"> 72  PoolQC         7 non-null      object </t>
  </si>
  <si>
    <t xml:space="preserve"> 73  Fence          281 non-null    object </t>
  </si>
  <si>
    <t xml:space="preserve"> 74  MiscFeature    54 non-null     object </t>
  </si>
  <si>
    <t xml:space="preserve"> 75  MiscVal        1460 non-null   int64  </t>
  </si>
  <si>
    <t xml:space="preserve"> 76  MoSold         1460 non-null   int64  </t>
  </si>
  <si>
    <t xml:space="preserve"> 77  YrSold         1460 non-null   int64  </t>
  </si>
  <si>
    <t xml:space="preserve"> 78  SaleType       1460 non-null   object </t>
  </si>
  <si>
    <t xml:space="preserve"> 79  SaleCondition  1460 non-null   object </t>
  </si>
  <si>
    <t xml:space="preserve"> 80  SalePrice      1460 non-null   int64  </t>
  </si>
  <si>
    <t>mean</t>
  </si>
  <si>
    <t>std</t>
  </si>
  <si>
    <t>min</t>
  </si>
  <si>
    <t>max</t>
  </si>
  <si>
    <t>Id</t>
  </si>
  <si>
    <t>MSSubClass</t>
  </si>
  <si>
    <t>LotFrontage</t>
  </si>
  <si>
    <t>LotArea</t>
  </si>
  <si>
    <t>OverallQual</t>
  </si>
  <si>
    <t>OverallCond</t>
  </si>
  <si>
    <t>YearBuilt</t>
  </si>
  <si>
    <t>YearRemodAdd</t>
  </si>
  <si>
    <t>MasVnrArea</t>
  </si>
  <si>
    <t>BsmtFinSF1</t>
  </si>
  <si>
    <t>BsmtFinSF2</t>
  </si>
  <si>
    <t>BsmtUnfSF</t>
  </si>
  <si>
    <t>TotalBsmtSF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</si>
  <si>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</si>
  <si>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</si>
  <si>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</si>
  <si>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</si>
  <si>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</si>
  <si>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</si>
  <si>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</si>
  <si>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</si>
  <si>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</si>
  <si>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</si>
  <si>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TotRmsAbvGrd</t>
  </si>
  <si>
    <t>Fireplaces</t>
  </si>
  <si>
    <t>GarageYrBlt</t>
  </si>
  <si>
    <t>GarageCars</t>
  </si>
  <si>
    <t>GarageArea</t>
  </si>
  <si>
    <t>WoodDeckSF</t>
  </si>
  <si>
    <t>OpenPorchSF</t>
  </si>
  <si>
    <t>EnclosedPorch</t>
  </si>
  <si>
    <t>3SsnPorch</t>
  </si>
  <si>
    <t>ScreenPorch</t>
  </si>
  <si>
    <t>PoolArea</t>
  </si>
  <si>
    <t>MiscVal</t>
  </si>
  <si>
    <t>MoSold</t>
  </si>
  <si>
    <t>YrSold</t>
  </si>
  <si>
    <t>SalePrice</t>
  </si>
  <si>
    <t>LOT</t>
  </si>
  <si>
    <t>Basement</t>
  </si>
  <si>
    <t>Garage</t>
  </si>
  <si>
    <t>PORCH</t>
  </si>
  <si>
    <t>Pool and Miscellaneous</t>
  </si>
  <si>
    <t>Sale Related</t>
  </si>
  <si>
    <t>Sale Factors</t>
  </si>
  <si>
    <t>Above Ground Rooms</t>
  </si>
  <si>
    <t>Location Related</t>
  </si>
  <si>
    <t>Exterior Related</t>
  </si>
  <si>
    <t>Probably Not needed</t>
  </si>
  <si>
    <t>Similar Columns</t>
  </si>
  <si>
    <t>Rating</t>
  </si>
  <si>
    <t>Maybe Needed</t>
  </si>
  <si>
    <t>Column Name</t>
  </si>
  <si>
    <t>% Null Values</t>
  </si>
  <si>
    <t>Data Type</t>
  </si>
  <si>
    <t>Float</t>
  </si>
  <si>
    <t>Object</t>
  </si>
  <si>
    <t>Non Null Values</t>
  </si>
  <si>
    <t>Comments</t>
  </si>
  <si>
    <t>if NA then 0</t>
  </si>
  <si>
    <t>Status</t>
  </si>
  <si>
    <t>Dependent Variable</t>
  </si>
  <si>
    <t>Independent Variables</t>
  </si>
  <si>
    <t>Correlation</t>
  </si>
  <si>
    <t>FullBat</t>
  </si>
  <si>
    <t>GarageYrBuilt</t>
  </si>
  <si>
    <t>Class</t>
  </si>
  <si>
    <t>if NA then 'No alley access'</t>
  </si>
  <si>
    <t>if NA then "SBrkr"</t>
  </si>
  <si>
    <t>if NA then "No Basement"</t>
  </si>
  <si>
    <t>fill "None" if MSZoning "FV"
fill "None" if MSZoning "RL" and MSSub is 20
fill "BrkFace" if MSZoning "RL" and MSSub is 60</t>
  </si>
  <si>
    <t>if NA then "No Fire Place"</t>
  </si>
  <si>
    <t>Max "Attached"</t>
  </si>
  <si>
    <t>if NA then "No Garage"</t>
  </si>
  <si>
    <t>if NA then "No Pool"</t>
  </si>
  <si>
    <t>if NA then "No Fence"</t>
  </si>
  <si>
    <t xml:space="preserve">                                                                                                                                                                                         </t>
  </si>
  <si>
    <t>house["MasVnrType"] = np.where(
   (house["MSZoning"] =="FV") &amp; (cars["MasVnrType"].isnull()) , 'None',house["MasVnrType"])</t>
  </si>
  <si>
    <t>agebyyrbulit</t>
  </si>
  <si>
    <t>agebyyrremodel</t>
  </si>
  <si>
    <t>FinishedAreaBsmtSF</t>
  </si>
  <si>
    <t>GoodFloorAreaAboveGrade</t>
  </si>
  <si>
    <t>TotalFinishedAreaSF</t>
  </si>
  <si>
    <t>TotalBathBasement</t>
  </si>
  <si>
    <t>TotalBathroomsAboveGrade</t>
  </si>
  <si>
    <t>TotalBathrooms</t>
  </si>
  <si>
    <t>TotalRooms</t>
  </si>
  <si>
    <t>TotalRooms_bathroomas1</t>
  </si>
  <si>
    <t>TotalPorchArea</t>
  </si>
  <si>
    <t>Null Values Replacement</t>
  </si>
  <si>
    <t>filled Null Values with 0.00</t>
  </si>
  <si>
    <t>filled Null Values with "No Alley Access"</t>
  </si>
  <si>
    <t>filled Null Values with "None"</t>
  </si>
  <si>
    <t>filled Null Values with "No Basement"</t>
  </si>
  <si>
    <t>filled Null Values with "Standard Circuit Breaker"</t>
  </si>
  <si>
    <t>filled Null Values with "No Fireplaces"</t>
  </si>
  <si>
    <t>filled Null Values with "No Garage"</t>
  </si>
  <si>
    <t>filled Null Values with "No Pool"</t>
  </si>
  <si>
    <t>filled Null Values with "No Fence"</t>
  </si>
  <si>
    <t>Masonry Veneer Type</t>
  </si>
  <si>
    <t>Masonry Veneer Area</t>
  </si>
  <si>
    <t>Basement Quality</t>
  </si>
  <si>
    <t>Basement Condition</t>
  </si>
  <si>
    <t>Basement Exposure</t>
  </si>
  <si>
    <t>Basement Finish Type 1</t>
  </si>
  <si>
    <t>Basement Finish Type 2</t>
  </si>
  <si>
    <t>Fireplace Quality</t>
  </si>
  <si>
    <t>Garage Quality</t>
  </si>
  <si>
    <t>Garage Condition</t>
  </si>
  <si>
    <t>Pool Quality</t>
  </si>
  <si>
    <t>Misc Feature</t>
  </si>
  <si>
    <t>*Next Slide*</t>
  </si>
  <si>
    <t>TotalBathroomsBasement=(1*house["BsmtFullBath"])+(0.5*house["BsmtHalfBath"])</t>
  </si>
  <si>
    <t>TotalBathroomsAboveGrade=(1*house["FullBath"])+(0.5*house["HalfBath"])</t>
  </si>
  <si>
    <t>TotalBathrooms=(1*house["TotalBathroomsAboveGrade"])+(1*house["TotalBathBasement"])</t>
  </si>
  <si>
    <t>TotalRooms=house["TotalBathrooms"]+house["BedroomAbvGr"]+house["KitchenAbvGr"]</t>
  </si>
  <si>
    <t>TotalRooms_bathroomas1=house["BsmtFullBath"]+house["BsmtHalfBath"]+house["FullBath"]+house["HalfBath"]+house["BedroomAbvGr"]+house["KitchenAbvGr"]</t>
  </si>
  <si>
    <t>TotalPorchArea=house["OpenPorchSF"]+house["EnclosedPorch"]+house["3SsnPorch"]+house["ScreenPorch"]</t>
  </si>
  <si>
    <t>GoodFloorAreaSF=house["1stFlrSF"]+house["2ndFlrSF"]-house["LowQualFinSF"]</t>
  </si>
  <si>
    <t>FinishedBsmtAreaSF=house["TotalBsmtSF"]-house["BsmtUnfSF"]</t>
  </si>
  <si>
    <t>TotalFinishedAreaSF=house["FinishedBsmtAreaSF"]+house["GrLivArea"]</t>
  </si>
  <si>
    <t>agebyyrbuilt=house["YrSold"]-house["YearBuilt"]</t>
  </si>
  <si>
    <t>agebyyrremodel=house["YrSold"]-house["YearRemodAdd"]</t>
  </si>
  <si>
    <t>Total Bathrooms in Basement</t>
  </si>
  <si>
    <t>Total Bathrooms above groound</t>
  </si>
  <si>
    <t>Total Bathrooms</t>
  </si>
  <si>
    <t>Total Rooms</t>
  </si>
  <si>
    <t>Total Rooms with Bathroom as 1 room</t>
  </si>
  <si>
    <t>Total Porch Area</t>
  </si>
  <si>
    <t>Above Ground Finished Area</t>
  </si>
  <si>
    <t>Finished Basement Area</t>
  </si>
  <si>
    <t>Total Finished Area</t>
  </si>
  <si>
    <t>Age of house from Year Built and Year Sold</t>
  </si>
  <si>
    <t>Age of house from Year of Remodelling to year Sold</t>
  </si>
  <si>
    <t>Columns Definition</t>
  </si>
  <si>
    <t>Custom Columns Syntax</t>
  </si>
  <si>
    <t>FinishedBsmtAreaSF</t>
  </si>
  <si>
    <t>GoodFloorAreaSFabovegrade</t>
  </si>
  <si>
    <t>TotalBathrromsAboveGrade</t>
  </si>
  <si>
    <t>Column1</t>
  </si>
  <si>
    <t>Column2</t>
  </si>
  <si>
    <t>Dropped Column</t>
  </si>
  <si>
    <t>Correlation with SalesPrice</t>
  </si>
  <si>
    <t>0.39&gt;0.37</t>
  </si>
  <si>
    <t>0.72&gt;0.71</t>
  </si>
  <si>
    <t>0.23&gt;0.22</t>
  </si>
  <si>
    <t>0.6&gt;0.56</t>
  </si>
  <si>
    <t>0.64&gt;0.62</t>
  </si>
  <si>
    <t>TotalGrBsmtSF</t>
  </si>
  <si>
    <t>totalarea=house["GrAbvSF"]+house["TotalBsmtSF"]</t>
  </si>
  <si>
    <t>OA2=house["TotalGrBsmtSF"]+house["MasVnrArea"]+house["GarageArea"]</t>
  </si>
  <si>
    <t>Overall Area</t>
  </si>
  <si>
    <t>Total Area inside House</t>
  </si>
  <si>
    <t>OverallArea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</si>
</sst>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.5"/>
      <color rgb="FF000000"/>
      <name val="Courier New"/>
      <family val="3"/>
    </font>
    <font>
      <sz val="10.5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/>
    </xf>
    <xf numFmtId="9" fontId="1" fillId="2" borderId="0" xfId="0" applyNumberFormat="1" applyFont="1" applyFill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 indent="5"/>
    </xf>
    <xf numFmtId="0" fontId="0" fillId="5" borderId="0" xfId="0" applyFill="1"/>
    <xf numFmtId="0" fontId="0" fillId="0" borderId="0" xfId="0" applyAlignment="1">
      <alignment horizontal="center" vertical="top"/>
    </xf>
    <xf numFmtId="0" fontId="6" fillId="0" borderId="0" xfId="0" applyFont="1" applyAlignment="1">
      <alignment horizontal="left" vertical="center" wrapText="1" indent="5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/>
    <xf numFmtId="0" fontId="7" fillId="0" borderId="1" xfId="0" applyFont="1" applyBorder="1" applyAlignment="1">
      <alignment horizontal="left" vertical="top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NumberFormat="1"/>
    <xf numFmtId="0" fontId="8" fillId="0" borderId="0" xfId="0" applyFont="1"/>
    <xf numFmtId="0" fontId="0" fillId="0" borderId="1" xfId="0" applyFill="1" applyBorder="1"/>
  </cellXfs>
  <cellStyles count="1">
    <cellStyle name="Normal" xfId="0" builtinId="0"/>
  </cellStyles>
  <dxfs count="7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0" formatCode="General"/>
    </dxf>
    <dxf>
      <alignment horizontal="center" vertical="top" textRotation="0" wrapText="0" indent="0" justifyLastLine="0" shrinkToFit="0" readingOrder="0"/>
    </dxf>
    <dxf>
      <numFmt numFmtId="0" formatCode="General"/>
    </dxf>
    <dxf>
      <alignment horizontal="center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D50" totalsRowShown="0">
  <autoFilter ref="A1:D50"/>
  <sortState ref="A2:D48">
    <sortCondition descending="1" ref="C1:C48"/>
  </sortState>
  <tableColumns count="4">
    <tableColumn id="1" name="Dependent Variable" dataDxfId="4"/>
    <tableColumn id="2" name="Independent Variables"/>
    <tableColumn id="3" name="Correlation"/>
    <tableColumn id="4" name="Class" dataDxfId="3">
      <calculatedColumnFormula>IF(C2&lt;=0.19,"Very Weak",IF(AND(C2&gt;=0.2,C2&lt;=0.39),"Weak",IF(AND(C2&gt;=0.4,C2&lt;=0.59),"Moderate",IF(AND(C2&gt;=0.6,C2&lt;=0.79),"Strong","Very Strong"))))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D40" totalsRowShown="0">
  <autoFilter ref="A1:D40"/>
  <sortState ref="A2:D48">
    <sortCondition descending="1" ref="C1:C48"/>
  </sortState>
  <tableColumns count="4">
    <tableColumn id="1" name="Dependent Variable" dataDxfId="6"/>
    <tableColumn id="2" name="Independent Variables"/>
    <tableColumn id="3" name="Correlation"/>
    <tableColumn id="4" name="Class" dataDxfId="5">
      <calculatedColumnFormula>IF(C2&lt;=0.19,"Very Weak",IF(AND(C2&gt;=0.2,C2&lt;=0.39),"Weak",IF(AND(C2&gt;=0.4,C2&lt;=0.59),"Moderate",IF(AND(C2&gt;=0.6,C2&lt;=0.79),"Strong","Very Strong"))))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73" workbookViewId="0">
      <selection activeCell="C75" sqref="C75"/>
    </sheetView>
  </sheetViews>
  <sheetFormatPr defaultRowHeight="15" x14ac:dyDescent="0.25"/>
  <cols>
    <col min="1" max="1" width="69" customWidth="1"/>
    <col min="3" max="3" width="70.140625" customWidth="1"/>
    <col min="4" max="4" width="62.140625" customWidth="1"/>
  </cols>
  <sheetData>
    <row r="1" spans="1:3" ht="18.75" x14ac:dyDescent="0.3">
      <c r="A1" s="6" t="s">
        <v>78</v>
      </c>
      <c r="C1" s="8" t="s">
        <v>203</v>
      </c>
    </row>
    <row r="2" spans="1:3" x14ac:dyDescent="0.25">
      <c r="A2" s="6" t="s">
        <v>79</v>
      </c>
      <c r="C2" s="6" t="s">
        <v>83</v>
      </c>
    </row>
    <row r="3" spans="1:3" x14ac:dyDescent="0.25">
      <c r="A3" s="10" t="s">
        <v>80</v>
      </c>
      <c r="C3" s="6" t="s">
        <v>84</v>
      </c>
    </row>
    <row r="4" spans="1:3" x14ac:dyDescent="0.25">
      <c r="A4" s="6" t="s">
        <v>81</v>
      </c>
      <c r="C4" s="6" t="s">
        <v>87</v>
      </c>
    </row>
    <row r="5" spans="1:3" x14ac:dyDescent="0.25">
      <c r="A5" s="10" t="s">
        <v>82</v>
      </c>
      <c r="C5" s="6" t="s">
        <v>90</v>
      </c>
    </row>
    <row r="6" spans="1:3" x14ac:dyDescent="0.25">
      <c r="A6" s="10" t="s">
        <v>83</v>
      </c>
    </row>
    <row r="7" spans="1:3" x14ac:dyDescent="0.25">
      <c r="A7" s="10" t="s">
        <v>84</v>
      </c>
    </row>
    <row r="8" spans="1:3" ht="18.75" x14ac:dyDescent="0.25">
      <c r="A8" s="10" t="s">
        <v>85</v>
      </c>
      <c r="C8" s="9" t="s">
        <v>204</v>
      </c>
    </row>
    <row r="9" spans="1:3" x14ac:dyDescent="0.25">
      <c r="A9" s="10" t="s">
        <v>86</v>
      </c>
      <c r="C9" s="6" t="s">
        <v>110</v>
      </c>
    </row>
    <row r="10" spans="1:3" x14ac:dyDescent="0.25">
      <c r="A10" s="10" t="s">
        <v>87</v>
      </c>
      <c r="C10" s="6" t="s">
        <v>111</v>
      </c>
    </row>
    <row r="11" spans="1:3" x14ac:dyDescent="0.25">
      <c r="A11" s="10" t="s">
        <v>88</v>
      </c>
      <c r="C11" s="6" t="s">
        <v>112</v>
      </c>
    </row>
    <row r="12" spans="1:3" x14ac:dyDescent="0.25">
      <c r="A12" s="10" t="s">
        <v>89</v>
      </c>
      <c r="C12" s="6" t="s">
        <v>113</v>
      </c>
    </row>
    <row r="13" spans="1:3" x14ac:dyDescent="0.25">
      <c r="A13" s="10" t="s">
        <v>90</v>
      </c>
      <c r="C13" s="6" t="s">
        <v>114</v>
      </c>
    </row>
    <row r="14" spans="1:3" x14ac:dyDescent="0.25">
      <c r="A14" s="10" t="s">
        <v>91</v>
      </c>
      <c r="C14" s="6" t="s">
        <v>115</v>
      </c>
    </row>
    <row r="15" spans="1:3" x14ac:dyDescent="0.25">
      <c r="A15" s="10" t="s">
        <v>92</v>
      </c>
      <c r="C15" s="6" t="s">
        <v>116</v>
      </c>
    </row>
    <row r="16" spans="1:3" x14ac:dyDescent="0.25">
      <c r="A16" s="10" t="s">
        <v>93</v>
      </c>
      <c r="C16" s="6" t="s">
        <v>117</v>
      </c>
    </row>
    <row r="17" spans="1:3" x14ac:dyDescent="0.25">
      <c r="A17" s="10" t="s">
        <v>94</v>
      </c>
      <c r="C17" s="6" t="s">
        <v>118</v>
      </c>
    </row>
    <row r="18" spans="1:3" x14ac:dyDescent="0.25">
      <c r="A18" s="10" t="s">
        <v>95</v>
      </c>
      <c r="C18" s="6" t="s">
        <v>127</v>
      </c>
    </row>
    <row r="19" spans="1:3" x14ac:dyDescent="0.25">
      <c r="A19" s="10" t="s">
        <v>96</v>
      </c>
      <c r="C19" s="6" t="s">
        <v>128</v>
      </c>
    </row>
    <row r="20" spans="1:3" x14ac:dyDescent="0.25">
      <c r="A20" s="10" t="s">
        <v>97</v>
      </c>
    </row>
    <row r="21" spans="1:3" ht="18.75" x14ac:dyDescent="0.25">
      <c r="A21" s="10" t="s">
        <v>98</v>
      </c>
      <c r="C21" s="9" t="s">
        <v>205</v>
      </c>
    </row>
    <row r="22" spans="1:3" x14ac:dyDescent="0.25">
      <c r="A22" s="10" t="s">
        <v>99</v>
      </c>
      <c r="C22" s="6" t="s">
        <v>138</v>
      </c>
    </row>
    <row r="23" spans="1:3" x14ac:dyDescent="0.25">
      <c r="A23" s="10" t="s">
        <v>100</v>
      </c>
      <c r="C23" s="6" t="s">
        <v>139</v>
      </c>
    </row>
    <row r="24" spans="1:3" x14ac:dyDescent="0.25">
      <c r="A24" s="10" t="s">
        <v>101</v>
      </c>
      <c r="C24" s="6" t="s">
        <v>140</v>
      </c>
    </row>
    <row r="25" spans="1:3" x14ac:dyDescent="0.25">
      <c r="A25" s="10" t="s">
        <v>102</v>
      </c>
      <c r="C25" s="6" t="s">
        <v>141</v>
      </c>
    </row>
    <row r="26" spans="1:3" x14ac:dyDescent="0.25">
      <c r="A26" s="10" t="s">
        <v>103</v>
      </c>
      <c r="C26" s="6" t="s">
        <v>142</v>
      </c>
    </row>
    <row r="27" spans="1:3" x14ac:dyDescent="0.25">
      <c r="A27" s="10" t="s">
        <v>104</v>
      </c>
      <c r="C27" s="6" t="s">
        <v>143</v>
      </c>
    </row>
    <row r="28" spans="1:3" x14ac:dyDescent="0.25">
      <c r="A28" s="10" t="s">
        <v>105</v>
      </c>
      <c r="C28" s="6" t="s">
        <v>144</v>
      </c>
    </row>
    <row r="29" spans="1:3" x14ac:dyDescent="0.25">
      <c r="A29" s="10" t="s">
        <v>106</v>
      </c>
    </row>
    <row r="30" spans="1:3" ht="18.75" x14ac:dyDescent="0.25">
      <c r="A30" s="10" t="s">
        <v>107</v>
      </c>
      <c r="C30" s="9" t="s">
        <v>206</v>
      </c>
    </row>
    <row r="31" spans="1:3" x14ac:dyDescent="0.25">
      <c r="A31" s="10" t="s">
        <v>108</v>
      </c>
      <c r="C31" s="6" t="s">
        <v>147</v>
      </c>
    </row>
    <row r="32" spans="1:3" x14ac:dyDescent="0.25">
      <c r="A32" s="10" t="s">
        <v>109</v>
      </c>
      <c r="C32" s="6" t="s">
        <v>148</v>
      </c>
    </row>
    <row r="33" spans="1:3" x14ac:dyDescent="0.25">
      <c r="A33" s="10" t="s">
        <v>110</v>
      </c>
      <c r="C33" s="6" t="s">
        <v>149</v>
      </c>
    </row>
    <row r="34" spans="1:3" x14ac:dyDescent="0.25">
      <c r="A34" s="10" t="s">
        <v>111</v>
      </c>
      <c r="C34" s="6" t="s">
        <v>150</v>
      </c>
    </row>
    <row r="35" spans="1:3" x14ac:dyDescent="0.25">
      <c r="A35" s="10" t="s">
        <v>112</v>
      </c>
    </row>
    <row r="36" spans="1:3" ht="18.75" x14ac:dyDescent="0.25">
      <c r="A36" s="10" t="s">
        <v>113</v>
      </c>
      <c r="C36" s="9" t="s">
        <v>207</v>
      </c>
    </row>
    <row r="37" spans="1:3" x14ac:dyDescent="0.25">
      <c r="A37" s="10" t="s">
        <v>114</v>
      </c>
      <c r="C37" s="6" t="s">
        <v>151</v>
      </c>
    </row>
    <row r="38" spans="1:3" x14ac:dyDescent="0.25">
      <c r="A38" s="10" t="s">
        <v>115</v>
      </c>
      <c r="C38" s="6" t="s">
        <v>152</v>
      </c>
    </row>
    <row r="39" spans="1:3" x14ac:dyDescent="0.25">
      <c r="A39" s="10" t="s">
        <v>116</v>
      </c>
      <c r="C39" s="6" t="s">
        <v>153</v>
      </c>
    </row>
    <row r="40" spans="1:3" x14ac:dyDescent="0.25">
      <c r="A40" s="10" t="s">
        <v>117</v>
      </c>
      <c r="C40" s="6" t="s">
        <v>154</v>
      </c>
    </row>
    <row r="41" spans="1:3" x14ac:dyDescent="0.25">
      <c r="A41" s="10" t="s">
        <v>118</v>
      </c>
      <c r="C41" s="6" t="s">
        <v>155</v>
      </c>
    </row>
    <row r="42" spans="1:3" x14ac:dyDescent="0.25">
      <c r="A42" s="10" t="s">
        <v>119</v>
      </c>
    </row>
    <row r="43" spans="1:3" ht="18.75" x14ac:dyDescent="0.25">
      <c r="A43" s="10" t="s">
        <v>120</v>
      </c>
      <c r="C43" s="9" t="s">
        <v>208</v>
      </c>
    </row>
    <row r="44" spans="1:3" x14ac:dyDescent="0.25">
      <c r="A44" s="10" t="s">
        <v>121</v>
      </c>
      <c r="C44" s="6" t="s">
        <v>156</v>
      </c>
    </row>
    <row r="45" spans="1:3" x14ac:dyDescent="0.25">
      <c r="A45" s="10" t="s">
        <v>122</v>
      </c>
      <c r="C45" s="6" t="s">
        <v>157</v>
      </c>
    </row>
    <row r="46" spans="1:3" x14ac:dyDescent="0.25">
      <c r="A46" s="10" t="s">
        <v>123</v>
      </c>
      <c r="C46" s="6" t="s">
        <v>158</v>
      </c>
    </row>
    <row r="47" spans="1:3" x14ac:dyDescent="0.25">
      <c r="A47" s="10" t="s">
        <v>124</v>
      </c>
      <c r="C47" s="6" t="s">
        <v>159</v>
      </c>
    </row>
    <row r="48" spans="1:3" x14ac:dyDescent="0.25">
      <c r="A48" s="10" t="s">
        <v>125</v>
      </c>
      <c r="C48" s="6" t="s">
        <v>160</v>
      </c>
    </row>
    <row r="49" spans="1:4" x14ac:dyDescent="0.25">
      <c r="A49" s="10" t="s">
        <v>126</v>
      </c>
    </row>
    <row r="50" spans="1:4" ht="18.75" x14ac:dyDescent="0.3">
      <c r="A50" s="10" t="s">
        <v>127</v>
      </c>
      <c r="C50" s="8" t="s">
        <v>212</v>
      </c>
    </row>
    <row r="51" spans="1:4" x14ac:dyDescent="0.25">
      <c r="A51" s="10" t="s">
        <v>128</v>
      </c>
      <c r="C51" s="6" t="s">
        <v>101</v>
      </c>
    </row>
    <row r="52" spans="1:4" x14ac:dyDescent="0.25">
      <c r="A52" s="10" t="s">
        <v>129</v>
      </c>
      <c r="C52" s="6" t="s">
        <v>102</v>
      </c>
    </row>
    <row r="53" spans="1:4" x14ac:dyDescent="0.25">
      <c r="A53" s="10" t="s">
        <v>130</v>
      </c>
      <c r="C53" s="6" t="s">
        <v>103</v>
      </c>
    </row>
    <row r="54" spans="1:4" x14ac:dyDescent="0.25">
      <c r="A54" s="10" t="s">
        <v>131</v>
      </c>
      <c r="C54" s="6" t="s">
        <v>104</v>
      </c>
    </row>
    <row r="55" spans="1:4" x14ac:dyDescent="0.25">
      <c r="A55" s="10" t="s">
        <v>132</v>
      </c>
    </row>
    <row r="56" spans="1:4" ht="18.75" x14ac:dyDescent="0.25">
      <c r="A56" s="10" t="s">
        <v>133</v>
      </c>
      <c r="C56" s="9" t="s">
        <v>210</v>
      </c>
    </row>
    <row r="57" spans="1:4" x14ac:dyDescent="0.25">
      <c r="A57" s="10" t="s">
        <v>134</v>
      </c>
      <c r="C57" s="6" t="s">
        <v>129</v>
      </c>
    </row>
    <row r="58" spans="1:4" x14ac:dyDescent="0.25">
      <c r="A58" s="10" t="s">
        <v>135</v>
      </c>
      <c r="C58" s="6" t="s">
        <v>130</v>
      </c>
    </row>
    <row r="59" spans="1:4" x14ac:dyDescent="0.25">
      <c r="A59" s="10" t="s">
        <v>136</v>
      </c>
      <c r="C59" s="6" t="s">
        <v>131</v>
      </c>
    </row>
    <row r="60" spans="1:4" x14ac:dyDescent="0.25">
      <c r="A60" s="10" t="s">
        <v>137</v>
      </c>
      <c r="C60" s="6" t="s">
        <v>132</v>
      </c>
    </row>
    <row r="61" spans="1:4" ht="18.75" x14ac:dyDescent="0.3">
      <c r="A61" s="10" t="s">
        <v>138</v>
      </c>
      <c r="C61" s="6" t="s">
        <v>133</v>
      </c>
      <c r="D61" s="8"/>
    </row>
    <row r="62" spans="1:4" x14ac:dyDescent="0.25">
      <c r="A62" s="10" t="s">
        <v>139</v>
      </c>
      <c r="C62" s="6" t="s">
        <v>134</v>
      </c>
      <c r="D62" s="6"/>
    </row>
    <row r="63" spans="1:4" x14ac:dyDescent="0.25">
      <c r="A63" s="10" t="s">
        <v>140</v>
      </c>
      <c r="C63" s="6" t="s">
        <v>126</v>
      </c>
      <c r="D63" s="6"/>
    </row>
    <row r="64" spans="1:4" x14ac:dyDescent="0.25">
      <c r="A64" s="10" t="s">
        <v>141</v>
      </c>
      <c r="D64" s="6"/>
    </row>
    <row r="65" spans="1:4" ht="18.75" x14ac:dyDescent="0.25">
      <c r="A65" s="10" t="s">
        <v>142</v>
      </c>
      <c r="C65" s="9" t="s">
        <v>211</v>
      </c>
      <c r="D65" s="6"/>
    </row>
    <row r="66" spans="1:4" x14ac:dyDescent="0.25">
      <c r="A66" s="10" t="s">
        <v>143</v>
      </c>
      <c r="C66" s="6" t="s">
        <v>82</v>
      </c>
    </row>
    <row r="67" spans="1:4" x14ac:dyDescent="0.25">
      <c r="A67" s="10" t="s">
        <v>144</v>
      </c>
      <c r="C67" s="6" t="s">
        <v>92</v>
      </c>
    </row>
    <row r="68" spans="1:4" x14ac:dyDescent="0.25">
      <c r="A68" s="10" t="s">
        <v>145</v>
      </c>
      <c r="C68" s="6" t="s">
        <v>93</v>
      </c>
    </row>
    <row r="69" spans="1:4" x14ac:dyDescent="0.25">
      <c r="A69" s="10" t="s">
        <v>146</v>
      </c>
      <c r="C69" s="6" t="s">
        <v>94</v>
      </c>
    </row>
    <row r="70" spans="1:4" x14ac:dyDescent="0.25">
      <c r="A70" s="10" t="s">
        <v>147</v>
      </c>
    </row>
    <row r="71" spans="1:4" ht="18.75" x14ac:dyDescent="0.3">
      <c r="A71" s="10" t="s">
        <v>148</v>
      </c>
      <c r="C71" s="8" t="s">
        <v>216</v>
      </c>
    </row>
    <row r="72" spans="1:4" x14ac:dyDescent="0.25">
      <c r="A72" s="10" t="s">
        <v>149</v>
      </c>
      <c r="C72" s="6" t="s">
        <v>119</v>
      </c>
    </row>
    <row r="73" spans="1:4" x14ac:dyDescent="0.25">
      <c r="A73" s="10" t="s">
        <v>150</v>
      </c>
      <c r="C73" s="6" t="s">
        <v>120</v>
      </c>
    </row>
    <row r="74" spans="1:4" x14ac:dyDescent="0.25">
      <c r="A74" s="10" t="s">
        <v>151</v>
      </c>
      <c r="C74" s="6" t="s">
        <v>121</v>
      </c>
    </row>
    <row r="75" spans="1:4" x14ac:dyDescent="0.25">
      <c r="A75" s="10" t="s">
        <v>152</v>
      </c>
      <c r="C75" s="6" t="s">
        <v>122</v>
      </c>
    </row>
    <row r="76" spans="1:4" x14ac:dyDescent="0.25">
      <c r="A76" s="10" t="s">
        <v>153</v>
      </c>
      <c r="C76" s="6" t="s">
        <v>135</v>
      </c>
    </row>
    <row r="77" spans="1:4" x14ac:dyDescent="0.25">
      <c r="A77" s="10" t="s">
        <v>154</v>
      </c>
      <c r="C77" s="6" t="s">
        <v>81</v>
      </c>
    </row>
    <row r="78" spans="1:4" x14ac:dyDescent="0.25">
      <c r="A78" s="10" t="s">
        <v>155</v>
      </c>
      <c r="C78" s="6" t="s">
        <v>137</v>
      </c>
      <c r="D78" s="6"/>
    </row>
    <row r="79" spans="1:4" x14ac:dyDescent="0.25">
      <c r="A79" s="10" t="s">
        <v>156</v>
      </c>
    </row>
    <row r="80" spans="1:4" ht="18.75" x14ac:dyDescent="0.25">
      <c r="A80" s="10" t="s">
        <v>157</v>
      </c>
      <c r="C80" s="9" t="s">
        <v>209</v>
      </c>
    </row>
    <row r="81" spans="1:3" x14ac:dyDescent="0.25">
      <c r="A81" s="10" t="s">
        <v>158</v>
      </c>
      <c r="C81" s="6" t="s">
        <v>99</v>
      </c>
    </row>
    <row r="82" spans="1:3" x14ac:dyDescent="0.25">
      <c r="A82" s="10" t="s">
        <v>159</v>
      </c>
      <c r="C82" s="6" t="s">
        <v>100</v>
      </c>
    </row>
    <row r="83" spans="1:3" x14ac:dyDescent="0.25">
      <c r="A83" s="10" t="s">
        <v>160</v>
      </c>
      <c r="C83" s="6" t="s">
        <v>95</v>
      </c>
    </row>
    <row r="84" spans="1:3" x14ac:dyDescent="0.25">
      <c r="C84" s="6" t="s">
        <v>96</v>
      </c>
    </row>
    <row r="85" spans="1:3" x14ac:dyDescent="0.25">
      <c r="C85" s="6" t="s">
        <v>135</v>
      </c>
    </row>
    <row r="86" spans="1:3" x14ac:dyDescent="0.25">
      <c r="C86" s="6" t="s">
        <v>123</v>
      </c>
    </row>
    <row r="87" spans="1:3" x14ac:dyDescent="0.25">
      <c r="C87" s="6" t="s">
        <v>124</v>
      </c>
    </row>
    <row r="88" spans="1:3" x14ac:dyDescent="0.25">
      <c r="C88" s="6" t="s">
        <v>125</v>
      </c>
    </row>
    <row r="89" spans="1:3" x14ac:dyDescent="0.25">
      <c r="C89" s="6" t="s">
        <v>105</v>
      </c>
    </row>
    <row r="90" spans="1:3" x14ac:dyDescent="0.25">
      <c r="C90" s="6" t="s">
        <v>106</v>
      </c>
    </row>
    <row r="91" spans="1:3" x14ac:dyDescent="0.25">
      <c r="C91" s="6" t="s">
        <v>109</v>
      </c>
    </row>
    <row r="92" spans="1:3" x14ac:dyDescent="0.25">
      <c r="C92" s="6" t="s">
        <v>89</v>
      </c>
    </row>
    <row r="93" spans="1:3" x14ac:dyDescent="0.25">
      <c r="C93" s="6" t="s">
        <v>145</v>
      </c>
    </row>
    <row r="95" spans="1:3" ht="18.75" x14ac:dyDescent="0.3">
      <c r="C95" s="8" t="s">
        <v>213</v>
      </c>
    </row>
    <row r="96" spans="1:3" x14ac:dyDescent="0.25">
      <c r="C96" s="6" t="s">
        <v>136</v>
      </c>
    </row>
    <row r="97" spans="3:3" x14ac:dyDescent="0.25">
      <c r="C97" s="6" t="s">
        <v>137</v>
      </c>
    </row>
    <row r="98" spans="3:3" x14ac:dyDescent="0.25">
      <c r="C98" s="6" t="s">
        <v>80</v>
      </c>
    </row>
    <row r="99" spans="3:3" x14ac:dyDescent="0.25">
      <c r="C99" s="6" t="s">
        <v>146</v>
      </c>
    </row>
    <row r="100" spans="3:3" x14ac:dyDescent="0.25">
      <c r="C100" s="6" t="s">
        <v>136</v>
      </c>
    </row>
    <row r="102" spans="3:3" ht="18.75" x14ac:dyDescent="0.3">
      <c r="C102" s="8" t="s">
        <v>214</v>
      </c>
    </row>
    <row r="103" spans="3:3" x14ac:dyDescent="0.25">
      <c r="C103" s="6" t="s">
        <v>85</v>
      </c>
    </row>
    <row r="104" spans="3:3" x14ac:dyDescent="0.25">
      <c r="C104" s="6" t="s">
        <v>86</v>
      </c>
    </row>
    <row r="105" spans="3:3" x14ac:dyDescent="0.25">
      <c r="C105" s="6" t="s">
        <v>88</v>
      </c>
    </row>
    <row r="106" spans="3:3" x14ac:dyDescent="0.25">
      <c r="C106" s="6" t="s">
        <v>91</v>
      </c>
    </row>
    <row r="107" spans="3:3" x14ac:dyDescent="0.25">
      <c r="C107" t="s">
        <v>215</v>
      </c>
    </row>
    <row r="108" spans="3:3" x14ac:dyDescent="0.25">
      <c r="C108" s="6" t="s">
        <v>97</v>
      </c>
    </row>
    <row r="109" spans="3:3" x14ac:dyDescent="0.25">
      <c r="C109" s="6" t="s">
        <v>98</v>
      </c>
    </row>
    <row r="110" spans="3:3" x14ac:dyDescent="0.25">
      <c r="C110" s="6" t="s">
        <v>107</v>
      </c>
    </row>
    <row r="111" spans="3:3" x14ac:dyDescent="0.25">
      <c r="C111" s="6" t="s">
        <v>108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9" sqref="A9:B9"/>
    </sheetView>
  </sheetViews>
  <sheetFormatPr defaultRowHeight="15" x14ac:dyDescent="0.25"/>
  <cols>
    <col min="1" max="1" width="25" customWidth="1"/>
    <col min="2" max="2" width="24.42578125" customWidth="1"/>
    <col min="3" max="3" width="27" customWidth="1"/>
    <col min="4" max="4" width="21.28515625" customWidth="1"/>
    <col min="5" max="5" width="27.7109375" customWidth="1"/>
  </cols>
  <sheetData>
    <row r="1" spans="1:5" x14ac:dyDescent="0.25">
      <c r="A1" s="16" t="s">
        <v>304</v>
      </c>
      <c r="B1" s="16" t="s">
        <v>228</v>
      </c>
      <c r="C1" s="16" t="s">
        <v>305</v>
      </c>
      <c r="D1" s="16" t="s">
        <v>306</v>
      </c>
      <c r="E1" s="16" t="s">
        <v>307</v>
      </c>
    </row>
    <row r="2" spans="1:5" x14ac:dyDescent="0.25">
      <c r="A2" s="18" t="s">
        <v>301</v>
      </c>
      <c r="B2" s="18">
        <v>0.94</v>
      </c>
      <c r="C2" s="18" t="s">
        <v>174</v>
      </c>
      <c r="D2" s="18" t="s">
        <v>301</v>
      </c>
      <c r="E2" s="18" t="s">
        <v>308</v>
      </c>
    </row>
    <row r="3" spans="1:5" x14ac:dyDescent="0.25">
      <c r="A3" s="18" t="s">
        <v>181</v>
      </c>
      <c r="B3" s="18">
        <v>0.98</v>
      </c>
      <c r="C3" s="18" t="s">
        <v>302</v>
      </c>
      <c r="D3" s="18" t="s">
        <v>181</v>
      </c>
      <c r="E3" s="18" t="s">
        <v>309</v>
      </c>
    </row>
    <row r="4" spans="1:5" x14ac:dyDescent="0.25">
      <c r="A4" s="18" t="s">
        <v>248</v>
      </c>
      <c r="B4" s="18">
        <v>0.97</v>
      </c>
      <c r="C4" s="18" t="s">
        <v>182</v>
      </c>
      <c r="D4" s="18" t="s">
        <v>248</v>
      </c>
      <c r="E4" s="18" t="s">
        <v>310</v>
      </c>
    </row>
    <row r="5" spans="1:5" x14ac:dyDescent="0.25">
      <c r="A5" s="18" t="s">
        <v>303</v>
      </c>
      <c r="B5" s="18">
        <v>0.92</v>
      </c>
      <c r="C5" s="18" t="s">
        <v>184</v>
      </c>
      <c r="D5" s="18" t="s">
        <v>184</v>
      </c>
      <c r="E5" s="18" t="s">
        <v>311</v>
      </c>
    </row>
    <row r="6" spans="1:5" x14ac:dyDescent="0.25">
      <c r="A6" s="18" t="s">
        <v>191</v>
      </c>
      <c r="B6" s="18">
        <v>0.88</v>
      </c>
      <c r="C6" s="18" t="s">
        <v>192</v>
      </c>
      <c r="D6" s="18" t="s">
        <v>192</v>
      </c>
      <c r="E6" s="18" t="s">
        <v>312</v>
      </c>
    </row>
    <row r="9" spans="1:5" x14ac:dyDescent="0.25">
      <c r="A9" s="21" t="s">
        <v>217</v>
      </c>
      <c r="B9" s="21" t="s">
        <v>307</v>
      </c>
    </row>
    <row r="10" spans="1:5" x14ac:dyDescent="0.25">
      <c r="A10" t="s">
        <v>180</v>
      </c>
      <c r="B10">
        <v>0.02</v>
      </c>
    </row>
    <row r="11" spans="1:5" x14ac:dyDescent="0.25">
      <c r="A11" t="s">
        <v>175</v>
      </c>
      <c r="B11">
        <v>0.01</v>
      </c>
    </row>
    <row r="12" spans="1:5" x14ac:dyDescent="0.25">
      <c r="A12" t="s">
        <v>183</v>
      </c>
      <c r="B12">
        <v>0.01</v>
      </c>
    </row>
    <row r="13" spans="1:5" x14ac:dyDescent="0.25">
      <c r="A13" t="s">
        <v>195</v>
      </c>
      <c r="B13">
        <v>0.13</v>
      </c>
    </row>
    <row r="14" spans="1:5" x14ac:dyDescent="0.25">
      <c r="A14" t="s">
        <v>196</v>
      </c>
      <c r="B14">
        <v>0.04</v>
      </c>
    </row>
    <row r="15" spans="1:5" x14ac:dyDescent="0.25">
      <c r="A15" t="s">
        <v>197</v>
      </c>
      <c r="B15">
        <v>0.11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"/>
  <sheetViews>
    <sheetView workbookViewId="0">
      <selection activeCell="A44" sqref="A44"/>
    </sheetView>
  </sheetViews>
  <sheetFormatPr defaultRowHeight="15" x14ac:dyDescent="0.25"/>
  <cols>
    <col min="1" max="1" width="73.140625" customWidth="1"/>
  </cols>
  <sheetData>
    <row r="1" spans="1:1" ht="18.75" x14ac:dyDescent="0.3">
      <c r="A1" s="8" t="s">
        <v>203</v>
      </c>
    </row>
    <row r="2" spans="1:1" x14ac:dyDescent="0.25">
      <c r="A2" s="6" t="s">
        <v>83</v>
      </c>
    </row>
    <row r="3" spans="1:1" x14ac:dyDescent="0.25">
      <c r="A3" s="6" t="s">
        <v>84</v>
      </c>
    </row>
    <row r="4" spans="1:1" x14ac:dyDescent="0.25">
      <c r="A4" s="6" t="s">
        <v>87</v>
      </c>
    </row>
    <row r="5" spans="1:1" x14ac:dyDescent="0.25">
      <c r="A5" s="6" t="s">
        <v>90</v>
      </c>
    </row>
    <row r="8" spans="1:1" ht="18.75" x14ac:dyDescent="0.25">
      <c r="A8" s="9" t="s">
        <v>204</v>
      </c>
    </row>
    <row r="9" spans="1:1" x14ac:dyDescent="0.25">
      <c r="A9" s="6" t="s">
        <v>110</v>
      </c>
    </row>
    <row r="10" spans="1:1" x14ac:dyDescent="0.25">
      <c r="A10" s="6" t="s">
        <v>111</v>
      </c>
    </row>
    <row r="11" spans="1:1" x14ac:dyDescent="0.25">
      <c r="A11" s="6" t="s">
        <v>112</v>
      </c>
    </row>
    <row r="12" spans="1:1" x14ac:dyDescent="0.25">
      <c r="A12" s="6" t="s">
        <v>113</v>
      </c>
    </row>
    <row r="13" spans="1:1" x14ac:dyDescent="0.25">
      <c r="A13" s="6" t="s">
        <v>114</v>
      </c>
    </row>
    <row r="14" spans="1:1" x14ac:dyDescent="0.25">
      <c r="A14" s="6" t="s">
        <v>115</v>
      </c>
    </row>
    <row r="15" spans="1:1" x14ac:dyDescent="0.25">
      <c r="A15" s="6" t="s">
        <v>116</v>
      </c>
    </row>
    <row r="16" spans="1:1" x14ac:dyDescent="0.25">
      <c r="A16" s="6" t="s">
        <v>117</v>
      </c>
    </row>
    <row r="17" spans="1:1" x14ac:dyDescent="0.25">
      <c r="A17" s="6" t="s">
        <v>118</v>
      </c>
    </row>
    <row r="18" spans="1:1" x14ac:dyDescent="0.25">
      <c r="A18" s="6" t="s">
        <v>127</v>
      </c>
    </row>
    <row r="19" spans="1:1" x14ac:dyDescent="0.25">
      <c r="A19" s="6" t="s">
        <v>128</v>
      </c>
    </row>
    <row r="21" spans="1:1" ht="18.75" x14ac:dyDescent="0.25">
      <c r="A21" s="9" t="s">
        <v>205</v>
      </c>
    </row>
    <row r="22" spans="1:1" x14ac:dyDescent="0.25">
      <c r="A22" s="6" t="s">
        <v>138</v>
      </c>
    </row>
    <row r="23" spans="1:1" x14ac:dyDescent="0.25">
      <c r="A23" s="6" t="s">
        <v>139</v>
      </c>
    </row>
    <row r="24" spans="1:1" x14ac:dyDescent="0.25">
      <c r="A24" s="6" t="s">
        <v>140</v>
      </c>
    </row>
    <row r="25" spans="1:1" x14ac:dyDescent="0.25">
      <c r="A25" s="6" t="s">
        <v>141</v>
      </c>
    </row>
    <row r="26" spans="1:1" x14ac:dyDescent="0.25">
      <c r="A26" s="6" t="s">
        <v>142</v>
      </c>
    </row>
    <row r="27" spans="1:1" x14ac:dyDescent="0.25">
      <c r="A27" s="6" t="s">
        <v>143</v>
      </c>
    </row>
    <row r="28" spans="1:1" x14ac:dyDescent="0.25">
      <c r="A28" s="6" t="s">
        <v>144</v>
      </c>
    </row>
    <row r="30" spans="1:1" ht="18.75" x14ac:dyDescent="0.25">
      <c r="A30" s="9" t="s">
        <v>206</v>
      </c>
    </row>
    <row r="31" spans="1:1" x14ac:dyDescent="0.25">
      <c r="A31" s="6" t="s">
        <v>147</v>
      </c>
    </row>
    <row r="32" spans="1:1" x14ac:dyDescent="0.25">
      <c r="A32" s="6" t="s">
        <v>148</v>
      </c>
    </row>
    <row r="33" spans="1:1" x14ac:dyDescent="0.25">
      <c r="A33" s="6" t="s">
        <v>149</v>
      </c>
    </row>
    <row r="34" spans="1:1" x14ac:dyDescent="0.25">
      <c r="A34" s="6" t="s">
        <v>150</v>
      </c>
    </row>
    <row r="36" spans="1:1" ht="18.75" x14ac:dyDescent="0.25">
      <c r="A36" s="9" t="s">
        <v>207</v>
      </c>
    </row>
    <row r="37" spans="1:1" x14ac:dyDescent="0.25">
      <c r="A37" s="6" t="s">
        <v>151</v>
      </c>
    </row>
    <row r="38" spans="1:1" x14ac:dyDescent="0.25">
      <c r="A38" s="6" t="s">
        <v>152</v>
      </c>
    </row>
    <row r="39" spans="1:1" x14ac:dyDescent="0.25">
      <c r="A39" s="6" t="s">
        <v>153</v>
      </c>
    </row>
    <row r="40" spans="1:1" x14ac:dyDescent="0.25">
      <c r="A40" s="6" t="s">
        <v>154</v>
      </c>
    </row>
    <row r="41" spans="1:1" x14ac:dyDescent="0.25">
      <c r="A41" s="6" t="s">
        <v>155</v>
      </c>
    </row>
    <row r="43" spans="1:1" ht="18.75" x14ac:dyDescent="0.25">
      <c r="A43" s="9" t="s">
        <v>208</v>
      </c>
    </row>
    <row r="44" spans="1:1" x14ac:dyDescent="0.25">
      <c r="A44" s="6" t="s">
        <v>156</v>
      </c>
    </row>
    <row r="45" spans="1:1" x14ac:dyDescent="0.25">
      <c r="A45" s="6" t="s">
        <v>157</v>
      </c>
    </row>
    <row r="46" spans="1:1" x14ac:dyDescent="0.25">
      <c r="A46" s="6" t="s">
        <v>158</v>
      </c>
    </row>
    <row r="47" spans="1:1" x14ac:dyDescent="0.25">
      <c r="A47" s="6" t="s">
        <v>159</v>
      </c>
    </row>
    <row r="48" spans="1:1" x14ac:dyDescent="0.25">
      <c r="A48" s="6" t="s">
        <v>160</v>
      </c>
    </row>
    <row r="50" spans="1:1" ht="18.75" x14ac:dyDescent="0.3">
      <c r="A50" s="8" t="s">
        <v>212</v>
      </c>
    </row>
    <row r="51" spans="1:1" x14ac:dyDescent="0.25">
      <c r="A51" s="6" t="s">
        <v>101</v>
      </c>
    </row>
    <row r="52" spans="1:1" x14ac:dyDescent="0.25">
      <c r="A52" s="6" t="s">
        <v>102</v>
      </c>
    </row>
    <row r="53" spans="1:1" x14ac:dyDescent="0.25">
      <c r="A53" s="6" t="s">
        <v>103</v>
      </c>
    </row>
    <row r="54" spans="1:1" x14ac:dyDescent="0.25">
      <c r="A54" s="6" t="s">
        <v>104</v>
      </c>
    </row>
    <row r="56" spans="1:1" ht="18.75" x14ac:dyDescent="0.25">
      <c r="A56" s="9" t="s">
        <v>210</v>
      </c>
    </row>
    <row r="57" spans="1:1" x14ac:dyDescent="0.25">
      <c r="A57" s="6" t="s">
        <v>129</v>
      </c>
    </row>
    <row r="58" spans="1:1" x14ac:dyDescent="0.25">
      <c r="A58" s="6" t="s">
        <v>130</v>
      </c>
    </row>
    <row r="59" spans="1:1" x14ac:dyDescent="0.25">
      <c r="A59" s="6" t="s">
        <v>131</v>
      </c>
    </row>
    <row r="60" spans="1:1" x14ac:dyDescent="0.25">
      <c r="A60" s="6" t="s">
        <v>132</v>
      </c>
    </row>
    <row r="61" spans="1:1" x14ac:dyDescent="0.25">
      <c r="A61" s="6" t="s">
        <v>133</v>
      </c>
    </row>
    <row r="62" spans="1:1" x14ac:dyDescent="0.25">
      <c r="A62" s="6" t="s">
        <v>134</v>
      </c>
    </row>
    <row r="63" spans="1:1" x14ac:dyDescent="0.25">
      <c r="A63" s="6" t="s">
        <v>126</v>
      </c>
    </row>
    <row r="65" spans="1:1" ht="18.75" x14ac:dyDescent="0.25">
      <c r="A65" s="9" t="s">
        <v>211</v>
      </c>
    </row>
    <row r="66" spans="1:1" x14ac:dyDescent="0.25">
      <c r="A66" s="6" t="s">
        <v>82</v>
      </c>
    </row>
    <row r="67" spans="1:1" x14ac:dyDescent="0.25">
      <c r="A67" s="6" t="s">
        <v>92</v>
      </c>
    </row>
    <row r="68" spans="1:1" x14ac:dyDescent="0.25">
      <c r="A68" s="6" t="s">
        <v>93</v>
      </c>
    </row>
    <row r="69" spans="1:1" x14ac:dyDescent="0.25">
      <c r="A69" s="6" t="s">
        <v>94</v>
      </c>
    </row>
    <row r="71" spans="1:1" ht="18.75" x14ac:dyDescent="0.3">
      <c r="A71" s="8" t="s">
        <v>216</v>
      </c>
    </row>
    <row r="72" spans="1:1" x14ac:dyDescent="0.25">
      <c r="A72" s="6" t="s">
        <v>119</v>
      </c>
    </row>
    <row r="73" spans="1:1" x14ac:dyDescent="0.25">
      <c r="A73" s="6" t="s">
        <v>120</v>
      </c>
    </row>
    <row r="74" spans="1:1" x14ac:dyDescent="0.25">
      <c r="A74" s="6" t="s">
        <v>121</v>
      </c>
    </row>
    <row r="75" spans="1:1" x14ac:dyDescent="0.25">
      <c r="A75" s="6" t="s">
        <v>122</v>
      </c>
    </row>
    <row r="76" spans="1:1" x14ac:dyDescent="0.25">
      <c r="A76" s="6" t="s">
        <v>135</v>
      </c>
    </row>
    <row r="77" spans="1:1" x14ac:dyDescent="0.25">
      <c r="A77" s="6" t="s">
        <v>81</v>
      </c>
    </row>
    <row r="78" spans="1:1" x14ac:dyDescent="0.25">
      <c r="A78" s="6" t="s">
        <v>137</v>
      </c>
    </row>
    <row r="80" spans="1:1" ht="18.75" x14ac:dyDescent="0.25">
      <c r="A80" s="9" t="s">
        <v>209</v>
      </c>
    </row>
    <row r="81" spans="1:1" x14ac:dyDescent="0.25">
      <c r="A81" s="6" t="s">
        <v>99</v>
      </c>
    </row>
    <row r="82" spans="1:1" x14ac:dyDescent="0.25">
      <c r="A82" s="6" t="s">
        <v>100</v>
      </c>
    </row>
    <row r="83" spans="1:1" x14ac:dyDescent="0.25">
      <c r="A83" s="6" t="s">
        <v>95</v>
      </c>
    </row>
    <row r="84" spans="1:1" x14ac:dyDescent="0.25">
      <c r="A84" s="6" t="s">
        <v>96</v>
      </c>
    </row>
    <row r="85" spans="1:1" x14ac:dyDescent="0.25">
      <c r="A85" s="6" t="s">
        <v>135</v>
      </c>
    </row>
    <row r="86" spans="1:1" x14ac:dyDescent="0.25">
      <c r="A86" s="6" t="s">
        <v>123</v>
      </c>
    </row>
    <row r="87" spans="1:1" x14ac:dyDescent="0.25">
      <c r="A87" s="6" t="s">
        <v>124</v>
      </c>
    </row>
    <row r="88" spans="1:1" x14ac:dyDescent="0.25">
      <c r="A88" s="6" t="s">
        <v>125</v>
      </c>
    </row>
    <row r="89" spans="1:1" x14ac:dyDescent="0.25">
      <c r="A89" s="6" t="s">
        <v>105</v>
      </c>
    </row>
    <row r="90" spans="1:1" x14ac:dyDescent="0.25">
      <c r="A90" s="6" t="s">
        <v>106</v>
      </c>
    </row>
    <row r="91" spans="1:1" x14ac:dyDescent="0.25">
      <c r="A91" s="6" t="s">
        <v>109</v>
      </c>
    </row>
    <row r="92" spans="1:1" x14ac:dyDescent="0.25">
      <c r="A92" s="6" t="s">
        <v>89</v>
      </c>
    </row>
    <row r="93" spans="1:1" x14ac:dyDescent="0.25">
      <c r="A93" s="6" t="s">
        <v>145</v>
      </c>
    </row>
    <row r="95" spans="1:1" ht="18.75" x14ac:dyDescent="0.3">
      <c r="A95" s="8" t="s">
        <v>214</v>
      </c>
    </row>
    <row r="96" spans="1:1" x14ac:dyDescent="0.25">
      <c r="A96" s="6" t="s">
        <v>85</v>
      </c>
    </row>
    <row r="97" spans="1:1" x14ac:dyDescent="0.25">
      <c r="A97" s="6" t="s">
        <v>86</v>
      </c>
    </row>
    <row r="98" spans="1:1" x14ac:dyDescent="0.25">
      <c r="A98" s="6" t="s">
        <v>88</v>
      </c>
    </row>
    <row r="99" spans="1:1" x14ac:dyDescent="0.25">
      <c r="A99" s="6" t="s">
        <v>91</v>
      </c>
    </row>
    <row r="100" spans="1:1" x14ac:dyDescent="0.25">
      <c r="A100" t="s">
        <v>215</v>
      </c>
    </row>
    <row r="101" spans="1:1" x14ac:dyDescent="0.25">
      <c r="A101" s="6" t="s">
        <v>97</v>
      </c>
    </row>
    <row r="102" spans="1:1" x14ac:dyDescent="0.25">
      <c r="A102" s="6" t="s">
        <v>98</v>
      </c>
    </row>
    <row r="103" spans="1:1" x14ac:dyDescent="0.25">
      <c r="A103" s="6" t="s">
        <v>107</v>
      </c>
    </row>
    <row r="104" spans="1:1" x14ac:dyDescent="0.25">
      <c r="A104" s="6" t="s">
        <v>108</v>
      </c>
    </row>
    <row r="106" spans="1:1" ht="18.75" x14ac:dyDescent="0.3">
      <c r="A106" s="8" t="s">
        <v>213</v>
      </c>
    </row>
    <row r="107" spans="1:1" x14ac:dyDescent="0.25">
      <c r="A107" s="6" t="s">
        <v>80</v>
      </c>
    </row>
    <row r="108" spans="1:1" x14ac:dyDescent="0.25">
      <c r="A108" s="6" t="s">
        <v>146</v>
      </c>
    </row>
    <row r="109" spans="1:1" x14ac:dyDescent="0.25">
      <c r="A109" s="6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H42" sqref="H42"/>
    </sheetView>
  </sheetViews>
  <sheetFormatPr defaultRowHeight="15" x14ac:dyDescent="0.25"/>
  <cols>
    <col min="1" max="1" width="27.28515625" customWidth="1"/>
  </cols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 t="s">
        <v>4</v>
      </c>
      <c r="B2" s="4">
        <v>1460</v>
      </c>
      <c r="C2" s="4">
        <v>5</v>
      </c>
      <c r="D2" s="4" t="s">
        <v>5</v>
      </c>
      <c r="E2" s="4">
        <v>1151</v>
      </c>
    </row>
    <row r="3" spans="1:5" x14ac:dyDescent="0.25">
      <c r="A3" s="2" t="s">
        <v>6</v>
      </c>
      <c r="B3" s="5">
        <v>1460</v>
      </c>
      <c r="C3" s="5">
        <v>2</v>
      </c>
      <c r="D3" s="5" t="s">
        <v>7</v>
      </c>
      <c r="E3" s="5">
        <v>1454</v>
      </c>
    </row>
    <row r="4" spans="1:5" x14ac:dyDescent="0.25">
      <c r="A4" s="3" t="s">
        <v>8</v>
      </c>
      <c r="B4" s="4">
        <v>91</v>
      </c>
      <c r="C4" s="4">
        <v>2</v>
      </c>
      <c r="D4" s="4" t="s">
        <v>9</v>
      </c>
      <c r="E4" s="4">
        <v>50</v>
      </c>
    </row>
    <row r="5" spans="1:5" x14ac:dyDescent="0.25">
      <c r="A5" s="2" t="s">
        <v>10</v>
      </c>
      <c r="B5" s="5">
        <v>1460</v>
      </c>
      <c r="C5" s="5">
        <v>4</v>
      </c>
      <c r="D5" s="5" t="s">
        <v>11</v>
      </c>
      <c r="E5" s="5">
        <v>925</v>
      </c>
    </row>
    <row r="6" spans="1:5" x14ac:dyDescent="0.25">
      <c r="A6" s="3" t="s">
        <v>12</v>
      </c>
      <c r="B6" s="4">
        <v>1460</v>
      </c>
      <c r="C6" s="4">
        <v>4</v>
      </c>
      <c r="D6" s="4" t="s">
        <v>13</v>
      </c>
      <c r="E6" s="4">
        <v>1311</v>
      </c>
    </row>
    <row r="7" spans="1:5" x14ac:dyDescent="0.25">
      <c r="A7" s="2" t="s">
        <v>14</v>
      </c>
      <c r="B7" s="5">
        <v>1460</v>
      </c>
      <c r="C7" s="5">
        <v>2</v>
      </c>
      <c r="D7" s="5" t="s">
        <v>15</v>
      </c>
      <c r="E7" s="5">
        <v>1459</v>
      </c>
    </row>
    <row r="8" spans="1:5" x14ac:dyDescent="0.25">
      <c r="A8" s="3" t="s">
        <v>16</v>
      </c>
      <c r="B8" s="4">
        <v>1460</v>
      </c>
      <c r="C8" s="4">
        <v>5</v>
      </c>
      <c r="D8" s="4" t="s">
        <v>17</v>
      </c>
      <c r="E8" s="4">
        <v>1052</v>
      </c>
    </row>
    <row r="9" spans="1:5" x14ac:dyDescent="0.25">
      <c r="A9" s="2" t="s">
        <v>18</v>
      </c>
      <c r="B9" s="5">
        <v>1460</v>
      </c>
      <c r="C9" s="5">
        <v>3</v>
      </c>
      <c r="D9" s="5" t="s">
        <v>19</v>
      </c>
      <c r="E9" s="5">
        <v>1382</v>
      </c>
    </row>
    <row r="10" spans="1:5" x14ac:dyDescent="0.25">
      <c r="A10" s="3" t="s">
        <v>20</v>
      </c>
      <c r="B10" s="4">
        <v>1460</v>
      </c>
      <c r="C10" s="4">
        <v>25</v>
      </c>
      <c r="D10" s="4" t="s">
        <v>21</v>
      </c>
      <c r="E10" s="4">
        <v>225</v>
      </c>
    </row>
    <row r="11" spans="1:5" x14ac:dyDescent="0.25">
      <c r="A11" s="2" t="s">
        <v>22</v>
      </c>
      <c r="B11" s="5">
        <v>1460</v>
      </c>
      <c r="C11" s="5">
        <v>9</v>
      </c>
      <c r="D11" s="5" t="s">
        <v>23</v>
      </c>
      <c r="E11" s="5">
        <v>1260</v>
      </c>
    </row>
    <row r="12" spans="1:5" x14ac:dyDescent="0.25">
      <c r="A12" s="3" t="s">
        <v>24</v>
      </c>
      <c r="B12" s="4">
        <v>1460</v>
      </c>
      <c r="C12" s="4">
        <v>8</v>
      </c>
      <c r="D12" s="4" t="s">
        <v>23</v>
      </c>
      <c r="E12" s="4">
        <v>1445</v>
      </c>
    </row>
    <row r="13" spans="1:5" x14ac:dyDescent="0.25">
      <c r="A13" s="2" t="s">
        <v>25</v>
      </c>
      <c r="B13" s="5">
        <v>1460</v>
      </c>
      <c r="C13" s="5">
        <v>5</v>
      </c>
      <c r="D13" s="5" t="s">
        <v>26</v>
      </c>
      <c r="E13" s="5">
        <v>1220</v>
      </c>
    </row>
    <row r="14" spans="1:5" x14ac:dyDescent="0.25">
      <c r="A14" s="3" t="s">
        <v>27</v>
      </c>
      <c r="B14" s="4">
        <v>1460</v>
      </c>
      <c r="C14" s="4">
        <v>8</v>
      </c>
      <c r="D14" s="4" t="s">
        <v>28</v>
      </c>
      <c r="E14" s="4">
        <v>726</v>
      </c>
    </row>
    <row r="15" spans="1:5" x14ac:dyDescent="0.25">
      <c r="A15" s="2" t="s">
        <v>29</v>
      </c>
      <c r="B15" s="5">
        <v>1460</v>
      </c>
      <c r="C15" s="5">
        <v>6</v>
      </c>
      <c r="D15" s="5" t="s">
        <v>30</v>
      </c>
      <c r="E15" s="5">
        <v>1141</v>
      </c>
    </row>
    <row r="16" spans="1:5" x14ac:dyDescent="0.25">
      <c r="A16" s="3" t="s">
        <v>31</v>
      </c>
      <c r="B16" s="4">
        <v>1460</v>
      </c>
      <c r="C16" s="4">
        <v>8</v>
      </c>
      <c r="D16" s="4" t="s">
        <v>32</v>
      </c>
      <c r="E16" s="4">
        <v>1434</v>
      </c>
    </row>
    <row r="17" spans="1:5" x14ac:dyDescent="0.25">
      <c r="A17" s="2" t="s">
        <v>33</v>
      </c>
      <c r="B17" s="5">
        <v>1460</v>
      </c>
      <c r="C17" s="5">
        <v>15</v>
      </c>
      <c r="D17" s="5" t="s">
        <v>34</v>
      </c>
      <c r="E17" s="5">
        <v>515</v>
      </c>
    </row>
    <row r="18" spans="1:5" x14ac:dyDescent="0.25">
      <c r="A18" s="3" t="s">
        <v>35</v>
      </c>
      <c r="B18" s="4">
        <v>1460</v>
      </c>
      <c r="C18" s="4">
        <v>16</v>
      </c>
      <c r="D18" s="4" t="s">
        <v>34</v>
      </c>
      <c r="E18" s="4">
        <v>504</v>
      </c>
    </row>
    <row r="19" spans="1:5" x14ac:dyDescent="0.25">
      <c r="A19" s="2" t="s">
        <v>36</v>
      </c>
      <c r="B19" s="5">
        <v>1452</v>
      </c>
      <c r="C19" s="5">
        <v>4</v>
      </c>
      <c r="D19" s="5" t="s">
        <v>37</v>
      </c>
      <c r="E19" s="5">
        <v>864</v>
      </c>
    </row>
    <row r="20" spans="1:5" x14ac:dyDescent="0.25">
      <c r="A20" s="3" t="s">
        <v>38</v>
      </c>
      <c r="B20" s="4">
        <v>1460</v>
      </c>
      <c r="C20" s="4">
        <v>4</v>
      </c>
      <c r="D20" s="4" t="s">
        <v>39</v>
      </c>
      <c r="E20" s="4">
        <v>906</v>
      </c>
    </row>
    <row r="21" spans="1:5" x14ac:dyDescent="0.25">
      <c r="A21" s="2" t="s">
        <v>40</v>
      </c>
      <c r="B21" s="5">
        <v>1460</v>
      </c>
      <c r="C21" s="5">
        <v>5</v>
      </c>
      <c r="D21" s="5" t="s">
        <v>39</v>
      </c>
      <c r="E21" s="5">
        <v>1282</v>
      </c>
    </row>
    <row r="22" spans="1:5" x14ac:dyDescent="0.25">
      <c r="A22" s="3" t="s">
        <v>41</v>
      </c>
      <c r="B22" s="4">
        <v>1460</v>
      </c>
      <c r="C22" s="4">
        <v>6</v>
      </c>
      <c r="D22" s="4" t="s">
        <v>42</v>
      </c>
      <c r="E22" s="4">
        <v>647</v>
      </c>
    </row>
    <row r="23" spans="1:5" x14ac:dyDescent="0.25">
      <c r="A23" s="2" t="s">
        <v>43</v>
      </c>
      <c r="B23" s="5">
        <v>1423</v>
      </c>
      <c r="C23" s="5">
        <v>4</v>
      </c>
      <c r="D23" s="5" t="s">
        <v>39</v>
      </c>
      <c r="E23" s="5">
        <v>649</v>
      </c>
    </row>
    <row r="24" spans="1:5" x14ac:dyDescent="0.25">
      <c r="A24" s="3" t="s">
        <v>44</v>
      </c>
      <c r="B24" s="4">
        <v>1423</v>
      </c>
      <c r="C24" s="4">
        <v>4</v>
      </c>
      <c r="D24" s="4" t="s">
        <v>39</v>
      </c>
      <c r="E24" s="4">
        <v>1311</v>
      </c>
    </row>
    <row r="25" spans="1:5" x14ac:dyDescent="0.25">
      <c r="A25" s="2" t="s">
        <v>45</v>
      </c>
      <c r="B25" s="5">
        <v>1422</v>
      </c>
      <c r="C25" s="5">
        <v>4</v>
      </c>
      <c r="D25" s="5" t="s">
        <v>46</v>
      </c>
      <c r="E25" s="5">
        <v>953</v>
      </c>
    </row>
    <row r="26" spans="1:5" x14ac:dyDescent="0.25">
      <c r="A26" s="3" t="s">
        <v>47</v>
      </c>
      <c r="B26" s="4">
        <v>1423</v>
      </c>
      <c r="C26" s="4">
        <v>6</v>
      </c>
      <c r="D26" s="4" t="s">
        <v>48</v>
      </c>
      <c r="E26" s="4">
        <v>430</v>
      </c>
    </row>
    <row r="27" spans="1:5" x14ac:dyDescent="0.25">
      <c r="A27" s="2" t="s">
        <v>49</v>
      </c>
      <c r="B27" s="5">
        <v>1422</v>
      </c>
      <c r="C27" s="5">
        <v>6</v>
      </c>
      <c r="D27" s="5" t="s">
        <v>48</v>
      </c>
      <c r="E27" s="5">
        <v>1256</v>
      </c>
    </row>
    <row r="28" spans="1:5" x14ac:dyDescent="0.25">
      <c r="A28" s="3" t="s">
        <v>50</v>
      </c>
      <c r="B28" s="4">
        <v>1460</v>
      </c>
      <c r="C28" s="4">
        <v>6</v>
      </c>
      <c r="D28" s="4" t="s">
        <v>51</v>
      </c>
      <c r="E28" s="4">
        <v>1428</v>
      </c>
    </row>
    <row r="29" spans="1:5" x14ac:dyDescent="0.25">
      <c r="A29" s="2" t="s">
        <v>52</v>
      </c>
      <c r="B29" s="5">
        <v>1460</v>
      </c>
      <c r="C29" s="5">
        <v>5</v>
      </c>
      <c r="D29" s="5" t="s">
        <v>53</v>
      </c>
      <c r="E29" s="5">
        <v>741</v>
      </c>
    </row>
    <row r="30" spans="1:5" x14ac:dyDescent="0.25">
      <c r="A30" s="3" t="s">
        <v>54</v>
      </c>
      <c r="B30" s="4">
        <v>1460</v>
      </c>
      <c r="C30" s="4">
        <v>2</v>
      </c>
      <c r="D30" s="4" t="s">
        <v>55</v>
      </c>
      <c r="E30" s="4">
        <v>1365</v>
      </c>
    </row>
    <row r="31" spans="1:5" x14ac:dyDescent="0.25">
      <c r="A31" s="2" t="s">
        <v>56</v>
      </c>
      <c r="B31" s="5">
        <v>1459</v>
      </c>
      <c r="C31" s="5">
        <v>5</v>
      </c>
      <c r="D31" s="5" t="s">
        <v>57</v>
      </c>
      <c r="E31" s="5">
        <v>1334</v>
      </c>
    </row>
    <row r="32" spans="1:5" x14ac:dyDescent="0.25">
      <c r="A32" s="3" t="s">
        <v>58</v>
      </c>
      <c r="B32" s="4">
        <v>1460</v>
      </c>
      <c r="C32" s="4">
        <v>4</v>
      </c>
      <c r="D32" s="4" t="s">
        <v>39</v>
      </c>
      <c r="E32" s="4">
        <v>735</v>
      </c>
    </row>
    <row r="33" spans="1:5" x14ac:dyDescent="0.25">
      <c r="A33" s="2" t="s">
        <v>59</v>
      </c>
      <c r="B33" s="5">
        <v>1460</v>
      </c>
      <c r="C33" s="5">
        <v>7</v>
      </c>
      <c r="D33" s="5" t="s">
        <v>60</v>
      </c>
      <c r="E33" s="5">
        <v>1360</v>
      </c>
    </row>
    <row r="34" spans="1:5" x14ac:dyDescent="0.25">
      <c r="A34" s="3" t="s">
        <v>61</v>
      </c>
      <c r="B34" s="4">
        <v>770</v>
      </c>
      <c r="C34" s="4">
        <v>5</v>
      </c>
      <c r="D34" s="4" t="s">
        <v>62</v>
      </c>
      <c r="E34" s="4">
        <v>380</v>
      </c>
    </row>
    <row r="35" spans="1:5" x14ac:dyDescent="0.25">
      <c r="A35" s="2" t="s">
        <v>63</v>
      </c>
      <c r="B35" s="5">
        <v>1379</v>
      </c>
      <c r="C35" s="5">
        <v>6</v>
      </c>
      <c r="D35" s="5" t="s">
        <v>64</v>
      </c>
      <c r="E35" s="5">
        <v>870</v>
      </c>
    </row>
    <row r="36" spans="1:5" x14ac:dyDescent="0.25">
      <c r="A36" s="3" t="s">
        <v>65</v>
      </c>
      <c r="B36" s="4">
        <v>1379</v>
      </c>
      <c r="C36" s="4">
        <v>3</v>
      </c>
      <c r="D36" s="4" t="s">
        <v>48</v>
      </c>
      <c r="E36" s="4">
        <v>605</v>
      </c>
    </row>
    <row r="37" spans="1:5" x14ac:dyDescent="0.25">
      <c r="A37" s="2" t="s">
        <v>66</v>
      </c>
      <c r="B37" s="5">
        <v>1379</v>
      </c>
      <c r="C37" s="5">
        <v>5</v>
      </c>
      <c r="D37" s="5" t="s">
        <v>39</v>
      </c>
      <c r="E37" s="5">
        <v>1311</v>
      </c>
    </row>
    <row r="38" spans="1:5" x14ac:dyDescent="0.25">
      <c r="A38" s="3" t="s">
        <v>67</v>
      </c>
      <c r="B38" s="4">
        <v>1379</v>
      </c>
      <c r="C38" s="4">
        <v>5</v>
      </c>
      <c r="D38" s="4" t="s">
        <v>39</v>
      </c>
      <c r="E38" s="4">
        <v>1326</v>
      </c>
    </row>
    <row r="39" spans="1:5" x14ac:dyDescent="0.25">
      <c r="A39" s="2" t="s">
        <v>68</v>
      </c>
      <c r="B39" s="5">
        <v>1460</v>
      </c>
      <c r="C39" s="5">
        <v>3</v>
      </c>
      <c r="D39" s="5" t="s">
        <v>55</v>
      </c>
      <c r="E39" s="5">
        <v>1340</v>
      </c>
    </row>
    <row r="40" spans="1:5" x14ac:dyDescent="0.25">
      <c r="A40" s="3" t="s">
        <v>69</v>
      </c>
      <c r="B40" s="4">
        <v>7</v>
      </c>
      <c r="C40" s="4">
        <v>3</v>
      </c>
      <c r="D40" s="4" t="s">
        <v>62</v>
      </c>
      <c r="E40" s="4">
        <v>3</v>
      </c>
    </row>
    <row r="41" spans="1:5" x14ac:dyDescent="0.25">
      <c r="A41" s="2" t="s">
        <v>70</v>
      </c>
      <c r="B41" s="5">
        <v>281</v>
      </c>
      <c r="C41" s="5">
        <v>4</v>
      </c>
      <c r="D41" s="5" t="s">
        <v>71</v>
      </c>
      <c r="E41" s="5">
        <v>157</v>
      </c>
    </row>
    <row r="42" spans="1:5" x14ac:dyDescent="0.25">
      <c r="A42" s="3" t="s">
        <v>72</v>
      </c>
      <c r="B42" s="4">
        <v>54</v>
      </c>
      <c r="C42" s="4">
        <v>4</v>
      </c>
      <c r="D42" s="4" t="s">
        <v>73</v>
      </c>
      <c r="E42" s="4">
        <v>49</v>
      </c>
    </row>
    <row r="43" spans="1:5" x14ac:dyDescent="0.25">
      <c r="A43" s="2" t="s">
        <v>74</v>
      </c>
      <c r="B43" s="5">
        <v>1460</v>
      </c>
      <c r="C43" s="5">
        <v>9</v>
      </c>
      <c r="D43" s="5" t="s">
        <v>75</v>
      </c>
      <c r="E43" s="5">
        <v>1267</v>
      </c>
    </row>
    <row r="44" spans="1:5" x14ac:dyDescent="0.25">
      <c r="A44" s="2" t="s">
        <v>76</v>
      </c>
      <c r="B44" s="5">
        <v>1460</v>
      </c>
      <c r="C44" s="5">
        <v>6</v>
      </c>
      <c r="D44" s="5" t="s">
        <v>77</v>
      </c>
      <c r="E44" s="5">
        <v>1198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6" workbookViewId="0">
      <selection activeCell="A2" sqref="A2:A39"/>
    </sheetView>
  </sheetViews>
  <sheetFormatPr defaultRowHeight="15" x14ac:dyDescent="0.25"/>
  <cols>
    <col min="1" max="1" width="26" customWidth="1"/>
  </cols>
  <sheetData>
    <row r="1" spans="1:9" x14ac:dyDescent="0.25">
      <c r="A1" s="2" t="s">
        <v>0</v>
      </c>
      <c r="B1" s="2" t="s">
        <v>161</v>
      </c>
      <c r="C1" s="2" t="s">
        <v>162</v>
      </c>
      <c r="D1" s="2" t="s">
        <v>163</v>
      </c>
      <c r="E1" s="7">
        <v>0.25</v>
      </c>
      <c r="F1" s="7">
        <v>0.5</v>
      </c>
      <c r="G1" s="7">
        <v>0.75</v>
      </c>
      <c r="H1" s="2" t="s">
        <v>164</v>
      </c>
      <c r="I1" s="1"/>
    </row>
    <row r="2" spans="1:9" x14ac:dyDescent="0.25">
      <c r="A2" s="3" t="s">
        <v>165</v>
      </c>
      <c r="B2" s="4">
        <v>1460</v>
      </c>
      <c r="C2" s="4">
        <v>730.5</v>
      </c>
      <c r="D2" s="4">
        <v>421.61000899999999</v>
      </c>
      <c r="E2" s="4">
        <v>1</v>
      </c>
      <c r="F2" s="4">
        <v>365.75</v>
      </c>
      <c r="G2" s="4">
        <v>730.5</v>
      </c>
      <c r="H2" s="4">
        <v>1095.25</v>
      </c>
      <c r="I2" s="4">
        <v>1460</v>
      </c>
    </row>
    <row r="3" spans="1:9" ht="24" x14ac:dyDescent="0.25">
      <c r="A3" s="2" t="s">
        <v>166</v>
      </c>
      <c r="B3" s="5">
        <v>1460</v>
      </c>
      <c r="C3" s="5">
        <v>56.897260000000003</v>
      </c>
      <c r="D3" s="5">
        <v>42.300570999999998</v>
      </c>
      <c r="E3" s="5">
        <v>20</v>
      </c>
      <c r="F3" s="5">
        <v>20</v>
      </c>
      <c r="G3" s="5">
        <v>50</v>
      </c>
      <c r="H3" s="5">
        <v>70</v>
      </c>
      <c r="I3" s="5">
        <v>190</v>
      </c>
    </row>
    <row r="4" spans="1:9" ht="24" x14ac:dyDescent="0.25">
      <c r="A4" s="3" t="s">
        <v>167</v>
      </c>
      <c r="B4" s="4">
        <v>1201</v>
      </c>
      <c r="C4" s="4">
        <v>70.049958000000004</v>
      </c>
      <c r="D4" s="4">
        <v>24.284752000000001</v>
      </c>
      <c r="E4" s="4">
        <v>21</v>
      </c>
      <c r="F4" s="4">
        <v>59</v>
      </c>
      <c r="G4" s="4">
        <v>69</v>
      </c>
      <c r="H4" s="4">
        <v>80</v>
      </c>
      <c r="I4" s="4">
        <v>313</v>
      </c>
    </row>
    <row r="5" spans="1:9" x14ac:dyDescent="0.25">
      <c r="A5" s="2" t="s">
        <v>168</v>
      </c>
      <c r="B5" s="5">
        <v>1460</v>
      </c>
      <c r="C5" s="5">
        <v>10516.828082</v>
      </c>
      <c r="D5" s="5">
        <v>9981.264932</v>
      </c>
      <c r="E5" s="5">
        <v>1300</v>
      </c>
      <c r="F5" s="5">
        <v>7553.5</v>
      </c>
      <c r="G5" s="5">
        <v>9478.5</v>
      </c>
      <c r="H5" s="5">
        <v>11601.5</v>
      </c>
      <c r="I5" s="5">
        <v>215245</v>
      </c>
    </row>
    <row r="6" spans="1:9" ht="24" x14ac:dyDescent="0.25">
      <c r="A6" s="3" t="s">
        <v>169</v>
      </c>
      <c r="B6" s="4">
        <v>1460</v>
      </c>
      <c r="C6" s="4">
        <v>6.0993149999999998</v>
      </c>
      <c r="D6" s="4">
        <v>1.382997</v>
      </c>
      <c r="E6" s="4">
        <v>1</v>
      </c>
      <c r="F6" s="4">
        <v>5</v>
      </c>
      <c r="G6" s="4">
        <v>6</v>
      </c>
      <c r="H6" s="4">
        <v>7</v>
      </c>
      <c r="I6" s="4">
        <v>10</v>
      </c>
    </row>
    <row r="7" spans="1:9" ht="24" x14ac:dyDescent="0.25">
      <c r="A7" s="2" t="s">
        <v>170</v>
      </c>
      <c r="B7" s="5">
        <v>1460</v>
      </c>
      <c r="C7" s="5">
        <v>5.575342</v>
      </c>
      <c r="D7" s="5">
        <v>1.1127990000000001</v>
      </c>
      <c r="E7" s="5">
        <v>1</v>
      </c>
      <c r="F7" s="5">
        <v>5</v>
      </c>
      <c r="G7" s="5">
        <v>5</v>
      </c>
      <c r="H7" s="5">
        <v>6</v>
      </c>
      <c r="I7" s="5">
        <v>9</v>
      </c>
    </row>
    <row r="8" spans="1:9" x14ac:dyDescent="0.25">
      <c r="A8" s="3" t="s">
        <v>171</v>
      </c>
      <c r="B8" s="4">
        <v>1460</v>
      </c>
      <c r="C8" s="4">
        <v>1971.2678080000001</v>
      </c>
      <c r="D8" s="4">
        <v>30.202904</v>
      </c>
      <c r="E8" s="4">
        <v>1872</v>
      </c>
      <c r="F8" s="4">
        <v>1954</v>
      </c>
      <c r="G8" s="4">
        <v>1973</v>
      </c>
      <c r="H8" s="4">
        <v>2000</v>
      </c>
      <c r="I8" s="4">
        <v>2010</v>
      </c>
    </row>
    <row r="9" spans="1:9" ht="24" x14ac:dyDescent="0.25">
      <c r="A9" s="2" t="s">
        <v>172</v>
      </c>
      <c r="B9" s="5">
        <v>1460</v>
      </c>
      <c r="C9" s="5">
        <v>1984.865753</v>
      </c>
      <c r="D9" s="5">
        <v>20.645406999999999</v>
      </c>
      <c r="E9" s="5">
        <v>1950</v>
      </c>
      <c r="F9" s="5">
        <v>1967</v>
      </c>
      <c r="G9" s="5">
        <v>1994</v>
      </c>
      <c r="H9" s="5">
        <v>2004</v>
      </c>
      <c r="I9" s="5">
        <v>2010</v>
      </c>
    </row>
    <row r="10" spans="1:9" ht="24" x14ac:dyDescent="0.25">
      <c r="A10" s="3" t="s">
        <v>173</v>
      </c>
      <c r="B10" s="4">
        <v>1452</v>
      </c>
      <c r="C10" s="4">
        <v>103.68526199999999</v>
      </c>
      <c r="D10" s="4">
        <v>181.06620699999999</v>
      </c>
      <c r="E10" s="4">
        <v>0</v>
      </c>
      <c r="F10" s="4">
        <v>0</v>
      </c>
      <c r="G10" s="4">
        <v>0</v>
      </c>
      <c r="H10" s="4">
        <v>166</v>
      </c>
      <c r="I10" s="4">
        <v>1600</v>
      </c>
    </row>
    <row r="11" spans="1:9" ht="24" x14ac:dyDescent="0.25">
      <c r="A11" s="2" t="s">
        <v>174</v>
      </c>
      <c r="B11" s="5">
        <v>1460</v>
      </c>
      <c r="C11" s="5">
        <v>443.639726</v>
      </c>
      <c r="D11" s="5">
        <v>456.09809100000001</v>
      </c>
      <c r="E11" s="5">
        <v>0</v>
      </c>
      <c r="F11" s="5">
        <v>0</v>
      </c>
      <c r="G11" s="5">
        <v>383.5</v>
      </c>
      <c r="H11" s="5">
        <v>712.25</v>
      </c>
      <c r="I11" s="5">
        <v>5644</v>
      </c>
    </row>
    <row r="12" spans="1:9" ht="24" x14ac:dyDescent="0.25">
      <c r="A12" s="3" t="s">
        <v>175</v>
      </c>
      <c r="B12" s="4">
        <v>1460</v>
      </c>
      <c r="C12" s="4">
        <v>46.549315</v>
      </c>
      <c r="D12" s="4">
        <v>161.31927300000001</v>
      </c>
      <c r="E12" s="4">
        <v>0</v>
      </c>
      <c r="F12" s="4">
        <v>0</v>
      </c>
      <c r="G12" s="4">
        <v>0</v>
      </c>
      <c r="H12" s="4">
        <v>0</v>
      </c>
      <c r="I12" s="4">
        <v>1474</v>
      </c>
    </row>
    <row r="13" spans="1:9" ht="24" x14ac:dyDescent="0.25">
      <c r="A13" s="2" t="s">
        <v>176</v>
      </c>
      <c r="B13" s="5">
        <v>1460</v>
      </c>
      <c r="C13" s="5">
        <v>567.24041099999999</v>
      </c>
      <c r="D13" s="5">
        <v>441.86695500000002</v>
      </c>
      <c r="E13" s="5">
        <v>0</v>
      </c>
      <c r="F13" s="5">
        <v>223</v>
      </c>
      <c r="G13" s="5">
        <v>477.5</v>
      </c>
      <c r="H13" s="5">
        <v>808</v>
      </c>
      <c r="I13" s="5">
        <v>2336</v>
      </c>
    </row>
    <row r="14" spans="1:9" ht="24" x14ac:dyDescent="0.25">
      <c r="A14" s="3" t="s">
        <v>177</v>
      </c>
      <c r="B14" s="4">
        <v>1460</v>
      </c>
      <c r="C14" s="4">
        <v>1057.4294520000001</v>
      </c>
      <c r="D14" s="4">
        <v>438.70532400000002</v>
      </c>
      <c r="E14" s="4">
        <v>0</v>
      </c>
      <c r="F14" s="4">
        <v>795.75</v>
      </c>
      <c r="G14" s="4">
        <v>991.5</v>
      </c>
      <c r="H14" s="4">
        <v>1298.25</v>
      </c>
      <c r="I14" s="4">
        <v>6110</v>
      </c>
    </row>
    <row r="15" spans="1:9" x14ac:dyDescent="0.25">
      <c r="A15" s="2" t="s">
        <v>178</v>
      </c>
      <c r="B15" s="5">
        <v>1460</v>
      </c>
      <c r="C15" s="5">
        <v>1162.626712</v>
      </c>
      <c r="D15" s="5">
        <v>386.587738</v>
      </c>
      <c r="E15" s="5">
        <v>334</v>
      </c>
      <c r="F15" s="5">
        <v>882</v>
      </c>
      <c r="G15" s="5">
        <v>1087</v>
      </c>
      <c r="H15" s="5">
        <v>1391.25</v>
      </c>
      <c r="I15" s="5">
        <v>4692</v>
      </c>
    </row>
    <row r="16" spans="1:9" x14ac:dyDescent="0.25">
      <c r="A16" s="3" t="s">
        <v>179</v>
      </c>
      <c r="B16" s="4">
        <v>1460</v>
      </c>
      <c r="C16" s="4">
        <v>346.99246599999998</v>
      </c>
      <c r="D16" s="4">
        <v>436.528436</v>
      </c>
      <c r="E16" s="4">
        <v>0</v>
      </c>
      <c r="F16" s="4">
        <v>0</v>
      </c>
      <c r="G16" s="4">
        <v>0</v>
      </c>
      <c r="H16" s="4">
        <v>728</v>
      </c>
      <c r="I16" s="4">
        <v>2065</v>
      </c>
    </row>
    <row r="17" spans="1:9" ht="24" x14ac:dyDescent="0.25">
      <c r="A17" s="2" t="s">
        <v>180</v>
      </c>
      <c r="B17" s="5">
        <v>1460</v>
      </c>
      <c r="C17" s="5">
        <v>5.8445210000000003</v>
      </c>
      <c r="D17" s="5">
        <v>48.623080999999999</v>
      </c>
      <c r="E17" s="5">
        <v>0</v>
      </c>
      <c r="F17" s="5">
        <v>0</v>
      </c>
      <c r="G17" s="5">
        <v>0</v>
      </c>
      <c r="H17" s="5">
        <v>0</v>
      </c>
      <c r="I17" s="5">
        <v>572</v>
      </c>
    </row>
    <row r="18" spans="1:9" x14ac:dyDescent="0.25">
      <c r="A18" s="3" t="s">
        <v>181</v>
      </c>
      <c r="B18" s="4">
        <v>1460</v>
      </c>
      <c r="C18" s="4">
        <v>1515.4636989999999</v>
      </c>
      <c r="D18" s="4">
        <v>525.48038299999996</v>
      </c>
      <c r="E18" s="4">
        <v>334</v>
      </c>
      <c r="F18" s="4">
        <v>1129.5</v>
      </c>
      <c r="G18" s="4">
        <v>1464</v>
      </c>
      <c r="H18" s="4">
        <v>1776.75</v>
      </c>
      <c r="I18" s="4">
        <v>5642</v>
      </c>
    </row>
    <row r="19" spans="1:9" ht="24" x14ac:dyDescent="0.25">
      <c r="A19" s="2" t="s">
        <v>182</v>
      </c>
      <c r="B19" s="5">
        <v>1460</v>
      </c>
      <c r="C19" s="5">
        <v>0.425342</v>
      </c>
      <c r="D19" s="5">
        <v>0.51891100000000001</v>
      </c>
      <c r="E19" s="5">
        <v>0</v>
      </c>
      <c r="F19" s="5">
        <v>0</v>
      </c>
      <c r="G19" s="5">
        <v>0</v>
      </c>
      <c r="H19" s="5">
        <v>1</v>
      </c>
      <c r="I19" s="5">
        <v>3</v>
      </c>
    </row>
    <row r="20" spans="1:9" ht="24" x14ac:dyDescent="0.25">
      <c r="A20" s="3" t="s">
        <v>183</v>
      </c>
      <c r="B20" s="4">
        <v>1460</v>
      </c>
      <c r="C20" s="4">
        <v>5.7534000000000002E-2</v>
      </c>
      <c r="D20" s="4">
        <v>0.23875299999999999</v>
      </c>
      <c r="E20" s="4">
        <v>0</v>
      </c>
      <c r="F20" s="4">
        <v>0</v>
      </c>
      <c r="G20" s="4">
        <v>0</v>
      </c>
      <c r="H20" s="4">
        <v>0</v>
      </c>
      <c r="I20" s="4">
        <v>2</v>
      </c>
    </row>
    <row r="21" spans="1:9" x14ac:dyDescent="0.25">
      <c r="A21" s="2" t="s">
        <v>184</v>
      </c>
      <c r="B21" s="5">
        <v>1460</v>
      </c>
      <c r="C21" s="5">
        <v>1.5650679999999999</v>
      </c>
      <c r="D21" s="5">
        <v>0.55091599999999996</v>
      </c>
      <c r="E21" s="5">
        <v>0</v>
      </c>
      <c r="F21" s="5">
        <v>1</v>
      </c>
      <c r="G21" s="5">
        <v>2</v>
      </c>
      <c r="H21" s="5">
        <v>2</v>
      </c>
      <c r="I21" s="5">
        <v>3</v>
      </c>
    </row>
    <row r="22" spans="1:9" x14ac:dyDescent="0.25">
      <c r="A22" s="3" t="s">
        <v>185</v>
      </c>
      <c r="B22" s="4">
        <v>1460</v>
      </c>
      <c r="C22" s="4">
        <v>0.38287700000000002</v>
      </c>
      <c r="D22" s="4">
        <v>0.50288500000000003</v>
      </c>
      <c r="E22" s="4">
        <v>0</v>
      </c>
      <c r="F22" s="4">
        <v>0</v>
      </c>
      <c r="G22" s="4">
        <v>0</v>
      </c>
      <c r="H22" s="4">
        <v>1</v>
      </c>
      <c r="I22" s="4">
        <v>2</v>
      </c>
    </row>
    <row r="23" spans="1:9" ht="24" x14ac:dyDescent="0.25">
      <c r="A23" s="2" t="s">
        <v>186</v>
      </c>
      <c r="B23" s="5">
        <v>1460</v>
      </c>
      <c r="C23" s="5">
        <v>2.866438</v>
      </c>
      <c r="D23" s="5">
        <v>0.815778</v>
      </c>
      <c r="E23" s="5">
        <v>0</v>
      </c>
      <c r="F23" s="5">
        <v>2</v>
      </c>
      <c r="G23" s="5">
        <v>3</v>
      </c>
      <c r="H23" s="5">
        <v>3</v>
      </c>
      <c r="I23" s="5">
        <v>8</v>
      </c>
    </row>
    <row r="24" spans="1:9" ht="24" x14ac:dyDescent="0.25">
      <c r="A24" s="3" t="s">
        <v>187</v>
      </c>
      <c r="B24" s="4">
        <v>1460</v>
      </c>
      <c r="C24" s="4">
        <v>1.046575</v>
      </c>
      <c r="D24" s="4">
        <v>0.22033800000000001</v>
      </c>
      <c r="E24" s="4">
        <v>0</v>
      </c>
      <c r="F24" s="4">
        <v>1</v>
      </c>
      <c r="G24" s="4">
        <v>1</v>
      </c>
      <c r="H24" s="4">
        <v>1</v>
      </c>
      <c r="I24" s="4">
        <v>3</v>
      </c>
    </row>
    <row r="25" spans="1:9" ht="24" x14ac:dyDescent="0.25">
      <c r="A25" s="2" t="s">
        <v>188</v>
      </c>
      <c r="B25" s="5">
        <v>1460</v>
      </c>
      <c r="C25" s="5">
        <v>6.5178079999999996</v>
      </c>
      <c r="D25" s="5">
        <v>1.6253930000000001</v>
      </c>
      <c r="E25" s="5">
        <v>2</v>
      </c>
      <c r="F25" s="5">
        <v>5</v>
      </c>
      <c r="G25" s="5">
        <v>6</v>
      </c>
      <c r="H25" s="5">
        <v>7</v>
      </c>
      <c r="I25" s="5">
        <v>14</v>
      </c>
    </row>
    <row r="26" spans="1:9" ht="24" x14ac:dyDescent="0.25">
      <c r="A26" s="3" t="s">
        <v>189</v>
      </c>
      <c r="B26" s="4">
        <v>1460</v>
      </c>
      <c r="C26" s="4">
        <v>0.61301399999999995</v>
      </c>
      <c r="D26" s="4">
        <v>0.64466599999999996</v>
      </c>
      <c r="E26" s="4">
        <v>0</v>
      </c>
      <c r="F26" s="4">
        <v>0</v>
      </c>
      <c r="G26" s="4">
        <v>1</v>
      </c>
      <c r="H26" s="4">
        <v>1</v>
      </c>
      <c r="I26" s="4">
        <v>3</v>
      </c>
    </row>
    <row r="27" spans="1:9" x14ac:dyDescent="0.25">
      <c r="A27" s="2" t="s">
        <v>190</v>
      </c>
      <c r="B27" s="5">
        <v>1379</v>
      </c>
      <c r="C27" s="5">
        <v>1978.5061639999999</v>
      </c>
      <c r="D27" s="5">
        <v>24.689724999999999</v>
      </c>
      <c r="E27" s="5">
        <v>1900</v>
      </c>
      <c r="F27" s="5">
        <v>1961</v>
      </c>
      <c r="G27" s="5">
        <v>1980</v>
      </c>
      <c r="H27" s="5">
        <v>2002</v>
      </c>
      <c r="I27" s="5">
        <v>2010</v>
      </c>
    </row>
    <row r="28" spans="1:9" x14ac:dyDescent="0.25">
      <c r="A28" s="3" t="s">
        <v>191</v>
      </c>
      <c r="B28" s="4">
        <v>1460</v>
      </c>
      <c r="C28" s="4">
        <v>1.767123</v>
      </c>
      <c r="D28" s="4">
        <v>0.74731499999999995</v>
      </c>
      <c r="E28" s="4">
        <v>0</v>
      </c>
      <c r="F28" s="4">
        <v>1</v>
      </c>
      <c r="G28" s="4">
        <v>2</v>
      </c>
      <c r="H28" s="4">
        <v>2</v>
      </c>
      <c r="I28" s="4">
        <v>4</v>
      </c>
    </row>
    <row r="29" spans="1:9" x14ac:dyDescent="0.25">
      <c r="A29" s="2" t="s">
        <v>192</v>
      </c>
      <c r="B29" s="5">
        <v>1460</v>
      </c>
      <c r="C29" s="5">
        <v>472.98013700000001</v>
      </c>
      <c r="D29" s="5">
        <v>213.80484100000001</v>
      </c>
      <c r="E29" s="5">
        <v>0</v>
      </c>
      <c r="F29" s="5">
        <v>334.5</v>
      </c>
      <c r="G29" s="5">
        <v>480</v>
      </c>
      <c r="H29" s="5">
        <v>576</v>
      </c>
      <c r="I29" s="5">
        <v>1418</v>
      </c>
    </row>
    <row r="30" spans="1:9" x14ac:dyDescent="0.25">
      <c r="A30" s="3" t="s">
        <v>193</v>
      </c>
      <c r="B30" s="4">
        <v>1460</v>
      </c>
      <c r="C30" s="4">
        <v>94.244521000000006</v>
      </c>
      <c r="D30" s="4">
        <v>125.33879399999999</v>
      </c>
      <c r="E30" s="4">
        <v>0</v>
      </c>
      <c r="F30" s="4">
        <v>0</v>
      </c>
      <c r="G30" s="4">
        <v>0</v>
      </c>
      <c r="H30" s="4">
        <v>168</v>
      </c>
      <c r="I30" s="4">
        <v>857</v>
      </c>
    </row>
    <row r="31" spans="1:9" x14ac:dyDescent="0.25">
      <c r="A31" s="2" t="s">
        <v>194</v>
      </c>
      <c r="B31" s="5">
        <v>1460</v>
      </c>
      <c r="C31" s="5">
        <v>46.660274000000001</v>
      </c>
      <c r="D31" s="5">
        <v>66.256028000000001</v>
      </c>
      <c r="E31" s="5">
        <v>0</v>
      </c>
      <c r="F31" s="5">
        <v>0</v>
      </c>
      <c r="G31" s="5">
        <v>25</v>
      </c>
      <c r="H31" s="5">
        <v>68</v>
      </c>
      <c r="I31" s="5">
        <v>547</v>
      </c>
    </row>
    <row r="32" spans="1:9" x14ac:dyDescent="0.25">
      <c r="A32" s="3" t="s">
        <v>195</v>
      </c>
      <c r="B32" s="4">
        <v>1460</v>
      </c>
      <c r="C32" s="4">
        <v>21.95411</v>
      </c>
      <c r="D32" s="4">
        <v>61.119149</v>
      </c>
      <c r="E32" s="4">
        <v>0</v>
      </c>
      <c r="F32" s="4">
        <v>0</v>
      </c>
      <c r="G32" s="4">
        <v>0</v>
      </c>
      <c r="H32" s="4">
        <v>0</v>
      </c>
      <c r="I32" s="4">
        <v>552</v>
      </c>
    </row>
    <row r="33" spans="1:9" x14ac:dyDescent="0.25">
      <c r="A33" s="2" t="s">
        <v>196</v>
      </c>
      <c r="B33" s="5">
        <v>1460</v>
      </c>
      <c r="C33" s="5">
        <v>3.409589</v>
      </c>
      <c r="D33" s="5">
        <v>29.317330999999999</v>
      </c>
      <c r="E33" s="5">
        <v>0</v>
      </c>
      <c r="F33" s="5">
        <v>0</v>
      </c>
      <c r="G33" s="5">
        <v>0</v>
      </c>
      <c r="H33" s="5">
        <v>0</v>
      </c>
      <c r="I33" s="5">
        <v>508</v>
      </c>
    </row>
    <row r="34" spans="1:9" x14ac:dyDescent="0.25">
      <c r="A34" s="3" t="s">
        <v>197</v>
      </c>
      <c r="B34" s="4">
        <v>1460</v>
      </c>
      <c r="C34" s="4">
        <v>15.060959</v>
      </c>
      <c r="D34" s="4">
        <v>55.757415000000002</v>
      </c>
      <c r="E34" s="4">
        <v>0</v>
      </c>
      <c r="F34" s="4">
        <v>0</v>
      </c>
      <c r="G34" s="4">
        <v>0</v>
      </c>
      <c r="H34" s="4">
        <v>0</v>
      </c>
      <c r="I34" s="4">
        <v>480</v>
      </c>
    </row>
    <row r="35" spans="1:9" x14ac:dyDescent="0.25">
      <c r="A35" s="2" t="s">
        <v>198</v>
      </c>
      <c r="B35" s="5">
        <v>1460</v>
      </c>
      <c r="C35" s="5">
        <v>2.7589039999999998</v>
      </c>
      <c r="D35" s="5">
        <v>40.177306999999999</v>
      </c>
      <c r="E35" s="5">
        <v>0</v>
      </c>
      <c r="F35" s="5">
        <v>0</v>
      </c>
      <c r="G35" s="5">
        <v>0</v>
      </c>
      <c r="H35" s="5">
        <v>0</v>
      </c>
      <c r="I35" s="5">
        <v>738</v>
      </c>
    </row>
    <row r="36" spans="1:9" x14ac:dyDescent="0.25">
      <c r="A36" s="3" t="s">
        <v>199</v>
      </c>
      <c r="B36" s="4">
        <v>1460</v>
      </c>
      <c r="C36" s="4">
        <v>43.489041</v>
      </c>
      <c r="D36" s="4">
        <v>496.12302399999999</v>
      </c>
      <c r="E36" s="4">
        <v>0</v>
      </c>
      <c r="F36" s="4">
        <v>0</v>
      </c>
      <c r="G36" s="4">
        <v>0</v>
      </c>
      <c r="H36" s="4">
        <v>0</v>
      </c>
      <c r="I36" s="4">
        <v>15500</v>
      </c>
    </row>
    <row r="37" spans="1:9" x14ac:dyDescent="0.25">
      <c r="A37" s="2" t="s">
        <v>200</v>
      </c>
      <c r="B37" s="5">
        <v>1460</v>
      </c>
      <c r="C37" s="5">
        <v>6.3219180000000001</v>
      </c>
      <c r="D37" s="5">
        <v>2.7036259999999999</v>
      </c>
      <c r="E37" s="5">
        <v>1</v>
      </c>
      <c r="F37" s="5">
        <v>5</v>
      </c>
      <c r="G37" s="5">
        <v>6</v>
      </c>
      <c r="H37" s="5">
        <v>8</v>
      </c>
      <c r="I37" s="5">
        <v>12</v>
      </c>
    </row>
    <row r="38" spans="1:9" x14ac:dyDescent="0.25">
      <c r="A38" s="3" t="s">
        <v>201</v>
      </c>
      <c r="B38" s="4">
        <v>1460</v>
      </c>
      <c r="C38" s="4">
        <v>2007.8157530000001</v>
      </c>
      <c r="D38" s="4">
        <v>1.328095</v>
      </c>
      <c r="E38" s="4">
        <v>2006</v>
      </c>
      <c r="F38" s="4">
        <v>2007</v>
      </c>
      <c r="G38" s="4">
        <v>2008</v>
      </c>
      <c r="H38" s="4">
        <v>2009</v>
      </c>
      <c r="I38" s="4">
        <v>2010</v>
      </c>
    </row>
    <row r="39" spans="1:9" x14ac:dyDescent="0.25">
      <c r="A39" s="2" t="s">
        <v>202</v>
      </c>
      <c r="B39" s="5">
        <v>1460</v>
      </c>
      <c r="C39" s="5">
        <v>180921.19589</v>
      </c>
      <c r="D39" s="5">
        <v>79442.502882999994</v>
      </c>
      <c r="E39" s="5">
        <v>34900</v>
      </c>
      <c r="F39" s="5">
        <v>129975</v>
      </c>
      <c r="G39" s="5">
        <v>163000</v>
      </c>
      <c r="H39" s="5">
        <v>214000</v>
      </c>
      <c r="I39" s="5">
        <v>755000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opLeftCell="A5" workbookViewId="0">
      <selection sqref="A1:D20"/>
    </sheetView>
  </sheetViews>
  <sheetFormatPr defaultRowHeight="15" x14ac:dyDescent="0.25"/>
  <cols>
    <col min="1" max="3" width="16.28515625" customWidth="1"/>
    <col min="4" max="4" width="13.42578125" customWidth="1"/>
    <col min="8" max="8" width="43.140625" customWidth="1"/>
    <col min="9" max="9" width="55.42578125" customWidth="1"/>
  </cols>
  <sheetData>
    <row r="1" spans="1:9" x14ac:dyDescent="0.25">
      <c r="A1" s="15" t="s">
        <v>217</v>
      </c>
      <c r="B1" s="15" t="s">
        <v>219</v>
      </c>
      <c r="C1" s="15" t="s">
        <v>222</v>
      </c>
      <c r="D1" s="16" t="s">
        <v>218</v>
      </c>
      <c r="G1" t="s">
        <v>225</v>
      </c>
      <c r="H1" t="s">
        <v>223</v>
      </c>
    </row>
    <row r="2" spans="1:9" x14ac:dyDescent="0.25">
      <c r="A2" s="17" t="s">
        <v>167</v>
      </c>
      <c r="B2" s="17" t="s">
        <v>220</v>
      </c>
      <c r="C2" s="17">
        <v>1201</v>
      </c>
      <c r="D2" s="18">
        <f>ROUND((C2/1460)*100,1)</f>
        <v>82.3</v>
      </c>
      <c r="G2" s="12"/>
      <c r="H2" s="11" t="s">
        <v>224</v>
      </c>
    </row>
    <row r="3" spans="1:9" x14ac:dyDescent="0.25">
      <c r="A3" s="17" t="s">
        <v>8</v>
      </c>
      <c r="B3" s="17" t="s">
        <v>221</v>
      </c>
      <c r="C3" s="17">
        <v>91</v>
      </c>
      <c r="D3" s="18">
        <f t="shared" ref="D3:D20" si="0">ROUND((C3/1460)*100,1)</f>
        <v>6.2</v>
      </c>
      <c r="H3" s="11" t="s">
        <v>232</v>
      </c>
    </row>
    <row r="4" spans="1:9" ht="76.5" customHeight="1" x14ac:dyDescent="0.25">
      <c r="A4" s="17" t="s">
        <v>36</v>
      </c>
      <c r="B4" s="17" t="s">
        <v>221</v>
      </c>
      <c r="C4" s="17">
        <v>1452</v>
      </c>
      <c r="D4" s="18">
        <f t="shared" si="0"/>
        <v>99.5</v>
      </c>
      <c r="H4" s="14" t="s">
        <v>235</v>
      </c>
      <c r="I4" s="19" t="s">
        <v>242</v>
      </c>
    </row>
    <row r="5" spans="1:9" ht="76.5" customHeight="1" x14ac:dyDescent="0.25">
      <c r="A5" s="17" t="s">
        <v>173</v>
      </c>
      <c r="B5" s="17" t="s">
        <v>220</v>
      </c>
      <c r="C5" s="17">
        <v>1452</v>
      </c>
      <c r="D5" s="18">
        <f t="shared" si="0"/>
        <v>99.5</v>
      </c>
      <c r="G5" s="12"/>
      <c r="H5" s="11" t="s">
        <v>224</v>
      </c>
    </row>
    <row r="6" spans="1:9" x14ac:dyDescent="0.25">
      <c r="A6" s="17" t="s">
        <v>43</v>
      </c>
      <c r="B6" s="17" t="s">
        <v>221</v>
      </c>
      <c r="C6" s="17">
        <v>1423</v>
      </c>
      <c r="D6" s="18">
        <f t="shared" si="0"/>
        <v>97.5</v>
      </c>
      <c r="H6" s="11" t="s">
        <v>234</v>
      </c>
    </row>
    <row r="7" spans="1:9" x14ac:dyDescent="0.25">
      <c r="A7" s="17" t="s">
        <v>44</v>
      </c>
      <c r="B7" s="17" t="s">
        <v>221</v>
      </c>
      <c r="C7" s="17">
        <v>1423</v>
      </c>
      <c r="D7" s="18">
        <f t="shared" si="0"/>
        <v>97.5</v>
      </c>
      <c r="H7" s="11" t="s">
        <v>234</v>
      </c>
    </row>
    <row r="8" spans="1:9" x14ac:dyDescent="0.25">
      <c r="A8" s="17" t="s">
        <v>45</v>
      </c>
      <c r="B8" s="17" t="s">
        <v>221</v>
      </c>
      <c r="C8" s="17">
        <v>1422</v>
      </c>
      <c r="D8" s="18">
        <f t="shared" si="0"/>
        <v>97.4</v>
      </c>
      <c r="H8" s="11" t="s">
        <v>234</v>
      </c>
    </row>
    <row r="9" spans="1:9" x14ac:dyDescent="0.25">
      <c r="A9" s="17" t="s">
        <v>47</v>
      </c>
      <c r="B9" s="17" t="s">
        <v>221</v>
      </c>
      <c r="C9" s="17">
        <v>1423</v>
      </c>
      <c r="D9" s="18">
        <f t="shared" si="0"/>
        <v>97.5</v>
      </c>
      <c r="H9" s="11" t="s">
        <v>234</v>
      </c>
    </row>
    <row r="10" spans="1:9" x14ac:dyDescent="0.25">
      <c r="A10" s="17" t="s">
        <v>49</v>
      </c>
      <c r="B10" s="17" t="s">
        <v>221</v>
      </c>
      <c r="C10" s="17">
        <v>1422</v>
      </c>
      <c r="D10" s="18">
        <f t="shared" si="0"/>
        <v>97.4</v>
      </c>
      <c r="H10" s="11" t="s">
        <v>234</v>
      </c>
    </row>
    <row r="11" spans="1:9" x14ac:dyDescent="0.25">
      <c r="A11" s="17" t="s">
        <v>56</v>
      </c>
      <c r="B11" s="17" t="s">
        <v>221</v>
      </c>
      <c r="C11" s="17">
        <v>1459</v>
      </c>
      <c r="D11" s="18">
        <f t="shared" si="0"/>
        <v>99.9</v>
      </c>
      <c r="H11" s="11" t="s">
        <v>233</v>
      </c>
    </row>
    <row r="12" spans="1:9" x14ac:dyDescent="0.25">
      <c r="A12" s="17" t="s">
        <v>61</v>
      </c>
      <c r="B12" s="17" t="s">
        <v>221</v>
      </c>
      <c r="C12" s="17">
        <v>770</v>
      </c>
      <c r="D12" s="18">
        <f t="shared" si="0"/>
        <v>52.7</v>
      </c>
      <c r="H12" s="11" t="s">
        <v>236</v>
      </c>
    </row>
    <row r="13" spans="1:9" x14ac:dyDescent="0.25">
      <c r="A13" s="17" t="s">
        <v>63</v>
      </c>
      <c r="B13" s="17" t="s">
        <v>221</v>
      </c>
      <c r="C13" s="17">
        <v>1379</v>
      </c>
      <c r="D13" s="18">
        <f t="shared" si="0"/>
        <v>94.5</v>
      </c>
      <c r="H13" s="11" t="s">
        <v>238</v>
      </c>
      <c r="I13" t="s">
        <v>237</v>
      </c>
    </row>
    <row r="14" spans="1:9" x14ac:dyDescent="0.25">
      <c r="A14" s="17" t="s">
        <v>190</v>
      </c>
      <c r="B14" s="17" t="s">
        <v>220</v>
      </c>
      <c r="C14" s="17">
        <v>1379</v>
      </c>
      <c r="D14" s="18">
        <f t="shared" si="0"/>
        <v>94.5</v>
      </c>
      <c r="H14" s="11" t="s">
        <v>238</v>
      </c>
    </row>
    <row r="15" spans="1:9" x14ac:dyDescent="0.25">
      <c r="A15" s="17" t="s">
        <v>65</v>
      </c>
      <c r="B15" s="17" t="s">
        <v>221</v>
      </c>
      <c r="C15" s="17">
        <v>1379</v>
      </c>
      <c r="D15" s="18">
        <f t="shared" si="0"/>
        <v>94.5</v>
      </c>
      <c r="H15" s="11" t="s">
        <v>238</v>
      </c>
    </row>
    <row r="16" spans="1:9" x14ac:dyDescent="0.25">
      <c r="A16" s="17" t="s">
        <v>66</v>
      </c>
      <c r="B16" s="17" t="s">
        <v>221</v>
      </c>
      <c r="C16" s="17">
        <v>1379</v>
      </c>
      <c r="D16" s="18">
        <f t="shared" si="0"/>
        <v>94.5</v>
      </c>
      <c r="H16" s="11" t="s">
        <v>238</v>
      </c>
    </row>
    <row r="17" spans="1:8" x14ac:dyDescent="0.25">
      <c r="A17" s="17" t="s">
        <v>67</v>
      </c>
      <c r="B17" s="17" t="s">
        <v>221</v>
      </c>
      <c r="C17" s="17">
        <v>1379</v>
      </c>
      <c r="D17" s="18">
        <f t="shared" si="0"/>
        <v>94.5</v>
      </c>
      <c r="H17" s="11" t="s">
        <v>238</v>
      </c>
    </row>
    <row r="18" spans="1:8" x14ac:dyDescent="0.25">
      <c r="A18" s="17" t="s">
        <v>69</v>
      </c>
      <c r="B18" s="17" t="s">
        <v>221</v>
      </c>
      <c r="C18" s="17">
        <v>7</v>
      </c>
      <c r="D18" s="18">
        <f t="shared" si="0"/>
        <v>0.5</v>
      </c>
      <c r="H18" s="11" t="s">
        <v>239</v>
      </c>
    </row>
    <row r="19" spans="1:8" x14ac:dyDescent="0.25">
      <c r="A19" s="17" t="s">
        <v>70</v>
      </c>
      <c r="B19" s="17" t="s">
        <v>221</v>
      </c>
      <c r="C19" s="17">
        <v>281</v>
      </c>
      <c r="D19" s="18">
        <f t="shared" si="0"/>
        <v>19.2</v>
      </c>
      <c r="H19" s="11" t="s">
        <v>240</v>
      </c>
    </row>
    <row r="20" spans="1:8" x14ac:dyDescent="0.25">
      <c r="A20" s="17" t="s">
        <v>72</v>
      </c>
      <c r="B20" s="17" t="s">
        <v>221</v>
      </c>
      <c r="C20" s="17">
        <v>54</v>
      </c>
      <c r="D20" s="18">
        <f t="shared" si="0"/>
        <v>3.7</v>
      </c>
      <c r="H20" s="11" t="s">
        <v>241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3" sqref="D13"/>
    </sheetView>
  </sheetViews>
  <sheetFormatPr defaultRowHeight="15" x14ac:dyDescent="0.25"/>
  <cols>
    <col min="1" max="1" width="22.28515625" customWidth="1"/>
    <col min="2" max="2" width="19.140625" customWidth="1"/>
    <col min="3" max="3" width="20.85546875" customWidth="1"/>
    <col min="4" max="4" width="42.85546875" customWidth="1"/>
  </cols>
  <sheetData>
    <row r="1" spans="1:4" x14ac:dyDescent="0.25">
      <c r="A1" s="15" t="s">
        <v>217</v>
      </c>
      <c r="B1" s="15" t="s">
        <v>222</v>
      </c>
      <c r="C1" s="16" t="s">
        <v>218</v>
      </c>
      <c r="D1" s="16" t="s">
        <v>254</v>
      </c>
    </row>
    <row r="2" spans="1:4" x14ac:dyDescent="0.25">
      <c r="A2" s="17" t="s">
        <v>167</v>
      </c>
      <c r="B2" s="17">
        <v>1201</v>
      </c>
      <c r="C2" s="18">
        <f>100-ROUND((B2/1460)*100,1)</f>
        <v>17.700000000000003</v>
      </c>
      <c r="D2" s="18" t="s">
        <v>255</v>
      </c>
    </row>
    <row r="3" spans="1:4" x14ac:dyDescent="0.25">
      <c r="A3" s="17" t="s">
        <v>8</v>
      </c>
      <c r="B3" s="17">
        <v>91</v>
      </c>
      <c r="C3" s="18">
        <f t="shared" ref="C3:C20" si="0">100-ROUND((B3/1460)*100,1)</f>
        <v>93.8</v>
      </c>
      <c r="D3" s="18" t="s">
        <v>256</v>
      </c>
    </row>
    <row r="4" spans="1:4" x14ac:dyDescent="0.25">
      <c r="A4" s="17" t="s">
        <v>264</v>
      </c>
      <c r="B4" s="17">
        <v>1452</v>
      </c>
      <c r="C4" s="18">
        <f t="shared" si="0"/>
        <v>0.5</v>
      </c>
      <c r="D4" s="18" t="s">
        <v>276</v>
      </c>
    </row>
    <row r="5" spans="1:4" x14ac:dyDescent="0.25">
      <c r="A5" s="17" t="s">
        <v>265</v>
      </c>
      <c r="B5" s="17">
        <v>1452</v>
      </c>
      <c r="C5" s="18">
        <f t="shared" si="0"/>
        <v>0.5</v>
      </c>
      <c r="D5" s="18" t="s">
        <v>276</v>
      </c>
    </row>
    <row r="6" spans="1:4" x14ac:dyDescent="0.25">
      <c r="A6" s="17" t="s">
        <v>266</v>
      </c>
      <c r="B6" s="17">
        <v>1423</v>
      </c>
      <c r="C6" s="18">
        <f t="shared" si="0"/>
        <v>2.5</v>
      </c>
      <c r="D6" s="18" t="s">
        <v>258</v>
      </c>
    </row>
    <row r="7" spans="1:4" x14ac:dyDescent="0.25">
      <c r="A7" s="17" t="s">
        <v>267</v>
      </c>
      <c r="B7" s="17">
        <v>1423</v>
      </c>
      <c r="C7" s="18">
        <f t="shared" si="0"/>
        <v>2.5</v>
      </c>
      <c r="D7" s="18" t="s">
        <v>258</v>
      </c>
    </row>
    <row r="8" spans="1:4" x14ac:dyDescent="0.25">
      <c r="A8" s="17" t="s">
        <v>268</v>
      </c>
      <c r="B8" s="17">
        <v>1422</v>
      </c>
      <c r="C8" s="18">
        <f t="shared" si="0"/>
        <v>2.5999999999999943</v>
      </c>
      <c r="D8" s="18" t="s">
        <v>258</v>
      </c>
    </row>
    <row r="9" spans="1:4" x14ac:dyDescent="0.25">
      <c r="A9" s="17" t="s">
        <v>269</v>
      </c>
      <c r="B9" s="17">
        <v>1423</v>
      </c>
      <c r="C9" s="18">
        <f t="shared" si="0"/>
        <v>2.5</v>
      </c>
      <c r="D9" s="18" t="s">
        <v>258</v>
      </c>
    </row>
    <row r="10" spans="1:4" x14ac:dyDescent="0.25">
      <c r="A10" s="17" t="s">
        <v>270</v>
      </c>
      <c r="B10" s="17">
        <v>1422</v>
      </c>
      <c r="C10" s="18">
        <f t="shared" si="0"/>
        <v>2.5999999999999943</v>
      </c>
      <c r="D10" s="18" t="s">
        <v>258</v>
      </c>
    </row>
    <row r="11" spans="1:4" x14ac:dyDescent="0.25">
      <c r="A11" s="17" t="s">
        <v>56</v>
      </c>
      <c r="B11" s="17">
        <v>1459</v>
      </c>
      <c r="C11" s="18">
        <f t="shared" si="0"/>
        <v>9.9999999999994316E-2</v>
      </c>
      <c r="D11" s="18" t="s">
        <v>259</v>
      </c>
    </row>
    <row r="12" spans="1:4" x14ac:dyDescent="0.25">
      <c r="A12" s="17" t="s">
        <v>271</v>
      </c>
      <c r="B12" s="17">
        <v>770</v>
      </c>
      <c r="C12" s="18">
        <f t="shared" si="0"/>
        <v>47.3</v>
      </c>
      <c r="D12" s="18" t="s">
        <v>260</v>
      </c>
    </row>
    <row r="13" spans="1:4" x14ac:dyDescent="0.25">
      <c r="A13" s="17" t="s">
        <v>63</v>
      </c>
      <c r="B13" s="17">
        <v>1379</v>
      </c>
      <c r="C13" s="18">
        <f t="shared" si="0"/>
        <v>5.5</v>
      </c>
      <c r="D13" s="18" t="s">
        <v>261</v>
      </c>
    </row>
    <row r="14" spans="1:4" x14ac:dyDescent="0.25">
      <c r="A14" s="17" t="s">
        <v>190</v>
      </c>
      <c r="B14" s="17">
        <v>1379</v>
      </c>
      <c r="C14" s="18">
        <f t="shared" si="0"/>
        <v>5.5</v>
      </c>
      <c r="D14" s="18" t="s">
        <v>261</v>
      </c>
    </row>
    <row r="15" spans="1:4" x14ac:dyDescent="0.25">
      <c r="A15" s="17" t="s">
        <v>65</v>
      </c>
      <c r="B15" s="17">
        <v>1379</v>
      </c>
      <c r="C15" s="18">
        <f t="shared" si="0"/>
        <v>5.5</v>
      </c>
      <c r="D15" s="18" t="s">
        <v>261</v>
      </c>
    </row>
    <row r="16" spans="1:4" x14ac:dyDescent="0.25">
      <c r="A16" s="17" t="s">
        <v>272</v>
      </c>
      <c r="B16" s="17">
        <v>1379</v>
      </c>
      <c r="C16" s="18">
        <f t="shared" si="0"/>
        <v>5.5</v>
      </c>
      <c r="D16" s="18" t="s">
        <v>261</v>
      </c>
    </row>
    <row r="17" spans="1:4" x14ac:dyDescent="0.25">
      <c r="A17" s="17" t="s">
        <v>273</v>
      </c>
      <c r="B17" s="17">
        <v>1379</v>
      </c>
      <c r="C17" s="18">
        <f t="shared" si="0"/>
        <v>5.5</v>
      </c>
      <c r="D17" s="18" t="s">
        <v>261</v>
      </c>
    </row>
    <row r="18" spans="1:4" x14ac:dyDescent="0.25">
      <c r="A18" s="17" t="s">
        <v>274</v>
      </c>
      <c r="B18" s="17">
        <v>7</v>
      </c>
      <c r="C18" s="18">
        <f t="shared" si="0"/>
        <v>99.5</v>
      </c>
      <c r="D18" s="18" t="s">
        <v>262</v>
      </c>
    </row>
    <row r="19" spans="1:4" x14ac:dyDescent="0.25">
      <c r="A19" s="17" t="s">
        <v>70</v>
      </c>
      <c r="B19" s="17">
        <v>281</v>
      </c>
      <c r="C19" s="18">
        <f t="shared" si="0"/>
        <v>80.8</v>
      </c>
      <c r="D19" s="18" t="s">
        <v>263</v>
      </c>
    </row>
    <row r="20" spans="1:4" x14ac:dyDescent="0.25">
      <c r="A20" s="17" t="s">
        <v>275</v>
      </c>
      <c r="B20" s="17">
        <v>54</v>
      </c>
      <c r="C20" s="18">
        <f t="shared" si="0"/>
        <v>96.3</v>
      </c>
      <c r="D20" s="18" t="s">
        <v>257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8" sqref="B18"/>
    </sheetView>
  </sheetViews>
  <sheetFormatPr defaultRowHeight="15" x14ac:dyDescent="0.25"/>
  <cols>
    <col min="1" max="1" width="48.5703125" customWidth="1"/>
    <col min="2" max="2" width="150.42578125" customWidth="1"/>
  </cols>
  <sheetData>
    <row r="1" spans="1:2" x14ac:dyDescent="0.25">
      <c r="A1" s="16" t="s">
        <v>299</v>
      </c>
      <c r="B1" s="16" t="s">
        <v>300</v>
      </c>
    </row>
    <row r="2" spans="1:2" x14ac:dyDescent="0.25">
      <c r="A2" s="18" t="s">
        <v>288</v>
      </c>
      <c r="B2" s="18" t="s">
        <v>277</v>
      </c>
    </row>
    <row r="3" spans="1:2" x14ac:dyDescent="0.25">
      <c r="A3" s="18" t="s">
        <v>289</v>
      </c>
      <c r="B3" s="18" t="s">
        <v>278</v>
      </c>
    </row>
    <row r="4" spans="1:2" x14ac:dyDescent="0.25">
      <c r="A4" s="18" t="s">
        <v>290</v>
      </c>
      <c r="B4" s="18" t="s">
        <v>279</v>
      </c>
    </row>
    <row r="5" spans="1:2" x14ac:dyDescent="0.25">
      <c r="A5" s="18" t="s">
        <v>291</v>
      </c>
      <c r="B5" s="18" t="s">
        <v>280</v>
      </c>
    </row>
    <row r="6" spans="1:2" x14ac:dyDescent="0.25">
      <c r="A6" s="18" t="s">
        <v>292</v>
      </c>
      <c r="B6" s="18" t="s">
        <v>281</v>
      </c>
    </row>
    <row r="7" spans="1:2" x14ac:dyDescent="0.25">
      <c r="A7" s="18" t="s">
        <v>293</v>
      </c>
      <c r="B7" s="18" t="s">
        <v>282</v>
      </c>
    </row>
    <row r="8" spans="1:2" x14ac:dyDescent="0.25">
      <c r="A8" s="18" t="s">
        <v>294</v>
      </c>
      <c r="B8" s="18" t="s">
        <v>283</v>
      </c>
    </row>
    <row r="9" spans="1:2" x14ac:dyDescent="0.25">
      <c r="A9" s="18" t="s">
        <v>295</v>
      </c>
      <c r="B9" s="18" t="s">
        <v>284</v>
      </c>
    </row>
    <row r="10" spans="1:2" x14ac:dyDescent="0.25">
      <c r="A10" s="18" t="s">
        <v>296</v>
      </c>
      <c r="B10" s="18" t="s">
        <v>285</v>
      </c>
    </row>
    <row r="11" spans="1:2" x14ac:dyDescent="0.25">
      <c r="A11" s="18" t="s">
        <v>297</v>
      </c>
      <c r="B11" s="18" t="s">
        <v>286</v>
      </c>
    </row>
    <row r="12" spans="1:2" x14ac:dyDescent="0.25">
      <c r="A12" s="18" t="s">
        <v>298</v>
      </c>
      <c r="B12" s="18" t="s">
        <v>287</v>
      </c>
    </row>
    <row r="13" spans="1:2" x14ac:dyDescent="0.25">
      <c r="A13" s="22" t="s">
        <v>317</v>
      </c>
      <c r="B13" s="22" t="s">
        <v>314</v>
      </c>
    </row>
    <row r="14" spans="1:2" x14ac:dyDescent="0.25">
      <c r="A14" s="22" t="s">
        <v>316</v>
      </c>
      <c r="B14" s="22" t="s">
        <v>315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B2" sqref="B2:D21"/>
    </sheetView>
  </sheetViews>
  <sheetFormatPr defaultRowHeight="15" x14ac:dyDescent="0.25"/>
  <cols>
    <col min="1" max="1" width="21.5703125" customWidth="1"/>
    <col min="2" max="2" width="28.28515625" customWidth="1"/>
    <col min="3" max="3" width="13.140625" customWidth="1"/>
    <col min="4" max="4" width="21.85546875" customWidth="1"/>
    <col min="6" max="8" width="9.140625" customWidth="1"/>
  </cols>
  <sheetData>
    <row r="1" spans="1:4" x14ac:dyDescent="0.25">
      <c r="A1" t="s">
        <v>226</v>
      </c>
      <c r="B1" t="s">
        <v>227</v>
      </c>
      <c r="C1" t="s">
        <v>228</v>
      </c>
      <c r="D1" t="s">
        <v>231</v>
      </c>
    </row>
    <row r="2" spans="1:4" x14ac:dyDescent="0.25">
      <c r="A2" s="13"/>
      <c r="B2" t="s">
        <v>318</v>
      </c>
      <c r="C2">
        <v>0.82</v>
      </c>
      <c r="D2" s="20" t="str">
        <f>IF(C2&lt;=0.19,"Very Weak",IF(AND(C2&gt;=0.2,C2&lt;=0.39),"Weak",IF(AND(C2&gt;=0.4,C2&lt;=0.59),"Moderate",IF(AND(C2&gt;=0.6,C2&lt;=0.79),"Strong","Very Strong"))))</f>
        <v>Very Strong</v>
      </c>
    </row>
    <row r="3" spans="1:4" x14ac:dyDescent="0.25">
      <c r="A3" s="13"/>
      <c r="B3" t="s">
        <v>169</v>
      </c>
      <c r="C3">
        <v>0.79</v>
      </c>
      <c r="D3" t="str">
        <f t="shared" ref="D3:D50" si="0">IF(C3&lt;=0.19,"Very Weak",IF(AND(C3&gt;=0.2,C3&lt;=0.39),"Weak",IF(AND(C3&gt;=0.4,C3&lt;=0.59),"Moderate",IF(AND(C3&gt;=0.6,C3&lt;=0.79),"Strong","Very Strong"))))</f>
        <v>Strong</v>
      </c>
    </row>
    <row r="4" spans="1:4" x14ac:dyDescent="0.25">
      <c r="A4" s="13"/>
      <c r="B4" t="s">
        <v>313</v>
      </c>
      <c r="C4">
        <v>0.78</v>
      </c>
      <c r="D4" s="20" t="str">
        <f>IF(C4&lt;=0.19,"Very Weak",IF(AND(C4&gt;=0.2,C4&lt;=0.39),"Weak",IF(AND(C4&gt;=0.4,C4&lt;=0.59),"Moderate",IF(AND(C4&gt;=0.6,C4&lt;=0.79),"Strong","Very Strong"))))</f>
        <v>Strong</v>
      </c>
    </row>
    <row r="5" spans="1:4" x14ac:dyDescent="0.25">
      <c r="A5" s="13"/>
      <c r="B5" t="s">
        <v>246</v>
      </c>
      <c r="C5">
        <v>0.72</v>
      </c>
      <c r="D5" s="20" t="str">
        <f t="shared" si="0"/>
        <v>Strong</v>
      </c>
    </row>
    <row r="6" spans="1:4" x14ac:dyDescent="0.25">
      <c r="A6" s="13"/>
      <c r="B6" t="s">
        <v>181</v>
      </c>
      <c r="C6">
        <v>0.71</v>
      </c>
      <c r="D6" t="str">
        <f t="shared" si="0"/>
        <v>Strong</v>
      </c>
    </row>
    <row r="7" spans="1:4" x14ac:dyDescent="0.25">
      <c r="A7" s="13"/>
      <c r="B7" t="s">
        <v>247</v>
      </c>
      <c r="C7">
        <v>0.71</v>
      </c>
      <c r="D7" s="20" t="str">
        <f t="shared" si="0"/>
        <v>Strong</v>
      </c>
    </row>
    <row r="8" spans="1:4" x14ac:dyDescent="0.25">
      <c r="A8" s="13"/>
      <c r="B8" t="s">
        <v>191</v>
      </c>
      <c r="C8">
        <v>0.64</v>
      </c>
      <c r="D8" t="str">
        <f t="shared" si="0"/>
        <v>Strong</v>
      </c>
    </row>
    <row r="9" spans="1:4" x14ac:dyDescent="0.25">
      <c r="A9" s="13"/>
      <c r="B9" t="s">
        <v>250</v>
      </c>
      <c r="C9">
        <v>0.63</v>
      </c>
      <c r="D9" s="20" t="str">
        <f t="shared" si="0"/>
        <v>Strong</v>
      </c>
    </row>
    <row r="10" spans="1:4" x14ac:dyDescent="0.25">
      <c r="A10" s="13"/>
      <c r="B10" t="s">
        <v>192</v>
      </c>
      <c r="C10">
        <v>0.62</v>
      </c>
      <c r="D10" t="str">
        <f t="shared" si="0"/>
        <v>Strong</v>
      </c>
    </row>
    <row r="11" spans="1:4" x14ac:dyDescent="0.25">
      <c r="A11" s="13"/>
      <c r="B11" t="s">
        <v>177</v>
      </c>
      <c r="C11">
        <v>0.61</v>
      </c>
      <c r="D11" t="str">
        <f t="shared" si="0"/>
        <v>Strong</v>
      </c>
    </row>
    <row r="12" spans="1:4" x14ac:dyDescent="0.25">
      <c r="A12" s="13"/>
      <c r="B12" t="s">
        <v>178</v>
      </c>
      <c r="C12">
        <v>0.61</v>
      </c>
      <c r="D12" t="str">
        <f t="shared" si="0"/>
        <v>Strong</v>
      </c>
    </row>
    <row r="13" spans="1:4" x14ac:dyDescent="0.25">
      <c r="A13" s="13"/>
      <c r="B13" t="s">
        <v>249</v>
      </c>
      <c r="C13">
        <v>0.6</v>
      </c>
      <c r="D13" s="20" t="str">
        <f t="shared" si="0"/>
        <v>Strong</v>
      </c>
    </row>
    <row r="14" spans="1:4" x14ac:dyDescent="0.25">
      <c r="A14" s="13"/>
      <c r="B14" t="s">
        <v>229</v>
      </c>
      <c r="C14">
        <v>0.56000000000000005</v>
      </c>
      <c r="D14" t="str">
        <f t="shared" si="0"/>
        <v>Moderate</v>
      </c>
    </row>
    <row r="15" spans="1:4" x14ac:dyDescent="0.25">
      <c r="A15" s="13"/>
      <c r="B15" t="s">
        <v>188</v>
      </c>
      <c r="C15">
        <v>0.53</v>
      </c>
      <c r="D15" t="str">
        <f t="shared" si="0"/>
        <v>Moderate</v>
      </c>
    </row>
    <row r="16" spans="1:4" x14ac:dyDescent="0.25">
      <c r="A16" s="13"/>
      <c r="B16" t="s">
        <v>171</v>
      </c>
      <c r="C16">
        <v>0.52</v>
      </c>
      <c r="D16" t="str">
        <f t="shared" si="0"/>
        <v>Moderate</v>
      </c>
    </row>
    <row r="17" spans="1:4" x14ac:dyDescent="0.25">
      <c r="A17" s="13"/>
      <c r="B17" t="s">
        <v>172</v>
      </c>
      <c r="C17">
        <v>0.51</v>
      </c>
      <c r="D17" t="str">
        <f t="shared" si="0"/>
        <v>Moderate</v>
      </c>
    </row>
    <row r="18" spans="1:4" x14ac:dyDescent="0.25">
      <c r="A18" s="13"/>
      <c r="B18" t="s">
        <v>230</v>
      </c>
      <c r="C18">
        <v>0.49</v>
      </c>
      <c r="D18" t="str">
        <f t="shared" si="0"/>
        <v>Moderate</v>
      </c>
    </row>
    <row r="19" spans="1:4" x14ac:dyDescent="0.25">
      <c r="A19" s="13"/>
      <c r="B19" t="s">
        <v>173</v>
      </c>
      <c r="C19">
        <v>0.48</v>
      </c>
      <c r="D19" t="str">
        <f t="shared" si="0"/>
        <v>Moderate</v>
      </c>
    </row>
    <row r="20" spans="1:4" x14ac:dyDescent="0.25">
      <c r="A20" s="13"/>
      <c r="B20" t="s">
        <v>189</v>
      </c>
      <c r="C20">
        <v>0.47</v>
      </c>
      <c r="D20" t="str">
        <f t="shared" si="0"/>
        <v>Moderate</v>
      </c>
    </row>
    <row r="21" spans="1:4" x14ac:dyDescent="0.25">
      <c r="A21" s="13"/>
      <c r="B21" t="s">
        <v>252</v>
      </c>
      <c r="C21">
        <v>0.47</v>
      </c>
      <c r="D21" s="20" t="str">
        <f t="shared" si="0"/>
        <v>Moderate</v>
      </c>
    </row>
    <row r="22" spans="1:4" x14ac:dyDescent="0.25">
      <c r="A22" s="13"/>
      <c r="B22" t="s">
        <v>251</v>
      </c>
      <c r="C22">
        <v>0.46</v>
      </c>
      <c r="D22" s="20" t="str">
        <f t="shared" si="0"/>
        <v>Moderate</v>
      </c>
    </row>
    <row r="23" spans="1:4" x14ac:dyDescent="0.25">
      <c r="A23" s="13"/>
      <c r="B23" t="s">
        <v>174</v>
      </c>
      <c r="C23">
        <v>0.39</v>
      </c>
      <c r="D23" t="str">
        <f t="shared" si="0"/>
        <v>Weak</v>
      </c>
    </row>
    <row r="24" spans="1:4" x14ac:dyDescent="0.25">
      <c r="A24" s="13"/>
      <c r="B24" t="s">
        <v>245</v>
      </c>
      <c r="C24">
        <v>0.37</v>
      </c>
      <c r="D24" s="20" t="str">
        <f t="shared" si="0"/>
        <v>Weak</v>
      </c>
    </row>
    <row r="25" spans="1:4" x14ac:dyDescent="0.25">
      <c r="A25" s="13"/>
      <c r="B25" t="s">
        <v>167</v>
      </c>
      <c r="C25">
        <v>0.35</v>
      </c>
      <c r="D25" t="str">
        <f t="shared" si="0"/>
        <v>Weak</v>
      </c>
    </row>
    <row r="26" spans="1:4" x14ac:dyDescent="0.25">
      <c r="A26" s="13"/>
      <c r="B26" t="s">
        <v>179</v>
      </c>
      <c r="C26">
        <v>0.32</v>
      </c>
      <c r="D26" t="str">
        <f t="shared" si="0"/>
        <v>Weak</v>
      </c>
    </row>
    <row r="27" spans="1:4" x14ac:dyDescent="0.25">
      <c r="A27" s="13"/>
      <c r="B27" t="s">
        <v>193</v>
      </c>
      <c r="C27">
        <v>0.32</v>
      </c>
      <c r="D27" t="str">
        <f t="shared" si="0"/>
        <v>Weak</v>
      </c>
    </row>
    <row r="28" spans="1:4" x14ac:dyDescent="0.25">
      <c r="A28" s="13"/>
      <c r="B28" t="s">
        <v>194</v>
      </c>
      <c r="C28">
        <v>0.32</v>
      </c>
      <c r="D28" t="str">
        <f t="shared" si="0"/>
        <v>Weak</v>
      </c>
    </row>
    <row r="29" spans="1:4" x14ac:dyDescent="0.25">
      <c r="A29" s="13"/>
      <c r="B29" t="s">
        <v>185</v>
      </c>
      <c r="C29">
        <v>0.28000000000000003</v>
      </c>
      <c r="D29" t="str">
        <f t="shared" si="0"/>
        <v>Weak</v>
      </c>
    </row>
    <row r="30" spans="1:4" x14ac:dyDescent="0.25">
      <c r="A30" s="13"/>
      <c r="B30" t="s">
        <v>168</v>
      </c>
      <c r="C30">
        <v>0.26</v>
      </c>
      <c r="D30" t="str">
        <f t="shared" si="0"/>
        <v>Weak</v>
      </c>
    </row>
    <row r="31" spans="1:4" x14ac:dyDescent="0.25">
      <c r="A31" s="13"/>
      <c r="B31" t="s">
        <v>182</v>
      </c>
      <c r="C31">
        <v>0.23</v>
      </c>
      <c r="D31" t="str">
        <f t="shared" si="0"/>
        <v>Weak</v>
      </c>
    </row>
    <row r="32" spans="1:4" x14ac:dyDescent="0.25">
      <c r="A32" s="13"/>
      <c r="B32" t="s">
        <v>248</v>
      </c>
      <c r="C32">
        <v>0.22</v>
      </c>
      <c r="D32" s="20" t="str">
        <f t="shared" si="0"/>
        <v>Weak</v>
      </c>
    </row>
    <row r="33" spans="1:4" x14ac:dyDescent="0.25">
      <c r="A33" s="13"/>
      <c r="B33" t="s">
        <v>176</v>
      </c>
      <c r="C33">
        <v>0.21</v>
      </c>
      <c r="D33" t="str">
        <f t="shared" si="0"/>
        <v>Weak</v>
      </c>
    </row>
    <row r="34" spans="1:4" x14ac:dyDescent="0.25">
      <c r="A34" s="13"/>
      <c r="B34" t="s">
        <v>253</v>
      </c>
      <c r="C34">
        <v>0.2</v>
      </c>
      <c r="D34" s="20" t="str">
        <f t="shared" si="0"/>
        <v>Weak</v>
      </c>
    </row>
    <row r="35" spans="1:4" x14ac:dyDescent="0.25">
      <c r="A35" s="13"/>
      <c r="B35" t="s">
        <v>186</v>
      </c>
      <c r="C35">
        <v>0.17</v>
      </c>
      <c r="D35" t="str">
        <f t="shared" si="0"/>
        <v>Very Weak</v>
      </c>
    </row>
    <row r="36" spans="1:4" x14ac:dyDescent="0.25">
      <c r="A36" s="13"/>
      <c r="B36" t="s">
        <v>197</v>
      </c>
      <c r="C36">
        <v>0.11</v>
      </c>
      <c r="D36" t="str">
        <f t="shared" si="0"/>
        <v>Very Weak</v>
      </c>
    </row>
    <row r="37" spans="1:4" x14ac:dyDescent="0.25">
      <c r="A37" s="13"/>
      <c r="B37" t="s">
        <v>198</v>
      </c>
      <c r="C37">
        <v>0.09</v>
      </c>
      <c r="D37" t="str">
        <f t="shared" si="0"/>
        <v>Very Weak</v>
      </c>
    </row>
    <row r="38" spans="1:4" x14ac:dyDescent="0.25">
      <c r="A38" s="13"/>
      <c r="B38" t="s">
        <v>200</v>
      </c>
      <c r="C38">
        <v>0.05</v>
      </c>
      <c r="D38" t="str">
        <f t="shared" si="0"/>
        <v>Very Weak</v>
      </c>
    </row>
    <row r="39" spans="1:4" x14ac:dyDescent="0.25">
      <c r="A39" s="13"/>
      <c r="B39" t="s">
        <v>196</v>
      </c>
      <c r="C39">
        <v>0.04</v>
      </c>
      <c r="D39" t="str">
        <f t="shared" si="0"/>
        <v>Very Weak</v>
      </c>
    </row>
    <row r="40" spans="1:4" x14ac:dyDescent="0.25">
      <c r="A40" s="13" t="s">
        <v>202</v>
      </c>
      <c r="B40" t="s">
        <v>165</v>
      </c>
      <c r="C40">
        <v>0.02</v>
      </c>
      <c r="D40" t="str">
        <f t="shared" si="0"/>
        <v>Very Weak</v>
      </c>
    </row>
    <row r="41" spans="1:4" x14ac:dyDescent="0.25">
      <c r="A41" s="13"/>
      <c r="B41" t="s">
        <v>175</v>
      </c>
      <c r="C41">
        <v>-0.01</v>
      </c>
      <c r="D41" t="str">
        <f t="shared" si="0"/>
        <v>Very Weak</v>
      </c>
    </row>
    <row r="42" spans="1:4" x14ac:dyDescent="0.25">
      <c r="A42" s="13"/>
      <c r="B42" t="s">
        <v>183</v>
      </c>
      <c r="C42">
        <v>-0.02</v>
      </c>
      <c r="D42" t="str">
        <f t="shared" si="0"/>
        <v>Very Weak</v>
      </c>
    </row>
    <row r="43" spans="1:4" x14ac:dyDescent="0.25">
      <c r="A43" s="13"/>
      <c r="B43" t="s">
        <v>199</v>
      </c>
      <c r="C43">
        <v>-0.02</v>
      </c>
      <c r="D43" t="str">
        <f t="shared" si="0"/>
        <v>Very Weak</v>
      </c>
    </row>
    <row r="44" spans="1:4" x14ac:dyDescent="0.25">
      <c r="A44" s="13"/>
      <c r="B44" t="s">
        <v>180</v>
      </c>
      <c r="C44">
        <v>-0.03</v>
      </c>
      <c r="D44" t="str">
        <f t="shared" si="0"/>
        <v>Very Weak</v>
      </c>
    </row>
    <row r="45" spans="1:4" x14ac:dyDescent="0.25">
      <c r="A45" s="13"/>
      <c r="B45" t="s">
        <v>201</v>
      </c>
      <c r="C45">
        <v>-0.03</v>
      </c>
      <c r="D45" t="str">
        <f t="shared" si="0"/>
        <v>Very Weak</v>
      </c>
    </row>
    <row r="46" spans="1:4" x14ac:dyDescent="0.25">
      <c r="A46" s="13"/>
      <c r="B46" t="s">
        <v>170</v>
      </c>
      <c r="C46">
        <v>-0.08</v>
      </c>
      <c r="D46" t="str">
        <f t="shared" si="0"/>
        <v>Very Weak</v>
      </c>
    </row>
    <row r="47" spans="1:4" x14ac:dyDescent="0.25">
      <c r="A47" s="13"/>
      <c r="B47" t="s">
        <v>195</v>
      </c>
      <c r="C47">
        <v>-0.13</v>
      </c>
      <c r="D47" t="str">
        <f t="shared" si="0"/>
        <v>Very Weak</v>
      </c>
    </row>
    <row r="48" spans="1:4" x14ac:dyDescent="0.25">
      <c r="A48" s="13"/>
      <c r="B48" t="s">
        <v>187</v>
      </c>
      <c r="C48">
        <v>-0.14000000000000001</v>
      </c>
      <c r="D48" t="str">
        <f t="shared" si="0"/>
        <v>Very Weak</v>
      </c>
    </row>
    <row r="49" spans="1:4" x14ac:dyDescent="0.25">
      <c r="A49" s="13"/>
      <c r="B49" t="s">
        <v>243</v>
      </c>
      <c r="C49">
        <v>-0.52</v>
      </c>
      <c r="D49" s="20" t="str">
        <f t="shared" si="0"/>
        <v>Very Weak</v>
      </c>
    </row>
    <row r="50" spans="1:4" x14ac:dyDescent="0.25">
      <c r="A50" s="13"/>
      <c r="B50" t="s">
        <v>244</v>
      </c>
      <c r="C50">
        <v>-0.53</v>
      </c>
      <c r="D50" s="20" t="str">
        <f t="shared" si="0"/>
        <v>Very Weak</v>
      </c>
    </row>
  </sheetData>
  <conditionalFormatting sqref="C2:C50">
    <cfRule type="colorScale" priority="1">
      <colorScale>
        <cfvo type="min"/>
        <cfvo type="max"/>
        <color rgb="FFFF7128"/>
        <color rgb="FFFFEF9C"/>
      </colorScale>
    </cfRule>
    <cfRule type="cellIs" dxfId="2" priority="2" operator="between">
      <formula>-0.19</formula>
      <formula>0.19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20" sqref="B20:D40"/>
    </sheetView>
  </sheetViews>
  <sheetFormatPr defaultRowHeight="15" x14ac:dyDescent="0.25"/>
  <cols>
    <col min="1" max="1" width="21.5703125" customWidth="1"/>
    <col min="2" max="2" width="28.28515625" customWidth="1"/>
    <col min="3" max="3" width="13.140625" customWidth="1"/>
    <col min="4" max="4" width="21.85546875" customWidth="1"/>
    <col min="6" max="8" width="9.140625" customWidth="1"/>
  </cols>
  <sheetData>
    <row r="1" spans="1:4" x14ac:dyDescent="0.25">
      <c r="A1" t="s">
        <v>226</v>
      </c>
      <c r="B1" t="s">
        <v>227</v>
      </c>
      <c r="C1" t="s">
        <v>228</v>
      </c>
      <c r="D1" t="s">
        <v>231</v>
      </c>
    </row>
    <row r="2" spans="1:4" x14ac:dyDescent="0.25">
      <c r="A2" s="13"/>
      <c r="B2" t="s">
        <v>169</v>
      </c>
      <c r="C2">
        <v>0.79</v>
      </c>
      <c r="D2" t="str">
        <f t="shared" ref="D2:D40" si="0">IF(C2&lt;=0.19,"Very Weak",IF(AND(C2&gt;=0.2,C2&lt;=0.39),"Weak",IF(AND(C2&gt;=0.4,C2&lt;=0.59),"Moderate",IF(AND(C2&gt;=0.6,C2&lt;=0.79),"Strong","Very Strong"))))</f>
        <v>Strong</v>
      </c>
    </row>
    <row r="3" spans="1:4" x14ac:dyDescent="0.25">
      <c r="A3" s="13"/>
      <c r="B3" t="s">
        <v>246</v>
      </c>
      <c r="C3">
        <v>0.72</v>
      </c>
      <c r="D3" s="20" t="str">
        <f t="shared" si="0"/>
        <v>Strong</v>
      </c>
    </row>
    <row r="4" spans="1:4" x14ac:dyDescent="0.25">
      <c r="A4" s="13"/>
      <c r="B4" t="s">
        <v>247</v>
      </c>
      <c r="C4">
        <v>0.71</v>
      </c>
      <c r="D4" s="20" t="str">
        <f t="shared" si="0"/>
        <v>Strong</v>
      </c>
    </row>
    <row r="5" spans="1:4" x14ac:dyDescent="0.25">
      <c r="A5" s="13"/>
      <c r="B5" t="s">
        <v>191</v>
      </c>
      <c r="C5">
        <v>0.64</v>
      </c>
      <c r="D5" t="str">
        <f t="shared" si="0"/>
        <v>Strong</v>
      </c>
    </row>
    <row r="6" spans="1:4" x14ac:dyDescent="0.25">
      <c r="A6" s="13"/>
      <c r="B6" t="s">
        <v>250</v>
      </c>
      <c r="C6">
        <v>0.63</v>
      </c>
      <c r="D6" s="20" t="str">
        <f t="shared" si="0"/>
        <v>Strong</v>
      </c>
    </row>
    <row r="7" spans="1:4" x14ac:dyDescent="0.25">
      <c r="A7" s="13"/>
      <c r="B7" t="s">
        <v>177</v>
      </c>
      <c r="C7">
        <v>0.61</v>
      </c>
      <c r="D7" t="str">
        <f t="shared" si="0"/>
        <v>Strong</v>
      </c>
    </row>
    <row r="8" spans="1:4" x14ac:dyDescent="0.25">
      <c r="A8" s="13"/>
      <c r="B8" t="s">
        <v>178</v>
      </c>
      <c r="C8">
        <v>0.61</v>
      </c>
      <c r="D8" t="str">
        <f t="shared" si="0"/>
        <v>Strong</v>
      </c>
    </row>
    <row r="9" spans="1:4" x14ac:dyDescent="0.25">
      <c r="A9" s="13"/>
      <c r="B9" t="s">
        <v>249</v>
      </c>
      <c r="C9">
        <v>0.6</v>
      </c>
      <c r="D9" s="20" t="str">
        <f t="shared" si="0"/>
        <v>Strong</v>
      </c>
    </row>
    <row r="10" spans="1:4" x14ac:dyDescent="0.25">
      <c r="A10" s="13"/>
      <c r="B10" t="s">
        <v>229</v>
      </c>
      <c r="C10">
        <v>0.56000000000000005</v>
      </c>
      <c r="D10" t="str">
        <f t="shared" si="0"/>
        <v>Moderate</v>
      </c>
    </row>
    <row r="11" spans="1:4" x14ac:dyDescent="0.25">
      <c r="A11" s="13"/>
      <c r="B11" t="s">
        <v>188</v>
      </c>
      <c r="C11">
        <v>0.53</v>
      </c>
      <c r="D11" t="str">
        <f t="shared" si="0"/>
        <v>Moderate</v>
      </c>
    </row>
    <row r="12" spans="1:4" x14ac:dyDescent="0.25">
      <c r="A12" s="13"/>
      <c r="B12" t="s">
        <v>171</v>
      </c>
      <c r="C12">
        <v>0.52</v>
      </c>
      <c r="D12" t="str">
        <f t="shared" si="0"/>
        <v>Moderate</v>
      </c>
    </row>
    <row r="13" spans="1:4" x14ac:dyDescent="0.25">
      <c r="A13" s="13"/>
      <c r="B13" t="s">
        <v>172</v>
      </c>
      <c r="C13">
        <v>0.51</v>
      </c>
      <c r="D13" t="str">
        <f t="shared" si="0"/>
        <v>Moderate</v>
      </c>
    </row>
    <row r="14" spans="1:4" x14ac:dyDescent="0.25">
      <c r="A14" s="13"/>
      <c r="B14" t="s">
        <v>230</v>
      </c>
      <c r="C14">
        <v>0.49</v>
      </c>
      <c r="D14" t="str">
        <f t="shared" si="0"/>
        <v>Moderate</v>
      </c>
    </row>
    <row r="15" spans="1:4" x14ac:dyDescent="0.25">
      <c r="A15" s="13"/>
      <c r="B15" t="s">
        <v>173</v>
      </c>
      <c r="C15">
        <v>0.48</v>
      </c>
      <c r="D15" t="str">
        <f t="shared" si="0"/>
        <v>Moderate</v>
      </c>
    </row>
    <row r="16" spans="1:4" x14ac:dyDescent="0.25">
      <c r="A16" s="13"/>
      <c r="B16" t="s">
        <v>189</v>
      </c>
      <c r="C16">
        <v>0.47</v>
      </c>
      <c r="D16" t="str">
        <f t="shared" si="0"/>
        <v>Moderate</v>
      </c>
    </row>
    <row r="17" spans="1:4" x14ac:dyDescent="0.25">
      <c r="A17" s="13"/>
      <c r="B17" t="s">
        <v>252</v>
      </c>
      <c r="C17">
        <v>0.47</v>
      </c>
      <c r="D17" s="20" t="str">
        <f t="shared" si="0"/>
        <v>Moderate</v>
      </c>
    </row>
    <row r="18" spans="1:4" x14ac:dyDescent="0.25">
      <c r="A18" s="13"/>
      <c r="B18" t="s">
        <v>251</v>
      </c>
      <c r="C18">
        <v>0.46</v>
      </c>
      <c r="D18" s="20" t="str">
        <f t="shared" si="0"/>
        <v>Moderate</v>
      </c>
    </row>
    <row r="19" spans="1:4" x14ac:dyDescent="0.25">
      <c r="A19" s="13"/>
      <c r="B19" t="s">
        <v>174</v>
      </c>
      <c r="C19">
        <v>0.39</v>
      </c>
      <c r="D19" t="str">
        <f t="shared" si="0"/>
        <v>Weak</v>
      </c>
    </row>
    <row r="20" spans="1:4" x14ac:dyDescent="0.25">
      <c r="A20" s="13"/>
      <c r="B20" t="s">
        <v>245</v>
      </c>
      <c r="C20">
        <v>0.37</v>
      </c>
      <c r="D20" s="20" t="str">
        <f t="shared" si="0"/>
        <v>Weak</v>
      </c>
    </row>
    <row r="21" spans="1:4" x14ac:dyDescent="0.25">
      <c r="A21" s="13"/>
      <c r="B21" t="s">
        <v>167</v>
      </c>
      <c r="C21">
        <v>0.35</v>
      </c>
      <c r="D21" t="str">
        <f t="shared" si="0"/>
        <v>Weak</v>
      </c>
    </row>
    <row r="22" spans="1:4" x14ac:dyDescent="0.25">
      <c r="A22" s="13" t="s">
        <v>202</v>
      </c>
      <c r="B22" t="s">
        <v>179</v>
      </c>
      <c r="C22">
        <v>0.32</v>
      </c>
      <c r="D22" t="str">
        <f t="shared" si="0"/>
        <v>Weak</v>
      </c>
    </row>
    <row r="23" spans="1:4" x14ac:dyDescent="0.25">
      <c r="A23" s="13"/>
      <c r="B23" t="s">
        <v>193</v>
      </c>
      <c r="C23">
        <v>0.32</v>
      </c>
      <c r="D23" t="str">
        <f t="shared" si="0"/>
        <v>Weak</v>
      </c>
    </row>
    <row r="24" spans="1:4" x14ac:dyDescent="0.25">
      <c r="A24" s="13"/>
      <c r="B24" t="s">
        <v>194</v>
      </c>
      <c r="C24">
        <v>0.32</v>
      </c>
      <c r="D24" t="str">
        <f t="shared" si="0"/>
        <v>Weak</v>
      </c>
    </row>
    <row r="25" spans="1:4" x14ac:dyDescent="0.25">
      <c r="A25" s="13"/>
      <c r="B25" t="s">
        <v>185</v>
      </c>
      <c r="C25">
        <v>0.28000000000000003</v>
      </c>
      <c r="D25" t="str">
        <f t="shared" si="0"/>
        <v>Weak</v>
      </c>
    </row>
    <row r="26" spans="1:4" x14ac:dyDescent="0.25">
      <c r="A26" s="13"/>
      <c r="B26" t="s">
        <v>168</v>
      </c>
      <c r="C26">
        <v>0.26</v>
      </c>
      <c r="D26" t="str">
        <f t="shared" si="0"/>
        <v>Weak</v>
      </c>
    </row>
    <row r="27" spans="1:4" x14ac:dyDescent="0.25">
      <c r="A27" s="13"/>
      <c r="B27" t="s">
        <v>182</v>
      </c>
      <c r="C27">
        <v>0.23</v>
      </c>
      <c r="D27" t="str">
        <f t="shared" si="0"/>
        <v>Weak</v>
      </c>
    </row>
    <row r="28" spans="1:4" x14ac:dyDescent="0.25">
      <c r="A28" s="13"/>
      <c r="B28" t="s">
        <v>248</v>
      </c>
      <c r="C28">
        <v>0.22</v>
      </c>
      <c r="D28" s="20" t="str">
        <f t="shared" si="0"/>
        <v>Weak</v>
      </c>
    </row>
    <row r="29" spans="1:4" x14ac:dyDescent="0.25">
      <c r="A29" s="13"/>
      <c r="B29" t="s">
        <v>176</v>
      </c>
      <c r="C29">
        <v>0.21</v>
      </c>
      <c r="D29" t="str">
        <f t="shared" si="0"/>
        <v>Weak</v>
      </c>
    </row>
    <row r="30" spans="1:4" x14ac:dyDescent="0.25">
      <c r="A30" s="13"/>
      <c r="B30" t="s">
        <v>253</v>
      </c>
      <c r="C30">
        <v>0.2</v>
      </c>
      <c r="D30" s="20" t="str">
        <f t="shared" si="0"/>
        <v>Weak</v>
      </c>
    </row>
    <row r="31" spans="1:4" x14ac:dyDescent="0.25">
      <c r="A31" s="13"/>
      <c r="B31" t="s">
        <v>186</v>
      </c>
      <c r="C31">
        <v>0.17</v>
      </c>
      <c r="D31" t="str">
        <f t="shared" si="0"/>
        <v>Very Weak</v>
      </c>
    </row>
    <row r="32" spans="1:4" x14ac:dyDescent="0.25">
      <c r="A32" s="13"/>
      <c r="B32" t="s">
        <v>197</v>
      </c>
      <c r="C32">
        <v>0.11</v>
      </c>
      <c r="D32" t="str">
        <f t="shared" si="0"/>
        <v>Very Weak</v>
      </c>
    </row>
    <row r="33" spans="1:4" x14ac:dyDescent="0.25">
      <c r="A33" s="13"/>
      <c r="B33" t="s">
        <v>198</v>
      </c>
      <c r="C33">
        <v>0.09</v>
      </c>
      <c r="D33" t="str">
        <f t="shared" si="0"/>
        <v>Very Weak</v>
      </c>
    </row>
    <row r="34" spans="1:4" x14ac:dyDescent="0.25">
      <c r="A34" s="13"/>
      <c r="B34" t="s">
        <v>200</v>
      </c>
      <c r="C34">
        <v>0.05</v>
      </c>
      <c r="D34" t="str">
        <f t="shared" si="0"/>
        <v>Very Weak</v>
      </c>
    </row>
    <row r="35" spans="1:4" x14ac:dyDescent="0.25">
      <c r="A35" s="13"/>
      <c r="B35" t="s">
        <v>165</v>
      </c>
      <c r="C35">
        <v>0.02</v>
      </c>
      <c r="D35" t="str">
        <f t="shared" si="0"/>
        <v>Very Weak</v>
      </c>
    </row>
    <row r="36" spans="1:4" x14ac:dyDescent="0.25">
      <c r="A36" s="13"/>
      <c r="B36" t="s">
        <v>199</v>
      </c>
      <c r="C36">
        <v>-0.02</v>
      </c>
      <c r="D36" t="str">
        <f t="shared" si="0"/>
        <v>Very Weak</v>
      </c>
    </row>
    <row r="37" spans="1:4" x14ac:dyDescent="0.25">
      <c r="A37" s="13"/>
      <c r="B37" t="s">
        <v>201</v>
      </c>
      <c r="C37">
        <v>-0.03</v>
      </c>
      <c r="D37" t="str">
        <f t="shared" si="0"/>
        <v>Very Weak</v>
      </c>
    </row>
    <row r="38" spans="1:4" x14ac:dyDescent="0.25">
      <c r="A38" s="13"/>
      <c r="B38" t="s">
        <v>187</v>
      </c>
      <c r="C38">
        <v>-0.14000000000000001</v>
      </c>
      <c r="D38" t="str">
        <f t="shared" si="0"/>
        <v>Very Weak</v>
      </c>
    </row>
    <row r="39" spans="1:4" x14ac:dyDescent="0.25">
      <c r="A39" s="13"/>
      <c r="B39" t="s">
        <v>243</v>
      </c>
      <c r="C39">
        <v>-0.52</v>
      </c>
      <c r="D39" s="20" t="str">
        <f t="shared" si="0"/>
        <v>Very Weak</v>
      </c>
    </row>
    <row r="40" spans="1:4" x14ac:dyDescent="0.25">
      <c r="A40" s="13"/>
      <c r="B40" t="s">
        <v>244</v>
      </c>
      <c r="C40">
        <v>-0.53</v>
      </c>
      <c r="D40" s="20" t="str">
        <f t="shared" si="0"/>
        <v>Very Weak</v>
      </c>
    </row>
  </sheetData>
  <conditionalFormatting sqref="C2:C40">
    <cfRule type="colorScale" priority="17">
      <colorScale>
        <cfvo type="min"/>
        <cfvo type="max"/>
        <color rgb="FFFF7128"/>
        <color rgb="FFFFEF9C"/>
      </colorScale>
    </cfRule>
    <cfRule type="cellIs" dxfId="1" priority="18" operator="between">
      <formula>-0.19</formula>
      <formula>0.19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colm</vt:lpstr>
      <vt:lpstr>colm_categorized</vt:lpstr>
      <vt:lpstr>qual-unique and top freq</vt:lpstr>
      <vt:lpstr>quant- statistics</vt:lpstr>
      <vt:lpstr>Null_Columns</vt:lpstr>
      <vt:lpstr>Null_Columns_2</vt:lpstr>
      <vt:lpstr>Custom Columns</vt:lpstr>
      <vt:lpstr>corr_quants</vt:lpstr>
      <vt:lpstr>corr_quants (2)</vt:lpstr>
      <vt:lpstr>Dropping Columns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2022-10-27T15:31:58Z</dcterms:modified>
</cp:coreProperties>
</file>