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3715" windowHeight="9405"/>
  </bookViews>
  <sheets>
    <sheet name="Consolidated" sheetId="2" r:id="rId1"/>
  </sheets>
  <definedNames>
    <definedName name="_xlnm._FilterDatabase" localSheetId="0" hidden="1">Consolidated!$A$1:$G$1</definedName>
  </definedNames>
  <calcPr calcId="145621"/>
</workbook>
</file>

<file path=xl/calcChain.xml><?xml version="1.0" encoding="utf-8"?>
<calcChain xmlns="http://schemas.openxmlformats.org/spreadsheetml/2006/main">
  <c r="N2" i="2" l="1"/>
  <c r="N6" i="2"/>
  <c r="I3" i="2"/>
  <c r="K3" i="2" s="1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26" i="2"/>
  <c r="K26" i="2" s="1"/>
  <c r="I27" i="2"/>
  <c r="K27" i="2" s="1"/>
  <c r="I2" i="2"/>
  <c r="K2" i="2" s="1"/>
  <c r="G27" i="2" l="1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<sst xmlns="http://schemas.openxmlformats.org/spreadsheetml/2006/main" count="149" uniqueCount="145">
  <si>
    <t>Arrow</t>
    <phoneticPr fontId="1" type="noConversion"/>
  </si>
  <si>
    <t>Banjo</t>
    <phoneticPr fontId="1" type="noConversion"/>
  </si>
  <si>
    <t>Candy</t>
    <phoneticPr fontId="1" type="noConversion"/>
  </si>
  <si>
    <t>Dog</t>
    <phoneticPr fontId="1" type="noConversion"/>
  </si>
  <si>
    <t>Eye</t>
    <phoneticPr fontId="1" type="noConversion"/>
  </si>
  <si>
    <t>Firetruck</t>
    <phoneticPr fontId="1" type="noConversion"/>
  </si>
  <si>
    <t>Giraffle</t>
    <phoneticPr fontId="1" type="noConversion"/>
  </si>
  <si>
    <t>Hippo</t>
    <phoneticPr fontId="1" type="noConversion"/>
  </si>
  <si>
    <t>Insect</t>
    <phoneticPr fontId="1" type="noConversion"/>
  </si>
  <si>
    <t>.</t>
    <phoneticPr fontId="1" type="noConversion"/>
  </si>
  <si>
    <t>..</t>
    <phoneticPr fontId="1" type="noConversion"/>
  </si>
  <si>
    <t>_._.</t>
    <phoneticPr fontId="1" type="noConversion"/>
  </si>
  <si>
    <t>._</t>
    <phoneticPr fontId="1" type="noConversion"/>
  </si>
  <si>
    <t>_..</t>
    <phoneticPr fontId="1" type="noConversion"/>
  </si>
  <si>
    <t>__.</t>
    <phoneticPr fontId="1" type="noConversion"/>
  </si>
  <si>
    <t>Jet</t>
    <phoneticPr fontId="1" type="noConversion"/>
  </si>
  <si>
    <t>Kite</t>
    <phoneticPr fontId="1" type="noConversion"/>
  </si>
  <si>
    <t>Laboratory</t>
    <phoneticPr fontId="1" type="noConversion"/>
  </si>
  <si>
    <t>Mustache</t>
    <phoneticPr fontId="1" type="noConversion"/>
  </si>
  <si>
    <t>Net</t>
    <phoneticPr fontId="1" type="noConversion"/>
  </si>
  <si>
    <t>Orchestra</t>
    <phoneticPr fontId="1" type="noConversion"/>
  </si>
  <si>
    <t>Paddles</t>
    <phoneticPr fontId="1" type="noConversion"/>
  </si>
  <si>
    <t>Quarterback</t>
    <phoneticPr fontId="1" type="noConversion"/>
  </si>
  <si>
    <t>Robot</t>
    <phoneticPr fontId="1" type="noConversion"/>
  </si>
  <si>
    <t>Submarine</t>
    <phoneticPr fontId="1" type="noConversion"/>
  </si>
  <si>
    <t>Tape</t>
    <phoneticPr fontId="1" type="noConversion"/>
  </si>
  <si>
    <t>Unicorn</t>
    <phoneticPr fontId="1" type="noConversion"/>
  </si>
  <si>
    <t>Vacuum</t>
    <phoneticPr fontId="1" type="noConversion"/>
  </si>
  <si>
    <t>Wand</t>
    <phoneticPr fontId="1" type="noConversion"/>
  </si>
  <si>
    <t>X-ray</t>
    <phoneticPr fontId="1" type="noConversion"/>
  </si>
  <si>
    <t>Yard</t>
    <phoneticPr fontId="1" type="noConversion"/>
  </si>
  <si>
    <t>Zebra</t>
    <phoneticPr fontId="1" type="noConversion"/>
  </si>
  <si>
    <t>.___</t>
    <phoneticPr fontId="1" type="noConversion"/>
  </si>
  <si>
    <t>_</t>
    <phoneticPr fontId="1" type="noConversion"/>
  </si>
  <si>
    <t>_._</t>
    <phoneticPr fontId="1" type="noConversion"/>
  </si>
  <si>
    <t>___</t>
    <phoneticPr fontId="1" type="noConversion"/>
  </si>
  <si>
    <t>_.</t>
    <phoneticPr fontId="1" type="noConversion"/>
  </si>
  <si>
    <t>__</t>
    <phoneticPr fontId="1" type="noConversion"/>
  </si>
  <si>
    <t>_.__</t>
    <phoneticPr fontId="1" type="noConversion"/>
  </si>
  <si>
    <t>._..</t>
    <phoneticPr fontId="1" type="noConversion"/>
  </si>
  <si>
    <t>.__.</t>
    <phoneticPr fontId="1" type="noConversion"/>
  </si>
  <si>
    <t>__._</t>
    <phoneticPr fontId="1" type="noConversion"/>
  </si>
  <si>
    <t>._.</t>
    <phoneticPr fontId="1" type="noConversion"/>
  </si>
  <si>
    <t>.._</t>
    <phoneticPr fontId="1" type="noConversion"/>
  </si>
  <si>
    <t>.__</t>
    <phoneticPr fontId="1" type="noConversion"/>
  </si>
  <si>
    <t>01</t>
    <phoneticPr fontId="1" type="noConversion"/>
  </si>
  <si>
    <t>0</t>
    <phoneticPr fontId="1" type="noConversion"/>
  </si>
  <si>
    <t>.._.</t>
    <phoneticPr fontId="1" type="noConversion"/>
  </si>
  <si>
    <t>110</t>
    <phoneticPr fontId="1" type="noConversion"/>
  </si>
  <si>
    <t>0010</t>
    <phoneticPr fontId="1" type="noConversion"/>
  </si>
  <si>
    <t>0000</t>
    <phoneticPr fontId="1" type="noConversion"/>
  </si>
  <si>
    <t>00</t>
    <phoneticPr fontId="1" type="noConversion"/>
  </si>
  <si>
    <t>0111</t>
    <phoneticPr fontId="1" type="noConversion"/>
  </si>
  <si>
    <t>101</t>
    <phoneticPr fontId="1" type="noConversion"/>
  </si>
  <si>
    <t>0100</t>
    <phoneticPr fontId="1" type="noConversion"/>
  </si>
  <si>
    <t>11</t>
    <phoneticPr fontId="1" type="noConversion"/>
  </si>
  <si>
    <t>10</t>
    <phoneticPr fontId="1" type="noConversion"/>
  </si>
  <si>
    <t>111</t>
    <phoneticPr fontId="1" type="noConversion"/>
  </si>
  <si>
    <t>0110</t>
    <phoneticPr fontId="1" type="noConversion"/>
  </si>
  <si>
    <t>1101</t>
    <phoneticPr fontId="1" type="noConversion"/>
  </si>
  <si>
    <t>010</t>
    <phoneticPr fontId="1" type="noConversion"/>
  </si>
  <si>
    <t>000</t>
    <phoneticPr fontId="1" type="noConversion"/>
  </si>
  <si>
    <t>1</t>
    <phoneticPr fontId="1" type="noConversion"/>
  </si>
  <si>
    <t>001</t>
    <phoneticPr fontId="1" type="noConversion"/>
  </si>
  <si>
    <t>0001</t>
    <phoneticPr fontId="1" type="noConversion"/>
  </si>
  <si>
    <t>011</t>
    <phoneticPr fontId="1" type="noConversion"/>
  </si>
  <si>
    <t>1011</t>
    <phoneticPr fontId="1" type="noConversion"/>
  </si>
  <si>
    <t>1100</t>
    <phoneticPr fontId="1" type="noConversion"/>
  </si>
  <si>
    <t>__..</t>
    <phoneticPr fontId="1" type="noConversion"/>
  </si>
  <si>
    <t>_...</t>
    <phoneticPr fontId="1" type="noConversion"/>
  </si>
  <si>
    <t>....</t>
    <phoneticPr fontId="1" type="noConversion"/>
  </si>
  <si>
    <t>..._</t>
    <phoneticPr fontId="1" type="noConversion"/>
  </si>
  <si>
    <t xml:space="preserve">... </t>
    <phoneticPr fontId="1" type="noConversion"/>
  </si>
  <si>
    <t>id</t>
    <phoneticPr fontId="1" type="noConversion"/>
  </si>
  <si>
    <t>morseCode_A</t>
    <phoneticPr fontId="1" type="noConversion"/>
  </si>
  <si>
    <t>morseCode_B</t>
    <phoneticPr fontId="1" type="noConversion"/>
  </si>
  <si>
    <t>morseCode_hint</t>
    <phoneticPr fontId="1" type="noConversion"/>
  </si>
  <si>
    <t>morseCode_length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</si>
  <si>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</si>
  <si>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</si>
  <si>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</si>
  <si>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</si>
  <si>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</si>
  <si>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Foxtroit</t>
    <phoneticPr fontId="1" type="noConversion"/>
  </si>
  <si>
    <t>Yankee</t>
    <phoneticPr fontId="1" type="noConversion"/>
  </si>
  <si>
    <t>Zulu</t>
    <phoneticPr fontId="1" type="noConversion"/>
  </si>
  <si>
    <t>Hotel</t>
    <phoneticPr fontId="1" type="noConversion"/>
  </si>
  <si>
    <t>Golf</t>
    <phoneticPr fontId="1" type="noConversion"/>
  </si>
  <si>
    <t>India</t>
    <phoneticPr fontId="1" type="noConversion"/>
  </si>
  <si>
    <t>Kilo</t>
    <phoneticPr fontId="1" type="noConversion"/>
  </si>
  <si>
    <t>Lima</t>
    <phoneticPr fontId="1" type="noConversion"/>
  </si>
  <si>
    <t>Mike</t>
    <phoneticPr fontId="1" type="noConversion"/>
  </si>
  <si>
    <t>November</t>
    <phoneticPr fontId="1" type="noConversion"/>
  </si>
  <si>
    <t>Oscar</t>
    <phoneticPr fontId="1" type="noConversion"/>
  </si>
  <si>
    <t>Romeo</t>
    <phoneticPr fontId="1" type="noConversion"/>
  </si>
  <si>
    <t>Juliet</t>
    <phoneticPr fontId="1" type="noConversion"/>
  </si>
  <si>
    <t>Tango</t>
    <phoneticPr fontId="1" type="noConversion"/>
  </si>
  <si>
    <t>Uniform</t>
    <phoneticPr fontId="1" type="noConversion"/>
  </si>
  <si>
    <t>Whiskey</t>
    <phoneticPr fontId="1" type="noConversion"/>
  </si>
  <si>
    <t>Sierra</t>
    <phoneticPr fontId="1" type="noConversion"/>
  </si>
  <si>
    <t>Victor</t>
    <phoneticPr fontId="1" type="noConversion"/>
  </si>
  <si>
    <t>Papa</t>
    <phoneticPr fontId="1" type="noConversion"/>
  </si>
  <si>
    <t>Quebec</t>
    <phoneticPr fontId="1" type="noConversion"/>
  </si>
  <si>
    <t>alphabet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</si>
  <si>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</si>
  <si>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</si>
  <si>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</si>
  <si>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</si>
  <si>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</si>
  <si>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</si>
  <si>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</si>
  <si>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</si>
  <si>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</si>
  <si>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</si>
  <si>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</si>
  <si>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</si>
  <si>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</si>
  <si>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</si>
  <si>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</si>
  <si>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</si>
  <si>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</si>
  <si>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</si>
  <si>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</si>
  <si>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</si>
  <si>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</si>
  <si>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</si>
  <si>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</si>
  <si>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</si>
  <si>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</si>
  <si>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K</t>
    <phoneticPr fontId="1" type="noConversion"/>
  </si>
  <si>
    <t>ITUalphabetCode</t>
    <phoneticPr fontId="1" type="noConversion"/>
  </si>
  <si>
    <t>IndexMatch</t>
    <phoneticPr fontId="1" type="noConversion"/>
  </si>
  <si>
    <t>Vlookup</t>
    <phoneticPr fontId="1" type="noConversion"/>
  </si>
  <si>
    <t>Output</t>
    <phoneticPr fontId="1" type="noConversion"/>
  </si>
  <si>
    <t>Input</t>
    <phoneticPr fontId="1" type="noConversion"/>
  </si>
  <si>
    <t>01</t>
    <phoneticPr fontId="1" type="noConversion"/>
  </si>
  <si>
    <t>111</t>
    <phoneticPr fontId="1" type="noConversion"/>
  </si>
  <si>
    <t>1010</t>
    <phoneticPr fontId="1" type="noConversion"/>
  </si>
  <si>
    <t>100</t>
    <phoneticPr fontId="1" type="noConversion"/>
  </si>
  <si>
    <t>Input</t>
    <phoneticPr fontId="1" type="noConversion"/>
  </si>
  <si>
    <t>Morse</t>
    <phoneticPr fontId="1" type="noConversion"/>
  </si>
  <si>
    <t>Alpahbet</t>
    <phoneticPr fontId="1" type="noConversion"/>
  </si>
  <si>
    <t>Alpahbet --&gt;</t>
    <phoneticPr fontId="1" type="noConversion"/>
  </si>
  <si>
    <t>Morse --&gt;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</si>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</sst>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0" fillId="0" borderId="0" xfId="0" quotePrefix="1" applyNumberForma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theme="5" tint="0.59999389629810485"/>
  </sheetPr>
  <dimension ref="A1:N27"/>
  <sheetViews>
    <sheetView tabSelected="1" workbookViewId="0">
      <selection activeCell="K17" sqref="K17"/>
    </sheetView>
  </sheetViews>
  <sheetFormatPr defaultRowHeight="16.5" x14ac:dyDescent="0.25"/>
  <cols>
    <col min="1" max="1" width="5.5" bestFit="1" customWidth="1"/>
    <col min="2" max="2" width="11.375" bestFit="1" customWidth="1"/>
    <col min="3" max="3" width="20.25" bestFit="1" customWidth="1"/>
    <col min="4" max="4" width="16.875" bestFit="1" customWidth="1"/>
    <col min="5" max="5" width="16.625" bestFit="1" customWidth="1"/>
    <col min="6" max="6" width="19" bestFit="1" customWidth="1"/>
    <col min="7" max="7" width="21.375" bestFit="1" customWidth="1"/>
    <col min="8" max="8" width="2.875" customWidth="1"/>
    <col min="9" max="9" width="13.5" customWidth="1"/>
    <col min="10" max="10" width="2.25" customWidth="1"/>
    <col min="11" max="11" width="12.625" bestFit="1" customWidth="1"/>
    <col min="12" max="12" width="3.375" customWidth="1"/>
  </cols>
  <sheetData>
    <row r="1" spans="1:14" x14ac:dyDescent="0.25">
      <c r="A1" s="2" t="s">
        <v>73</v>
      </c>
      <c r="B1" s="2" t="s">
        <v>103</v>
      </c>
      <c r="C1" s="2" t="s">
        <v>130</v>
      </c>
      <c r="D1" s="2" t="s">
        <v>74</v>
      </c>
      <c r="E1" s="2" t="s">
        <v>75</v>
      </c>
      <c r="F1" s="2" t="s">
        <v>76</v>
      </c>
      <c r="G1" s="2" t="s">
        <v>77</v>
      </c>
      <c r="I1" s="3" t="s">
        <v>132</v>
      </c>
      <c r="K1" s="3" t="s">
        <v>131</v>
      </c>
      <c r="M1" s="3" t="s">
        <v>139</v>
      </c>
      <c r="N1" s="3" t="s">
        <v>133</v>
      </c>
    </row>
    <row r="2" spans="1:14" x14ac:dyDescent="0.25">
      <c r="A2">
        <v>1</v>
      </c>
      <c r="B2" t="s">
        <v>104</v>
      </c>
      <c r="C2" t="s">
        <v>78</v>
      </c>
      <c r="D2" t="s">
        <v>12</v>
      </c>
      <c r="E2" s="1" t="s">
        <v>45</v>
      </c>
      <c r="F2" t="s">
        <v>0</v>
      </c>
      <c r="G2">
        <f>LEN(E2)</f>
        <v>2</v>
      </c>
      <c r="I2" t="str">
        <f>VLOOKUP(B2,$B$1:$G$27,5,FALSE)</f>
        <v>Arrow</v>
      </c>
      <c r="K2" t="str">
        <f>INDEX(B2:B27, MATCH(I2,F2:F27,0))</f>
        <v>A</v>
      </c>
      <c r="M2" s="4" t="s">
        <v>144</v>
      </c>
      <c r="N2" t="str">
        <f>VLOOKUP(M2,$B$1:$G$27,4,FALSE)</f>
        <v>0010</v>
      </c>
    </row>
    <row r="3" spans="1:14" x14ac:dyDescent="0.25">
      <c r="A3">
        <v>2</v>
      </c>
      <c r="B3" t="s">
        <v>105</v>
      </c>
      <c r="C3" t="s">
        <v>79</v>
      </c>
      <c r="D3" t="s">
        <v>69</v>
      </c>
      <c r="E3" s="4" t="s">
        <v>136</v>
      </c>
      <c r="F3" t="s">
        <v>1</v>
      </c>
      <c r="G3">
        <f t="shared" ref="G3:G27" si="0">LEN(E3)</f>
        <v>3</v>
      </c>
      <c r="I3" t="str">
        <f t="shared" ref="I3:I27" si="1">VLOOKUP(B3,$B$1:$G$27,5,FALSE)</f>
        <v>Banjo</v>
      </c>
      <c r="K3" t="str">
        <f>INDEX(B3:B28, MATCH(I3,F3:F28,0))</f>
        <v>B</v>
      </c>
      <c r="M3" s="5" t="s">
        <v>142</v>
      </c>
      <c r="N3" s="6" t="s">
        <v>140</v>
      </c>
    </row>
    <row r="4" spans="1:14" x14ac:dyDescent="0.25">
      <c r="A4">
        <v>3</v>
      </c>
      <c r="B4" t="s">
        <v>106</v>
      </c>
      <c r="C4" t="s">
        <v>80</v>
      </c>
      <c r="D4" t="s">
        <v>11</v>
      </c>
      <c r="E4" s="4" t="s">
        <v>137</v>
      </c>
      <c r="F4" t="s">
        <v>2</v>
      </c>
      <c r="G4">
        <f t="shared" si="0"/>
        <v>4</v>
      </c>
      <c r="I4" t="str">
        <f t="shared" si="1"/>
        <v>Candy</v>
      </c>
      <c r="K4" t="str">
        <f>INDEX(B4:B29, MATCH(I4,F4:F29,0))</f>
        <v>C</v>
      </c>
    </row>
    <row r="5" spans="1:14" x14ac:dyDescent="0.25">
      <c r="A5">
        <v>4</v>
      </c>
      <c r="B5" t="s">
        <v>107</v>
      </c>
      <c r="C5" t="s">
        <v>81</v>
      </c>
      <c r="D5" t="s">
        <v>13</v>
      </c>
      <c r="E5" s="4" t="s">
        <v>138</v>
      </c>
      <c r="F5" t="s">
        <v>3</v>
      </c>
      <c r="G5">
        <f t="shared" si="0"/>
        <v>3</v>
      </c>
      <c r="I5" t="str">
        <f t="shared" si="1"/>
        <v>Dog</v>
      </c>
      <c r="K5" t="str">
        <f>INDEX(B5:B30, MATCH(I5,F5:F30,0))</f>
        <v>D</v>
      </c>
      <c r="M5" s="3" t="s">
        <v>134</v>
      </c>
      <c r="N5" s="3" t="s">
        <v>133</v>
      </c>
    </row>
    <row r="6" spans="1:14" x14ac:dyDescent="0.25">
      <c r="A6">
        <v>5</v>
      </c>
      <c r="B6" t="s">
        <v>108</v>
      </c>
      <c r="C6" t="s">
        <v>82</v>
      </c>
      <c r="D6" t="s">
        <v>9</v>
      </c>
      <c r="E6" s="1" t="s">
        <v>46</v>
      </c>
      <c r="F6" t="s">
        <v>4</v>
      </c>
      <c r="G6">
        <f t="shared" si="0"/>
        <v>1</v>
      </c>
      <c r="I6" t="str">
        <f t="shared" si="1"/>
        <v>Eye</v>
      </c>
      <c r="K6" t="str">
        <f>INDEX(B6:B31, MATCH(I6,F6:F31,0))</f>
        <v>E</v>
      </c>
      <c r="M6" s="4" t="s">
        <v>135</v>
      </c>
      <c r="N6" t="str">
        <f>INDEX(B2:B27, MATCH(M6,E2:E27,0))</f>
        <v>A</v>
      </c>
    </row>
    <row r="7" spans="1:14" x14ac:dyDescent="0.25">
      <c r="A7">
        <v>6</v>
      </c>
      <c r="B7" t="s">
        <v>109</v>
      </c>
      <c r="C7" t="s">
        <v>83</v>
      </c>
      <c r="D7" t="s">
        <v>47</v>
      </c>
      <c r="E7" s="1" t="s">
        <v>49</v>
      </c>
      <c r="F7" t="s">
        <v>5</v>
      </c>
      <c r="G7">
        <f t="shared" si="0"/>
        <v>4</v>
      </c>
      <c r="I7" t="str">
        <f t="shared" si="1"/>
        <v>Firetruck</v>
      </c>
      <c r="K7" t="str">
        <f>INDEX(B7:B32, MATCH(I7,F7:F32,0))</f>
        <v>F</v>
      </c>
      <c r="M7" s="5" t="s">
        <v>143</v>
      </c>
      <c r="N7" s="6" t="s">
        <v>141</v>
      </c>
    </row>
    <row r="8" spans="1:14" x14ac:dyDescent="0.25">
      <c r="A8">
        <v>7</v>
      </c>
      <c r="B8" t="s">
        <v>110</v>
      </c>
      <c r="C8" t="s">
        <v>87</v>
      </c>
      <c r="D8" t="s">
        <v>14</v>
      </c>
      <c r="E8" s="1" t="s">
        <v>48</v>
      </c>
      <c r="F8" t="s">
        <v>6</v>
      </c>
      <c r="G8">
        <f t="shared" si="0"/>
        <v>3</v>
      </c>
      <c r="I8" t="str">
        <f t="shared" si="1"/>
        <v>Giraffle</v>
      </c>
      <c r="K8" t="str">
        <f>INDEX(B8:B33, MATCH(I8,F8:F33,0))</f>
        <v>G</v>
      </c>
    </row>
    <row r="9" spans="1:14" x14ac:dyDescent="0.25">
      <c r="A9">
        <v>8</v>
      </c>
      <c r="B9" t="s">
        <v>111</v>
      </c>
      <c r="C9" t="s">
        <v>86</v>
      </c>
      <c r="D9" t="s">
        <v>70</v>
      </c>
      <c r="E9" s="1" t="s">
        <v>50</v>
      </c>
      <c r="F9" t="s">
        <v>7</v>
      </c>
      <c r="G9">
        <f t="shared" si="0"/>
        <v>4</v>
      </c>
      <c r="I9" t="str">
        <f t="shared" si="1"/>
        <v>Hippo</v>
      </c>
      <c r="K9" t="str">
        <f>INDEX(B9:B34, MATCH(I9,F9:F34,0))</f>
        <v>H</v>
      </c>
    </row>
    <row r="10" spans="1:14" x14ac:dyDescent="0.25">
      <c r="A10">
        <v>9</v>
      </c>
      <c r="B10" t="s">
        <v>112</v>
      </c>
      <c r="C10" t="s">
        <v>88</v>
      </c>
      <c r="D10" t="s">
        <v>10</v>
      </c>
      <c r="E10" s="1" t="s">
        <v>51</v>
      </c>
      <c r="F10" t="s">
        <v>8</v>
      </c>
      <c r="G10">
        <f t="shared" si="0"/>
        <v>2</v>
      </c>
      <c r="I10" t="str">
        <f t="shared" si="1"/>
        <v>Insect</v>
      </c>
      <c r="K10" t="str">
        <f>INDEX(B10:B35, MATCH(I10,F10:F35,0))</f>
        <v>I</v>
      </c>
    </row>
    <row r="11" spans="1:14" x14ac:dyDescent="0.25">
      <c r="A11">
        <v>10</v>
      </c>
      <c r="B11" t="s">
        <v>113</v>
      </c>
      <c r="C11" t="s">
        <v>95</v>
      </c>
      <c r="D11" t="s">
        <v>32</v>
      </c>
      <c r="E11" s="1" t="s">
        <v>52</v>
      </c>
      <c r="F11" t="s">
        <v>15</v>
      </c>
      <c r="G11">
        <f t="shared" si="0"/>
        <v>4</v>
      </c>
      <c r="I11" t="str">
        <f t="shared" si="1"/>
        <v>Jet</v>
      </c>
      <c r="K11" t="str">
        <f>INDEX(B11:B36, MATCH(I11,F11:F36,0))</f>
        <v>J</v>
      </c>
    </row>
    <row r="12" spans="1:14" x14ac:dyDescent="0.25">
      <c r="A12">
        <v>11</v>
      </c>
      <c r="B12" t="s">
        <v>129</v>
      </c>
      <c r="C12" t="s">
        <v>89</v>
      </c>
      <c r="D12" t="s">
        <v>34</v>
      </c>
      <c r="E12" s="1" t="s">
        <v>53</v>
      </c>
      <c r="F12" t="s">
        <v>16</v>
      </c>
      <c r="G12">
        <f t="shared" si="0"/>
        <v>3</v>
      </c>
      <c r="I12" t="str">
        <f t="shared" si="1"/>
        <v>Kite</v>
      </c>
      <c r="K12" t="str">
        <f>INDEX(B12:B37, MATCH(I12,F12:F37,0))</f>
        <v>K</v>
      </c>
    </row>
    <row r="13" spans="1:14" x14ac:dyDescent="0.25">
      <c r="A13">
        <v>12</v>
      </c>
      <c r="B13" t="s">
        <v>114</v>
      </c>
      <c r="C13" t="s">
        <v>90</v>
      </c>
      <c r="D13" t="s">
        <v>39</v>
      </c>
      <c r="E13" s="1" t="s">
        <v>54</v>
      </c>
      <c r="F13" t="s">
        <v>17</v>
      </c>
      <c r="G13">
        <f t="shared" si="0"/>
        <v>4</v>
      </c>
      <c r="I13" t="str">
        <f t="shared" si="1"/>
        <v>Laboratory</v>
      </c>
      <c r="K13" t="str">
        <f>INDEX(B13:B38, MATCH(I13,F13:F38,0))</f>
        <v>L</v>
      </c>
    </row>
    <row r="14" spans="1:14" x14ac:dyDescent="0.25">
      <c r="A14">
        <v>13</v>
      </c>
      <c r="B14" t="s">
        <v>115</v>
      </c>
      <c r="C14" t="s">
        <v>91</v>
      </c>
      <c r="D14" t="s">
        <v>37</v>
      </c>
      <c r="E14" s="1" t="s">
        <v>55</v>
      </c>
      <c r="F14" t="s">
        <v>18</v>
      </c>
      <c r="G14">
        <f t="shared" si="0"/>
        <v>2</v>
      </c>
      <c r="I14" t="str">
        <f t="shared" si="1"/>
        <v>Mustache</v>
      </c>
      <c r="K14" t="str">
        <f>INDEX(B14:B39, MATCH(I14,F14:F39,0))</f>
        <v>M</v>
      </c>
    </row>
    <row r="15" spans="1:14" x14ac:dyDescent="0.25">
      <c r="A15">
        <v>14</v>
      </c>
      <c r="B15" t="s">
        <v>116</v>
      </c>
      <c r="C15" t="s">
        <v>92</v>
      </c>
      <c r="D15" t="s">
        <v>36</v>
      </c>
      <c r="E15" s="1" t="s">
        <v>56</v>
      </c>
      <c r="F15" t="s">
        <v>19</v>
      </c>
      <c r="G15">
        <f t="shared" si="0"/>
        <v>2</v>
      </c>
      <c r="I15" t="str">
        <f t="shared" si="1"/>
        <v>Net</v>
      </c>
      <c r="K15" t="str">
        <f>INDEX(B15:B40, MATCH(I15,F15:F40,0))</f>
        <v>N</v>
      </c>
    </row>
    <row r="16" spans="1:14" x14ac:dyDescent="0.25">
      <c r="A16">
        <v>15</v>
      </c>
      <c r="B16" t="s">
        <v>117</v>
      </c>
      <c r="C16" t="s">
        <v>93</v>
      </c>
      <c r="D16" t="s">
        <v>35</v>
      </c>
      <c r="E16" s="1" t="s">
        <v>57</v>
      </c>
      <c r="F16" t="s">
        <v>20</v>
      </c>
      <c r="G16">
        <f t="shared" si="0"/>
        <v>3</v>
      </c>
      <c r="I16" t="str">
        <f t="shared" si="1"/>
        <v>Orchestra</v>
      </c>
      <c r="K16" t="str">
        <f>INDEX(B16:B41, MATCH(I16,F16:F41,0))</f>
        <v>O</v>
      </c>
    </row>
    <row r="17" spans="1:11" x14ac:dyDescent="0.25">
      <c r="A17">
        <v>16</v>
      </c>
      <c r="B17" t="s">
        <v>118</v>
      </c>
      <c r="C17" t="s">
        <v>101</v>
      </c>
      <c r="D17" t="s">
        <v>40</v>
      </c>
      <c r="E17" s="1" t="s">
        <v>58</v>
      </c>
      <c r="F17" t="s">
        <v>21</v>
      </c>
      <c r="G17">
        <f t="shared" si="0"/>
        <v>4</v>
      </c>
      <c r="I17" t="str">
        <f t="shared" si="1"/>
        <v>Paddles</v>
      </c>
      <c r="K17" t="str">
        <f>INDEX(B17:B42, MATCH(I17,F17:F42,0))</f>
        <v>P</v>
      </c>
    </row>
    <row r="18" spans="1:11" x14ac:dyDescent="0.25">
      <c r="A18">
        <v>17</v>
      </c>
      <c r="B18" t="s">
        <v>119</v>
      </c>
      <c r="C18" t="s">
        <v>102</v>
      </c>
      <c r="D18" t="s">
        <v>41</v>
      </c>
      <c r="E18" s="1" t="s">
        <v>59</v>
      </c>
      <c r="F18" t="s">
        <v>22</v>
      </c>
      <c r="G18">
        <f t="shared" si="0"/>
        <v>4</v>
      </c>
      <c r="I18" t="str">
        <f t="shared" si="1"/>
        <v>Quarterback</v>
      </c>
      <c r="K18" t="str">
        <f>INDEX(B18:B43, MATCH(I18,F18:F43,0))</f>
        <v>Q</v>
      </c>
    </row>
    <row r="19" spans="1:11" x14ac:dyDescent="0.25">
      <c r="A19">
        <v>18</v>
      </c>
      <c r="B19" t="s">
        <v>120</v>
      </c>
      <c r="C19" t="s">
        <v>94</v>
      </c>
      <c r="D19" t="s">
        <v>42</v>
      </c>
      <c r="E19" s="1" t="s">
        <v>60</v>
      </c>
      <c r="F19" t="s">
        <v>23</v>
      </c>
      <c r="G19">
        <f t="shared" si="0"/>
        <v>3</v>
      </c>
      <c r="I19" t="str">
        <f t="shared" si="1"/>
        <v>Robot</v>
      </c>
      <c r="K19" t="str">
        <f>INDEX(B19:B44, MATCH(I19,F19:F44,0))</f>
        <v>R</v>
      </c>
    </row>
    <row r="20" spans="1:11" x14ac:dyDescent="0.25">
      <c r="A20">
        <v>19</v>
      </c>
      <c r="B20" t="s">
        <v>121</v>
      </c>
      <c r="C20" t="s">
        <v>99</v>
      </c>
      <c r="D20" t="s">
        <v>72</v>
      </c>
      <c r="E20" s="1" t="s">
        <v>61</v>
      </c>
      <c r="F20" t="s">
        <v>24</v>
      </c>
      <c r="G20">
        <f t="shared" si="0"/>
        <v>3</v>
      </c>
      <c r="I20" t="str">
        <f t="shared" si="1"/>
        <v>Submarine</v>
      </c>
      <c r="K20" t="str">
        <f>INDEX(B20:B45, MATCH(I20,F20:F45,0))</f>
        <v>S</v>
      </c>
    </row>
    <row r="21" spans="1:11" x14ac:dyDescent="0.25">
      <c r="A21">
        <v>20</v>
      </c>
      <c r="B21" t="s">
        <v>122</v>
      </c>
      <c r="C21" t="s">
        <v>96</v>
      </c>
      <c r="D21" t="s">
        <v>33</v>
      </c>
      <c r="E21" s="1" t="s">
        <v>62</v>
      </c>
      <c r="F21" t="s">
        <v>25</v>
      </c>
      <c r="G21">
        <f t="shared" si="0"/>
        <v>1</v>
      </c>
      <c r="I21" t="str">
        <f t="shared" si="1"/>
        <v>Tape</v>
      </c>
      <c r="K21" t="str">
        <f>INDEX(B21:B46, MATCH(I21,F21:F46,0))</f>
        <v>T</v>
      </c>
    </row>
    <row r="22" spans="1:11" x14ac:dyDescent="0.25">
      <c r="A22">
        <v>21</v>
      </c>
      <c r="B22" t="s">
        <v>123</v>
      </c>
      <c r="C22" t="s">
        <v>97</v>
      </c>
      <c r="D22" t="s">
        <v>43</v>
      </c>
      <c r="E22" s="1" t="s">
        <v>63</v>
      </c>
      <c r="F22" t="s">
        <v>26</v>
      </c>
      <c r="G22">
        <f t="shared" si="0"/>
        <v>3</v>
      </c>
      <c r="I22" t="str">
        <f t="shared" si="1"/>
        <v>Unicorn</v>
      </c>
      <c r="K22" t="str">
        <f>INDEX(B22:B47, MATCH(I22,F22:F47,0))</f>
        <v>U</v>
      </c>
    </row>
    <row r="23" spans="1:11" x14ac:dyDescent="0.25">
      <c r="A23">
        <v>22</v>
      </c>
      <c r="B23" t="s">
        <v>124</v>
      </c>
      <c r="C23" t="s">
        <v>100</v>
      </c>
      <c r="D23" t="s">
        <v>71</v>
      </c>
      <c r="E23" s="1" t="s">
        <v>64</v>
      </c>
      <c r="F23" t="s">
        <v>27</v>
      </c>
      <c r="G23">
        <f t="shared" si="0"/>
        <v>4</v>
      </c>
      <c r="I23" t="str">
        <f t="shared" si="1"/>
        <v>Vacuum</v>
      </c>
      <c r="K23" t="str">
        <f>INDEX(B23:B48, MATCH(I23,F23:F48,0))</f>
        <v>V</v>
      </c>
    </row>
    <row r="24" spans="1:11" x14ac:dyDescent="0.25">
      <c r="A24">
        <v>23</v>
      </c>
      <c r="B24" t="s">
        <v>125</v>
      </c>
      <c r="C24" t="s">
        <v>98</v>
      </c>
      <c r="D24" t="s">
        <v>44</v>
      </c>
      <c r="E24" s="1" t="s">
        <v>65</v>
      </c>
      <c r="F24" t="s">
        <v>28</v>
      </c>
      <c r="G24">
        <f t="shared" si="0"/>
        <v>3</v>
      </c>
      <c r="I24" t="str">
        <f t="shared" si="1"/>
        <v>Wand</v>
      </c>
      <c r="K24" t="str">
        <f>INDEX(B24:B49, MATCH(I24,F24:F49,0))</f>
        <v>W</v>
      </c>
    </row>
    <row r="25" spans="1:11" x14ac:dyDescent="0.25">
      <c r="A25">
        <v>24</v>
      </c>
      <c r="B25" t="s">
        <v>126</v>
      </c>
      <c r="C25" t="s">
        <v>29</v>
      </c>
      <c r="D25" t="s">
        <v>34</v>
      </c>
      <c r="E25" s="1" t="s">
        <v>53</v>
      </c>
      <c r="F25" t="s">
        <v>29</v>
      </c>
      <c r="G25">
        <f t="shared" si="0"/>
        <v>3</v>
      </c>
      <c r="I25" t="str">
        <f t="shared" si="1"/>
        <v>X-ray</v>
      </c>
      <c r="K25" t="str">
        <f>INDEX(B25:B50, MATCH(I25,F25:F50,0))</f>
        <v>X</v>
      </c>
    </row>
    <row r="26" spans="1:11" x14ac:dyDescent="0.25">
      <c r="A26">
        <v>25</v>
      </c>
      <c r="B26" t="s">
        <v>127</v>
      </c>
      <c r="C26" t="s">
        <v>84</v>
      </c>
      <c r="D26" t="s">
        <v>38</v>
      </c>
      <c r="E26" s="1" t="s">
        <v>66</v>
      </c>
      <c r="F26" t="s">
        <v>30</v>
      </c>
      <c r="G26">
        <f t="shared" si="0"/>
        <v>4</v>
      </c>
      <c r="I26" t="str">
        <f t="shared" si="1"/>
        <v>Yard</v>
      </c>
      <c r="K26" t="str">
        <f>INDEX(B26:B51, MATCH(I26,F26:F51,0))</f>
        <v>Y</v>
      </c>
    </row>
    <row r="27" spans="1:11" x14ac:dyDescent="0.25">
      <c r="A27">
        <v>26</v>
      </c>
      <c r="B27" t="s">
        <v>128</v>
      </c>
      <c r="C27" t="s">
        <v>85</v>
      </c>
      <c r="D27" t="s">
        <v>68</v>
      </c>
      <c r="E27" s="1" t="s">
        <v>67</v>
      </c>
      <c r="F27" t="s">
        <v>31</v>
      </c>
      <c r="G27">
        <f t="shared" si="0"/>
        <v>4</v>
      </c>
      <c r="I27" t="str">
        <f t="shared" si="1"/>
        <v>Zebra</v>
      </c>
      <c r="K27" t="str">
        <f>INDEX(B27:B52, MATCH(I27,F27:F52,0))</f>
        <v>Z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Consolidated</vt:lpstr>
    </vt:vector>
  </TitlesOfParts>
  <Company>HKHA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GaryTCChan</dc:creator>
  <cp:lastModifiedBy>GaryTCChan</cp:lastModifiedBy>
  <dcterms:created xsi:type="dcterms:W3CDTF">2018-10-23T08:18:23Z</dcterms:created>
  <dcterms:modified xsi:type="dcterms:W3CDTF">2018-11-20T07:12:59Z</dcterms:modified>
</cp:coreProperties>
</file>