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long_xiao_ufl_edu/Documents/ASEAN - China Study/Revision/"/>
    </mc:Choice>
  </mc:AlternateContent>
  <xr:revisionPtr revIDLastSave="0" documentId="8_{09D70DF6-2BD0-4DD8-8A4C-8CC50FBD50EB}" xr6:coauthVersionLast="47" xr6:coauthVersionMax="47" xr10:uidLastSave="{00000000-0000-0000-0000-000000000000}"/>
  <bookViews>
    <workbookView xWindow="28100" yWindow="540" windowWidth="32680" windowHeight="19640" xr2:uid="{00000000-000D-0000-FFFF-FFFF00000000}"/>
  </bookViews>
  <sheets>
    <sheet name="New China - ASEAN data" sheetId="1" r:id="rId1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N197" i="1" l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54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" i="1"/>
</calcChain>
</file>

<file path=xl/sharedStrings.xml><?xml version="1.0" encoding="utf-8"?>
<sst xmlns="http://purl.oclc.org/ooxml/spreadsheetml/main" count="850" uniqueCount="290">
  <si>
    <t>UNSC</t>
  </si>
  <si>
    <t xml:space="preserve">Country </t>
  </si>
  <si>
    <t>Year</t>
  </si>
  <si>
    <t>Imp.Percent.CN</t>
  </si>
  <si>
    <t>Exp.Percent.CN</t>
  </si>
  <si>
    <t>Imp.Lead</t>
  </si>
  <si>
    <t>Exp.Lead</t>
  </si>
  <si>
    <t>Oth.Imp.Pct</t>
  </si>
  <si>
    <t>Oth.Imp.Coun</t>
  </si>
  <si>
    <t>Oth.Exp.Pct</t>
  </si>
  <si>
    <t>Oth.Exp.Coun</t>
  </si>
  <si>
    <t>Clash</t>
  </si>
  <si>
    <t>Pub.Stat</t>
  </si>
  <si>
    <t>Intl.Arb</t>
  </si>
  <si>
    <t>GDP_Capita</t>
  </si>
  <si>
    <t>Dispute</t>
  </si>
  <si>
    <t>FDI_In</t>
  </si>
  <si>
    <t>Civil_Conflict</t>
  </si>
  <si>
    <t>Law</t>
  </si>
  <si>
    <t>Lib_Dem</t>
  </si>
  <si>
    <t>Poly</t>
  </si>
  <si>
    <t>ODA_Million</t>
  </si>
  <si>
    <t xml:space="preserve">ODA_OOF </t>
  </si>
  <si>
    <t xml:space="preserve">Offi_Fin_All </t>
  </si>
  <si>
    <t>Population</t>
  </si>
  <si>
    <t>Land_Border</t>
  </si>
  <si>
    <t>SCS_Border</t>
  </si>
  <si>
    <t>SCS_Features</t>
  </si>
  <si>
    <t>OECD_DAC</t>
  </si>
  <si>
    <t>AIIB_Member</t>
  </si>
  <si>
    <t>ADB_Member</t>
  </si>
  <si>
    <t>BRI_Member</t>
  </si>
  <si>
    <t xml:space="preserve">AIIB_Loans_Total </t>
  </si>
  <si>
    <t>AIIB_Loans_sovereign</t>
  </si>
  <si>
    <t>ADB_Loans</t>
  </si>
  <si>
    <t>CFR_debt_ratio</t>
  </si>
  <si>
    <t>CFR_Ch_FDI</t>
  </si>
  <si>
    <t>CFR_imports</t>
  </si>
  <si>
    <t>AEI_BRI_Total</t>
  </si>
  <si>
    <t>AEI_BRI_construction</t>
  </si>
  <si>
    <t>AEI_BRI_investment</t>
  </si>
  <si>
    <t>AEI_total</t>
  </si>
  <si>
    <t>Negotiations</t>
  </si>
  <si>
    <t>NBTP</t>
  </si>
  <si>
    <t>Arbitration</t>
  </si>
  <si>
    <t>Adjudication</t>
  </si>
  <si>
    <t>Resolution</t>
  </si>
  <si>
    <t>Cambodia - 2000</t>
  </si>
  <si>
    <t>Cambodia</t>
  </si>
  <si>
    <t>Thailand</t>
  </si>
  <si>
    <t>USA</t>
  </si>
  <si>
    <t>Cambodia - 2001</t>
  </si>
  <si>
    <t>Cambodia - 2002</t>
  </si>
  <si>
    <t>Cambodia - 2003</t>
  </si>
  <si>
    <t>Cambodia - 2004</t>
  </si>
  <si>
    <t>Cambodia - 2005</t>
  </si>
  <si>
    <t>Cambodia - 2006</t>
  </si>
  <si>
    <t>Cambodia - 2007</t>
  </si>
  <si>
    <t>Cambodia - 2008</t>
  </si>
  <si>
    <t>Cambodia - 2009</t>
  </si>
  <si>
    <t>Vietnam</t>
  </si>
  <si>
    <t>Cambodia - 2010</t>
  </si>
  <si>
    <t>Cambodia - 2011</t>
  </si>
  <si>
    <t>Cambodia - 2012</t>
  </si>
  <si>
    <t>Cambodia - 2013</t>
  </si>
  <si>
    <t>Cambodia - 2014</t>
  </si>
  <si>
    <t>Cambodia - 2015</t>
  </si>
  <si>
    <t>Cambodia - 2016</t>
  </si>
  <si>
    <t>Cambodia - 2017</t>
  </si>
  <si>
    <t>Cambodia - 2018</t>
  </si>
  <si>
    <t>Cambodia - 2019</t>
  </si>
  <si>
    <t>Cambodia - 2020</t>
  </si>
  <si>
    <t>Cambodia - 2021</t>
  </si>
  <si>
    <t>Laos - 2000</t>
  </si>
  <si>
    <t>Laos</t>
  </si>
  <si>
    <t>Laos - 2001</t>
  </si>
  <si>
    <t>Laos - 2002</t>
  </si>
  <si>
    <t>Laos - 2003</t>
  </si>
  <si>
    <t>Laos - 2004</t>
  </si>
  <si>
    <t>Laos - 2005</t>
  </si>
  <si>
    <t>Laos - 2006</t>
  </si>
  <si>
    <t>Laos - 2007</t>
  </si>
  <si>
    <t>Laos - 2008</t>
  </si>
  <si>
    <t>Laos - 2009</t>
  </si>
  <si>
    <t>Laos - 2010</t>
  </si>
  <si>
    <t>Laos - 2011</t>
  </si>
  <si>
    <t>Laos - 2012</t>
  </si>
  <si>
    <t>Laos - 2013</t>
  </si>
  <si>
    <t>Laos - 2014</t>
  </si>
  <si>
    <t>Laos - 2015</t>
  </si>
  <si>
    <t>Laos - 2016</t>
  </si>
  <si>
    <t>Laos - 2017</t>
  </si>
  <si>
    <t>Laos - 2018</t>
  </si>
  <si>
    <t>Laos - 2019</t>
  </si>
  <si>
    <t>Laos - 2020</t>
  </si>
  <si>
    <t>Laos - 2021</t>
  </si>
  <si>
    <t>Singapore - 2000</t>
  </si>
  <si>
    <t>Singapore</t>
  </si>
  <si>
    <t>Japan</t>
  </si>
  <si>
    <t>Malaysia</t>
  </si>
  <si>
    <t>Singapore - 2001</t>
  </si>
  <si>
    <t>Singapore - 2002</t>
  </si>
  <si>
    <t>Singapore - 2003</t>
  </si>
  <si>
    <t>Singapore - 2004</t>
  </si>
  <si>
    <t>Singapore - 2005</t>
  </si>
  <si>
    <t>Singapore - 2006</t>
  </si>
  <si>
    <t>Singapore - 2007</t>
  </si>
  <si>
    <t>Singapore - 2008</t>
  </si>
  <si>
    <t>Singapore - 2009</t>
  </si>
  <si>
    <t>Singapore - 2010</t>
  </si>
  <si>
    <t>Singapore - 2011</t>
  </si>
  <si>
    <t>Singapore - 2012</t>
  </si>
  <si>
    <t>Singapore - 2013</t>
  </si>
  <si>
    <t>Singapore - 2014</t>
  </si>
  <si>
    <t>Singapore - 2015</t>
  </si>
  <si>
    <t>Singapore - 2016</t>
  </si>
  <si>
    <t>Singapore - 2017</t>
  </si>
  <si>
    <t>Singapore - 2018</t>
  </si>
  <si>
    <t>Singapore - 2019</t>
  </si>
  <si>
    <t>Singapore - 2020</t>
  </si>
  <si>
    <t>Singapore - 2021</t>
  </si>
  <si>
    <t>Thailand - 2000</t>
  </si>
  <si>
    <t>Thailand - 2001</t>
  </si>
  <si>
    <t>Thailand - 2002</t>
  </si>
  <si>
    <t>Thailand - 2003</t>
  </si>
  <si>
    <t>Thailand - 2004</t>
  </si>
  <si>
    <t>Thailand - 2005</t>
  </si>
  <si>
    <t>Thailand - 2006</t>
  </si>
  <si>
    <t>Thailand - 2007</t>
  </si>
  <si>
    <t>Thailand - 2008</t>
  </si>
  <si>
    <t>Thailand - 2009</t>
  </si>
  <si>
    <t>Thailand - 2010</t>
  </si>
  <si>
    <t>Thailand - 2011</t>
  </si>
  <si>
    <t>Thailand - 2012</t>
  </si>
  <si>
    <t>Thailand - 2013</t>
  </si>
  <si>
    <t>Thailand - 2014</t>
  </si>
  <si>
    <t>Thailand - 2015</t>
  </si>
  <si>
    <t>Thailand - 2016</t>
  </si>
  <si>
    <t>Thailand - 2017</t>
  </si>
  <si>
    <t>Thailand - 2018</t>
  </si>
  <si>
    <t>Thailand - 2019</t>
  </si>
  <si>
    <t>Thailand - 2020</t>
  </si>
  <si>
    <t>Thailand - 2021</t>
  </si>
  <si>
    <t>Vietnam - 2000</t>
  </si>
  <si>
    <t>Vietnam - 2001</t>
  </si>
  <si>
    <t>Vietnam - 2002</t>
  </si>
  <si>
    <t>Vietnam - 2003</t>
  </si>
  <si>
    <t>Vietnam - 2004</t>
  </si>
  <si>
    <t>Taiwan (NES)</t>
  </si>
  <si>
    <t>Vietnam - 2005</t>
  </si>
  <si>
    <t>Vietnam - 2006</t>
  </si>
  <si>
    <t>Vietnam - 2007</t>
  </si>
  <si>
    <t>Vietnam - 2008</t>
  </si>
  <si>
    <t>Vietnam - 2009</t>
  </si>
  <si>
    <t>Vietnam - 2010</t>
  </si>
  <si>
    <t>S. Korea</t>
  </si>
  <si>
    <t>Vietnam - 2011</t>
  </si>
  <si>
    <t>Vietnam - 2012</t>
  </si>
  <si>
    <t>Vietnam - 2013</t>
  </si>
  <si>
    <t>Vietnam - 2014</t>
  </si>
  <si>
    <t>Vietnam - 2015</t>
  </si>
  <si>
    <t>Vietnam - 2016</t>
  </si>
  <si>
    <t>CN military exercise Paracels</t>
  </si>
  <si>
    <t>Vietnam - 2017</t>
  </si>
  <si>
    <t>CN military exercise Davao; CN stopped Viet-Spain oil exploration</t>
  </si>
  <si>
    <t>Vietnam - 2018</t>
  </si>
  <si>
    <t>CN military exercise real bullets Paracels</t>
  </si>
  <si>
    <t>Vietnam - 2019</t>
  </si>
  <si>
    <t>CN survey ship Vanguard Bank</t>
  </si>
  <si>
    <t>Vietnam - 2020</t>
  </si>
  <si>
    <t>CN cable connecting Paracels; new fishing ban</t>
  </si>
  <si>
    <t>Vietnam - 2021</t>
  </si>
  <si>
    <t>CN cargo aircraft Mischief Reef, Subi Reef, Fiery Cross Reef</t>
  </si>
  <si>
    <t>Brunei - 2000</t>
  </si>
  <si>
    <t>Brunei</t>
  </si>
  <si>
    <t>Brunei - 2001</t>
  </si>
  <si>
    <t xml:space="preserve">Singapore </t>
  </si>
  <si>
    <t xml:space="preserve">Japan </t>
  </si>
  <si>
    <t>Brunei - 2002</t>
  </si>
  <si>
    <t>Brunei - 2003</t>
  </si>
  <si>
    <t>Brunei - 2004</t>
  </si>
  <si>
    <t>Brunei - 2005</t>
  </si>
  <si>
    <t>Brunei - 2006</t>
  </si>
  <si>
    <t>Brunei - 2007</t>
  </si>
  <si>
    <t>Brunei - 2008</t>
  </si>
  <si>
    <t>Brunei - 2009</t>
  </si>
  <si>
    <t>Brunei - 2010</t>
  </si>
  <si>
    <t>Brunei - 2011</t>
  </si>
  <si>
    <t>Brunei - 2012</t>
  </si>
  <si>
    <t>Brunei - 2013</t>
  </si>
  <si>
    <t>Brunei - 2014</t>
  </si>
  <si>
    <t>Brunei - 2015</t>
  </si>
  <si>
    <t>Brunei - 2016</t>
  </si>
  <si>
    <t>Brunei - 2017</t>
  </si>
  <si>
    <t>Brunei - 2018</t>
  </si>
  <si>
    <t>Brunei - 2019</t>
  </si>
  <si>
    <t>Brunei - 2020</t>
  </si>
  <si>
    <t>Brunei - 2021</t>
  </si>
  <si>
    <t>Indonesia - 2000</t>
  </si>
  <si>
    <t>Indonesia</t>
  </si>
  <si>
    <t>Indonesia - 2001</t>
  </si>
  <si>
    <t>Indonesia - 2002</t>
  </si>
  <si>
    <t>Indonesia - 2003</t>
  </si>
  <si>
    <t>Indonesia - 2004</t>
  </si>
  <si>
    <t>Indonesia - 2005</t>
  </si>
  <si>
    <t>Indonesia - 2006</t>
  </si>
  <si>
    <t>Indonesia - 2007</t>
  </si>
  <si>
    <t>Indonesia - 2008</t>
  </si>
  <si>
    <t>Indonesia - 2009</t>
  </si>
  <si>
    <t>Indonesia - 2010</t>
  </si>
  <si>
    <t>Indonesia - 2011</t>
  </si>
  <si>
    <t>Indonesia - 2012</t>
  </si>
  <si>
    <t>Indonesia - 2013</t>
  </si>
  <si>
    <t>Indonesia - 2014</t>
  </si>
  <si>
    <t>Indonesia - 2015</t>
  </si>
  <si>
    <t>Indonesia - 2016</t>
  </si>
  <si>
    <t>Indonesia - 2017</t>
  </si>
  <si>
    <t>Indonesia - 2018</t>
  </si>
  <si>
    <t>Indonesia - 2019</t>
  </si>
  <si>
    <t>Indonesia - 2020</t>
  </si>
  <si>
    <t>Indonesia - 2021</t>
  </si>
  <si>
    <t>Malaysia - 2000</t>
  </si>
  <si>
    <t>Malaysia - 2001</t>
  </si>
  <si>
    <t>Malaysia - 2002</t>
  </si>
  <si>
    <t>Malaysia - 2003</t>
  </si>
  <si>
    <t>Malaysia - 2004</t>
  </si>
  <si>
    <t>Malaysia - 2005</t>
  </si>
  <si>
    <t>Malaysia - 2006</t>
  </si>
  <si>
    <t>Malaysia - 2007</t>
  </si>
  <si>
    <t>Malaysia - 2008</t>
  </si>
  <si>
    <t>Malaysia - 2009</t>
  </si>
  <si>
    <t>Malaysia - 2010</t>
  </si>
  <si>
    <t>Malaysia - 2011</t>
  </si>
  <si>
    <t>Malaysia - 2012</t>
  </si>
  <si>
    <t>Malaysia - 2013</t>
  </si>
  <si>
    <t>Malaysia - 2014</t>
  </si>
  <si>
    <t>Malaysia - 2015</t>
  </si>
  <si>
    <t>Malaysia - 2016</t>
  </si>
  <si>
    <t>Malaysia - 2017</t>
  </si>
  <si>
    <t>Malaysia - 2018</t>
  </si>
  <si>
    <t>Malaysia - 2019</t>
  </si>
  <si>
    <t>Malaysia - 2020</t>
  </si>
  <si>
    <t>Malaysia - 2021</t>
  </si>
  <si>
    <t>Myanmar - 2000</t>
  </si>
  <si>
    <t>Myanmar</t>
  </si>
  <si>
    <t>Myanmar - 2001</t>
  </si>
  <si>
    <t>Myanmar - 2002</t>
  </si>
  <si>
    <t>Myanmar - 2003</t>
  </si>
  <si>
    <t>Myanmar - 2004</t>
  </si>
  <si>
    <t>Myanmar - 2005</t>
  </si>
  <si>
    <t>Myanmar - 2006</t>
  </si>
  <si>
    <t>Myanmar - 2007</t>
  </si>
  <si>
    <t>Myanmar - 2008</t>
  </si>
  <si>
    <t>Myanmar - 2009</t>
  </si>
  <si>
    <t>Myanmar - 2010</t>
  </si>
  <si>
    <t xml:space="preserve">Thailand </t>
  </si>
  <si>
    <t>Myanmar - 2011</t>
  </si>
  <si>
    <t>Myanmar - 2012</t>
  </si>
  <si>
    <t>Myanmar - 2013</t>
  </si>
  <si>
    <t>Myanmar - 2014</t>
  </si>
  <si>
    <t>Myanmar - 2015</t>
  </si>
  <si>
    <t>Myanmar - 2016</t>
  </si>
  <si>
    <t>Myanmar - 2017</t>
  </si>
  <si>
    <t>Myanmar - 2018</t>
  </si>
  <si>
    <t>Myanmar - 2019</t>
  </si>
  <si>
    <t>Myanmar - 2020</t>
  </si>
  <si>
    <t>Myanmar - 2021</t>
  </si>
  <si>
    <t>Philippines - 2000</t>
  </si>
  <si>
    <t>Philippines</t>
  </si>
  <si>
    <t>Philippines - 2001</t>
  </si>
  <si>
    <t>Philippines - 2002</t>
  </si>
  <si>
    <t>Philippines - 2003</t>
  </si>
  <si>
    <t>Philippines - 2004</t>
  </si>
  <si>
    <t>Philippines - 2005</t>
  </si>
  <si>
    <t>Philippines - 2006</t>
  </si>
  <si>
    <t>Philippines - 2007</t>
  </si>
  <si>
    <t>Philippines - 2008</t>
  </si>
  <si>
    <t>Philippines - 2009</t>
  </si>
  <si>
    <t>Philippines - 2010</t>
  </si>
  <si>
    <t>Philippines - 2011</t>
  </si>
  <si>
    <t>Philippines - 2012</t>
  </si>
  <si>
    <t>Philippines - 2013</t>
  </si>
  <si>
    <t>Philippines - 2014</t>
  </si>
  <si>
    <t>Philippines - 2015</t>
  </si>
  <si>
    <t>Philippines - 2016</t>
  </si>
  <si>
    <t>Philippines - 2017</t>
  </si>
  <si>
    <t>Philippines - 2018</t>
  </si>
  <si>
    <t>Philippines - 2019</t>
  </si>
  <si>
    <t>Philippines - 2020</t>
  </si>
  <si>
    <t>Philippines - 2021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</si>
</sst>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1"/>
  <sheetViews>
    <sheetView tabSelected="1" workbookViewId="0">
      <pane xSplit="4" ySplit="1" topLeftCell="P194" activePane="bottomRight" state="frozen"/>
      <selection pane="bottomRight" activeCell="V200" sqref="V200"/>
      <selection pane="bottomLeft"/>
      <selection pane="topRight"/>
    </sheetView>
  </sheetViews>
  <sheetFormatPr defaultColWidth="11" defaultRowHeight="15.75" customHeight="1"/>
  <cols>
    <col min="1" max="1" width="15.5" bestFit="1" customWidth="1"/>
    <col min="2" max="2" width="8.125" customWidth="1"/>
    <col min="3" max="3" width="0.125" customWidth="1"/>
    <col min="4" max="4" width="8.5" customWidth="1"/>
    <col min="19" max="19" width="11" style="2"/>
    <col min="42" max="42" width="18.875" customWidth="1"/>
    <col min="49" max="49" width="23.875" customWidth="1"/>
  </cols>
  <sheetData>
    <row r="1" spans="1:48" ht="15.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 t="s">
        <v>47</v>
      </c>
      <c r="B2">
        <v>0</v>
      </c>
      <c r="C2" t="s">
        <v>48</v>
      </c>
      <c r="D2">
        <v>2000</v>
      </c>
      <c r="E2">
        <v>7.96</v>
      </c>
      <c r="F2">
        <v>1.74</v>
      </c>
      <c r="G2">
        <v>7.66</v>
      </c>
      <c r="H2">
        <v>52.28</v>
      </c>
      <c r="I2">
        <v>15.62</v>
      </c>
      <c r="J2" t="s">
        <v>49</v>
      </c>
      <c r="K2">
        <v>54.02</v>
      </c>
      <c r="L2" t="s">
        <v>50</v>
      </c>
      <c r="M2">
        <v>0</v>
      </c>
      <c r="N2">
        <v>0</v>
      </c>
      <c r="O2">
        <v>0</v>
      </c>
      <c r="P2">
        <v>301.52</v>
      </c>
      <c r="Q2">
        <v>0</v>
      </c>
      <c r="S2" s="2">
        <v>-0.77863908000000004</v>
      </c>
      <c r="T2">
        <v>-1.0591295000000001</v>
      </c>
      <c r="U2">
        <v>0.13900000000000001</v>
      </c>
      <c r="V2">
        <v>0.32300000000000001</v>
      </c>
      <c r="W2">
        <v>52.121016969999999</v>
      </c>
      <c r="X2">
        <v>122.778590341015</v>
      </c>
      <c r="Y2">
        <v>122.778590341015</v>
      </c>
      <c r="Z2">
        <v>12118841</v>
      </c>
      <c r="AA2">
        <v>0</v>
      </c>
      <c r="AB2">
        <v>0</v>
      </c>
      <c r="AC2">
        <v>0</v>
      </c>
      <c r="AD2">
        <v>357.84</v>
      </c>
      <c r="AE2">
        <v>0</v>
      </c>
      <c r="AF2">
        <v>1</v>
      </c>
      <c r="AG2">
        <v>0</v>
      </c>
      <c r="AH2">
        <v>0</v>
      </c>
      <c r="AI2">
        <v>0</v>
      </c>
      <c r="AJ2">
        <v>36</v>
      </c>
      <c r="AL2">
        <v>0</v>
      </c>
      <c r="AN2">
        <f>SUM(AO2,AP2)</f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51</v>
      </c>
      <c r="B3">
        <v>0</v>
      </c>
      <c r="C3" t="s">
        <v>48</v>
      </c>
      <c r="D3">
        <v>2001</v>
      </c>
      <c r="E3">
        <v>10.050000000000001</v>
      </c>
      <c r="F3">
        <v>1.1200000000000001</v>
      </c>
      <c r="G3">
        <v>4.75</v>
      </c>
      <c r="H3">
        <v>54.5</v>
      </c>
      <c r="I3">
        <v>14.8</v>
      </c>
      <c r="J3" t="s">
        <v>49</v>
      </c>
      <c r="K3">
        <v>55.62</v>
      </c>
      <c r="L3" t="s">
        <v>50</v>
      </c>
      <c r="M3">
        <v>0</v>
      </c>
      <c r="N3">
        <v>0</v>
      </c>
      <c r="O3">
        <v>0</v>
      </c>
      <c r="P3">
        <v>322.89999999999998</v>
      </c>
      <c r="Q3">
        <v>0</v>
      </c>
      <c r="U3">
        <v>0.13100000000000001</v>
      </c>
      <c r="V3">
        <v>0.32300000000000001</v>
      </c>
      <c r="W3">
        <v>52.508546320227701</v>
      </c>
      <c r="X3">
        <v>52.508546320227701</v>
      </c>
      <c r="Y3">
        <v>52.508546320227701</v>
      </c>
      <c r="Z3">
        <v>12338192</v>
      </c>
      <c r="AA3">
        <v>0</v>
      </c>
      <c r="AB3">
        <v>0</v>
      </c>
      <c r="AC3">
        <v>0</v>
      </c>
      <c r="AD3">
        <v>387.02</v>
      </c>
      <c r="AE3">
        <v>0</v>
      </c>
      <c r="AF3">
        <v>1</v>
      </c>
      <c r="AG3">
        <v>0</v>
      </c>
      <c r="AH3">
        <v>0</v>
      </c>
      <c r="AI3">
        <v>0</v>
      </c>
      <c r="AJ3">
        <v>68.400000000000006</v>
      </c>
      <c r="AK3">
        <v>0.7</v>
      </c>
      <c r="AL3">
        <v>0</v>
      </c>
      <c r="AM3">
        <v>5.2</v>
      </c>
      <c r="AN3">
        <f t="shared" ref="AN3:AN66" si="0">SUM(AO3,AP3)</f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52</v>
      </c>
      <c r="B4">
        <v>0</v>
      </c>
      <c r="C4" t="s">
        <v>48</v>
      </c>
      <c r="D4">
        <v>2002</v>
      </c>
      <c r="E4">
        <v>11.85</v>
      </c>
      <c r="F4">
        <v>0.43</v>
      </c>
      <c r="G4">
        <v>2.46</v>
      </c>
      <c r="H4">
        <v>49.59</v>
      </c>
      <c r="I4">
        <v>14.31</v>
      </c>
      <c r="J4" t="s">
        <v>49</v>
      </c>
      <c r="K4">
        <v>50.02</v>
      </c>
      <c r="L4" t="s">
        <v>50</v>
      </c>
      <c r="M4">
        <v>0</v>
      </c>
      <c r="N4">
        <v>1</v>
      </c>
      <c r="O4">
        <v>0</v>
      </c>
      <c r="P4">
        <v>341.04</v>
      </c>
      <c r="Q4">
        <v>0.33333333300000001</v>
      </c>
      <c r="S4" s="2">
        <v>-0.72767477999999997</v>
      </c>
      <c r="T4">
        <v>-1.1430515000000001</v>
      </c>
      <c r="U4">
        <v>0.129</v>
      </c>
      <c r="V4">
        <v>0.32600000000000001</v>
      </c>
      <c r="W4">
        <v>369.12272115462599</v>
      </c>
      <c r="X4">
        <v>369.12272115462599</v>
      </c>
      <c r="Y4">
        <v>369.12272115462599</v>
      </c>
      <c r="Z4">
        <v>12561779</v>
      </c>
      <c r="AA4">
        <v>0</v>
      </c>
      <c r="AB4">
        <v>0</v>
      </c>
      <c r="AC4">
        <v>0</v>
      </c>
      <c r="AD4">
        <v>434.45</v>
      </c>
      <c r="AE4">
        <v>0</v>
      </c>
      <c r="AF4">
        <v>1</v>
      </c>
      <c r="AG4">
        <v>0</v>
      </c>
      <c r="AH4">
        <v>0</v>
      </c>
      <c r="AI4">
        <v>0</v>
      </c>
      <c r="AJ4">
        <v>57.77</v>
      </c>
      <c r="AK4">
        <v>0.6</v>
      </c>
      <c r="AL4">
        <v>0</v>
      </c>
      <c r="AM4">
        <v>5.9</v>
      </c>
      <c r="AN4">
        <f t="shared" si="0"/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53</v>
      </c>
      <c r="B5">
        <v>0</v>
      </c>
      <c r="C5" t="s">
        <v>48</v>
      </c>
      <c r="D5">
        <v>2003</v>
      </c>
      <c r="E5">
        <v>12.7</v>
      </c>
      <c r="F5">
        <v>0.31</v>
      </c>
      <c r="G5">
        <v>-0.1</v>
      </c>
      <c r="H5">
        <v>52.97</v>
      </c>
      <c r="I5">
        <v>12.6</v>
      </c>
      <c r="J5" t="s">
        <v>49</v>
      </c>
      <c r="K5">
        <v>53.28</v>
      </c>
      <c r="L5" t="s">
        <v>50</v>
      </c>
      <c r="M5">
        <v>0</v>
      </c>
      <c r="N5">
        <v>0</v>
      </c>
      <c r="O5">
        <v>0</v>
      </c>
      <c r="P5">
        <v>364.28</v>
      </c>
      <c r="Q5">
        <v>0</v>
      </c>
      <c r="S5" s="2">
        <v>-0.65252602000000004</v>
      </c>
      <c r="T5">
        <v>-1.2531762</v>
      </c>
      <c r="U5">
        <v>0.13500000000000001</v>
      </c>
      <c r="V5">
        <v>0.32800000000000001</v>
      </c>
      <c r="W5">
        <v>73.627154758760796</v>
      </c>
      <c r="X5">
        <v>73.627154758760796</v>
      </c>
      <c r="Y5">
        <v>73.627154758760796</v>
      </c>
      <c r="Z5">
        <v>12787710</v>
      </c>
      <c r="AA5">
        <v>0</v>
      </c>
      <c r="AB5">
        <v>0</v>
      </c>
      <c r="AC5">
        <v>0</v>
      </c>
      <c r="AD5">
        <v>421.6</v>
      </c>
      <c r="AE5">
        <v>0</v>
      </c>
      <c r="AF5">
        <v>1</v>
      </c>
      <c r="AG5">
        <v>0</v>
      </c>
      <c r="AH5">
        <v>0</v>
      </c>
      <c r="AI5">
        <v>0</v>
      </c>
      <c r="AJ5">
        <v>145.03</v>
      </c>
      <c r="AK5">
        <v>1</v>
      </c>
      <c r="AL5">
        <v>0</v>
      </c>
      <c r="AM5">
        <v>6.3</v>
      </c>
      <c r="AN5">
        <f t="shared" si="0"/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54</v>
      </c>
      <c r="B6">
        <v>0</v>
      </c>
      <c r="C6" t="s">
        <v>48</v>
      </c>
      <c r="D6">
        <v>2004</v>
      </c>
      <c r="E6">
        <v>16.53</v>
      </c>
      <c r="F6">
        <v>0.45</v>
      </c>
      <c r="G6">
        <v>-5.34</v>
      </c>
      <c r="H6">
        <v>46.43</v>
      </c>
      <c r="I6">
        <v>11.19</v>
      </c>
      <c r="J6" t="s">
        <v>49</v>
      </c>
      <c r="K6">
        <v>46.88</v>
      </c>
      <c r="L6" t="s">
        <v>50</v>
      </c>
      <c r="M6">
        <v>0</v>
      </c>
      <c r="N6">
        <v>0</v>
      </c>
      <c r="O6">
        <v>0</v>
      </c>
      <c r="P6">
        <v>410.09</v>
      </c>
      <c r="Q6">
        <v>0</v>
      </c>
      <c r="S6" s="2">
        <v>-0.40875387000000002</v>
      </c>
      <c r="T6">
        <v>-1.2797295</v>
      </c>
      <c r="U6">
        <v>0.13700000000000001</v>
      </c>
      <c r="V6">
        <v>0.32400000000000001</v>
      </c>
      <c r="W6">
        <v>7.0411252141406999</v>
      </c>
      <c r="X6">
        <v>7.0411252141406999</v>
      </c>
      <c r="Y6">
        <v>7.0411252141406999</v>
      </c>
      <c r="Z6">
        <v>13016371</v>
      </c>
      <c r="AA6">
        <v>0</v>
      </c>
      <c r="AB6">
        <v>0</v>
      </c>
      <c r="AC6">
        <v>0</v>
      </c>
      <c r="AD6">
        <v>391.97</v>
      </c>
      <c r="AE6">
        <v>0</v>
      </c>
      <c r="AF6">
        <v>1</v>
      </c>
      <c r="AG6">
        <v>0</v>
      </c>
      <c r="AH6">
        <v>0</v>
      </c>
      <c r="AI6">
        <v>0</v>
      </c>
      <c r="AJ6">
        <v>46.13</v>
      </c>
      <c r="AK6">
        <v>1.5</v>
      </c>
      <c r="AL6">
        <v>0</v>
      </c>
      <c r="AM6">
        <v>8.5</v>
      </c>
      <c r="AN6">
        <f t="shared" si="0"/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55</v>
      </c>
      <c r="B7">
        <v>0</v>
      </c>
      <c r="C7" t="s">
        <v>48</v>
      </c>
      <c r="D7">
        <v>2005</v>
      </c>
      <c r="E7">
        <v>16.62</v>
      </c>
      <c r="F7">
        <v>0.47</v>
      </c>
      <c r="G7">
        <v>-5.22</v>
      </c>
      <c r="H7">
        <v>52.46</v>
      </c>
      <c r="I7">
        <v>11.4</v>
      </c>
      <c r="J7" t="s">
        <v>49</v>
      </c>
      <c r="K7">
        <v>52.93</v>
      </c>
      <c r="L7" t="s">
        <v>50</v>
      </c>
      <c r="M7">
        <v>0</v>
      </c>
      <c r="N7">
        <v>0</v>
      </c>
      <c r="O7">
        <v>0</v>
      </c>
      <c r="P7">
        <v>475.07</v>
      </c>
      <c r="Q7">
        <v>0</v>
      </c>
      <c r="S7" s="2">
        <v>-0.39617521</v>
      </c>
      <c r="T7">
        <v>-1.2339354</v>
      </c>
      <c r="U7">
        <v>0.13200000000000001</v>
      </c>
      <c r="V7">
        <v>0.31900000000000001</v>
      </c>
      <c r="W7">
        <v>108.549467596784</v>
      </c>
      <c r="X7">
        <v>108.549467596784</v>
      </c>
      <c r="Y7">
        <v>108.549467596784</v>
      </c>
      <c r="Z7">
        <v>13246583</v>
      </c>
      <c r="AA7">
        <v>0</v>
      </c>
      <c r="AB7">
        <v>0</v>
      </c>
      <c r="AC7">
        <v>0</v>
      </c>
      <c r="AD7">
        <v>434.09</v>
      </c>
      <c r="AE7">
        <v>0</v>
      </c>
      <c r="AF7">
        <v>1</v>
      </c>
      <c r="AG7">
        <v>0</v>
      </c>
      <c r="AH7">
        <v>0</v>
      </c>
      <c r="AI7">
        <v>0</v>
      </c>
      <c r="AJ7">
        <v>46.25</v>
      </c>
      <c r="AK7">
        <v>1.2</v>
      </c>
      <c r="AL7">
        <v>0</v>
      </c>
      <c r="AM7">
        <v>8.5</v>
      </c>
      <c r="AN7">
        <f t="shared" si="0"/>
        <v>0</v>
      </c>
      <c r="AO7">
        <v>0</v>
      </c>
      <c r="AP7">
        <v>0</v>
      </c>
      <c r="AQ7">
        <v>280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56</v>
      </c>
      <c r="B8">
        <v>0</v>
      </c>
      <c r="C8" t="s">
        <v>48</v>
      </c>
      <c r="D8">
        <v>2006</v>
      </c>
      <c r="E8">
        <v>17.55</v>
      </c>
      <c r="F8">
        <v>0.44</v>
      </c>
      <c r="G8">
        <v>-3.65</v>
      </c>
      <c r="H8">
        <v>52.88</v>
      </c>
      <c r="I8">
        <v>13.9</v>
      </c>
      <c r="J8" t="s">
        <v>49</v>
      </c>
      <c r="K8">
        <v>53.32</v>
      </c>
      <c r="L8" t="s">
        <v>50</v>
      </c>
      <c r="M8">
        <v>0</v>
      </c>
      <c r="N8">
        <v>0</v>
      </c>
      <c r="O8">
        <v>0</v>
      </c>
      <c r="P8">
        <v>539.75</v>
      </c>
      <c r="Q8">
        <v>0</v>
      </c>
      <c r="S8" s="2">
        <v>-0.34772368999999997</v>
      </c>
      <c r="T8">
        <v>-1.2345375000000001</v>
      </c>
      <c r="U8">
        <v>0.13300000000000001</v>
      </c>
      <c r="V8">
        <v>0.31900000000000001</v>
      </c>
      <c r="W8">
        <v>90.429199858752199</v>
      </c>
      <c r="X8">
        <v>90.459679095031106</v>
      </c>
      <c r="Y8">
        <v>90.459679095031106</v>
      </c>
      <c r="Z8">
        <v>13477779</v>
      </c>
      <c r="AA8">
        <v>0</v>
      </c>
      <c r="AB8">
        <v>0</v>
      </c>
      <c r="AC8">
        <v>0</v>
      </c>
      <c r="AD8">
        <v>425.27</v>
      </c>
      <c r="AE8">
        <v>0</v>
      </c>
      <c r="AF8">
        <v>1</v>
      </c>
      <c r="AG8">
        <v>0</v>
      </c>
      <c r="AH8">
        <v>0</v>
      </c>
      <c r="AI8">
        <v>0</v>
      </c>
      <c r="AJ8">
        <v>32.75</v>
      </c>
      <c r="AK8">
        <v>9.1999999999999993</v>
      </c>
      <c r="AL8">
        <v>0</v>
      </c>
      <c r="AM8">
        <v>9.6</v>
      </c>
      <c r="AN8">
        <f t="shared" si="0"/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57</v>
      </c>
      <c r="B9">
        <v>0</v>
      </c>
      <c r="C9" t="s">
        <v>48</v>
      </c>
      <c r="D9">
        <v>2007</v>
      </c>
      <c r="E9">
        <v>17.690000000000001</v>
      </c>
      <c r="F9">
        <v>0.28999999999999998</v>
      </c>
      <c r="G9">
        <v>-3.25</v>
      </c>
      <c r="H9">
        <v>53.05</v>
      </c>
      <c r="I9">
        <v>14.44</v>
      </c>
      <c r="J9" t="s">
        <v>49</v>
      </c>
      <c r="K9">
        <v>53.34</v>
      </c>
      <c r="L9" t="s">
        <v>50</v>
      </c>
      <c r="M9">
        <v>0</v>
      </c>
      <c r="N9">
        <v>0</v>
      </c>
      <c r="O9">
        <v>0</v>
      </c>
      <c r="P9">
        <v>629.91999999999996</v>
      </c>
      <c r="Q9">
        <v>0</v>
      </c>
      <c r="S9" s="2">
        <v>-0.36298492999999998</v>
      </c>
      <c r="T9">
        <v>-1.1422437000000001</v>
      </c>
      <c r="U9">
        <v>0.13200000000000001</v>
      </c>
      <c r="V9">
        <v>0.31900000000000001</v>
      </c>
      <c r="W9">
        <v>55.0523878054492</v>
      </c>
      <c r="X9">
        <v>1226.39509223559</v>
      </c>
      <c r="Y9">
        <v>1226.39509223559</v>
      </c>
      <c r="Z9">
        <v>13714791</v>
      </c>
      <c r="AA9">
        <v>0</v>
      </c>
      <c r="AB9">
        <v>0</v>
      </c>
      <c r="AC9">
        <v>0</v>
      </c>
      <c r="AD9">
        <v>501.39</v>
      </c>
      <c r="AE9">
        <v>0</v>
      </c>
      <c r="AF9">
        <v>1</v>
      </c>
      <c r="AG9">
        <v>0</v>
      </c>
      <c r="AH9">
        <v>0</v>
      </c>
      <c r="AI9">
        <v>0</v>
      </c>
      <c r="AJ9">
        <v>100.53</v>
      </c>
      <c r="AK9">
        <v>12.1</v>
      </c>
      <c r="AL9">
        <v>0</v>
      </c>
      <c r="AM9">
        <v>10.199999999999999</v>
      </c>
      <c r="AN9">
        <f t="shared" si="0"/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58</v>
      </c>
      <c r="B10">
        <v>0</v>
      </c>
      <c r="C10" t="s">
        <v>48</v>
      </c>
      <c r="D10">
        <v>2008</v>
      </c>
      <c r="E10">
        <v>21.13</v>
      </c>
      <c r="F10">
        <v>0.3</v>
      </c>
      <c r="G10">
        <v>-5.36</v>
      </c>
      <c r="H10">
        <v>44.91</v>
      </c>
      <c r="I10">
        <v>15.77</v>
      </c>
      <c r="J10" t="s">
        <v>49</v>
      </c>
      <c r="K10">
        <v>45.21</v>
      </c>
      <c r="L10" t="s">
        <v>50</v>
      </c>
      <c r="M10">
        <v>0</v>
      </c>
      <c r="N10">
        <v>0</v>
      </c>
      <c r="O10">
        <v>0</v>
      </c>
      <c r="P10">
        <v>742.4</v>
      </c>
      <c r="Q10">
        <v>0</v>
      </c>
      <c r="S10" s="2">
        <v>-0.30046930999999999</v>
      </c>
      <c r="T10">
        <v>-1.1483045000000001</v>
      </c>
      <c r="U10">
        <v>0.13500000000000001</v>
      </c>
      <c r="V10">
        <v>0.315</v>
      </c>
      <c r="W10">
        <v>6.14408127</v>
      </c>
      <c r="X10">
        <v>166.07314448</v>
      </c>
      <c r="Y10">
        <v>166.07314448</v>
      </c>
      <c r="Z10">
        <v>13943888</v>
      </c>
      <c r="AA10">
        <v>0</v>
      </c>
      <c r="AB10">
        <v>0</v>
      </c>
      <c r="AC10">
        <v>0</v>
      </c>
      <c r="AD10">
        <v>483.14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89.06</v>
      </c>
      <c r="AK10">
        <v>9.9</v>
      </c>
      <c r="AL10">
        <v>0</v>
      </c>
      <c r="AM10">
        <v>10.6</v>
      </c>
      <c r="AN10">
        <f t="shared" si="0"/>
        <v>0</v>
      </c>
      <c r="AO10">
        <v>0</v>
      </c>
      <c r="AP10">
        <v>0</v>
      </c>
      <c r="AQ10">
        <v>2460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59</v>
      </c>
      <c r="B11">
        <v>0</v>
      </c>
      <c r="C11" t="s">
        <v>48</v>
      </c>
      <c r="D11">
        <v>2009</v>
      </c>
      <c r="E11">
        <v>22.59</v>
      </c>
      <c r="F11">
        <v>0.33</v>
      </c>
      <c r="G11">
        <v>-9.9499999999999993</v>
      </c>
      <c r="H11">
        <v>30.82</v>
      </c>
      <c r="I11">
        <v>12.64</v>
      </c>
      <c r="J11" t="s">
        <v>60</v>
      </c>
      <c r="K11">
        <v>31.15</v>
      </c>
      <c r="L11" t="s">
        <v>50</v>
      </c>
      <c r="M11">
        <v>0</v>
      </c>
      <c r="N11">
        <v>0</v>
      </c>
      <c r="O11">
        <v>0</v>
      </c>
      <c r="P11">
        <v>734.82</v>
      </c>
      <c r="Q11">
        <v>0</v>
      </c>
      <c r="S11" s="2">
        <v>-0.56256019999999995</v>
      </c>
      <c r="T11">
        <v>-1.1180633</v>
      </c>
      <c r="U11">
        <v>0.13500000000000001</v>
      </c>
      <c r="V11">
        <v>0.311</v>
      </c>
      <c r="W11">
        <v>409.62035533</v>
      </c>
      <c r="X11">
        <v>798.92296323000005</v>
      </c>
      <c r="Y11">
        <v>798.92296323000005</v>
      </c>
      <c r="Z11">
        <v>14155740</v>
      </c>
      <c r="AA11">
        <v>0</v>
      </c>
      <c r="AB11">
        <v>0</v>
      </c>
      <c r="AC11">
        <v>0</v>
      </c>
      <c r="AD11">
        <v>502.67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131.84</v>
      </c>
      <c r="AK11">
        <v>10.5</v>
      </c>
      <c r="AL11">
        <v>0</v>
      </c>
      <c r="AM11">
        <v>8.6999999999999993</v>
      </c>
      <c r="AN11">
        <f t="shared" si="0"/>
        <v>0</v>
      </c>
      <c r="AO11">
        <v>0</v>
      </c>
      <c r="AP11">
        <v>0</v>
      </c>
      <c r="AQ11">
        <v>320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61</v>
      </c>
      <c r="B12">
        <v>0</v>
      </c>
      <c r="C12" t="s">
        <v>48</v>
      </c>
      <c r="D12">
        <v>2010</v>
      </c>
      <c r="E12">
        <v>24.2</v>
      </c>
      <c r="F12">
        <v>1.1599999999999999</v>
      </c>
      <c r="G12">
        <v>-10.11</v>
      </c>
      <c r="H12">
        <v>32.93</v>
      </c>
      <c r="I12">
        <v>14.09</v>
      </c>
      <c r="J12" t="s">
        <v>49</v>
      </c>
      <c r="K12">
        <v>34.090000000000003</v>
      </c>
      <c r="L12" t="s">
        <v>50</v>
      </c>
      <c r="M12">
        <v>0</v>
      </c>
      <c r="N12">
        <v>0</v>
      </c>
      <c r="O12">
        <v>0</v>
      </c>
      <c r="P12">
        <v>782.7</v>
      </c>
      <c r="Q12">
        <v>0</v>
      </c>
      <c r="S12" s="2">
        <v>-0.50098443000000004</v>
      </c>
      <c r="T12">
        <v>-1.1185084999999999</v>
      </c>
      <c r="U12">
        <v>0.13800000000000001</v>
      </c>
      <c r="V12">
        <v>0.307</v>
      </c>
      <c r="W12">
        <v>66.861001130000005</v>
      </c>
      <c r="X12">
        <v>2942.31901578</v>
      </c>
      <c r="Y12">
        <v>2942.31901578</v>
      </c>
      <c r="Z12">
        <v>14363532</v>
      </c>
      <c r="AA12">
        <v>0</v>
      </c>
      <c r="AB12">
        <v>0</v>
      </c>
      <c r="AC12">
        <v>0</v>
      </c>
      <c r="AD12">
        <v>526.47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146.9</v>
      </c>
      <c r="AK12">
        <v>23.6</v>
      </c>
      <c r="AL12">
        <v>9</v>
      </c>
      <c r="AM12">
        <v>12</v>
      </c>
      <c r="AN12">
        <f t="shared" si="0"/>
        <v>0</v>
      </c>
      <c r="AO12">
        <v>0</v>
      </c>
      <c r="AP12">
        <v>0</v>
      </c>
      <c r="AQ12">
        <v>1260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62</v>
      </c>
      <c r="B13">
        <v>0</v>
      </c>
      <c r="C13" t="s">
        <v>48</v>
      </c>
      <c r="D13">
        <v>2011</v>
      </c>
      <c r="E13">
        <v>28.31</v>
      </c>
      <c r="F13">
        <v>2.31</v>
      </c>
      <c r="G13">
        <v>-13.94</v>
      </c>
      <c r="H13">
        <v>29.12</v>
      </c>
      <c r="I13">
        <v>14.37</v>
      </c>
      <c r="J13" t="s">
        <v>60</v>
      </c>
      <c r="K13">
        <v>31.43</v>
      </c>
      <c r="L13" t="s">
        <v>50</v>
      </c>
      <c r="M13">
        <v>0</v>
      </c>
      <c r="N13">
        <v>0</v>
      </c>
      <c r="O13">
        <v>0</v>
      </c>
      <c r="P13">
        <v>880.31</v>
      </c>
      <c r="Q13">
        <v>0</v>
      </c>
      <c r="S13" s="2">
        <v>-0.30441966999999998</v>
      </c>
      <c r="T13">
        <v>-1.0450398000000001</v>
      </c>
      <c r="U13">
        <v>0.13100000000000001</v>
      </c>
      <c r="V13">
        <v>0.307</v>
      </c>
      <c r="W13">
        <v>48.217604739999999</v>
      </c>
      <c r="X13">
        <v>258.92405575999999</v>
      </c>
      <c r="Y13">
        <v>258.92405575999999</v>
      </c>
      <c r="Z13">
        <v>14573885</v>
      </c>
      <c r="AA13">
        <v>0</v>
      </c>
      <c r="AB13">
        <v>0</v>
      </c>
      <c r="AC13">
        <v>0</v>
      </c>
      <c r="AD13">
        <v>467.93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79.680000000000007</v>
      </c>
      <c r="AK13">
        <v>25.4</v>
      </c>
      <c r="AL13">
        <v>7.7</v>
      </c>
      <c r="AM13">
        <v>18.100000000000001</v>
      </c>
      <c r="AN13">
        <f t="shared" si="0"/>
        <v>0</v>
      </c>
      <c r="AO13">
        <v>0</v>
      </c>
      <c r="AP13">
        <v>0</v>
      </c>
      <c r="AQ13">
        <v>500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63</v>
      </c>
      <c r="B14">
        <v>0</v>
      </c>
      <c r="C14" t="s">
        <v>48</v>
      </c>
      <c r="D14">
        <v>2012</v>
      </c>
      <c r="E14">
        <v>29.84</v>
      </c>
      <c r="F14">
        <v>3.07</v>
      </c>
      <c r="G14">
        <v>-15.71</v>
      </c>
      <c r="H14">
        <v>29.67</v>
      </c>
      <c r="I14">
        <v>14.13</v>
      </c>
      <c r="J14" t="s">
        <v>60</v>
      </c>
      <c r="K14">
        <v>32.74</v>
      </c>
      <c r="L14" t="s">
        <v>50</v>
      </c>
      <c r="M14">
        <v>0</v>
      </c>
      <c r="N14">
        <v>0</v>
      </c>
      <c r="O14">
        <v>0</v>
      </c>
      <c r="P14">
        <v>950.48</v>
      </c>
      <c r="Q14">
        <v>0</v>
      </c>
      <c r="S14" s="2">
        <v>-0.10357719999999999</v>
      </c>
      <c r="T14">
        <v>-0.97967433999999998</v>
      </c>
      <c r="U14">
        <v>0.121</v>
      </c>
      <c r="V14">
        <v>0.30499999999999999</v>
      </c>
      <c r="W14">
        <v>94.058079770000006</v>
      </c>
      <c r="X14">
        <v>1998.02977362</v>
      </c>
      <c r="Y14">
        <v>2066.1289399799998</v>
      </c>
      <c r="Z14">
        <v>14786640</v>
      </c>
      <c r="AA14">
        <v>0</v>
      </c>
      <c r="AB14">
        <v>0</v>
      </c>
      <c r="AC14">
        <v>0</v>
      </c>
      <c r="AD14">
        <v>596.09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308.76</v>
      </c>
      <c r="AK14">
        <v>28.9</v>
      </c>
      <c r="AL14">
        <v>7.4</v>
      </c>
      <c r="AM14">
        <v>19.3</v>
      </c>
      <c r="AN14">
        <f t="shared" si="0"/>
        <v>0</v>
      </c>
      <c r="AO14">
        <v>0</v>
      </c>
      <c r="AP14">
        <v>0</v>
      </c>
      <c r="AQ14">
        <v>360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64</v>
      </c>
      <c r="B15">
        <v>0</v>
      </c>
      <c r="C15" t="s">
        <v>48</v>
      </c>
      <c r="D15">
        <v>2013</v>
      </c>
      <c r="E15">
        <v>36.35</v>
      </c>
      <c r="F15">
        <v>4</v>
      </c>
      <c r="G15">
        <v>-23.16</v>
      </c>
      <c r="H15">
        <v>27.32</v>
      </c>
      <c r="I15">
        <v>13.19</v>
      </c>
      <c r="J15" t="s">
        <v>49</v>
      </c>
      <c r="K15">
        <v>31.32</v>
      </c>
      <c r="L15" t="s">
        <v>50</v>
      </c>
      <c r="M15">
        <v>0</v>
      </c>
      <c r="N15">
        <v>0</v>
      </c>
      <c r="O15">
        <v>0</v>
      </c>
      <c r="P15">
        <v>1015.22</v>
      </c>
      <c r="Q15">
        <v>0</v>
      </c>
      <c r="S15" s="2">
        <v>-0.13643615000000001</v>
      </c>
      <c r="T15">
        <v>-1.0041173999999999</v>
      </c>
      <c r="U15">
        <v>0.13300000000000001</v>
      </c>
      <c r="V15">
        <v>0.29499999999999998</v>
      </c>
      <c r="W15">
        <v>991.70050916000002</v>
      </c>
      <c r="X15">
        <v>3785.8470489199999</v>
      </c>
      <c r="Y15">
        <v>3823.0722551499998</v>
      </c>
      <c r="Z15">
        <v>14999683</v>
      </c>
      <c r="AA15">
        <v>0</v>
      </c>
      <c r="AB15">
        <v>0</v>
      </c>
      <c r="AC15">
        <v>0</v>
      </c>
      <c r="AD15">
        <v>528.13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72.45</v>
      </c>
      <c r="AK15">
        <v>38.6</v>
      </c>
      <c r="AL15">
        <v>5.9</v>
      </c>
      <c r="AM15">
        <v>22.4</v>
      </c>
      <c r="AN15">
        <f t="shared" si="0"/>
        <v>410</v>
      </c>
      <c r="AO15">
        <v>0</v>
      </c>
      <c r="AP15">
        <v>410</v>
      </c>
      <c r="AQ15">
        <v>660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65</v>
      </c>
      <c r="B16">
        <v>0</v>
      </c>
      <c r="C16" t="s">
        <v>48</v>
      </c>
      <c r="D16">
        <v>2014</v>
      </c>
      <c r="E16">
        <v>38.24</v>
      </c>
      <c r="F16">
        <v>5.21</v>
      </c>
      <c r="G16">
        <v>-27.44</v>
      </c>
      <c r="H16">
        <v>24.01</v>
      </c>
      <c r="I16">
        <v>10.8</v>
      </c>
      <c r="J16" t="s">
        <v>49</v>
      </c>
      <c r="K16">
        <v>29.22</v>
      </c>
      <c r="L16" t="s">
        <v>50</v>
      </c>
      <c r="M16">
        <v>0</v>
      </c>
      <c r="N16">
        <v>0</v>
      </c>
      <c r="O16">
        <v>0</v>
      </c>
      <c r="P16">
        <v>1098.07</v>
      </c>
      <c r="Q16">
        <v>0</v>
      </c>
      <c r="S16" s="2">
        <v>2.3174802000000001E-2</v>
      </c>
      <c r="T16">
        <v>-0.95521014999999998</v>
      </c>
      <c r="U16">
        <v>0.111</v>
      </c>
      <c r="V16">
        <v>0.29399999999999998</v>
      </c>
      <c r="W16">
        <v>191.75688392000001</v>
      </c>
      <c r="X16">
        <v>910.27879704999998</v>
      </c>
      <c r="Y16">
        <v>910.27879704999998</v>
      </c>
      <c r="Z16">
        <v>15210817</v>
      </c>
      <c r="AA16">
        <v>0</v>
      </c>
      <c r="AB16">
        <v>0</v>
      </c>
      <c r="AC16">
        <v>0</v>
      </c>
      <c r="AD16">
        <v>551.16999999999996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156.15</v>
      </c>
      <c r="AK16">
        <v>33.299999999999997</v>
      </c>
      <c r="AL16">
        <v>4.4000000000000004</v>
      </c>
      <c r="AM16">
        <v>19.600000000000001</v>
      </c>
      <c r="AN16">
        <f t="shared" si="0"/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66</v>
      </c>
      <c r="B17">
        <v>0</v>
      </c>
      <c r="C17" t="s">
        <v>48</v>
      </c>
      <c r="D17">
        <v>2015</v>
      </c>
      <c r="E17">
        <v>36.799999999999997</v>
      </c>
      <c r="F17">
        <v>4.75</v>
      </c>
      <c r="G17">
        <v>-22.16</v>
      </c>
      <c r="H17">
        <v>20.260000000000002</v>
      </c>
      <c r="I17">
        <v>14.64</v>
      </c>
      <c r="J17" t="s">
        <v>49</v>
      </c>
      <c r="K17">
        <v>25.01</v>
      </c>
      <c r="L17" t="s">
        <v>50</v>
      </c>
      <c r="M17">
        <v>0</v>
      </c>
      <c r="N17">
        <v>0</v>
      </c>
      <c r="O17">
        <v>0</v>
      </c>
      <c r="P17">
        <v>1170.74</v>
      </c>
      <c r="Q17">
        <v>0</v>
      </c>
      <c r="S17" s="2">
        <v>6.1942286999999999E-2</v>
      </c>
      <c r="T17">
        <v>-0.97847205000000004</v>
      </c>
      <c r="U17">
        <v>0.115</v>
      </c>
      <c r="V17">
        <v>0.29299999999999998</v>
      </c>
      <c r="W17">
        <v>194.90412581999999</v>
      </c>
      <c r="X17">
        <v>600.29142964000005</v>
      </c>
      <c r="Y17">
        <v>969.52009203</v>
      </c>
      <c r="Z17">
        <v>15417523</v>
      </c>
      <c r="AA17">
        <v>0</v>
      </c>
      <c r="AB17">
        <v>0</v>
      </c>
      <c r="AC17">
        <v>0</v>
      </c>
      <c r="AD17">
        <v>528.67999999999995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131.05000000000001</v>
      </c>
      <c r="AK17">
        <v>30.9</v>
      </c>
      <c r="AL17">
        <v>3.8</v>
      </c>
      <c r="AM17">
        <v>20.9</v>
      </c>
      <c r="AN17">
        <f t="shared" si="0"/>
        <v>510</v>
      </c>
      <c r="AO17">
        <v>510</v>
      </c>
      <c r="AP17">
        <v>0</v>
      </c>
      <c r="AQ17">
        <v>510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67</v>
      </c>
      <c r="B18">
        <v>0</v>
      </c>
      <c r="C18" t="s">
        <v>48</v>
      </c>
      <c r="D18">
        <v>2016</v>
      </c>
      <c r="E18">
        <v>36.79</v>
      </c>
      <c r="F18">
        <v>6.05</v>
      </c>
      <c r="G18">
        <v>-21.35</v>
      </c>
      <c r="H18">
        <v>15.27</v>
      </c>
      <c r="I18">
        <v>15.44</v>
      </c>
      <c r="J18" t="s">
        <v>49</v>
      </c>
      <c r="K18">
        <v>21.32</v>
      </c>
      <c r="L18" t="s">
        <v>50</v>
      </c>
      <c r="M18">
        <v>0</v>
      </c>
      <c r="N18">
        <v>0</v>
      </c>
      <c r="O18">
        <v>0</v>
      </c>
      <c r="P18">
        <v>1281.1099999999999</v>
      </c>
      <c r="Q18">
        <v>0</v>
      </c>
      <c r="S18" s="2">
        <v>0.21103785999999999</v>
      </c>
      <c r="T18">
        <v>-1.0636623000000001</v>
      </c>
      <c r="U18">
        <v>0.10299999999999999</v>
      </c>
      <c r="V18">
        <v>0.27600000000000002</v>
      </c>
      <c r="W18">
        <v>779.82479739999997</v>
      </c>
      <c r="X18">
        <v>1686.6619957400001</v>
      </c>
      <c r="Y18">
        <v>1770.1793045500001</v>
      </c>
      <c r="Z18">
        <v>15624584</v>
      </c>
      <c r="AA18">
        <v>0</v>
      </c>
      <c r="AB18">
        <v>0</v>
      </c>
      <c r="AC18">
        <v>0</v>
      </c>
      <c r="AD18">
        <v>523.62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175.12</v>
      </c>
      <c r="AK18">
        <v>25.1</v>
      </c>
      <c r="AL18">
        <v>3.3</v>
      </c>
      <c r="AM18">
        <v>20</v>
      </c>
      <c r="AN18">
        <f t="shared" si="0"/>
        <v>700</v>
      </c>
      <c r="AO18">
        <v>220</v>
      </c>
      <c r="AP18">
        <v>480</v>
      </c>
      <c r="AQ18">
        <v>700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68</v>
      </c>
      <c r="B19">
        <v>0</v>
      </c>
      <c r="C19" t="s">
        <v>48</v>
      </c>
      <c r="D19">
        <v>2017</v>
      </c>
      <c r="E19">
        <v>37.01</v>
      </c>
      <c r="F19">
        <v>6.68</v>
      </c>
      <c r="G19">
        <v>-20.53</v>
      </c>
      <c r="H19">
        <v>14.67</v>
      </c>
      <c r="I19">
        <v>16.48</v>
      </c>
      <c r="J19" t="s">
        <v>49</v>
      </c>
      <c r="K19">
        <v>21.35</v>
      </c>
      <c r="L19" t="s">
        <v>50</v>
      </c>
      <c r="M19">
        <v>0</v>
      </c>
      <c r="N19">
        <v>0</v>
      </c>
      <c r="O19">
        <v>0</v>
      </c>
      <c r="P19">
        <v>1400.9</v>
      </c>
      <c r="Q19">
        <v>0</v>
      </c>
      <c r="S19" s="2">
        <v>9.1168373999999996E-2</v>
      </c>
      <c r="T19">
        <v>-1.0561373999999999</v>
      </c>
      <c r="U19">
        <v>8.2000000000000003E-2</v>
      </c>
      <c r="V19">
        <v>0.23200000000000001</v>
      </c>
      <c r="W19">
        <v>724.57612847999997</v>
      </c>
      <c r="X19">
        <v>1023.10164294</v>
      </c>
      <c r="Y19">
        <v>1023.10164294</v>
      </c>
      <c r="Z19">
        <v>15830689</v>
      </c>
      <c r="AA19">
        <v>0</v>
      </c>
      <c r="AB19">
        <v>0</v>
      </c>
      <c r="AC19">
        <v>0</v>
      </c>
      <c r="AD19">
        <v>641.89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203.9</v>
      </c>
      <c r="AK19">
        <v>22.4</v>
      </c>
      <c r="AL19">
        <v>3</v>
      </c>
      <c r="AM19">
        <v>21.7</v>
      </c>
      <c r="AN19">
        <f t="shared" si="0"/>
        <v>1420</v>
      </c>
      <c r="AO19">
        <v>1170</v>
      </c>
      <c r="AP19">
        <v>250</v>
      </c>
      <c r="AQ19">
        <v>1420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69</v>
      </c>
      <c r="B20">
        <v>0</v>
      </c>
      <c r="C20" t="s">
        <v>48</v>
      </c>
      <c r="D20">
        <v>2018</v>
      </c>
      <c r="E20">
        <v>35.11</v>
      </c>
      <c r="F20">
        <v>6.76</v>
      </c>
      <c r="G20">
        <v>-16.690000000000001</v>
      </c>
      <c r="H20">
        <v>17.21</v>
      </c>
      <c r="I20">
        <v>18.420000000000002</v>
      </c>
      <c r="J20" t="s">
        <v>49</v>
      </c>
      <c r="K20">
        <v>23.97</v>
      </c>
      <c r="L20" t="s">
        <v>50</v>
      </c>
      <c r="M20">
        <v>0</v>
      </c>
      <c r="N20">
        <v>0</v>
      </c>
      <c r="O20">
        <v>0</v>
      </c>
      <c r="P20">
        <v>1533.32</v>
      </c>
      <c r="Q20">
        <v>0</v>
      </c>
      <c r="S20" s="2">
        <v>0.11124185</v>
      </c>
      <c r="T20">
        <v>-1.1144514000000001</v>
      </c>
      <c r="U20">
        <v>9.0999999999999998E-2</v>
      </c>
      <c r="V20">
        <v>0.215</v>
      </c>
      <c r="W20">
        <v>263.58087119999999</v>
      </c>
      <c r="X20">
        <v>966.31971374</v>
      </c>
      <c r="Y20">
        <v>2165.1544364000001</v>
      </c>
      <c r="Z20">
        <v>16025238</v>
      </c>
      <c r="AA20">
        <v>0</v>
      </c>
      <c r="AB20">
        <v>0</v>
      </c>
      <c r="AC20">
        <v>0</v>
      </c>
      <c r="AD20">
        <v>574.03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369</v>
      </c>
      <c r="AN20">
        <f t="shared" si="0"/>
        <v>1020</v>
      </c>
      <c r="AO20">
        <v>520</v>
      </c>
      <c r="AP20">
        <v>500</v>
      </c>
      <c r="AQ20">
        <v>1020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70</v>
      </c>
      <c r="B21">
        <v>0</v>
      </c>
      <c r="C21" t="s">
        <v>48</v>
      </c>
      <c r="D21">
        <v>2019</v>
      </c>
      <c r="E21">
        <v>37.409999999999997</v>
      </c>
      <c r="F21">
        <v>6.83</v>
      </c>
      <c r="G21">
        <v>-21.46</v>
      </c>
      <c r="H21">
        <v>22.95</v>
      </c>
      <c r="I21">
        <v>15.95</v>
      </c>
      <c r="J21" t="s">
        <v>49</v>
      </c>
      <c r="K21">
        <v>29.78</v>
      </c>
      <c r="L21" t="s">
        <v>50</v>
      </c>
      <c r="M21">
        <v>0</v>
      </c>
      <c r="N21">
        <v>0</v>
      </c>
      <c r="O21">
        <v>0</v>
      </c>
      <c r="P21">
        <v>1671.39</v>
      </c>
      <c r="Q21">
        <v>0</v>
      </c>
      <c r="R21">
        <v>8.6</v>
      </c>
      <c r="S21" s="2">
        <v>-8.0896698000000003E-2</v>
      </c>
      <c r="T21">
        <v>-0.93566835000000004</v>
      </c>
      <c r="U21">
        <v>8.7999999999999995E-2</v>
      </c>
      <c r="V21">
        <v>0.19700000000000001</v>
      </c>
      <c r="W21">
        <v>461.52123439000002</v>
      </c>
      <c r="X21">
        <v>517.69946501000004</v>
      </c>
      <c r="Y21">
        <v>2270.4602601400002</v>
      </c>
      <c r="Z21">
        <v>16207746</v>
      </c>
      <c r="AA21">
        <v>0</v>
      </c>
      <c r="AB21">
        <v>0</v>
      </c>
      <c r="AC21">
        <v>0</v>
      </c>
      <c r="AD21">
        <v>683.71</v>
      </c>
      <c r="AE21">
        <v>1</v>
      </c>
      <c r="AF21">
        <v>1</v>
      </c>
      <c r="AG21">
        <v>1</v>
      </c>
      <c r="AH21">
        <v>75</v>
      </c>
      <c r="AI21">
        <v>0</v>
      </c>
      <c r="AJ21">
        <v>275.8</v>
      </c>
      <c r="AN21">
        <f t="shared" si="0"/>
        <v>3350</v>
      </c>
      <c r="AO21">
        <v>1160</v>
      </c>
      <c r="AP21">
        <v>2190</v>
      </c>
      <c r="AQ21">
        <v>3350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71</v>
      </c>
      <c r="B22">
        <v>0</v>
      </c>
      <c r="C22" t="s">
        <v>48</v>
      </c>
      <c r="D22">
        <v>2020</v>
      </c>
      <c r="E22">
        <v>37.14</v>
      </c>
      <c r="F22">
        <v>6.15</v>
      </c>
      <c r="M22">
        <v>0</v>
      </c>
      <c r="N22">
        <v>0</v>
      </c>
      <c r="O22">
        <v>0</v>
      </c>
      <c r="P22">
        <v>1577.91</v>
      </c>
      <c r="Q22">
        <v>0</v>
      </c>
      <c r="S22" s="2">
        <v>-0.21</v>
      </c>
      <c r="V22">
        <v>0.19500000000000001</v>
      </c>
      <c r="W22">
        <v>321.72579472000001</v>
      </c>
      <c r="X22">
        <v>1490.52820539</v>
      </c>
      <c r="Y22">
        <v>1490.52820539</v>
      </c>
      <c r="Z22">
        <v>16396860</v>
      </c>
      <c r="AA22">
        <v>0</v>
      </c>
      <c r="AB22">
        <v>0</v>
      </c>
      <c r="AC22">
        <v>0</v>
      </c>
      <c r="AD22">
        <v>716.72</v>
      </c>
      <c r="AE22">
        <v>1</v>
      </c>
      <c r="AF22">
        <v>1</v>
      </c>
      <c r="AG22">
        <v>1</v>
      </c>
      <c r="AH22">
        <v>60</v>
      </c>
      <c r="AI22">
        <v>60</v>
      </c>
      <c r="AJ22">
        <v>477.15</v>
      </c>
      <c r="AN22">
        <f t="shared" si="0"/>
        <v>3370</v>
      </c>
      <c r="AO22">
        <v>1510</v>
      </c>
      <c r="AP22">
        <v>1860</v>
      </c>
      <c r="AQ22">
        <v>2620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72</v>
      </c>
      <c r="B23">
        <v>0</v>
      </c>
      <c r="C23" t="s">
        <v>48</v>
      </c>
      <c r="D23">
        <v>2021</v>
      </c>
      <c r="E23">
        <v>33.74</v>
      </c>
      <c r="F23">
        <v>8.59</v>
      </c>
      <c r="M23">
        <v>0</v>
      </c>
      <c r="N23">
        <v>0</v>
      </c>
      <c r="O23">
        <v>0</v>
      </c>
      <c r="P23">
        <v>1625.24</v>
      </c>
      <c r="Q23">
        <v>0</v>
      </c>
      <c r="S23" s="2">
        <v>-0.13</v>
      </c>
      <c r="V23">
        <v>0.19500000000000001</v>
      </c>
      <c r="W23">
        <v>128.1889664</v>
      </c>
      <c r="X23">
        <v>904.4594664</v>
      </c>
      <c r="Y23">
        <v>904.4594664</v>
      </c>
      <c r="Z23">
        <v>16589023</v>
      </c>
      <c r="AA23">
        <v>0</v>
      </c>
      <c r="AB23">
        <v>0</v>
      </c>
      <c r="AC23">
        <v>0</v>
      </c>
      <c r="AD23">
        <v>990.09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327.05</v>
      </c>
      <c r="AN23">
        <f t="shared" si="0"/>
        <v>490</v>
      </c>
      <c r="AO23">
        <v>170</v>
      </c>
      <c r="AP23">
        <v>320</v>
      </c>
      <c r="AQ23">
        <v>490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73</v>
      </c>
      <c r="B24">
        <v>0</v>
      </c>
      <c r="C24" t="s">
        <v>74</v>
      </c>
      <c r="D24">
        <v>2000</v>
      </c>
      <c r="M24">
        <v>0</v>
      </c>
      <c r="N24">
        <v>0</v>
      </c>
      <c r="O24">
        <v>0</v>
      </c>
      <c r="Q24">
        <v>0</v>
      </c>
      <c r="S24" s="2">
        <v>-0.57906347999999996</v>
      </c>
      <c r="T24">
        <v>-0.98813629000000003</v>
      </c>
      <c r="U24">
        <v>7.4999999999999997E-2</v>
      </c>
      <c r="V24">
        <v>8.6999999999999994E-2</v>
      </c>
      <c r="W24">
        <v>1.9248425499999999</v>
      </c>
      <c r="X24">
        <v>91.829192759999998</v>
      </c>
      <c r="Y24">
        <v>91.829192759999998</v>
      </c>
      <c r="Z24">
        <v>5430853</v>
      </c>
      <c r="AA24">
        <v>505</v>
      </c>
      <c r="AB24">
        <v>0</v>
      </c>
      <c r="AC24">
        <v>0</v>
      </c>
      <c r="AD24">
        <v>252.81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62.92</v>
      </c>
      <c r="AK24">
        <v>0.4</v>
      </c>
      <c r="AL24">
        <v>0</v>
      </c>
      <c r="AM24">
        <v>0</v>
      </c>
      <c r="AN24">
        <f t="shared" si="0"/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75</v>
      </c>
      <c r="B25">
        <v>0</v>
      </c>
      <c r="C25" t="s">
        <v>74</v>
      </c>
      <c r="D25">
        <v>2001</v>
      </c>
      <c r="M25">
        <v>0</v>
      </c>
      <c r="N25">
        <v>0</v>
      </c>
      <c r="O25">
        <v>0</v>
      </c>
      <c r="Q25">
        <v>0</v>
      </c>
      <c r="U25">
        <v>7.4999999999999997E-2</v>
      </c>
      <c r="V25">
        <v>8.6999999999999994E-2</v>
      </c>
      <c r="W25">
        <v>0</v>
      </c>
      <c r="X25">
        <v>75.43613302</v>
      </c>
      <c r="Y25">
        <v>75.43613302</v>
      </c>
      <c r="Z25">
        <v>5519707</v>
      </c>
      <c r="AA25">
        <v>505</v>
      </c>
      <c r="AB25">
        <v>0</v>
      </c>
      <c r="AC25">
        <v>0</v>
      </c>
      <c r="AD25">
        <v>224.28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47</v>
      </c>
      <c r="AK25">
        <v>1.9</v>
      </c>
      <c r="AL25">
        <v>0</v>
      </c>
      <c r="AM25">
        <v>2.9</v>
      </c>
      <c r="AN25">
        <f t="shared" si="0"/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76</v>
      </c>
      <c r="B26">
        <v>0</v>
      </c>
      <c r="C26" t="s">
        <v>74</v>
      </c>
      <c r="D26">
        <v>2002</v>
      </c>
      <c r="M26">
        <v>0</v>
      </c>
      <c r="N26">
        <v>1</v>
      </c>
      <c r="O26">
        <v>0</v>
      </c>
      <c r="Q26">
        <v>0.33333333300000001</v>
      </c>
      <c r="S26" s="2">
        <v>-0.10452338</v>
      </c>
      <c r="T26">
        <v>-1.1546681999999999</v>
      </c>
      <c r="U26">
        <v>7.9000000000000001E-2</v>
      </c>
      <c r="V26">
        <v>0.09</v>
      </c>
      <c r="W26">
        <v>178.28168832</v>
      </c>
      <c r="X26">
        <v>304.25421538000001</v>
      </c>
      <c r="Y26">
        <v>304.25421538000001</v>
      </c>
      <c r="Z26">
        <v>5606101</v>
      </c>
      <c r="AA26">
        <v>505</v>
      </c>
      <c r="AB26">
        <v>0</v>
      </c>
      <c r="AC26">
        <v>0</v>
      </c>
      <c r="AD26">
        <v>252.38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68.849999999999994</v>
      </c>
      <c r="AK26">
        <v>1.8</v>
      </c>
      <c r="AL26">
        <v>0</v>
      </c>
      <c r="AM26">
        <v>2.8</v>
      </c>
      <c r="AN26">
        <f t="shared" si="0"/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77</v>
      </c>
      <c r="B27">
        <v>0</v>
      </c>
      <c r="C27" t="s">
        <v>74</v>
      </c>
      <c r="D27">
        <v>2003</v>
      </c>
      <c r="M27">
        <v>0</v>
      </c>
      <c r="N27">
        <v>0</v>
      </c>
      <c r="O27">
        <v>0</v>
      </c>
      <c r="Q27">
        <v>0</v>
      </c>
      <c r="S27" s="2">
        <v>-1.2322755999999999</v>
      </c>
      <c r="T27">
        <v>-1.2727329000000001</v>
      </c>
      <c r="U27">
        <v>7.5999999999999998E-2</v>
      </c>
      <c r="V27">
        <v>9.0999999999999998E-2</v>
      </c>
      <c r="W27">
        <v>41.523397979999999</v>
      </c>
      <c r="X27">
        <v>95.545134329999996</v>
      </c>
      <c r="Y27">
        <v>95.545134329999996</v>
      </c>
      <c r="Z27">
        <v>5689065</v>
      </c>
      <c r="AA27">
        <v>505</v>
      </c>
      <c r="AB27">
        <v>0</v>
      </c>
      <c r="AC27">
        <v>0</v>
      </c>
      <c r="AD27">
        <v>240.47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46.7</v>
      </c>
      <c r="AK27">
        <v>1.5</v>
      </c>
      <c r="AL27">
        <v>0</v>
      </c>
      <c r="AM27">
        <v>4.4000000000000004</v>
      </c>
      <c r="AN27">
        <f>SUM(AO27,AP27)</f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78</v>
      </c>
      <c r="B28">
        <v>0</v>
      </c>
      <c r="C28" t="s">
        <v>74</v>
      </c>
      <c r="D28">
        <v>2004</v>
      </c>
      <c r="M28">
        <v>0</v>
      </c>
      <c r="N28">
        <v>0</v>
      </c>
      <c r="O28">
        <v>0</v>
      </c>
      <c r="Q28">
        <v>0</v>
      </c>
      <c r="S28" s="2">
        <v>-0.61118269000000003</v>
      </c>
      <c r="T28">
        <v>-1.1217446</v>
      </c>
      <c r="U28">
        <v>7.5999999999999998E-2</v>
      </c>
      <c r="V28">
        <v>9.0999999999999998E-2</v>
      </c>
      <c r="W28">
        <v>421.33187451999999</v>
      </c>
      <c r="X28">
        <v>987.10066158999996</v>
      </c>
      <c r="Y28">
        <v>987.10066158999996</v>
      </c>
      <c r="Z28">
        <v>5768167</v>
      </c>
      <c r="AA28">
        <v>505</v>
      </c>
      <c r="AB28">
        <v>0</v>
      </c>
      <c r="AC28">
        <v>0</v>
      </c>
      <c r="AD28">
        <v>210.41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30.87</v>
      </c>
      <c r="AK28">
        <v>1.2</v>
      </c>
      <c r="AL28">
        <v>0</v>
      </c>
      <c r="AM28">
        <v>3.8</v>
      </c>
      <c r="AN28">
        <f t="shared" si="0"/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79</v>
      </c>
      <c r="B29">
        <v>0</v>
      </c>
      <c r="C29" t="s">
        <v>74</v>
      </c>
      <c r="D29">
        <v>2005</v>
      </c>
      <c r="M29">
        <v>0</v>
      </c>
      <c r="N29">
        <v>0</v>
      </c>
      <c r="O29">
        <v>0</v>
      </c>
      <c r="Q29">
        <v>0</v>
      </c>
      <c r="S29" s="2">
        <v>-0.49289074999999999</v>
      </c>
      <c r="T29">
        <v>-1.1791282000000001</v>
      </c>
      <c r="U29">
        <v>7.5999999999999998E-2</v>
      </c>
      <c r="V29">
        <v>9.0999999999999998E-2</v>
      </c>
      <c r="W29">
        <v>72.087857720000002</v>
      </c>
      <c r="X29">
        <v>72.087857720000002</v>
      </c>
      <c r="Y29">
        <v>120.52746608</v>
      </c>
      <c r="Z29">
        <v>5852970</v>
      </c>
      <c r="AA29">
        <v>505</v>
      </c>
      <c r="AB29">
        <v>0</v>
      </c>
      <c r="AC29">
        <v>0</v>
      </c>
      <c r="AD29">
        <v>199.6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36.700000000000003</v>
      </c>
      <c r="AK29">
        <v>0.9</v>
      </c>
      <c r="AL29">
        <v>0</v>
      </c>
      <c r="AM29">
        <v>3.5</v>
      </c>
      <c r="AN29">
        <f t="shared" si="0"/>
        <v>0</v>
      </c>
      <c r="AO29">
        <v>0</v>
      </c>
      <c r="AP29">
        <v>0</v>
      </c>
      <c r="AQ29">
        <v>120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80</v>
      </c>
      <c r="B30">
        <v>0</v>
      </c>
      <c r="C30" t="s">
        <v>74</v>
      </c>
      <c r="D30">
        <v>2006</v>
      </c>
      <c r="M30">
        <v>0</v>
      </c>
      <c r="N30">
        <v>0</v>
      </c>
      <c r="O30">
        <v>0</v>
      </c>
      <c r="Q30">
        <v>0</v>
      </c>
      <c r="S30" s="2">
        <v>-8.5582949000000005E-2</v>
      </c>
      <c r="T30">
        <v>-1.0152402</v>
      </c>
      <c r="U30">
        <v>7.6999999999999999E-2</v>
      </c>
      <c r="V30">
        <v>0.09</v>
      </c>
      <c r="W30">
        <v>230.28179205000001</v>
      </c>
      <c r="X30">
        <v>230.28179205000001</v>
      </c>
      <c r="Y30">
        <v>230.28179205000001</v>
      </c>
      <c r="Z30">
        <v>5946593</v>
      </c>
      <c r="AA30">
        <v>505</v>
      </c>
      <c r="AB30">
        <v>0</v>
      </c>
      <c r="AC30">
        <v>0</v>
      </c>
      <c r="AD30">
        <v>233.46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45.86</v>
      </c>
      <c r="AK30">
        <v>0.7</v>
      </c>
      <c r="AL30">
        <v>0</v>
      </c>
      <c r="AM30">
        <v>4.5</v>
      </c>
      <c r="AN30">
        <f t="shared" si="0"/>
        <v>0</v>
      </c>
      <c r="AO30">
        <v>0</v>
      </c>
      <c r="AP30">
        <v>0</v>
      </c>
      <c r="AQ30">
        <v>140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81</v>
      </c>
      <c r="B31">
        <v>0</v>
      </c>
      <c r="C31" t="s">
        <v>74</v>
      </c>
      <c r="D31">
        <v>2007</v>
      </c>
      <c r="M31">
        <v>0</v>
      </c>
      <c r="N31">
        <v>0</v>
      </c>
      <c r="O31">
        <v>0</v>
      </c>
      <c r="Q31">
        <v>0</v>
      </c>
      <c r="S31" s="2">
        <v>-0.17578036</v>
      </c>
      <c r="T31">
        <v>-0.95701181999999996</v>
      </c>
      <c r="U31">
        <v>7.3999999999999996E-2</v>
      </c>
      <c r="V31">
        <v>8.8999999999999996E-2</v>
      </c>
      <c r="W31">
        <v>13.29531592</v>
      </c>
      <c r="X31">
        <v>47.031523100000001</v>
      </c>
      <c r="Y31">
        <v>47.031523100000001</v>
      </c>
      <c r="Z31">
        <v>6041348</v>
      </c>
      <c r="AA31">
        <v>505</v>
      </c>
      <c r="AB31">
        <v>0</v>
      </c>
      <c r="AC31">
        <v>0</v>
      </c>
      <c r="AD31">
        <v>260.49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74.66</v>
      </c>
      <c r="AK31">
        <v>2.4</v>
      </c>
      <c r="AL31">
        <v>0</v>
      </c>
      <c r="AM31">
        <v>3.7</v>
      </c>
      <c r="AN31">
        <f t="shared" si="0"/>
        <v>0</v>
      </c>
      <c r="AO31">
        <v>0</v>
      </c>
      <c r="AP31">
        <v>0</v>
      </c>
      <c r="AQ31">
        <v>370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82</v>
      </c>
      <c r="B32">
        <v>0</v>
      </c>
      <c r="C32" t="s">
        <v>74</v>
      </c>
      <c r="D32">
        <v>2008</v>
      </c>
      <c r="M32">
        <v>0</v>
      </c>
      <c r="N32">
        <v>0</v>
      </c>
      <c r="O32">
        <v>0</v>
      </c>
      <c r="Q32">
        <v>0</v>
      </c>
      <c r="S32" s="2">
        <v>1.7066929000000002E-2</v>
      </c>
      <c r="T32">
        <v>-0.86922544000000002</v>
      </c>
      <c r="U32">
        <v>7.5999999999999998E-2</v>
      </c>
      <c r="V32">
        <v>8.8999999999999996E-2</v>
      </c>
      <c r="W32">
        <v>132.11153314000001</v>
      </c>
      <c r="X32">
        <v>515.26014712000006</v>
      </c>
      <c r="Y32">
        <v>637.16603743999997</v>
      </c>
      <c r="Z32">
        <v>6135861</v>
      </c>
      <c r="AA32">
        <v>505</v>
      </c>
      <c r="AB32">
        <v>0</v>
      </c>
      <c r="AC32">
        <v>0</v>
      </c>
      <c r="AD32">
        <v>232.35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43.75</v>
      </c>
      <c r="AK32">
        <v>1.8</v>
      </c>
      <c r="AL32">
        <v>0</v>
      </c>
      <c r="AM32">
        <v>4.5</v>
      </c>
      <c r="AN32">
        <f t="shared" si="0"/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83</v>
      </c>
      <c r="B33">
        <v>0</v>
      </c>
      <c r="C33" t="s">
        <v>74</v>
      </c>
      <c r="D33">
        <v>2009</v>
      </c>
      <c r="M33">
        <v>0</v>
      </c>
      <c r="N33">
        <v>0</v>
      </c>
      <c r="O33">
        <v>0</v>
      </c>
      <c r="Q33">
        <v>0</v>
      </c>
      <c r="S33" s="2">
        <v>-0.15873968999999999</v>
      </c>
      <c r="T33">
        <v>-1.0534625</v>
      </c>
      <c r="U33">
        <v>7.5999999999999998E-2</v>
      </c>
      <c r="V33">
        <v>0.09</v>
      </c>
      <c r="W33">
        <v>94.112654469999995</v>
      </c>
      <c r="X33">
        <v>475.62320672999999</v>
      </c>
      <c r="Y33">
        <v>655.86441252999998</v>
      </c>
      <c r="Z33">
        <v>6229930</v>
      </c>
      <c r="AA33">
        <v>505</v>
      </c>
      <c r="AB33">
        <v>0</v>
      </c>
      <c r="AC33">
        <v>0</v>
      </c>
      <c r="AD33">
        <v>272.8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106.63</v>
      </c>
      <c r="AK33">
        <v>8.3000000000000007</v>
      </c>
      <c r="AL33">
        <v>0</v>
      </c>
      <c r="AM33">
        <v>5.8</v>
      </c>
      <c r="AN33">
        <f t="shared" si="0"/>
        <v>0</v>
      </c>
      <c r="AO33">
        <v>0</v>
      </c>
      <c r="AP33">
        <v>0</v>
      </c>
      <c r="AQ33">
        <v>210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84</v>
      </c>
      <c r="B34">
        <v>0</v>
      </c>
      <c r="C34" t="s">
        <v>74</v>
      </c>
      <c r="D34">
        <v>2010</v>
      </c>
      <c r="E34">
        <v>9.7899999999999991</v>
      </c>
      <c r="F34">
        <v>11.67</v>
      </c>
      <c r="G34">
        <v>62.06</v>
      </c>
      <c r="H34">
        <v>41.88</v>
      </c>
      <c r="I34">
        <v>71.849999999999994</v>
      </c>
      <c r="J34" t="s">
        <v>49</v>
      </c>
      <c r="K34">
        <v>53.55</v>
      </c>
      <c r="L34" t="s">
        <v>49</v>
      </c>
      <c r="M34">
        <v>0</v>
      </c>
      <c r="N34">
        <v>0</v>
      </c>
      <c r="O34">
        <v>0</v>
      </c>
      <c r="P34">
        <v>1127.8399999999999</v>
      </c>
      <c r="Q34">
        <v>0</v>
      </c>
      <c r="S34" s="2">
        <v>-0.28206298000000002</v>
      </c>
      <c r="T34">
        <v>-0.97977429999999999</v>
      </c>
      <c r="U34">
        <v>7.5999999999999998E-2</v>
      </c>
      <c r="V34">
        <v>9.0999999999999998E-2</v>
      </c>
      <c r="W34">
        <v>23.25853983</v>
      </c>
      <c r="X34">
        <v>525.96901867999998</v>
      </c>
      <c r="Y34">
        <v>809.78360722000002</v>
      </c>
      <c r="Z34">
        <v>6323418</v>
      </c>
      <c r="AA34">
        <v>505</v>
      </c>
      <c r="AB34">
        <v>0</v>
      </c>
      <c r="AC34">
        <v>0</v>
      </c>
      <c r="AD34">
        <v>280.19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124.09</v>
      </c>
      <c r="AK34">
        <v>8.8000000000000007</v>
      </c>
      <c r="AL34">
        <v>0</v>
      </c>
      <c r="AM34">
        <v>6.3</v>
      </c>
      <c r="AN34">
        <f t="shared" si="0"/>
        <v>0</v>
      </c>
      <c r="AO34">
        <v>0</v>
      </c>
      <c r="AP34">
        <v>0</v>
      </c>
      <c r="AQ34">
        <v>4650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85</v>
      </c>
      <c r="B35">
        <v>0</v>
      </c>
      <c r="C35" t="s">
        <v>74</v>
      </c>
      <c r="D35">
        <v>2011</v>
      </c>
      <c r="E35">
        <v>16.73</v>
      </c>
      <c r="F35">
        <v>5.55</v>
      </c>
      <c r="G35">
        <v>44.33</v>
      </c>
      <c r="H35">
        <v>38.799999999999997</v>
      </c>
      <c r="I35">
        <v>61.06</v>
      </c>
      <c r="J35" t="s">
        <v>49</v>
      </c>
      <c r="K35">
        <v>44.35</v>
      </c>
      <c r="L35" t="s">
        <v>49</v>
      </c>
      <c r="M35">
        <v>0</v>
      </c>
      <c r="N35">
        <v>0</v>
      </c>
      <c r="O35">
        <v>0</v>
      </c>
      <c r="P35">
        <v>1363.73</v>
      </c>
      <c r="Q35">
        <v>0</v>
      </c>
      <c r="S35" s="2">
        <v>-5.8007225000000003E-2</v>
      </c>
      <c r="T35">
        <v>-1.0005337000000001</v>
      </c>
      <c r="U35">
        <v>7.4999999999999997E-2</v>
      </c>
      <c r="V35">
        <v>0.09</v>
      </c>
      <c r="W35">
        <v>0.20569952999999999</v>
      </c>
      <c r="X35">
        <v>771.98815396999998</v>
      </c>
      <c r="Y35">
        <v>771.98815396999998</v>
      </c>
      <c r="Z35">
        <v>6416327</v>
      </c>
      <c r="AA35">
        <v>505</v>
      </c>
      <c r="AB35">
        <v>0</v>
      </c>
      <c r="AC35">
        <v>0</v>
      </c>
      <c r="AD35">
        <v>254.37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66.760000000000005</v>
      </c>
      <c r="AK35">
        <v>23.1</v>
      </c>
      <c r="AL35">
        <v>0</v>
      </c>
      <c r="AM35">
        <v>5.3</v>
      </c>
      <c r="AN35">
        <f t="shared" si="0"/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86</v>
      </c>
      <c r="B36">
        <v>0</v>
      </c>
      <c r="C36" t="s">
        <v>74</v>
      </c>
      <c r="D36">
        <v>2012</v>
      </c>
      <c r="E36">
        <v>19.95</v>
      </c>
      <c r="F36">
        <v>6.75</v>
      </c>
      <c r="G36">
        <v>30.07</v>
      </c>
      <c r="H36">
        <v>36.75</v>
      </c>
      <c r="I36">
        <v>50.02</v>
      </c>
      <c r="J36" t="s">
        <v>49</v>
      </c>
      <c r="K36">
        <v>43.5</v>
      </c>
      <c r="L36" t="s">
        <v>49</v>
      </c>
      <c r="M36">
        <v>0</v>
      </c>
      <c r="N36">
        <v>0</v>
      </c>
      <c r="O36">
        <v>0</v>
      </c>
      <c r="P36">
        <v>1566.01</v>
      </c>
      <c r="Q36">
        <v>0</v>
      </c>
      <c r="S36" s="2">
        <v>3.3739030000000003E-2</v>
      </c>
      <c r="T36">
        <v>-0.85163772000000004</v>
      </c>
      <c r="U36">
        <v>7.3999999999999996E-2</v>
      </c>
      <c r="V36">
        <v>0.09</v>
      </c>
      <c r="W36">
        <v>422.02113451999998</v>
      </c>
      <c r="X36">
        <v>760.29072700999996</v>
      </c>
      <c r="Y36">
        <v>760.29072700999996</v>
      </c>
      <c r="Z36">
        <v>6508803</v>
      </c>
      <c r="AA36">
        <v>505</v>
      </c>
      <c r="AB36">
        <v>0</v>
      </c>
      <c r="AC36">
        <v>0</v>
      </c>
      <c r="AD36">
        <v>266.19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122.76</v>
      </c>
      <c r="AK36">
        <v>26.9</v>
      </c>
      <c r="AL36">
        <v>0</v>
      </c>
      <c r="AM36">
        <v>9.1999999999999993</v>
      </c>
      <c r="AN36">
        <f t="shared" si="0"/>
        <v>0</v>
      </c>
      <c r="AO36">
        <v>0</v>
      </c>
      <c r="AP36">
        <v>0</v>
      </c>
      <c r="AQ36">
        <v>1360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87</v>
      </c>
      <c r="B37">
        <v>0</v>
      </c>
      <c r="C37" t="s">
        <v>74</v>
      </c>
      <c r="D37">
        <v>2013</v>
      </c>
      <c r="E37">
        <v>15.35</v>
      </c>
      <c r="F37">
        <v>12.27</v>
      </c>
      <c r="G37">
        <v>48.94</v>
      </c>
      <c r="H37">
        <v>19.73</v>
      </c>
      <c r="I37">
        <v>64.290000000000006</v>
      </c>
      <c r="J37" t="s">
        <v>49</v>
      </c>
      <c r="K37">
        <v>32</v>
      </c>
      <c r="L37" t="s">
        <v>49</v>
      </c>
      <c r="M37">
        <v>0</v>
      </c>
      <c r="N37">
        <v>0</v>
      </c>
      <c r="O37">
        <v>0</v>
      </c>
      <c r="P37">
        <v>1815.44</v>
      </c>
      <c r="Q37">
        <v>0</v>
      </c>
      <c r="S37" s="2">
        <v>6.7443900000000001E-2</v>
      </c>
      <c r="T37">
        <v>-0.80027616000000001</v>
      </c>
      <c r="U37">
        <v>7.6999999999999999E-2</v>
      </c>
      <c r="V37">
        <v>9.0999999999999998E-2</v>
      </c>
      <c r="W37">
        <v>223.19552966000001</v>
      </c>
      <c r="X37">
        <v>1077.9528836300001</v>
      </c>
      <c r="Y37">
        <v>1077.9528836300001</v>
      </c>
      <c r="Z37">
        <v>6600742</v>
      </c>
      <c r="AA37">
        <v>505</v>
      </c>
      <c r="AB37">
        <v>0</v>
      </c>
      <c r="AC37">
        <v>0</v>
      </c>
      <c r="AD37">
        <v>263.93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147.99</v>
      </c>
      <c r="AK37">
        <v>21.7</v>
      </c>
      <c r="AL37">
        <v>0</v>
      </c>
      <c r="AM37">
        <v>14.4</v>
      </c>
      <c r="AN37">
        <f t="shared" si="0"/>
        <v>480</v>
      </c>
      <c r="AO37">
        <v>300</v>
      </c>
      <c r="AP37">
        <v>180</v>
      </c>
      <c r="AQ37">
        <v>1330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88</v>
      </c>
      <c r="B38">
        <v>0</v>
      </c>
      <c r="C38" t="s">
        <v>74</v>
      </c>
      <c r="D38">
        <v>2014</v>
      </c>
      <c r="E38">
        <v>12.93</v>
      </c>
      <c r="F38">
        <v>27.42</v>
      </c>
      <c r="G38">
        <v>55.18</v>
      </c>
      <c r="H38">
        <v>8.2200000000000006</v>
      </c>
      <c r="I38">
        <v>68.11</v>
      </c>
      <c r="J38" t="s">
        <v>49</v>
      </c>
      <c r="K38">
        <v>35.64</v>
      </c>
      <c r="L38" t="s">
        <v>49</v>
      </c>
      <c r="M38">
        <v>0</v>
      </c>
      <c r="N38">
        <v>0</v>
      </c>
      <c r="O38">
        <v>0</v>
      </c>
      <c r="P38">
        <v>1984.51</v>
      </c>
      <c r="Q38">
        <v>0</v>
      </c>
      <c r="S38" s="2">
        <v>0.49869299</v>
      </c>
      <c r="T38">
        <v>-0.75135898999999995</v>
      </c>
      <c r="U38">
        <v>7.9000000000000001E-2</v>
      </c>
      <c r="V38">
        <v>9.0999999999999998E-2</v>
      </c>
      <c r="W38">
        <v>264.51082802000002</v>
      </c>
      <c r="X38">
        <v>2358.8416975700002</v>
      </c>
      <c r="Y38">
        <v>2882.7227565100002</v>
      </c>
      <c r="Z38">
        <v>6691454</v>
      </c>
      <c r="AA38">
        <v>505</v>
      </c>
      <c r="AB38">
        <v>0</v>
      </c>
      <c r="AC38">
        <v>0</v>
      </c>
      <c r="AD38">
        <v>313.68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78.75</v>
      </c>
      <c r="AK38">
        <v>19</v>
      </c>
      <c r="AL38">
        <v>0</v>
      </c>
      <c r="AM38">
        <v>13.9</v>
      </c>
      <c r="AN38">
        <f t="shared" si="0"/>
        <v>290</v>
      </c>
      <c r="AO38">
        <v>290</v>
      </c>
      <c r="AP38">
        <v>0</v>
      </c>
      <c r="AQ38">
        <v>290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89</v>
      </c>
      <c r="B39">
        <v>0</v>
      </c>
      <c r="C39" t="s">
        <v>74</v>
      </c>
      <c r="D39">
        <v>2015</v>
      </c>
      <c r="E39">
        <v>18.88</v>
      </c>
      <c r="F39">
        <v>34.82</v>
      </c>
      <c r="G39">
        <v>39.94</v>
      </c>
      <c r="H39">
        <v>-1.05</v>
      </c>
      <c r="I39">
        <v>58.82</v>
      </c>
      <c r="J39" t="s">
        <v>49</v>
      </c>
      <c r="K39">
        <v>33.770000000000003</v>
      </c>
      <c r="L39" t="s">
        <v>49</v>
      </c>
      <c r="M39">
        <v>0</v>
      </c>
      <c r="N39">
        <v>0</v>
      </c>
      <c r="O39">
        <v>0</v>
      </c>
      <c r="P39">
        <v>2125.46</v>
      </c>
      <c r="Q39">
        <v>0</v>
      </c>
      <c r="S39" s="2">
        <v>0.54136205000000004</v>
      </c>
      <c r="T39">
        <v>-0.79873031000000005</v>
      </c>
      <c r="U39">
        <v>7.5999999999999998E-2</v>
      </c>
      <c r="V39">
        <v>0.09</v>
      </c>
      <c r="W39">
        <v>0.54943560999999996</v>
      </c>
      <c r="X39">
        <v>1564.4427179500001</v>
      </c>
      <c r="Y39">
        <v>1564.4427179500001</v>
      </c>
      <c r="Z39">
        <v>6787419</v>
      </c>
      <c r="AA39">
        <v>505</v>
      </c>
      <c r="AB39">
        <v>0</v>
      </c>
      <c r="AC39">
        <v>0</v>
      </c>
      <c r="AD39">
        <v>391.2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96.73</v>
      </c>
      <c r="AK39">
        <v>18.2</v>
      </c>
      <c r="AL39">
        <v>0</v>
      </c>
      <c r="AM39">
        <v>8.9</v>
      </c>
      <c r="AN39">
        <f t="shared" si="0"/>
        <v>3680</v>
      </c>
      <c r="AO39">
        <v>3580</v>
      </c>
      <c r="AP39">
        <v>100</v>
      </c>
      <c r="AQ39">
        <v>3680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90</v>
      </c>
      <c r="B40">
        <v>0</v>
      </c>
      <c r="C40" t="s">
        <v>74</v>
      </c>
      <c r="D40">
        <v>2016</v>
      </c>
      <c r="E40">
        <v>18.239999999999998</v>
      </c>
      <c r="F40">
        <v>36.119999999999997</v>
      </c>
      <c r="G40">
        <v>43.64</v>
      </c>
      <c r="H40">
        <v>-4.83</v>
      </c>
      <c r="I40">
        <v>61.88</v>
      </c>
      <c r="J40" t="s">
        <v>49</v>
      </c>
      <c r="K40">
        <v>31.29</v>
      </c>
      <c r="L40" t="s">
        <v>49</v>
      </c>
      <c r="M40">
        <v>0</v>
      </c>
      <c r="N40">
        <v>0</v>
      </c>
      <c r="O40">
        <v>0</v>
      </c>
      <c r="P40">
        <v>2309.0500000000002</v>
      </c>
      <c r="Q40">
        <v>0</v>
      </c>
      <c r="S40" s="2">
        <v>0.53229128999999997</v>
      </c>
      <c r="T40">
        <v>-0.79582452999999997</v>
      </c>
      <c r="U40">
        <v>7.3999999999999996E-2</v>
      </c>
      <c r="V40">
        <v>9.1999999999999998E-2</v>
      </c>
      <c r="W40">
        <v>393.44567663999999</v>
      </c>
      <c r="X40">
        <v>3122.8162574900002</v>
      </c>
      <c r="Y40">
        <v>4589.7887384400001</v>
      </c>
      <c r="Z40">
        <v>6891363</v>
      </c>
      <c r="AA40">
        <v>505</v>
      </c>
      <c r="AB40">
        <v>0</v>
      </c>
      <c r="AC40">
        <v>0</v>
      </c>
      <c r="AD40">
        <v>273.95999999999998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91.92</v>
      </c>
      <c r="AK40">
        <v>22.2</v>
      </c>
      <c r="AL40">
        <v>0</v>
      </c>
      <c r="AM40">
        <v>6.4</v>
      </c>
      <c r="AN40">
        <f t="shared" si="0"/>
        <v>5930</v>
      </c>
      <c r="AO40">
        <v>3900</v>
      </c>
      <c r="AP40">
        <v>2030</v>
      </c>
      <c r="AQ40">
        <v>5930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91</v>
      </c>
      <c r="B41">
        <v>0</v>
      </c>
      <c r="C41" t="s">
        <v>74</v>
      </c>
      <c r="D41">
        <v>2017</v>
      </c>
      <c r="E41">
        <v>29.26</v>
      </c>
      <c r="F41">
        <v>25.25</v>
      </c>
      <c r="G41">
        <v>19.14</v>
      </c>
      <c r="H41">
        <v>22.88</v>
      </c>
      <c r="I41">
        <v>48.4</v>
      </c>
      <c r="J41" t="s">
        <v>49</v>
      </c>
      <c r="K41">
        <v>48.13</v>
      </c>
      <c r="L41" t="s">
        <v>49</v>
      </c>
      <c r="M41">
        <v>0</v>
      </c>
      <c r="N41">
        <v>0</v>
      </c>
      <c r="O41">
        <v>0</v>
      </c>
      <c r="P41">
        <v>2439.46</v>
      </c>
      <c r="Q41">
        <v>0</v>
      </c>
      <c r="S41" s="2">
        <v>0.39657830999999999</v>
      </c>
      <c r="T41">
        <v>-0.88150680000000003</v>
      </c>
      <c r="U41">
        <v>8.4000000000000005E-2</v>
      </c>
      <c r="V41">
        <v>0.124</v>
      </c>
      <c r="W41">
        <v>491.50963818000002</v>
      </c>
      <c r="X41">
        <v>2909.8641114100001</v>
      </c>
      <c r="Y41">
        <v>3132.0883272699998</v>
      </c>
      <c r="Z41">
        <v>6997917</v>
      </c>
      <c r="AA41">
        <v>505</v>
      </c>
      <c r="AB41">
        <v>0</v>
      </c>
      <c r="AC41">
        <v>0</v>
      </c>
      <c r="AD41">
        <v>314.91000000000003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49.1</v>
      </c>
      <c r="AK41">
        <v>19.7</v>
      </c>
      <c r="AL41">
        <v>0</v>
      </c>
      <c r="AM41">
        <v>8.4</v>
      </c>
      <c r="AN41">
        <f t="shared" si="0"/>
        <v>1100</v>
      </c>
      <c r="AO41">
        <v>310</v>
      </c>
      <c r="AP41">
        <v>790</v>
      </c>
      <c r="AQ41">
        <v>1100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92</v>
      </c>
      <c r="B42">
        <v>0</v>
      </c>
      <c r="C42" t="s">
        <v>74</v>
      </c>
      <c r="D42">
        <v>2018</v>
      </c>
      <c r="E42">
        <v>21.95</v>
      </c>
      <c r="F42">
        <v>26.6</v>
      </c>
      <c r="G42">
        <v>31.12</v>
      </c>
      <c r="H42">
        <v>21.59</v>
      </c>
      <c r="I42">
        <v>53.07</v>
      </c>
      <c r="J42" t="s">
        <v>49</v>
      </c>
      <c r="K42">
        <v>48.19</v>
      </c>
      <c r="L42" t="s">
        <v>49</v>
      </c>
      <c r="M42">
        <v>0</v>
      </c>
      <c r="N42">
        <v>0</v>
      </c>
      <c r="O42">
        <v>0</v>
      </c>
      <c r="P42">
        <v>2553.36</v>
      </c>
      <c r="Q42">
        <v>0</v>
      </c>
      <c r="S42" s="2">
        <v>0.41589406000000001</v>
      </c>
      <c r="T42">
        <v>-0.84245192999999996</v>
      </c>
      <c r="U42">
        <v>9.0999999999999998E-2</v>
      </c>
      <c r="V42">
        <v>0.126</v>
      </c>
      <c r="W42">
        <v>3.78828188</v>
      </c>
      <c r="X42">
        <v>273.71220510000001</v>
      </c>
      <c r="Y42">
        <v>547.48006261</v>
      </c>
      <c r="Z42">
        <v>7105006</v>
      </c>
      <c r="AA42">
        <v>505</v>
      </c>
      <c r="AB42">
        <v>0</v>
      </c>
      <c r="AC42">
        <v>0</v>
      </c>
      <c r="AD42">
        <v>395.06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118.5</v>
      </c>
      <c r="AK42">
        <v>0</v>
      </c>
      <c r="AM42">
        <v>0</v>
      </c>
      <c r="AN42">
        <f t="shared" si="0"/>
        <v>7420</v>
      </c>
      <c r="AO42">
        <v>820</v>
      </c>
      <c r="AP42">
        <v>6600</v>
      </c>
      <c r="AQ42">
        <v>7420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93</v>
      </c>
      <c r="B43">
        <v>0</v>
      </c>
      <c r="C43" t="s">
        <v>74</v>
      </c>
      <c r="D43">
        <v>2019</v>
      </c>
      <c r="E43">
        <v>29</v>
      </c>
      <c r="F43">
        <v>28.79</v>
      </c>
      <c r="G43">
        <v>21.31</v>
      </c>
      <c r="H43">
        <v>12.64</v>
      </c>
      <c r="I43">
        <v>50.31</v>
      </c>
      <c r="J43" t="s">
        <v>49</v>
      </c>
      <c r="K43">
        <v>41.43</v>
      </c>
      <c r="L43" t="s">
        <v>49</v>
      </c>
      <c r="M43">
        <v>0</v>
      </c>
      <c r="N43">
        <v>0</v>
      </c>
      <c r="O43">
        <v>0</v>
      </c>
      <c r="P43">
        <v>2598.5100000000002</v>
      </c>
      <c r="Q43">
        <v>0</v>
      </c>
      <c r="S43" s="2">
        <v>0.52507292999999999</v>
      </c>
      <c r="T43">
        <v>-0.94110077999999997</v>
      </c>
      <c r="U43">
        <v>9.5000000000000001E-2</v>
      </c>
      <c r="V43">
        <v>0.128</v>
      </c>
      <c r="W43">
        <v>22.847898950000001</v>
      </c>
      <c r="X43">
        <v>4013.1713369700001</v>
      </c>
      <c r="Y43">
        <v>4350.2407206500002</v>
      </c>
      <c r="Z43">
        <v>7212053</v>
      </c>
      <c r="AA43">
        <v>505</v>
      </c>
      <c r="AB43">
        <v>0</v>
      </c>
      <c r="AC43">
        <v>0</v>
      </c>
      <c r="AD43">
        <v>353.15</v>
      </c>
      <c r="AE43">
        <v>1</v>
      </c>
      <c r="AF43">
        <v>1</v>
      </c>
      <c r="AG43">
        <v>1</v>
      </c>
      <c r="AH43">
        <v>40</v>
      </c>
      <c r="AI43">
        <v>40</v>
      </c>
      <c r="AJ43">
        <v>140</v>
      </c>
      <c r="AK43">
        <v>0</v>
      </c>
      <c r="AM43">
        <v>0</v>
      </c>
      <c r="AN43">
        <f t="shared" si="0"/>
        <v>350</v>
      </c>
      <c r="AO43">
        <v>350</v>
      </c>
      <c r="AP43">
        <v>0</v>
      </c>
      <c r="AQ43">
        <v>350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94</v>
      </c>
      <c r="B44">
        <v>0</v>
      </c>
      <c r="C44" t="s">
        <v>74</v>
      </c>
      <c r="D44">
        <v>2020</v>
      </c>
      <c r="E44">
        <v>25.83</v>
      </c>
      <c r="F44">
        <v>28.82</v>
      </c>
      <c r="M44">
        <v>0</v>
      </c>
      <c r="N44">
        <v>0</v>
      </c>
      <c r="O44">
        <v>0</v>
      </c>
      <c r="P44">
        <v>2593.36</v>
      </c>
      <c r="Q44">
        <v>0</v>
      </c>
      <c r="S44" s="2">
        <v>0.69</v>
      </c>
      <c r="V44">
        <v>0.126</v>
      </c>
      <c r="W44">
        <v>1.7840183199999999</v>
      </c>
      <c r="X44">
        <v>319.10557060000002</v>
      </c>
      <c r="Y44">
        <v>415.15355281000001</v>
      </c>
      <c r="Z44">
        <v>7319399</v>
      </c>
      <c r="AA44">
        <v>505</v>
      </c>
      <c r="AB44">
        <v>0</v>
      </c>
      <c r="AC44">
        <v>0</v>
      </c>
      <c r="AD44">
        <v>325.99</v>
      </c>
      <c r="AE44">
        <v>1</v>
      </c>
      <c r="AF44">
        <v>1</v>
      </c>
      <c r="AG44">
        <v>1</v>
      </c>
      <c r="AH44">
        <v>30</v>
      </c>
      <c r="AI44">
        <v>30</v>
      </c>
      <c r="AJ44">
        <v>0</v>
      </c>
      <c r="AN44">
        <f t="shared" si="0"/>
        <v>2860</v>
      </c>
      <c r="AO44">
        <v>460</v>
      </c>
      <c r="AP44">
        <v>2400</v>
      </c>
      <c r="AQ44">
        <v>2860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95</v>
      </c>
      <c r="B45">
        <v>0</v>
      </c>
      <c r="C45" t="s">
        <v>74</v>
      </c>
      <c r="D45">
        <v>2021</v>
      </c>
      <c r="E45">
        <v>22.64</v>
      </c>
      <c r="F45">
        <v>31.38</v>
      </c>
      <c r="M45">
        <v>0</v>
      </c>
      <c r="N45">
        <v>0</v>
      </c>
      <c r="O45">
        <v>0</v>
      </c>
      <c r="P45">
        <v>2535.62</v>
      </c>
      <c r="Q45">
        <v>0</v>
      </c>
      <c r="S45" s="2">
        <v>0.71</v>
      </c>
      <c r="V45">
        <v>0.13300000000000001</v>
      </c>
      <c r="W45">
        <v>125.7755715</v>
      </c>
      <c r="X45">
        <v>422.07327247000001</v>
      </c>
      <c r="Y45">
        <v>422.07327247000001</v>
      </c>
      <c r="Z45">
        <v>7425057</v>
      </c>
      <c r="AA45">
        <v>505</v>
      </c>
      <c r="AB45">
        <v>0</v>
      </c>
      <c r="AC45">
        <v>0</v>
      </c>
      <c r="AD45">
        <v>328.07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N45">
        <f t="shared" si="0"/>
        <v>410</v>
      </c>
      <c r="AO45">
        <v>0</v>
      </c>
      <c r="AP45">
        <v>410</v>
      </c>
      <c r="AQ45">
        <v>410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96</v>
      </c>
      <c r="B46">
        <v>0</v>
      </c>
      <c r="C46" t="s">
        <v>97</v>
      </c>
      <c r="D46">
        <v>2000</v>
      </c>
      <c r="E46">
        <v>5.29</v>
      </c>
      <c r="F46">
        <v>3.9</v>
      </c>
      <c r="G46">
        <v>11.92</v>
      </c>
      <c r="H46">
        <v>14.26</v>
      </c>
      <c r="I46">
        <v>17.21</v>
      </c>
      <c r="J46" t="s">
        <v>98</v>
      </c>
      <c r="K46">
        <v>18.16</v>
      </c>
      <c r="L46" t="s">
        <v>99</v>
      </c>
      <c r="M46">
        <v>0</v>
      </c>
      <c r="N46">
        <v>0</v>
      </c>
      <c r="O46">
        <v>0</v>
      </c>
      <c r="P46">
        <v>23852.83</v>
      </c>
      <c r="Q46">
        <v>0</v>
      </c>
      <c r="S46" s="2">
        <v>1.1412783</v>
      </c>
      <c r="T46">
        <v>1.2985215000000001</v>
      </c>
      <c r="U46">
        <v>0.32100000000000001</v>
      </c>
      <c r="V46">
        <v>0.371</v>
      </c>
      <c r="Z46">
        <v>4027887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f>SUM(AO46,AP46)</f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100</v>
      </c>
      <c r="B47">
        <v>1</v>
      </c>
      <c r="C47" t="s">
        <v>97</v>
      </c>
      <c r="D47">
        <v>2001</v>
      </c>
      <c r="E47">
        <v>6.21</v>
      </c>
      <c r="F47">
        <v>4.38</v>
      </c>
      <c r="G47">
        <v>11.11</v>
      </c>
      <c r="H47">
        <v>12.97</v>
      </c>
      <c r="I47">
        <v>17.32</v>
      </c>
      <c r="J47" t="s">
        <v>99</v>
      </c>
      <c r="K47">
        <v>17.350000000000001</v>
      </c>
      <c r="L47" t="s">
        <v>99</v>
      </c>
      <c r="M47">
        <v>0</v>
      </c>
      <c r="N47">
        <v>0</v>
      </c>
      <c r="O47">
        <v>0</v>
      </c>
      <c r="P47">
        <v>21699.75</v>
      </c>
      <c r="Q47">
        <v>0</v>
      </c>
      <c r="U47">
        <v>0.31900000000000001</v>
      </c>
      <c r="V47">
        <v>0.371</v>
      </c>
      <c r="Z47">
        <v>4138012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6.5</v>
      </c>
      <c r="AN47">
        <f t="shared" si="0"/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101</v>
      </c>
      <c r="B48">
        <v>1</v>
      </c>
      <c r="C48" t="s">
        <v>97</v>
      </c>
      <c r="D48">
        <v>2002</v>
      </c>
      <c r="E48">
        <v>7.61</v>
      </c>
      <c r="F48">
        <v>5.48</v>
      </c>
      <c r="G48">
        <v>10.61</v>
      </c>
      <c r="H48">
        <v>11.94</v>
      </c>
      <c r="I48">
        <v>18.22</v>
      </c>
      <c r="J48" t="s">
        <v>99</v>
      </c>
      <c r="K48">
        <v>17.420000000000002</v>
      </c>
      <c r="L48" t="s">
        <v>99</v>
      </c>
      <c r="M48">
        <v>0</v>
      </c>
      <c r="N48">
        <v>1</v>
      </c>
      <c r="O48">
        <v>0</v>
      </c>
      <c r="P48">
        <v>22159.83</v>
      </c>
      <c r="Q48">
        <v>0.33333333300000001</v>
      </c>
      <c r="S48" s="2">
        <v>1.2572091000000001</v>
      </c>
      <c r="T48">
        <v>1.406749</v>
      </c>
      <c r="U48">
        <v>0.31</v>
      </c>
      <c r="V48">
        <v>0.372</v>
      </c>
      <c r="Z48">
        <v>4175950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7.6</v>
      </c>
      <c r="AN48">
        <f t="shared" si="0"/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102</v>
      </c>
      <c r="B49">
        <v>0</v>
      </c>
      <c r="C49" t="s">
        <v>97</v>
      </c>
      <c r="D49">
        <v>2003</v>
      </c>
      <c r="E49">
        <v>8.1</v>
      </c>
      <c r="F49">
        <v>6.27</v>
      </c>
      <c r="G49">
        <v>7.67</v>
      </c>
      <c r="H49">
        <v>8.0399999999999991</v>
      </c>
      <c r="I49">
        <v>15.77</v>
      </c>
      <c r="J49" t="s">
        <v>99</v>
      </c>
      <c r="K49">
        <v>14.31</v>
      </c>
      <c r="L49" t="s">
        <v>99</v>
      </c>
      <c r="M49">
        <v>0</v>
      </c>
      <c r="N49">
        <v>0</v>
      </c>
      <c r="O49">
        <v>0</v>
      </c>
      <c r="P49">
        <v>23730.38</v>
      </c>
      <c r="Q49">
        <v>0</v>
      </c>
      <c r="S49" s="2">
        <v>0.87813907999999996</v>
      </c>
      <c r="T49">
        <v>1.5732995999999999</v>
      </c>
      <c r="U49">
        <v>0.31</v>
      </c>
      <c r="V49">
        <v>0.372</v>
      </c>
      <c r="Z49">
        <v>4114826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9.1999999999999993</v>
      </c>
      <c r="AN49">
        <f t="shared" si="0"/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103</v>
      </c>
      <c r="B50">
        <v>0</v>
      </c>
      <c r="C50" t="s">
        <v>97</v>
      </c>
      <c r="D50">
        <v>2004</v>
      </c>
      <c r="E50">
        <v>9.33</v>
      </c>
      <c r="F50">
        <v>7.74</v>
      </c>
      <c r="G50">
        <v>5.0599999999999996</v>
      </c>
      <c r="H50">
        <v>5.99</v>
      </c>
      <c r="I50">
        <v>14.39</v>
      </c>
      <c r="J50" t="s">
        <v>99</v>
      </c>
      <c r="K50">
        <v>13.73</v>
      </c>
      <c r="L50" t="s">
        <v>99</v>
      </c>
      <c r="M50">
        <v>0</v>
      </c>
      <c r="N50">
        <v>0</v>
      </c>
      <c r="O50">
        <v>0</v>
      </c>
      <c r="P50">
        <v>27608.07</v>
      </c>
      <c r="Q50">
        <v>0</v>
      </c>
      <c r="S50" s="2">
        <v>1.0947275000000001</v>
      </c>
      <c r="T50">
        <v>1.6572207999999999</v>
      </c>
      <c r="U50">
        <v>0.31</v>
      </c>
      <c r="V50">
        <v>0.372</v>
      </c>
      <c r="Z50">
        <v>4166664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11.1</v>
      </c>
      <c r="AN50">
        <f t="shared" si="0"/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104</v>
      </c>
      <c r="B51">
        <v>0</v>
      </c>
      <c r="C51" t="s">
        <v>97</v>
      </c>
      <c r="D51">
        <v>2005</v>
      </c>
      <c r="E51">
        <v>10.24</v>
      </c>
      <c r="F51">
        <v>8.58</v>
      </c>
      <c r="G51">
        <v>3.38</v>
      </c>
      <c r="H51">
        <v>4.6900000000000004</v>
      </c>
      <c r="I51">
        <v>13.62</v>
      </c>
      <c r="J51" t="s">
        <v>99</v>
      </c>
      <c r="K51">
        <v>13.27</v>
      </c>
      <c r="L51" t="s">
        <v>99</v>
      </c>
      <c r="M51">
        <v>0</v>
      </c>
      <c r="N51">
        <v>0</v>
      </c>
      <c r="O51">
        <v>0</v>
      </c>
      <c r="P51">
        <v>29961.31</v>
      </c>
      <c r="Q51">
        <v>0</v>
      </c>
      <c r="S51" s="2">
        <v>1.1564836999999999</v>
      </c>
      <c r="T51">
        <v>1.7074853999999999</v>
      </c>
      <c r="U51">
        <v>0.315</v>
      </c>
      <c r="V51">
        <v>0.372</v>
      </c>
      <c r="Z51">
        <v>4265762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13.1</v>
      </c>
      <c r="AN51">
        <f t="shared" si="0"/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105</v>
      </c>
      <c r="B52">
        <v>0</v>
      </c>
      <c r="C52" t="s">
        <v>97</v>
      </c>
      <c r="D52">
        <v>2006</v>
      </c>
      <c r="E52">
        <v>11.4</v>
      </c>
      <c r="F52">
        <v>9.69</v>
      </c>
      <c r="G52">
        <v>1.6</v>
      </c>
      <c r="H52">
        <v>3.44</v>
      </c>
      <c r="I52">
        <v>13</v>
      </c>
      <c r="J52" t="s">
        <v>99</v>
      </c>
      <c r="K52">
        <v>13.13</v>
      </c>
      <c r="L52" t="s">
        <v>99</v>
      </c>
      <c r="M52">
        <v>0</v>
      </c>
      <c r="N52">
        <v>0</v>
      </c>
      <c r="O52">
        <v>0</v>
      </c>
      <c r="P52">
        <v>33768.449999999997</v>
      </c>
      <c r="Q52">
        <v>0</v>
      </c>
      <c r="S52" s="2">
        <v>1.250259</v>
      </c>
      <c r="T52">
        <v>1.5865779</v>
      </c>
      <c r="U52">
        <v>0.318</v>
      </c>
      <c r="V52">
        <v>0.379</v>
      </c>
      <c r="Z52">
        <v>4401365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15.7</v>
      </c>
      <c r="AN52">
        <f t="shared" si="0"/>
        <v>0</v>
      </c>
      <c r="AO52">
        <v>0</v>
      </c>
      <c r="AP52">
        <v>0</v>
      </c>
      <c r="AQ52">
        <v>970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106</v>
      </c>
      <c r="B53">
        <v>0</v>
      </c>
      <c r="C53" t="s">
        <v>97</v>
      </c>
      <c r="D53">
        <v>2007</v>
      </c>
      <c r="E53">
        <v>12.07</v>
      </c>
      <c r="F53">
        <v>9.59</v>
      </c>
      <c r="G53">
        <v>0.94</v>
      </c>
      <c r="H53">
        <v>3.31</v>
      </c>
      <c r="I53">
        <v>13.01</v>
      </c>
      <c r="J53" t="s">
        <v>99</v>
      </c>
      <c r="K53">
        <v>12.9</v>
      </c>
      <c r="L53" t="s">
        <v>99</v>
      </c>
      <c r="M53">
        <v>0</v>
      </c>
      <c r="N53">
        <v>0</v>
      </c>
      <c r="O53">
        <v>0</v>
      </c>
      <c r="P53">
        <v>39432.89</v>
      </c>
      <c r="Q53">
        <v>0</v>
      </c>
      <c r="S53" s="2">
        <v>1.1741216999999999</v>
      </c>
      <c r="T53">
        <v>1.6123593000000001</v>
      </c>
      <c r="U53">
        <v>0.317</v>
      </c>
      <c r="V53">
        <v>0.379</v>
      </c>
      <c r="Z53">
        <v>4588599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16.5</v>
      </c>
      <c r="AN53">
        <f t="shared" si="0"/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107</v>
      </c>
      <c r="B54">
        <v>0</v>
      </c>
      <c r="C54" t="s">
        <v>97</v>
      </c>
      <c r="D54">
        <v>2008</v>
      </c>
      <c r="E54">
        <v>10.46</v>
      </c>
      <c r="F54">
        <v>9.11</v>
      </c>
      <c r="G54">
        <v>1.36</v>
      </c>
      <c r="H54">
        <v>2.95</v>
      </c>
      <c r="I54">
        <v>11.82</v>
      </c>
      <c r="J54" t="s">
        <v>99</v>
      </c>
      <c r="K54">
        <v>12.06</v>
      </c>
      <c r="L54" t="s">
        <v>99</v>
      </c>
      <c r="M54">
        <v>0</v>
      </c>
      <c r="N54">
        <v>0</v>
      </c>
      <c r="O54">
        <v>0</v>
      </c>
      <c r="P54">
        <v>40008.58</v>
      </c>
      <c r="Q54">
        <v>0</v>
      </c>
      <c r="S54" s="2">
        <v>1.3455805999999999</v>
      </c>
      <c r="T54">
        <v>1.6060874000000001</v>
      </c>
      <c r="U54">
        <v>0.317</v>
      </c>
      <c r="V54">
        <v>0.38100000000000001</v>
      </c>
      <c r="Z54">
        <v>4839396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16.8</v>
      </c>
      <c r="AN54">
        <f t="shared" si="0"/>
        <v>0</v>
      </c>
      <c r="AO54">
        <v>0</v>
      </c>
      <c r="AP54">
        <v>0</v>
      </c>
      <c r="AQ54">
        <v>4400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108</v>
      </c>
      <c r="B55">
        <v>0</v>
      </c>
      <c r="C55" t="s">
        <v>97</v>
      </c>
      <c r="D55">
        <v>2009</v>
      </c>
      <c r="E55">
        <v>10.5</v>
      </c>
      <c r="F55">
        <v>9.7100000000000009</v>
      </c>
      <c r="G55">
        <v>1.32</v>
      </c>
      <c r="H55">
        <v>1.8</v>
      </c>
      <c r="I55">
        <v>11.82</v>
      </c>
      <c r="J55" t="s">
        <v>50</v>
      </c>
      <c r="K55">
        <v>11.51</v>
      </c>
      <c r="L55" t="s">
        <v>99</v>
      </c>
      <c r="M55">
        <v>0</v>
      </c>
      <c r="N55">
        <v>0</v>
      </c>
      <c r="O55">
        <v>0</v>
      </c>
      <c r="P55">
        <v>38926.81</v>
      </c>
      <c r="Q55">
        <v>0</v>
      </c>
      <c r="S55" s="2">
        <v>1.1794461999999999</v>
      </c>
      <c r="T55">
        <v>1.5660052</v>
      </c>
      <c r="U55">
        <v>0.312</v>
      </c>
      <c r="V55">
        <v>0.38400000000000001</v>
      </c>
      <c r="Z55">
        <v>4987573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3.5</v>
      </c>
      <c r="AM55">
        <v>15.6</v>
      </c>
      <c r="AN55">
        <f t="shared" si="0"/>
        <v>0</v>
      </c>
      <c r="AO55">
        <v>0</v>
      </c>
      <c r="AP55">
        <v>0</v>
      </c>
      <c r="AQ55">
        <v>2670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109</v>
      </c>
      <c r="B56">
        <v>0</v>
      </c>
      <c r="C56" t="s">
        <v>97</v>
      </c>
      <c r="D56">
        <v>2010</v>
      </c>
      <c r="E56">
        <v>10.76</v>
      </c>
      <c r="F56">
        <v>10.29</v>
      </c>
      <c r="G56">
        <v>0.88</v>
      </c>
      <c r="H56">
        <v>1.7</v>
      </c>
      <c r="I56">
        <v>11.64</v>
      </c>
      <c r="J56" t="s">
        <v>99</v>
      </c>
      <c r="K56">
        <v>11.99</v>
      </c>
      <c r="L56" t="s">
        <v>99</v>
      </c>
      <c r="M56">
        <v>0</v>
      </c>
      <c r="N56">
        <v>0</v>
      </c>
      <c r="O56">
        <v>0</v>
      </c>
      <c r="P56">
        <v>47236.67</v>
      </c>
      <c r="Q56">
        <v>0</v>
      </c>
      <c r="R56">
        <v>1.1200000000000001</v>
      </c>
      <c r="S56" s="2">
        <v>1.1694149</v>
      </c>
      <c r="T56">
        <v>1.6259416</v>
      </c>
      <c r="U56">
        <v>0.313</v>
      </c>
      <c r="V56">
        <v>0.38400000000000001</v>
      </c>
      <c r="Z56">
        <v>5076732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2.1</v>
      </c>
      <c r="AL56">
        <v>3.7</v>
      </c>
      <c r="AM56">
        <v>13.7</v>
      </c>
      <c r="AN56">
        <f t="shared" si="0"/>
        <v>0</v>
      </c>
      <c r="AO56">
        <v>0</v>
      </c>
      <c r="AP56">
        <v>0</v>
      </c>
      <c r="AQ56">
        <v>320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110</v>
      </c>
      <c r="B57">
        <v>0</v>
      </c>
      <c r="C57" t="s">
        <v>97</v>
      </c>
      <c r="D57">
        <v>2011</v>
      </c>
      <c r="E57">
        <v>10.27</v>
      </c>
      <c r="F57">
        <v>10.26</v>
      </c>
      <c r="G57">
        <v>0.25</v>
      </c>
      <c r="H57">
        <v>1.99</v>
      </c>
      <c r="I57">
        <v>10.52</v>
      </c>
      <c r="J57" t="s">
        <v>99</v>
      </c>
      <c r="K57">
        <v>12.25</v>
      </c>
      <c r="L57" t="s">
        <v>99</v>
      </c>
      <c r="M57">
        <v>0</v>
      </c>
      <c r="N57">
        <v>0</v>
      </c>
      <c r="O57">
        <v>0</v>
      </c>
      <c r="P57">
        <v>53891.46</v>
      </c>
      <c r="Q57">
        <v>0</v>
      </c>
      <c r="R57">
        <v>3.27</v>
      </c>
      <c r="S57" s="2">
        <v>1.1914217</v>
      </c>
      <c r="T57">
        <v>1.6699923000000001</v>
      </c>
      <c r="U57">
        <v>0.314</v>
      </c>
      <c r="V57">
        <v>0.38800000000000001</v>
      </c>
      <c r="Z57">
        <v>5183688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1.2</v>
      </c>
      <c r="AL57">
        <v>3.5</v>
      </c>
      <c r="AM57">
        <v>12.8</v>
      </c>
      <c r="AN57">
        <f t="shared" si="0"/>
        <v>0</v>
      </c>
      <c r="AO57">
        <v>0</v>
      </c>
      <c r="AP57">
        <v>0</v>
      </c>
      <c r="AQ57">
        <v>1810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111</v>
      </c>
      <c r="B58">
        <v>0</v>
      </c>
      <c r="C58" t="s">
        <v>97</v>
      </c>
      <c r="D58">
        <v>2012</v>
      </c>
      <c r="E58">
        <v>10.29</v>
      </c>
      <c r="F58">
        <v>10.65</v>
      </c>
      <c r="G58">
        <v>0.2</v>
      </c>
      <c r="H58">
        <v>1.76</v>
      </c>
      <c r="I58">
        <v>10.49</v>
      </c>
      <c r="J58" t="s">
        <v>99</v>
      </c>
      <c r="K58">
        <v>12.41</v>
      </c>
      <c r="L58" t="s">
        <v>99</v>
      </c>
      <c r="M58">
        <v>0</v>
      </c>
      <c r="N58">
        <v>0</v>
      </c>
      <c r="O58">
        <v>0</v>
      </c>
      <c r="P58">
        <v>55547.55</v>
      </c>
      <c r="Q58">
        <v>0</v>
      </c>
      <c r="R58">
        <v>1.52</v>
      </c>
      <c r="S58" s="2">
        <v>1.3681745999999999</v>
      </c>
      <c r="T58">
        <v>1.7311859999999999</v>
      </c>
      <c r="U58">
        <v>0.32400000000000001</v>
      </c>
      <c r="V58">
        <v>0.40699999999999997</v>
      </c>
      <c r="Z58">
        <v>5312437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0.5</v>
      </c>
      <c r="AL58">
        <v>3.1</v>
      </c>
      <c r="AM58">
        <v>13.9</v>
      </c>
      <c r="AN58">
        <f t="shared" si="0"/>
        <v>0</v>
      </c>
      <c r="AO58">
        <v>0</v>
      </c>
      <c r="AP58">
        <v>0</v>
      </c>
      <c r="AQ58">
        <v>400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112</v>
      </c>
      <c r="B59">
        <v>0</v>
      </c>
      <c r="C59" t="s">
        <v>97</v>
      </c>
      <c r="D59">
        <v>2013</v>
      </c>
      <c r="E59">
        <v>11.33</v>
      </c>
      <c r="F59">
        <v>11.73</v>
      </c>
      <c r="G59">
        <v>-0.8</v>
      </c>
      <c r="H59">
        <v>0.63</v>
      </c>
      <c r="I59">
        <v>10.53</v>
      </c>
      <c r="J59" t="s">
        <v>99</v>
      </c>
      <c r="K59">
        <v>12.36</v>
      </c>
      <c r="L59" t="s">
        <v>99</v>
      </c>
      <c r="M59">
        <v>0</v>
      </c>
      <c r="N59">
        <v>0</v>
      </c>
      <c r="O59">
        <v>0</v>
      </c>
      <c r="P59">
        <v>56967.43</v>
      </c>
      <c r="Q59">
        <v>0</v>
      </c>
      <c r="R59">
        <v>2.0299999999999998</v>
      </c>
      <c r="S59" s="2">
        <v>1.3781783999999999</v>
      </c>
      <c r="T59">
        <v>1.7055237999999999</v>
      </c>
      <c r="U59">
        <v>0.32400000000000001</v>
      </c>
      <c r="V59">
        <v>0.40200000000000002</v>
      </c>
      <c r="Z59">
        <v>5399162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0.4</v>
      </c>
      <c r="AL59">
        <v>3</v>
      </c>
      <c r="AM59">
        <v>15</v>
      </c>
      <c r="AN59">
        <f t="shared" si="0"/>
        <v>270</v>
      </c>
      <c r="AO59">
        <v>270</v>
      </c>
      <c r="AP59">
        <v>0</v>
      </c>
      <c r="AQ59">
        <v>1640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113</v>
      </c>
      <c r="B60">
        <v>0</v>
      </c>
      <c r="C60" t="s">
        <v>97</v>
      </c>
      <c r="D60">
        <v>2014</v>
      </c>
      <c r="E60">
        <v>11.76</v>
      </c>
      <c r="F60">
        <v>13.17</v>
      </c>
      <c r="G60">
        <v>-1.42</v>
      </c>
      <c r="H60">
        <v>0</v>
      </c>
      <c r="I60">
        <v>10.34</v>
      </c>
      <c r="J60" t="s">
        <v>99</v>
      </c>
      <c r="K60">
        <v>13.17</v>
      </c>
      <c r="L60" t="s">
        <v>99</v>
      </c>
      <c r="M60">
        <v>0</v>
      </c>
      <c r="N60">
        <v>0</v>
      </c>
      <c r="O60">
        <v>0</v>
      </c>
      <c r="P60">
        <v>57564.800000000003</v>
      </c>
      <c r="Q60">
        <v>0</v>
      </c>
      <c r="R60">
        <v>2.81</v>
      </c>
      <c r="S60" s="2">
        <v>1.1862714000000001</v>
      </c>
      <c r="T60">
        <v>1.824775</v>
      </c>
      <c r="U60">
        <v>0.32300000000000001</v>
      </c>
      <c r="V60">
        <v>0.40200000000000002</v>
      </c>
      <c r="Z60">
        <v>5469724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0.9</v>
      </c>
      <c r="AL60">
        <v>2.8</v>
      </c>
      <c r="AM60">
        <v>15.6</v>
      </c>
      <c r="AN60">
        <f t="shared" si="0"/>
        <v>1800</v>
      </c>
      <c r="AO60">
        <v>1050</v>
      </c>
      <c r="AP60">
        <v>750</v>
      </c>
      <c r="AQ60">
        <v>1800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114</v>
      </c>
      <c r="B61">
        <v>0</v>
      </c>
      <c r="C61" t="s">
        <v>97</v>
      </c>
      <c r="D61">
        <v>2015</v>
      </c>
      <c r="E61">
        <v>13.68</v>
      </c>
      <c r="F61">
        <v>14.37</v>
      </c>
      <c r="G61">
        <v>-2.8</v>
      </c>
      <c r="H61">
        <v>-3.57</v>
      </c>
      <c r="I61">
        <v>10.88</v>
      </c>
      <c r="J61" t="s">
        <v>50</v>
      </c>
      <c r="K61">
        <v>10.8</v>
      </c>
      <c r="L61" t="s">
        <v>99</v>
      </c>
      <c r="M61">
        <v>0</v>
      </c>
      <c r="N61">
        <v>0</v>
      </c>
      <c r="O61">
        <v>0</v>
      </c>
      <c r="P61">
        <v>55645.61</v>
      </c>
      <c r="Q61">
        <v>0</v>
      </c>
      <c r="R61">
        <v>10.45</v>
      </c>
      <c r="S61" s="2">
        <v>1.3117528000000001</v>
      </c>
      <c r="T61">
        <v>1.8134752999999999</v>
      </c>
      <c r="U61">
        <v>0.315</v>
      </c>
      <c r="V61">
        <v>0.40699999999999997</v>
      </c>
      <c r="Z61">
        <v>5535002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2.1</v>
      </c>
      <c r="AL61">
        <v>2.9</v>
      </c>
      <c r="AM61">
        <v>17.5</v>
      </c>
      <c r="AN61">
        <f t="shared" si="0"/>
        <v>4580</v>
      </c>
      <c r="AO61">
        <v>110</v>
      </c>
      <c r="AP61">
        <v>4470</v>
      </c>
      <c r="AQ61">
        <v>4580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115</v>
      </c>
      <c r="B62">
        <v>0</v>
      </c>
      <c r="C62" t="s">
        <v>97</v>
      </c>
      <c r="D62">
        <v>2016</v>
      </c>
      <c r="E62">
        <v>13.87</v>
      </c>
      <c r="F62">
        <v>13.12</v>
      </c>
      <c r="G62">
        <v>-2.83</v>
      </c>
      <c r="H62">
        <v>-2.58</v>
      </c>
      <c r="I62">
        <v>11.04</v>
      </c>
      <c r="J62" t="s">
        <v>99</v>
      </c>
      <c r="K62">
        <v>10.54</v>
      </c>
      <c r="L62" t="s">
        <v>99</v>
      </c>
      <c r="M62">
        <v>0</v>
      </c>
      <c r="N62">
        <v>0</v>
      </c>
      <c r="O62">
        <v>0</v>
      </c>
      <c r="P62">
        <v>56895.64</v>
      </c>
      <c r="Q62">
        <v>0</v>
      </c>
      <c r="R62">
        <v>3.17</v>
      </c>
      <c r="S62" s="2">
        <v>1.4957587000000001</v>
      </c>
      <c r="T62">
        <v>1.8252429999999999</v>
      </c>
      <c r="U62">
        <v>0.32100000000000001</v>
      </c>
      <c r="V62">
        <v>0.41599999999999998</v>
      </c>
      <c r="Z62">
        <v>5607283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2.2999999999999998</v>
      </c>
      <c r="AL62">
        <v>3</v>
      </c>
      <c r="AM62">
        <v>15.3</v>
      </c>
      <c r="AN62">
        <f t="shared" si="0"/>
        <v>4310</v>
      </c>
      <c r="AO62">
        <v>1270</v>
      </c>
      <c r="AP62">
        <v>3040</v>
      </c>
      <c r="AQ62">
        <v>4420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116</v>
      </c>
      <c r="B63">
        <v>0</v>
      </c>
      <c r="C63" t="s">
        <v>97</v>
      </c>
      <c r="D63">
        <v>2017</v>
      </c>
      <c r="E63">
        <v>13.84</v>
      </c>
      <c r="F63">
        <v>14.48</v>
      </c>
      <c r="G63">
        <v>-1.98</v>
      </c>
      <c r="H63">
        <v>-3.88</v>
      </c>
      <c r="I63">
        <v>11.86</v>
      </c>
      <c r="J63" t="s">
        <v>99</v>
      </c>
      <c r="K63">
        <v>10.6</v>
      </c>
      <c r="L63" t="s">
        <v>99</v>
      </c>
      <c r="M63">
        <v>0</v>
      </c>
      <c r="N63">
        <v>0</v>
      </c>
      <c r="O63">
        <v>0</v>
      </c>
      <c r="P63">
        <v>61164.9</v>
      </c>
      <c r="Q63">
        <v>0</v>
      </c>
      <c r="R63">
        <v>6.32</v>
      </c>
      <c r="S63" s="2">
        <v>1.6153379999999999</v>
      </c>
      <c r="T63">
        <v>1.822845</v>
      </c>
      <c r="U63">
        <v>0.34399999999999997</v>
      </c>
      <c r="V63">
        <v>0.40400000000000003</v>
      </c>
      <c r="Z63">
        <v>5612253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2.7</v>
      </c>
      <c r="AL63">
        <v>3.5</v>
      </c>
      <c r="AM63">
        <v>14.3</v>
      </c>
      <c r="AN63">
        <f t="shared" si="0"/>
        <v>15190</v>
      </c>
      <c r="AO63">
        <v>950</v>
      </c>
      <c r="AP63">
        <v>14240</v>
      </c>
      <c r="AQ63">
        <v>12600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117</v>
      </c>
      <c r="B64">
        <v>0</v>
      </c>
      <c r="C64" t="s">
        <v>97</v>
      </c>
      <c r="D64">
        <v>2018</v>
      </c>
      <c r="E64">
        <v>13.4</v>
      </c>
      <c r="F64">
        <v>12.24</v>
      </c>
      <c r="G64">
        <v>-1.85</v>
      </c>
      <c r="H64">
        <v>-1.34</v>
      </c>
      <c r="I64">
        <v>11.55</v>
      </c>
      <c r="J64" t="s">
        <v>99</v>
      </c>
      <c r="K64">
        <v>10.9</v>
      </c>
      <c r="L64" t="s">
        <v>99</v>
      </c>
      <c r="M64">
        <v>0</v>
      </c>
      <c r="N64">
        <v>0</v>
      </c>
      <c r="O64">
        <v>0</v>
      </c>
      <c r="P64">
        <v>66836.539999999994</v>
      </c>
      <c r="Q64">
        <v>0</v>
      </c>
      <c r="R64">
        <v>6.41</v>
      </c>
      <c r="S64" s="2">
        <v>1.4941785000000001</v>
      </c>
      <c r="T64">
        <v>1.8438407000000001</v>
      </c>
      <c r="U64">
        <v>0.32400000000000001</v>
      </c>
      <c r="V64">
        <v>0.38800000000000001</v>
      </c>
      <c r="Z64">
        <v>5638676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M64">
        <v>0</v>
      </c>
      <c r="AN64">
        <f t="shared" si="0"/>
        <v>3760</v>
      </c>
      <c r="AO64">
        <v>540</v>
      </c>
      <c r="AP64">
        <v>3220</v>
      </c>
      <c r="AQ64">
        <v>4110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118</v>
      </c>
      <c r="B65">
        <v>0</v>
      </c>
      <c r="C65" t="s">
        <v>97</v>
      </c>
      <c r="D65">
        <v>2019</v>
      </c>
      <c r="E65">
        <v>13.66</v>
      </c>
      <c r="F65">
        <v>13.22</v>
      </c>
      <c r="G65">
        <v>-1.42</v>
      </c>
      <c r="H65">
        <v>-2.68</v>
      </c>
      <c r="I65">
        <v>12.24</v>
      </c>
      <c r="J65" t="s">
        <v>50</v>
      </c>
      <c r="K65">
        <v>10.54</v>
      </c>
      <c r="L65" t="s">
        <v>99</v>
      </c>
      <c r="M65">
        <v>0</v>
      </c>
      <c r="N65">
        <v>0</v>
      </c>
      <c r="O65">
        <v>0</v>
      </c>
      <c r="P65">
        <v>66070.47</v>
      </c>
      <c r="Q65">
        <v>0</v>
      </c>
      <c r="R65">
        <v>4.83</v>
      </c>
      <c r="S65" s="2">
        <v>1.5316023000000001</v>
      </c>
      <c r="T65">
        <v>1.8785589</v>
      </c>
      <c r="U65">
        <v>0.34499999999999997</v>
      </c>
      <c r="V65">
        <v>0.38300000000000001</v>
      </c>
      <c r="Z65">
        <v>5703569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54</v>
      </c>
      <c r="AI65">
        <v>0</v>
      </c>
      <c r="AJ65">
        <v>0</v>
      </c>
      <c r="AK65">
        <v>0</v>
      </c>
      <c r="AM65">
        <v>0</v>
      </c>
      <c r="AN65">
        <f t="shared" si="0"/>
        <v>6010</v>
      </c>
      <c r="AO65">
        <v>3760</v>
      </c>
      <c r="AP65">
        <v>2250</v>
      </c>
      <c r="AQ65">
        <v>6010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119</v>
      </c>
      <c r="B66">
        <v>0</v>
      </c>
      <c r="C66" t="s">
        <v>97</v>
      </c>
      <c r="D66">
        <v>2020</v>
      </c>
      <c r="E66">
        <v>14.41</v>
      </c>
      <c r="F66">
        <v>13.74</v>
      </c>
      <c r="M66">
        <v>0</v>
      </c>
      <c r="N66">
        <v>0</v>
      </c>
      <c r="O66">
        <v>0</v>
      </c>
      <c r="P66">
        <v>61274.01</v>
      </c>
      <c r="Q66">
        <v>0</v>
      </c>
      <c r="S66" s="2">
        <v>1.44</v>
      </c>
      <c r="V66">
        <v>0.39100000000000001</v>
      </c>
      <c r="Z66">
        <v>5685807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N66">
        <f t="shared" si="0"/>
        <v>2200</v>
      </c>
      <c r="AO66">
        <v>1110</v>
      </c>
      <c r="AP66">
        <v>1090</v>
      </c>
      <c r="AQ66">
        <v>2200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120</v>
      </c>
      <c r="B67">
        <v>0</v>
      </c>
      <c r="C67" t="s">
        <v>97</v>
      </c>
      <c r="D67">
        <v>2021</v>
      </c>
      <c r="E67">
        <v>13.43</v>
      </c>
      <c r="F67">
        <v>14.81</v>
      </c>
      <c r="M67">
        <v>0</v>
      </c>
      <c r="N67">
        <v>0</v>
      </c>
      <c r="O67">
        <v>0</v>
      </c>
      <c r="P67">
        <v>77710.070000000007</v>
      </c>
      <c r="Q67">
        <v>0</v>
      </c>
      <c r="S67" s="2">
        <v>1.44</v>
      </c>
      <c r="V67">
        <v>0.40400000000000003</v>
      </c>
      <c r="Z67">
        <v>5453566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81</v>
      </c>
      <c r="AI67">
        <v>0</v>
      </c>
      <c r="AJ67">
        <v>0</v>
      </c>
      <c r="AN67">
        <f t="shared" ref="AN67:AN111" si="1">SUM(AO67,AP67)</f>
        <v>3620</v>
      </c>
      <c r="AO67">
        <v>3280</v>
      </c>
      <c r="AP67">
        <v>340</v>
      </c>
      <c r="AQ67">
        <v>3620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121</v>
      </c>
      <c r="B68">
        <v>0</v>
      </c>
      <c r="C68" t="s">
        <v>49</v>
      </c>
      <c r="D68">
        <v>2000</v>
      </c>
      <c r="E68">
        <v>5.44</v>
      </c>
      <c r="F68">
        <v>4.09</v>
      </c>
      <c r="G68">
        <v>19.25</v>
      </c>
      <c r="H68">
        <v>17.309999999999999</v>
      </c>
      <c r="I68">
        <v>24.69</v>
      </c>
      <c r="J68" t="s">
        <v>98</v>
      </c>
      <c r="K68">
        <v>21.4</v>
      </c>
      <c r="L68" t="s">
        <v>50</v>
      </c>
      <c r="M68">
        <v>0</v>
      </c>
      <c r="N68">
        <v>0</v>
      </c>
      <c r="O68">
        <v>0</v>
      </c>
      <c r="P68">
        <v>2004.11</v>
      </c>
      <c r="Q68">
        <v>0</v>
      </c>
      <c r="S68" s="2">
        <v>0.4553121</v>
      </c>
      <c r="T68">
        <v>0.58111256</v>
      </c>
      <c r="U68">
        <v>0.38400000000000001</v>
      </c>
      <c r="V68">
        <v>0.51</v>
      </c>
      <c r="W68">
        <v>0</v>
      </c>
      <c r="X68">
        <v>3.8318000900000002</v>
      </c>
      <c r="Y68">
        <v>3.8318000900000002</v>
      </c>
      <c r="Z68">
        <v>63066603</v>
      </c>
      <c r="AA68">
        <v>0</v>
      </c>
      <c r="AB68">
        <v>0</v>
      </c>
      <c r="AC68">
        <v>0</v>
      </c>
      <c r="AD68">
        <v>658.45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L68">
        <v>0</v>
      </c>
      <c r="AN68">
        <f t="shared" si="1"/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122</v>
      </c>
      <c r="B69">
        <v>0</v>
      </c>
      <c r="C69" t="s">
        <v>49</v>
      </c>
      <c r="D69">
        <v>2001</v>
      </c>
      <c r="E69">
        <v>6</v>
      </c>
      <c r="F69">
        <v>4.41</v>
      </c>
      <c r="G69">
        <v>16.29</v>
      </c>
      <c r="H69">
        <v>15.88</v>
      </c>
      <c r="I69">
        <v>22.29</v>
      </c>
      <c r="J69" t="s">
        <v>98</v>
      </c>
      <c r="K69">
        <v>20.29</v>
      </c>
      <c r="L69" t="s">
        <v>50</v>
      </c>
      <c r="M69">
        <v>0</v>
      </c>
      <c r="N69">
        <v>0</v>
      </c>
      <c r="O69">
        <v>0</v>
      </c>
      <c r="P69">
        <v>1889.97</v>
      </c>
      <c r="Q69">
        <v>0</v>
      </c>
      <c r="U69">
        <v>0.41699999999999998</v>
      </c>
      <c r="V69">
        <v>0.56299999999999994</v>
      </c>
      <c r="W69">
        <v>0</v>
      </c>
      <c r="X69">
        <v>0</v>
      </c>
      <c r="Y69">
        <v>0</v>
      </c>
      <c r="Z69">
        <v>63649892</v>
      </c>
      <c r="AA69">
        <v>0</v>
      </c>
      <c r="AB69">
        <v>0</v>
      </c>
      <c r="AC69">
        <v>0</v>
      </c>
      <c r="AD69">
        <v>328.72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2.1</v>
      </c>
      <c r="AN69">
        <f t="shared" si="1"/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123</v>
      </c>
      <c r="B70">
        <v>0</v>
      </c>
      <c r="C70" t="s">
        <v>49</v>
      </c>
      <c r="D70">
        <v>2002</v>
      </c>
      <c r="E70">
        <v>7.63</v>
      </c>
      <c r="F70">
        <v>5.22</v>
      </c>
      <c r="G70">
        <v>15.4</v>
      </c>
      <c r="H70">
        <v>14.61</v>
      </c>
      <c r="I70">
        <v>23.03</v>
      </c>
      <c r="J70" t="s">
        <v>98</v>
      </c>
      <c r="K70">
        <v>19.829999999999998</v>
      </c>
      <c r="L70" t="s">
        <v>50</v>
      </c>
      <c r="M70">
        <v>0</v>
      </c>
      <c r="N70">
        <v>1</v>
      </c>
      <c r="O70">
        <v>0</v>
      </c>
      <c r="P70">
        <v>2091.1799999999998</v>
      </c>
      <c r="Q70">
        <v>0.33333333300000001</v>
      </c>
      <c r="S70" s="2">
        <v>0.50886684999999998</v>
      </c>
      <c r="T70">
        <v>0.38436529000000003</v>
      </c>
      <c r="U70">
        <v>0.432</v>
      </c>
      <c r="V70">
        <v>0.55400000000000005</v>
      </c>
      <c r="W70">
        <v>0</v>
      </c>
      <c r="X70">
        <v>0</v>
      </c>
      <c r="Y70">
        <v>0</v>
      </c>
      <c r="Z70">
        <v>64222580</v>
      </c>
      <c r="AA70">
        <v>0</v>
      </c>
      <c r="AB70">
        <v>0</v>
      </c>
      <c r="AC70">
        <v>0</v>
      </c>
      <c r="AD70">
        <v>333.72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2.2000000000000002</v>
      </c>
      <c r="AN70">
        <f t="shared" si="1"/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124</v>
      </c>
      <c r="B71">
        <v>0</v>
      </c>
      <c r="C71" t="s">
        <v>49</v>
      </c>
      <c r="D71">
        <v>2003</v>
      </c>
      <c r="E71">
        <v>8</v>
      </c>
      <c r="F71">
        <v>7.1</v>
      </c>
      <c r="G71">
        <v>16.079999999999998</v>
      </c>
      <c r="H71">
        <v>9.92</v>
      </c>
      <c r="I71">
        <v>24.08</v>
      </c>
      <c r="J71" t="s">
        <v>98</v>
      </c>
      <c r="K71">
        <v>17.02</v>
      </c>
      <c r="L71" t="s">
        <v>50</v>
      </c>
      <c r="M71">
        <v>0</v>
      </c>
      <c r="N71">
        <v>0</v>
      </c>
      <c r="O71">
        <v>0</v>
      </c>
      <c r="P71">
        <v>2350.85</v>
      </c>
      <c r="Q71">
        <v>0</v>
      </c>
      <c r="S71" s="2">
        <v>-0.14315323999999999</v>
      </c>
      <c r="T71">
        <v>0.16213129000000001</v>
      </c>
      <c r="U71">
        <v>0.38600000000000001</v>
      </c>
      <c r="V71">
        <v>0.55000000000000004</v>
      </c>
      <c r="W71">
        <v>0</v>
      </c>
      <c r="X71">
        <v>0</v>
      </c>
      <c r="Y71">
        <v>0</v>
      </c>
      <c r="Z71">
        <v>64776956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2.5</v>
      </c>
      <c r="AN71">
        <f t="shared" si="1"/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125</v>
      </c>
      <c r="B72">
        <v>0</v>
      </c>
      <c r="C72" t="s">
        <v>49</v>
      </c>
      <c r="D72">
        <v>2004</v>
      </c>
      <c r="E72">
        <v>8.67</v>
      </c>
      <c r="F72">
        <v>7.37</v>
      </c>
      <c r="G72">
        <v>15.04</v>
      </c>
      <c r="H72">
        <v>8.74</v>
      </c>
      <c r="I72">
        <v>23.71</v>
      </c>
      <c r="J72" t="s">
        <v>98</v>
      </c>
      <c r="K72">
        <v>16.11</v>
      </c>
      <c r="L72" t="s">
        <v>50</v>
      </c>
      <c r="M72">
        <v>0</v>
      </c>
      <c r="N72">
        <v>0</v>
      </c>
      <c r="O72">
        <v>0</v>
      </c>
      <c r="P72">
        <v>2647.26</v>
      </c>
      <c r="Q72">
        <v>0</v>
      </c>
      <c r="S72" s="2">
        <v>-0.71643542999999998</v>
      </c>
      <c r="T72">
        <v>0.1063597</v>
      </c>
      <c r="U72">
        <v>0.41399999999999998</v>
      </c>
      <c r="V72">
        <v>0.54600000000000004</v>
      </c>
      <c r="W72">
        <v>0.22629932</v>
      </c>
      <c r="X72">
        <v>0.22629932</v>
      </c>
      <c r="Y72">
        <v>0.22629932</v>
      </c>
      <c r="Z72">
        <v>65311166</v>
      </c>
      <c r="AA72">
        <v>0</v>
      </c>
      <c r="AB72">
        <v>0</v>
      </c>
      <c r="AC72">
        <v>0</v>
      </c>
      <c r="AD72">
        <v>22.33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3.4</v>
      </c>
      <c r="AN72">
        <f t="shared" si="1"/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126</v>
      </c>
      <c r="B73">
        <v>0</v>
      </c>
      <c r="C73" t="s">
        <v>49</v>
      </c>
      <c r="D73">
        <v>2005</v>
      </c>
      <c r="E73">
        <v>9.44</v>
      </c>
      <c r="F73">
        <v>8.3000000000000007</v>
      </c>
      <c r="G73">
        <v>12.61</v>
      </c>
      <c r="H73">
        <v>7.16</v>
      </c>
      <c r="I73">
        <v>22.05</v>
      </c>
      <c r="J73" t="s">
        <v>98</v>
      </c>
      <c r="K73">
        <v>15.46</v>
      </c>
      <c r="L73" t="s">
        <v>50</v>
      </c>
      <c r="M73">
        <v>0</v>
      </c>
      <c r="N73">
        <v>0</v>
      </c>
      <c r="O73">
        <v>0</v>
      </c>
      <c r="P73">
        <v>2876.25</v>
      </c>
      <c r="Q73">
        <v>0</v>
      </c>
      <c r="S73" s="2">
        <v>-0.86934</v>
      </c>
      <c r="T73">
        <v>4.5836452E-2</v>
      </c>
      <c r="U73">
        <v>0.35399999999999998</v>
      </c>
      <c r="V73">
        <v>0.51900000000000002</v>
      </c>
      <c r="W73">
        <v>3.2662011899999999</v>
      </c>
      <c r="X73">
        <v>81.486371890000001</v>
      </c>
      <c r="Y73">
        <v>81.486371890000001</v>
      </c>
      <c r="Z73">
        <v>65821360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1.18</v>
      </c>
      <c r="AK73">
        <v>0</v>
      </c>
      <c r="AL73">
        <v>0</v>
      </c>
      <c r="AM73">
        <v>4.0999999999999996</v>
      </c>
      <c r="AN73">
        <f t="shared" si="1"/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127</v>
      </c>
      <c r="B74">
        <v>0</v>
      </c>
      <c r="C74" t="s">
        <v>49</v>
      </c>
      <c r="D74">
        <v>2006</v>
      </c>
      <c r="E74">
        <v>10.59</v>
      </c>
      <c r="F74">
        <v>9.02</v>
      </c>
      <c r="G74">
        <v>9.51</v>
      </c>
      <c r="H74">
        <v>6.03</v>
      </c>
      <c r="I74">
        <v>20.100000000000001</v>
      </c>
      <c r="J74" t="s">
        <v>98</v>
      </c>
      <c r="K74">
        <v>15.05</v>
      </c>
      <c r="L74" t="s">
        <v>50</v>
      </c>
      <c r="M74">
        <v>0</v>
      </c>
      <c r="N74">
        <v>0</v>
      </c>
      <c r="O74">
        <v>0</v>
      </c>
      <c r="P74">
        <v>3343.79</v>
      </c>
      <c r="Q74">
        <v>0</v>
      </c>
      <c r="S74" s="2">
        <v>-1.1304067</v>
      </c>
      <c r="T74">
        <v>-5.5772729E-2</v>
      </c>
      <c r="U74">
        <v>0.189</v>
      </c>
      <c r="V74">
        <v>0.246</v>
      </c>
      <c r="W74">
        <v>3.9796004599999999</v>
      </c>
      <c r="X74">
        <v>31.56364078</v>
      </c>
      <c r="Y74">
        <v>31.56364078</v>
      </c>
      <c r="Z74">
        <v>66319525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1.4</v>
      </c>
      <c r="AK74">
        <v>0</v>
      </c>
      <c r="AL74">
        <v>0</v>
      </c>
      <c r="AM74">
        <v>4.4000000000000004</v>
      </c>
      <c r="AN74">
        <f t="shared" si="1"/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128</v>
      </c>
      <c r="B75">
        <v>0</v>
      </c>
      <c r="C75" t="s">
        <v>49</v>
      </c>
      <c r="D75">
        <v>2007</v>
      </c>
      <c r="E75">
        <v>11.81</v>
      </c>
      <c r="F75">
        <v>9.68</v>
      </c>
      <c r="G75">
        <v>9.08</v>
      </c>
      <c r="H75">
        <v>2.93</v>
      </c>
      <c r="I75">
        <v>20.89</v>
      </c>
      <c r="J75" t="s">
        <v>98</v>
      </c>
      <c r="K75">
        <v>12.61</v>
      </c>
      <c r="L75" t="s">
        <v>50</v>
      </c>
      <c r="M75">
        <v>0</v>
      </c>
      <c r="N75">
        <v>0</v>
      </c>
      <c r="O75">
        <v>0</v>
      </c>
      <c r="P75">
        <v>3934.69</v>
      </c>
      <c r="Q75">
        <v>0</v>
      </c>
      <c r="S75" s="2">
        <v>-1.1114379999999999</v>
      </c>
      <c r="T75">
        <v>-0.11896125</v>
      </c>
      <c r="U75">
        <v>0.188</v>
      </c>
      <c r="V75">
        <v>0.182</v>
      </c>
      <c r="W75">
        <v>1.89241467</v>
      </c>
      <c r="X75">
        <v>1764.20932726</v>
      </c>
      <c r="Y75">
        <v>1764.20932726</v>
      </c>
      <c r="Z75">
        <v>66826754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4.3</v>
      </c>
      <c r="AN75">
        <f t="shared" si="1"/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129</v>
      </c>
      <c r="B76">
        <v>0</v>
      </c>
      <c r="C76" t="s">
        <v>49</v>
      </c>
      <c r="D76">
        <v>2008</v>
      </c>
      <c r="E76">
        <v>11.22</v>
      </c>
      <c r="F76">
        <v>9.09</v>
      </c>
      <c r="G76">
        <v>7.49</v>
      </c>
      <c r="H76">
        <v>2.34</v>
      </c>
      <c r="I76">
        <v>18.71</v>
      </c>
      <c r="J76" t="s">
        <v>98</v>
      </c>
      <c r="K76">
        <v>11.43</v>
      </c>
      <c r="L76" t="s">
        <v>50</v>
      </c>
      <c r="M76">
        <v>0</v>
      </c>
      <c r="N76">
        <v>0</v>
      </c>
      <c r="O76">
        <v>0</v>
      </c>
      <c r="P76">
        <v>4327.8</v>
      </c>
      <c r="Q76">
        <v>0</v>
      </c>
      <c r="S76" s="2">
        <v>-1.2714356</v>
      </c>
      <c r="T76">
        <v>-0.14024660999999999</v>
      </c>
      <c r="U76">
        <v>0.34100000000000003</v>
      </c>
      <c r="V76">
        <v>0.40500000000000003</v>
      </c>
      <c r="W76">
        <v>0</v>
      </c>
      <c r="X76">
        <v>0</v>
      </c>
      <c r="Y76">
        <v>0</v>
      </c>
      <c r="Z76">
        <v>67328239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1.27</v>
      </c>
      <c r="AK76">
        <v>0</v>
      </c>
      <c r="AL76">
        <v>0</v>
      </c>
      <c r="AM76">
        <v>5.3</v>
      </c>
      <c r="AN76">
        <f t="shared" si="1"/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130</v>
      </c>
      <c r="B77">
        <v>0</v>
      </c>
      <c r="C77" t="s">
        <v>49</v>
      </c>
      <c r="D77">
        <v>2009</v>
      </c>
      <c r="E77">
        <v>12.73</v>
      </c>
      <c r="F77">
        <v>10.57</v>
      </c>
      <c r="G77">
        <v>5.98</v>
      </c>
      <c r="H77">
        <v>0.37</v>
      </c>
      <c r="I77">
        <v>18.71</v>
      </c>
      <c r="J77" t="s">
        <v>98</v>
      </c>
      <c r="K77">
        <v>10.94</v>
      </c>
      <c r="L77" t="s">
        <v>50</v>
      </c>
      <c r="M77">
        <v>0</v>
      </c>
      <c r="N77">
        <v>0</v>
      </c>
      <c r="O77">
        <v>0</v>
      </c>
      <c r="P77">
        <v>4154.1899999999996</v>
      </c>
      <c r="Q77">
        <v>0</v>
      </c>
      <c r="S77" s="2">
        <v>-1.4247863999999999</v>
      </c>
      <c r="T77">
        <v>-0.23018710000000001</v>
      </c>
      <c r="U77">
        <v>0.316</v>
      </c>
      <c r="V77">
        <v>0.42</v>
      </c>
      <c r="W77">
        <v>0.17499561999999999</v>
      </c>
      <c r="X77">
        <v>0.17499561999999999</v>
      </c>
      <c r="Y77">
        <v>0.17499561999999999</v>
      </c>
      <c r="Z77">
        <v>67813654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78.099999999999994</v>
      </c>
      <c r="AK77">
        <v>0</v>
      </c>
      <c r="AL77">
        <v>0.5</v>
      </c>
      <c r="AM77">
        <v>4.7</v>
      </c>
      <c r="AN77">
        <f t="shared" si="1"/>
        <v>0</v>
      </c>
      <c r="AO77">
        <v>0</v>
      </c>
      <c r="AP77">
        <v>0</v>
      </c>
      <c r="AQ77">
        <v>530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131</v>
      </c>
      <c r="B78">
        <v>0</v>
      </c>
      <c r="C78" t="s">
        <v>49</v>
      </c>
      <c r="D78">
        <v>2010</v>
      </c>
      <c r="E78">
        <v>13.29</v>
      </c>
      <c r="F78">
        <v>10.99</v>
      </c>
      <c r="G78">
        <v>7.47</v>
      </c>
      <c r="H78">
        <v>-0.54</v>
      </c>
      <c r="I78">
        <v>20.76</v>
      </c>
      <c r="J78" t="s">
        <v>98</v>
      </c>
      <c r="K78">
        <v>10.45</v>
      </c>
      <c r="L78" t="s">
        <v>98</v>
      </c>
      <c r="M78">
        <v>0</v>
      </c>
      <c r="N78">
        <v>0</v>
      </c>
      <c r="O78">
        <v>0</v>
      </c>
      <c r="P78">
        <v>4996.37</v>
      </c>
      <c r="Q78">
        <v>0</v>
      </c>
      <c r="R78">
        <v>0.7</v>
      </c>
      <c r="S78" s="2">
        <v>-1.4427884</v>
      </c>
      <c r="T78">
        <v>-0.20470257</v>
      </c>
      <c r="U78">
        <v>0.32100000000000001</v>
      </c>
      <c r="V78">
        <v>0.41399999999999998</v>
      </c>
      <c r="W78">
        <v>2.0574801699999998</v>
      </c>
      <c r="X78">
        <v>3067.4352506300002</v>
      </c>
      <c r="Y78">
        <v>3095.2265688799998</v>
      </c>
      <c r="Z78">
        <v>68270489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301.89999999999998</v>
      </c>
      <c r="AK78">
        <v>0</v>
      </c>
      <c r="AL78">
        <v>0.9</v>
      </c>
      <c r="AM78">
        <v>5.8</v>
      </c>
      <c r="AN78">
        <f t="shared" si="1"/>
        <v>0</v>
      </c>
      <c r="AO78">
        <v>0</v>
      </c>
      <c r="AP78">
        <v>0</v>
      </c>
      <c r="AQ78">
        <v>670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132</v>
      </c>
      <c r="B79">
        <v>0</v>
      </c>
      <c r="C79" t="s">
        <v>49</v>
      </c>
      <c r="D79">
        <v>2011</v>
      </c>
      <c r="E79">
        <v>13.38</v>
      </c>
      <c r="F79">
        <v>11.98</v>
      </c>
      <c r="G79">
        <v>5.07</v>
      </c>
      <c r="H79">
        <v>-1.46</v>
      </c>
      <c r="I79">
        <v>18.45</v>
      </c>
      <c r="J79" t="s">
        <v>98</v>
      </c>
      <c r="K79">
        <v>10.52</v>
      </c>
      <c r="L79" t="s">
        <v>98</v>
      </c>
      <c r="M79">
        <v>0</v>
      </c>
      <c r="N79">
        <v>0</v>
      </c>
      <c r="O79">
        <v>0</v>
      </c>
      <c r="P79">
        <v>5396.64</v>
      </c>
      <c r="Q79">
        <v>0</v>
      </c>
      <c r="R79">
        <v>0.23</v>
      </c>
      <c r="S79" s="2">
        <v>-1.1335337000000001</v>
      </c>
      <c r="T79">
        <v>-0.20391366999999999</v>
      </c>
      <c r="U79">
        <v>0.36099999999999999</v>
      </c>
      <c r="V79">
        <v>0.45600000000000002</v>
      </c>
      <c r="W79">
        <v>8.8398672200000004</v>
      </c>
      <c r="X79">
        <v>302.51607243000001</v>
      </c>
      <c r="Y79">
        <v>302.51607243000001</v>
      </c>
      <c r="Z79">
        <v>68712846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3.45</v>
      </c>
      <c r="AK79">
        <v>0.2</v>
      </c>
      <c r="AL79">
        <v>1.2</v>
      </c>
      <c r="AM79">
        <v>6.9</v>
      </c>
      <c r="AN79">
        <f t="shared" si="1"/>
        <v>0</v>
      </c>
      <c r="AO79">
        <v>0</v>
      </c>
      <c r="AP79">
        <v>0</v>
      </c>
      <c r="AQ79">
        <v>100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133</v>
      </c>
      <c r="B80">
        <v>0</v>
      </c>
      <c r="C80" t="s">
        <v>49</v>
      </c>
      <c r="D80">
        <v>2012</v>
      </c>
      <c r="E80">
        <v>14.93</v>
      </c>
      <c r="F80">
        <v>11.72</v>
      </c>
      <c r="G80">
        <v>5.0999999999999996</v>
      </c>
      <c r="H80">
        <v>-1.48</v>
      </c>
      <c r="I80">
        <v>20.03</v>
      </c>
      <c r="J80" t="s">
        <v>98</v>
      </c>
      <c r="K80">
        <v>10.24</v>
      </c>
      <c r="L80" t="s">
        <v>98</v>
      </c>
      <c r="M80">
        <v>0</v>
      </c>
      <c r="N80">
        <v>0</v>
      </c>
      <c r="O80">
        <v>0</v>
      </c>
      <c r="P80">
        <v>5748.63</v>
      </c>
      <c r="Q80">
        <v>0</v>
      </c>
      <c r="R80">
        <v>0.47899999999999998</v>
      </c>
      <c r="S80" s="2">
        <v>-1.2166307000000001</v>
      </c>
      <c r="T80">
        <v>-0.151088</v>
      </c>
      <c r="U80">
        <v>0.42599999999999999</v>
      </c>
      <c r="V80">
        <v>0.505</v>
      </c>
      <c r="W80">
        <v>9.4482899999999995E-2</v>
      </c>
      <c r="X80">
        <v>28.273448290000001</v>
      </c>
      <c r="Y80">
        <v>42.606503699999998</v>
      </c>
      <c r="Z80">
        <v>69157023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0.45</v>
      </c>
      <c r="AK80">
        <v>0.3</v>
      </c>
      <c r="AL80">
        <v>1.4</v>
      </c>
      <c r="AM80">
        <v>7.8</v>
      </c>
      <c r="AN80">
        <f t="shared" si="1"/>
        <v>0</v>
      </c>
      <c r="AO80">
        <v>0</v>
      </c>
      <c r="AP80">
        <v>0</v>
      </c>
      <c r="AQ80">
        <v>370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134</v>
      </c>
      <c r="B81">
        <v>0</v>
      </c>
      <c r="C81" t="s">
        <v>49</v>
      </c>
      <c r="D81">
        <v>2013</v>
      </c>
      <c r="E81">
        <v>15.05</v>
      </c>
      <c r="F81">
        <v>11.92</v>
      </c>
      <c r="G81">
        <v>1.34</v>
      </c>
      <c r="H81">
        <v>-1.85</v>
      </c>
      <c r="I81">
        <v>16.39</v>
      </c>
      <c r="J81" t="s">
        <v>98</v>
      </c>
      <c r="K81">
        <v>10.07</v>
      </c>
      <c r="L81" t="s">
        <v>50</v>
      </c>
      <c r="M81">
        <v>0</v>
      </c>
      <c r="N81">
        <v>0</v>
      </c>
      <c r="O81">
        <v>0</v>
      </c>
      <c r="P81">
        <v>6041.13</v>
      </c>
      <c r="Q81">
        <v>0</v>
      </c>
      <c r="R81">
        <v>0.755</v>
      </c>
      <c r="S81" s="2">
        <v>-1.3116827</v>
      </c>
      <c r="T81">
        <v>-0.12053493</v>
      </c>
      <c r="U81">
        <v>0.155</v>
      </c>
      <c r="V81">
        <v>0.41299999999999998</v>
      </c>
      <c r="W81">
        <v>0</v>
      </c>
      <c r="X81">
        <v>538.37161307999997</v>
      </c>
      <c r="Y81">
        <v>538.37161307999997</v>
      </c>
      <c r="Z81">
        <v>69578602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0.5</v>
      </c>
      <c r="AL81">
        <v>1.8</v>
      </c>
      <c r="AM81">
        <v>7.8</v>
      </c>
      <c r="AN81">
        <f t="shared" si="1"/>
        <v>0</v>
      </c>
      <c r="AO81">
        <v>0</v>
      </c>
      <c r="AP81">
        <v>0</v>
      </c>
      <c r="AQ81">
        <v>110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135</v>
      </c>
      <c r="B82">
        <v>0</v>
      </c>
      <c r="C82" t="s">
        <v>49</v>
      </c>
      <c r="D82">
        <v>2014</v>
      </c>
      <c r="E82">
        <v>16.89</v>
      </c>
      <c r="F82">
        <v>11.02</v>
      </c>
      <c r="G82">
        <v>-1.22</v>
      </c>
      <c r="H82">
        <v>-0.49</v>
      </c>
      <c r="I82">
        <v>15.67</v>
      </c>
      <c r="J82" t="s">
        <v>98</v>
      </c>
      <c r="K82">
        <v>10.53</v>
      </c>
      <c r="L82" t="s">
        <v>50</v>
      </c>
      <c r="M82">
        <v>0</v>
      </c>
      <c r="N82">
        <v>0</v>
      </c>
      <c r="O82">
        <v>0</v>
      </c>
      <c r="P82">
        <v>5822.38</v>
      </c>
      <c r="Q82">
        <v>0</v>
      </c>
      <c r="R82">
        <v>0.83899999999999997</v>
      </c>
      <c r="S82" s="2">
        <v>-0.90638631999999997</v>
      </c>
      <c r="T82">
        <v>-0.19136773000000001</v>
      </c>
      <c r="U82">
        <v>0.121</v>
      </c>
      <c r="V82">
        <v>0.159</v>
      </c>
      <c r="W82">
        <v>0</v>
      </c>
      <c r="X82">
        <v>0</v>
      </c>
      <c r="Y82">
        <v>13.70375825</v>
      </c>
      <c r="Z82">
        <v>69960943</v>
      </c>
      <c r="AA82">
        <v>0</v>
      </c>
      <c r="AB82">
        <v>0</v>
      </c>
      <c r="AC82">
        <v>0</v>
      </c>
      <c r="AD82">
        <v>281.72000000000003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0.73</v>
      </c>
      <c r="AK82">
        <v>0.3</v>
      </c>
      <c r="AL82">
        <v>1.6</v>
      </c>
      <c r="AM82">
        <v>8.4</v>
      </c>
      <c r="AN82">
        <f t="shared" si="1"/>
        <v>1000</v>
      </c>
      <c r="AO82">
        <v>120</v>
      </c>
      <c r="AP82">
        <v>880</v>
      </c>
      <c r="AQ82">
        <v>1000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136</v>
      </c>
      <c r="B83">
        <v>0</v>
      </c>
      <c r="C83" t="s">
        <v>49</v>
      </c>
      <c r="D83">
        <v>2015</v>
      </c>
      <c r="E83">
        <v>20.260000000000002</v>
      </c>
      <c r="F83">
        <v>11.07</v>
      </c>
      <c r="G83">
        <v>-4.8499999999999996</v>
      </c>
      <c r="H83">
        <v>0.17</v>
      </c>
      <c r="I83">
        <v>15.41</v>
      </c>
      <c r="J83" t="s">
        <v>98</v>
      </c>
      <c r="K83">
        <v>11.24</v>
      </c>
      <c r="L83" t="s">
        <v>50</v>
      </c>
      <c r="M83">
        <v>0</v>
      </c>
      <c r="N83">
        <v>0</v>
      </c>
      <c r="O83">
        <v>0</v>
      </c>
      <c r="P83">
        <v>5708.79</v>
      </c>
      <c r="Q83">
        <v>0</v>
      </c>
      <c r="R83">
        <v>0.40699999999999997</v>
      </c>
      <c r="S83" s="2">
        <v>-0.99442929000000002</v>
      </c>
      <c r="T83">
        <v>-0.14770839999999999</v>
      </c>
      <c r="U83">
        <v>0.11600000000000001</v>
      </c>
      <c r="V83">
        <v>0.14699999999999999</v>
      </c>
      <c r="W83">
        <v>0</v>
      </c>
      <c r="X83">
        <v>89.276970700000007</v>
      </c>
      <c r="Y83">
        <v>89.276970700000007</v>
      </c>
      <c r="Z83">
        <v>70294397</v>
      </c>
      <c r="AA83">
        <v>0</v>
      </c>
      <c r="AB83">
        <v>0</v>
      </c>
      <c r="AC83">
        <v>0</v>
      </c>
      <c r="AD83">
        <v>0.73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0.3</v>
      </c>
      <c r="AL83">
        <v>1.7</v>
      </c>
      <c r="AM83">
        <v>9.6</v>
      </c>
      <c r="AN83">
        <f t="shared" si="1"/>
        <v>1430</v>
      </c>
      <c r="AO83">
        <v>570</v>
      </c>
      <c r="AP83">
        <v>860</v>
      </c>
      <c r="AQ83">
        <v>1430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137</v>
      </c>
      <c r="B84">
        <v>0</v>
      </c>
      <c r="C84" t="s">
        <v>49</v>
      </c>
      <c r="D84">
        <v>2016</v>
      </c>
      <c r="E84">
        <v>21.64</v>
      </c>
      <c r="F84">
        <v>11.05</v>
      </c>
      <c r="G84">
        <v>-5.84</v>
      </c>
      <c r="H84">
        <v>0.35</v>
      </c>
      <c r="I84">
        <v>15.8</v>
      </c>
      <c r="J84" t="s">
        <v>98</v>
      </c>
      <c r="K84">
        <v>11.4</v>
      </c>
      <c r="L84" t="s">
        <v>50</v>
      </c>
      <c r="M84">
        <v>0</v>
      </c>
      <c r="N84">
        <v>0</v>
      </c>
      <c r="O84">
        <v>0</v>
      </c>
      <c r="P84">
        <v>5854.46</v>
      </c>
      <c r="Q84">
        <v>0</v>
      </c>
      <c r="R84">
        <v>1.1220000000000001</v>
      </c>
      <c r="S84" s="2">
        <v>-0.98858142000000004</v>
      </c>
      <c r="T84">
        <v>-4.8757080000000003E-3</v>
      </c>
      <c r="U84">
        <v>0.107</v>
      </c>
      <c r="V84">
        <v>0.14899999999999999</v>
      </c>
      <c r="W84">
        <v>2.5097419999999999E-2</v>
      </c>
      <c r="X84">
        <v>1017.54251602</v>
      </c>
      <c r="Y84">
        <v>1017.54251602</v>
      </c>
      <c r="Z84">
        <v>70607037</v>
      </c>
      <c r="AA84">
        <v>0</v>
      </c>
      <c r="AB84">
        <v>0</v>
      </c>
      <c r="AC84">
        <v>0</v>
      </c>
      <c r="AD84">
        <v>175.01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0.3</v>
      </c>
      <c r="AL84">
        <v>2.2999999999999998</v>
      </c>
      <c r="AM84">
        <v>9.4</v>
      </c>
      <c r="AN84">
        <f t="shared" si="1"/>
        <v>1140</v>
      </c>
      <c r="AO84">
        <v>1140</v>
      </c>
      <c r="AP84">
        <v>0</v>
      </c>
      <c r="AQ84">
        <v>1140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138</v>
      </c>
      <c r="B85">
        <v>0</v>
      </c>
      <c r="C85" t="s">
        <v>49</v>
      </c>
      <c r="D85">
        <v>2017</v>
      </c>
      <c r="E85">
        <v>19.97</v>
      </c>
      <c r="F85">
        <v>12.47</v>
      </c>
      <c r="G85">
        <v>-5.5</v>
      </c>
      <c r="H85">
        <v>-1.21</v>
      </c>
      <c r="I85">
        <v>14.47</v>
      </c>
      <c r="J85" t="s">
        <v>98</v>
      </c>
      <c r="K85">
        <v>11.26</v>
      </c>
      <c r="L85" t="s">
        <v>50</v>
      </c>
      <c r="M85">
        <v>0</v>
      </c>
      <c r="N85">
        <v>0</v>
      </c>
      <c r="O85">
        <v>0</v>
      </c>
      <c r="P85">
        <v>6436.79</v>
      </c>
      <c r="Q85">
        <v>0</v>
      </c>
      <c r="R85">
        <v>1.0580000000000001</v>
      </c>
      <c r="S85" s="2">
        <v>-0.75274432000000002</v>
      </c>
      <c r="T85">
        <v>4.3706503000000001E-2</v>
      </c>
      <c r="U85">
        <v>0.106</v>
      </c>
      <c r="V85">
        <v>0.14499999999999999</v>
      </c>
      <c r="W85">
        <v>5.3407490000000002E-2</v>
      </c>
      <c r="X85">
        <v>576.222486</v>
      </c>
      <c r="Y85">
        <v>576.222486</v>
      </c>
      <c r="Z85">
        <v>70898202</v>
      </c>
      <c r="AA85">
        <v>0</v>
      </c>
      <c r="AB85">
        <v>0</v>
      </c>
      <c r="AC85">
        <v>0</v>
      </c>
      <c r="AD85">
        <v>206.23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100.9</v>
      </c>
      <c r="AK85">
        <v>0.9</v>
      </c>
      <c r="AL85">
        <v>2</v>
      </c>
      <c r="AM85">
        <v>8.4</v>
      </c>
      <c r="AN85">
        <f t="shared" si="1"/>
        <v>590</v>
      </c>
      <c r="AO85">
        <v>360</v>
      </c>
      <c r="AP85">
        <v>230</v>
      </c>
      <c r="AQ85">
        <v>590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139</v>
      </c>
      <c r="B86">
        <v>0</v>
      </c>
      <c r="C86" t="s">
        <v>49</v>
      </c>
      <c r="D86">
        <v>2018</v>
      </c>
      <c r="E86">
        <v>20.05</v>
      </c>
      <c r="F86">
        <v>11.95</v>
      </c>
      <c r="G86">
        <v>-5.9</v>
      </c>
      <c r="H86">
        <v>-0.81</v>
      </c>
      <c r="I86">
        <v>14.15</v>
      </c>
      <c r="J86" t="s">
        <v>98</v>
      </c>
      <c r="K86">
        <v>11.14</v>
      </c>
      <c r="L86" t="s">
        <v>50</v>
      </c>
      <c r="M86">
        <v>0</v>
      </c>
      <c r="N86">
        <v>0</v>
      </c>
      <c r="O86">
        <v>0</v>
      </c>
      <c r="P86">
        <v>7124.56</v>
      </c>
      <c r="Q86">
        <v>0</v>
      </c>
      <c r="R86">
        <v>0.73699999999999999</v>
      </c>
      <c r="S86" s="2">
        <v>-0.79019563999999998</v>
      </c>
      <c r="T86">
        <v>2.3028731E-2</v>
      </c>
      <c r="U86">
        <v>0.11799999999999999</v>
      </c>
      <c r="V86">
        <v>0.16500000000000001</v>
      </c>
      <c r="W86">
        <v>0</v>
      </c>
      <c r="X86">
        <v>106.36239087</v>
      </c>
      <c r="Y86">
        <v>435.92815630000001</v>
      </c>
      <c r="Z86">
        <v>71127802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N86">
        <f t="shared" si="1"/>
        <v>1470</v>
      </c>
      <c r="AO86">
        <v>620</v>
      </c>
      <c r="AP86">
        <v>850</v>
      </c>
      <c r="AQ86">
        <v>1470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140</v>
      </c>
      <c r="B87">
        <v>0</v>
      </c>
      <c r="C87" t="s">
        <v>49</v>
      </c>
      <c r="D87">
        <v>2019</v>
      </c>
      <c r="E87">
        <v>21.12</v>
      </c>
      <c r="F87">
        <v>12.01</v>
      </c>
      <c r="G87">
        <v>-7.15</v>
      </c>
      <c r="H87">
        <v>0.71</v>
      </c>
      <c r="I87">
        <v>13.97</v>
      </c>
      <c r="J87" t="s">
        <v>98</v>
      </c>
      <c r="K87">
        <v>12.72</v>
      </c>
      <c r="L87" t="s">
        <v>50</v>
      </c>
      <c r="M87">
        <v>0</v>
      </c>
      <c r="N87">
        <v>0</v>
      </c>
      <c r="O87">
        <v>0</v>
      </c>
      <c r="P87">
        <v>7628.58</v>
      </c>
      <c r="Q87">
        <v>0</v>
      </c>
      <c r="R87">
        <v>1.3720000000000001</v>
      </c>
      <c r="S87" s="2">
        <v>-0.53755808000000005</v>
      </c>
      <c r="T87">
        <v>0.10288157000000001</v>
      </c>
      <c r="U87">
        <v>0.152</v>
      </c>
      <c r="V87">
        <v>0.2</v>
      </c>
      <c r="W87">
        <v>0.39759664</v>
      </c>
      <c r="X87">
        <v>16.759598180000001</v>
      </c>
      <c r="Y87">
        <v>16.759598180000001</v>
      </c>
      <c r="Z87">
        <v>71307763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N87">
        <f t="shared" si="1"/>
        <v>710</v>
      </c>
      <c r="AO87">
        <v>580</v>
      </c>
      <c r="AP87">
        <v>130</v>
      </c>
      <c r="AQ87">
        <v>600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141</v>
      </c>
      <c r="B88">
        <v>0</v>
      </c>
      <c r="C88" t="s">
        <v>49</v>
      </c>
      <c r="D88">
        <v>2020</v>
      </c>
      <c r="E88">
        <v>24</v>
      </c>
      <c r="F88">
        <v>12.86</v>
      </c>
      <c r="M88">
        <v>0</v>
      </c>
      <c r="N88">
        <v>0</v>
      </c>
      <c r="O88">
        <v>0</v>
      </c>
      <c r="P88">
        <v>7001.79</v>
      </c>
      <c r="Q88">
        <v>0</v>
      </c>
      <c r="S88" s="2">
        <v>-0.57999999999999996</v>
      </c>
      <c r="V88">
        <v>0.20100000000000001</v>
      </c>
      <c r="W88">
        <v>5941.1629512600002</v>
      </c>
      <c r="X88">
        <v>5941.1629512600002</v>
      </c>
      <c r="Y88">
        <v>6080.7675765599997</v>
      </c>
      <c r="Z88">
        <v>71475664</v>
      </c>
      <c r="AA88">
        <v>0</v>
      </c>
      <c r="AB88">
        <v>0</v>
      </c>
      <c r="AC88">
        <v>0</v>
      </c>
      <c r="AD88">
        <v>140.11000000000001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1500</v>
      </c>
      <c r="AN88">
        <f t="shared" si="1"/>
        <v>2140</v>
      </c>
      <c r="AO88">
        <v>1200</v>
      </c>
      <c r="AP88">
        <v>940</v>
      </c>
      <c r="AQ88">
        <v>2140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142</v>
      </c>
      <c r="B89">
        <v>0</v>
      </c>
      <c r="C89" t="s">
        <v>49</v>
      </c>
      <c r="D89">
        <v>2021</v>
      </c>
      <c r="E89">
        <v>24.77</v>
      </c>
      <c r="F89">
        <v>13.72</v>
      </c>
      <c r="M89">
        <v>0</v>
      </c>
      <c r="N89">
        <v>0</v>
      </c>
      <c r="O89">
        <v>0</v>
      </c>
      <c r="P89">
        <v>7060.9</v>
      </c>
      <c r="Q89">
        <v>0</v>
      </c>
      <c r="S89" s="2">
        <v>-0.56999999999999995</v>
      </c>
      <c r="V89">
        <v>0.19800000000000001</v>
      </c>
      <c r="W89">
        <v>56.1740876</v>
      </c>
      <c r="X89">
        <v>56.1740876</v>
      </c>
      <c r="Y89">
        <v>56.1740876</v>
      </c>
      <c r="Z89">
        <v>71601103</v>
      </c>
      <c r="AA89">
        <v>0</v>
      </c>
      <c r="AB89">
        <v>0</v>
      </c>
      <c r="AC89">
        <v>0</v>
      </c>
      <c r="AD89">
        <v>84.21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N89">
        <f t="shared" si="1"/>
        <v>870</v>
      </c>
      <c r="AO89">
        <v>590</v>
      </c>
      <c r="AP89">
        <v>280</v>
      </c>
      <c r="AQ89">
        <v>870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143</v>
      </c>
      <c r="B90">
        <v>0</v>
      </c>
      <c r="C90" t="s">
        <v>60</v>
      </c>
      <c r="D90">
        <v>2000</v>
      </c>
      <c r="E90">
        <v>8.9600000000000009</v>
      </c>
      <c r="F90">
        <v>10.61</v>
      </c>
      <c r="G90">
        <v>8.27</v>
      </c>
      <c r="H90">
        <v>7.17</v>
      </c>
      <c r="I90">
        <v>17.23</v>
      </c>
      <c r="J90" t="s">
        <v>97</v>
      </c>
      <c r="K90">
        <v>17.78</v>
      </c>
      <c r="L90" t="s">
        <v>98</v>
      </c>
      <c r="M90">
        <v>0</v>
      </c>
      <c r="N90">
        <v>0</v>
      </c>
      <c r="O90">
        <v>0</v>
      </c>
      <c r="P90">
        <v>394.58</v>
      </c>
      <c r="Q90">
        <v>0</v>
      </c>
      <c r="S90" s="2">
        <v>0.40952241</v>
      </c>
      <c r="T90">
        <v>-0.36243793000000002</v>
      </c>
      <c r="U90">
        <v>0.1</v>
      </c>
      <c r="V90">
        <v>0.152</v>
      </c>
      <c r="W90">
        <v>138.32518364000001</v>
      </c>
      <c r="X90">
        <v>138.32518364000001</v>
      </c>
      <c r="Y90">
        <v>138.32518364000001</v>
      </c>
      <c r="Z90">
        <v>79001142</v>
      </c>
      <c r="AA90">
        <v>1297</v>
      </c>
      <c r="AB90">
        <v>1</v>
      </c>
      <c r="AC90">
        <v>27</v>
      </c>
      <c r="AD90">
        <v>1447.34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190.32</v>
      </c>
      <c r="AL90">
        <v>0</v>
      </c>
      <c r="AM90">
        <v>0.1</v>
      </c>
      <c r="AN90">
        <f t="shared" si="1"/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0.25</v>
      </c>
    </row>
    <row r="91" spans="1:48">
      <c r="A91" t="s">
        <v>144</v>
      </c>
      <c r="B91">
        <v>0</v>
      </c>
      <c r="C91" t="s">
        <v>60</v>
      </c>
      <c r="D91">
        <v>2001</v>
      </c>
      <c r="E91">
        <v>9.9</v>
      </c>
      <c r="F91">
        <v>9.43</v>
      </c>
      <c r="G91">
        <v>5.38</v>
      </c>
      <c r="H91">
        <v>7.27</v>
      </c>
      <c r="I91">
        <v>15.28</v>
      </c>
      <c r="J91" t="s">
        <v>97</v>
      </c>
      <c r="K91">
        <v>16.7</v>
      </c>
      <c r="L91" t="s">
        <v>98</v>
      </c>
      <c r="M91">
        <v>0</v>
      </c>
      <c r="N91">
        <v>0</v>
      </c>
      <c r="O91">
        <v>0</v>
      </c>
      <c r="P91">
        <v>409.5</v>
      </c>
      <c r="Q91">
        <v>0</v>
      </c>
      <c r="U91">
        <v>0.09</v>
      </c>
      <c r="V91">
        <v>0.152</v>
      </c>
      <c r="W91">
        <v>9.1137820099999995</v>
      </c>
      <c r="X91">
        <v>9.1137820099999995</v>
      </c>
      <c r="Y91">
        <v>9.1137820099999995</v>
      </c>
      <c r="Z91">
        <v>79817777</v>
      </c>
      <c r="AA91">
        <v>1297</v>
      </c>
      <c r="AB91">
        <v>1</v>
      </c>
      <c r="AC91">
        <v>27</v>
      </c>
      <c r="AD91">
        <v>1209.69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176.29</v>
      </c>
      <c r="AK91">
        <v>0.1</v>
      </c>
      <c r="AL91">
        <v>0</v>
      </c>
      <c r="AM91">
        <v>5.5</v>
      </c>
      <c r="AN91">
        <f t="shared" si="1"/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0.25</v>
      </c>
    </row>
    <row r="92" spans="1:48">
      <c r="A92" t="s">
        <v>145</v>
      </c>
      <c r="B92">
        <v>0</v>
      </c>
      <c r="C92" t="s">
        <v>60</v>
      </c>
      <c r="D92">
        <v>2002</v>
      </c>
      <c r="E92">
        <v>10.93</v>
      </c>
      <c r="F92">
        <v>9.09</v>
      </c>
      <c r="G92">
        <v>1.9</v>
      </c>
      <c r="H92">
        <v>5.59</v>
      </c>
      <c r="I92">
        <v>12.83</v>
      </c>
      <c r="J92" t="s">
        <v>97</v>
      </c>
      <c r="K92">
        <v>14.68</v>
      </c>
      <c r="L92" t="s">
        <v>50</v>
      </c>
      <c r="M92">
        <v>0</v>
      </c>
      <c r="N92">
        <v>1</v>
      </c>
      <c r="O92">
        <v>0</v>
      </c>
      <c r="P92">
        <v>434.81</v>
      </c>
      <c r="Q92">
        <v>0.33333333300000001</v>
      </c>
      <c r="S92" s="2">
        <v>0.35149546999999998</v>
      </c>
      <c r="T92">
        <v>-0.64339608000000004</v>
      </c>
      <c r="U92">
        <v>9.2999999999999999E-2</v>
      </c>
      <c r="V92">
        <v>0.14899999999999999</v>
      </c>
      <c r="W92">
        <v>36.237030339999997</v>
      </c>
      <c r="X92">
        <v>36.237030339999997</v>
      </c>
      <c r="Y92">
        <v>36.237030339999997</v>
      </c>
      <c r="Z92">
        <v>80642308</v>
      </c>
      <c r="AA92">
        <v>1297</v>
      </c>
      <c r="AB92">
        <v>1</v>
      </c>
      <c r="AC92">
        <v>27</v>
      </c>
      <c r="AD92">
        <v>1080.23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258.26</v>
      </c>
      <c r="AK92">
        <v>0.3</v>
      </c>
      <c r="AL92">
        <v>0</v>
      </c>
      <c r="AM92">
        <v>6.1</v>
      </c>
      <c r="AN92">
        <f t="shared" si="1"/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146</v>
      </c>
      <c r="B93">
        <v>0</v>
      </c>
      <c r="C93" t="s">
        <v>60</v>
      </c>
      <c r="D93">
        <v>2003</v>
      </c>
      <c r="E93">
        <v>12.43</v>
      </c>
      <c r="F93">
        <v>9.35</v>
      </c>
      <c r="G93">
        <v>-0.62</v>
      </c>
      <c r="H93">
        <v>10.199999999999999</v>
      </c>
      <c r="I93">
        <v>11.81</v>
      </c>
      <c r="J93" t="s">
        <v>98</v>
      </c>
      <c r="K93">
        <v>19.55</v>
      </c>
      <c r="L93" t="s">
        <v>50</v>
      </c>
      <c r="M93">
        <v>0</v>
      </c>
      <c r="N93">
        <v>0</v>
      </c>
      <c r="O93">
        <v>0</v>
      </c>
      <c r="P93">
        <v>485.45</v>
      </c>
      <c r="Q93">
        <v>0</v>
      </c>
      <c r="S93" s="2">
        <v>0.12705706</v>
      </c>
      <c r="T93">
        <v>-0.58100169999999995</v>
      </c>
      <c r="U93">
        <v>9.2999999999999999E-2</v>
      </c>
      <c r="V93">
        <v>0.14799999999999999</v>
      </c>
      <c r="W93">
        <v>322.83774919000001</v>
      </c>
      <c r="X93">
        <v>322.83774919000001</v>
      </c>
      <c r="Y93">
        <v>322.83774919000001</v>
      </c>
      <c r="Z93">
        <v>81475825</v>
      </c>
      <c r="AA93">
        <v>1297</v>
      </c>
      <c r="AB93">
        <v>1</v>
      </c>
      <c r="AC93">
        <v>27</v>
      </c>
      <c r="AD93">
        <v>1205.71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195.55</v>
      </c>
      <c r="AK93">
        <v>0.5</v>
      </c>
      <c r="AL93">
        <v>0</v>
      </c>
      <c r="AM93">
        <v>8</v>
      </c>
      <c r="AN93">
        <f t="shared" si="1"/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147</v>
      </c>
      <c r="B94">
        <v>0</v>
      </c>
      <c r="C94" t="s">
        <v>60</v>
      </c>
      <c r="D94">
        <v>2004</v>
      </c>
      <c r="E94">
        <v>14.37</v>
      </c>
      <c r="F94">
        <v>10.95</v>
      </c>
      <c r="G94">
        <v>-2.8</v>
      </c>
      <c r="H94">
        <v>8.0299999999999994</v>
      </c>
      <c r="I94">
        <v>11.57</v>
      </c>
      <c r="J94" t="s">
        <v>148</v>
      </c>
      <c r="K94">
        <v>18.98</v>
      </c>
      <c r="L94" t="s">
        <v>50</v>
      </c>
      <c r="M94">
        <v>0</v>
      </c>
      <c r="N94">
        <v>0</v>
      </c>
      <c r="O94">
        <v>0</v>
      </c>
      <c r="P94">
        <v>551.9</v>
      </c>
      <c r="Q94">
        <v>0</v>
      </c>
      <c r="S94" s="2">
        <v>0.14989372000000001</v>
      </c>
      <c r="T94">
        <v>-0.56791305999999997</v>
      </c>
      <c r="U94">
        <v>9.9000000000000005E-2</v>
      </c>
      <c r="V94">
        <v>0.14799999999999999</v>
      </c>
      <c r="W94">
        <v>0.32835444000000003</v>
      </c>
      <c r="X94">
        <v>0.32835444000000003</v>
      </c>
      <c r="Y94">
        <v>0.32835444000000003</v>
      </c>
      <c r="Z94">
        <v>82311227</v>
      </c>
      <c r="AA94">
        <v>1297</v>
      </c>
      <c r="AB94">
        <v>1</v>
      </c>
      <c r="AC94">
        <v>27</v>
      </c>
      <c r="AD94">
        <v>1360.22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205.02</v>
      </c>
      <c r="AK94">
        <v>1.2</v>
      </c>
      <c r="AL94">
        <v>0</v>
      </c>
      <c r="AM94">
        <v>9.4</v>
      </c>
      <c r="AN94">
        <f t="shared" si="1"/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149</v>
      </c>
      <c r="B95">
        <v>0</v>
      </c>
      <c r="C95" t="s">
        <v>60</v>
      </c>
      <c r="D95">
        <v>2005</v>
      </c>
      <c r="E95">
        <v>16.05</v>
      </c>
      <c r="F95">
        <v>10.01</v>
      </c>
      <c r="G95">
        <v>-3.86</v>
      </c>
      <c r="H95">
        <v>8.26</v>
      </c>
      <c r="I95">
        <v>12.19</v>
      </c>
      <c r="J95" t="s">
        <v>97</v>
      </c>
      <c r="K95">
        <v>18.27</v>
      </c>
      <c r="L95" t="s">
        <v>50</v>
      </c>
      <c r="M95">
        <v>0</v>
      </c>
      <c r="N95">
        <v>0</v>
      </c>
      <c r="O95">
        <v>0</v>
      </c>
      <c r="P95">
        <v>693.19</v>
      </c>
      <c r="Q95">
        <v>0</v>
      </c>
      <c r="S95" s="2">
        <v>0.48192259999999998</v>
      </c>
      <c r="T95">
        <v>-0.32481073999999999</v>
      </c>
      <c r="U95">
        <v>0.106</v>
      </c>
      <c r="V95">
        <v>0.14799999999999999</v>
      </c>
      <c r="W95">
        <v>315.32706229000001</v>
      </c>
      <c r="X95">
        <v>918.65193348000003</v>
      </c>
      <c r="Y95">
        <v>918.65193348000003</v>
      </c>
      <c r="Z95">
        <v>83142095</v>
      </c>
      <c r="AA95">
        <v>1297</v>
      </c>
      <c r="AB95">
        <v>1</v>
      </c>
      <c r="AC95">
        <v>27</v>
      </c>
      <c r="AD95">
        <v>1411.21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1852.13</v>
      </c>
      <c r="AK95">
        <v>1.6</v>
      </c>
      <c r="AL95">
        <v>0</v>
      </c>
      <c r="AM95">
        <v>9.8000000000000007</v>
      </c>
      <c r="AN95">
        <f t="shared" si="1"/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150</v>
      </c>
      <c r="B96">
        <v>0</v>
      </c>
      <c r="C96" t="s">
        <v>60</v>
      </c>
      <c r="D96">
        <v>2006</v>
      </c>
      <c r="E96">
        <v>16.47</v>
      </c>
      <c r="F96">
        <v>8.14</v>
      </c>
      <c r="G96">
        <v>-2.4900000000000002</v>
      </c>
      <c r="H96">
        <v>11.57</v>
      </c>
      <c r="I96">
        <v>13.98</v>
      </c>
      <c r="J96" t="s">
        <v>97</v>
      </c>
      <c r="K96">
        <v>19.71</v>
      </c>
      <c r="L96" t="s">
        <v>50</v>
      </c>
      <c r="M96">
        <v>0</v>
      </c>
      <c r="N96">
        <v>0</v>
      </c>
      <c r="O96">
        <v>0</v>
      </c>
      <c r="P96">
        <v>790.59</v>
      </c>
      <c r="Q96">
        <v>0</v>
      </c>
      <c r="S96" s="2">
        <v>0.40377793000000001</v>
      </c>
      <c r="T96">
        <v>-0.52086805999999997</v>
      </c>
      <c r="U96">
        <v>0.10100000000000001</v>
      </c>
      <c r="V96">
        <v>0.14899999999999999</v>
      </c>
      <c r="W96">
        <v>14.272928950000001</v>
      </c>
      <c r="X96">
        <v>2325.00120363</v>
      </c>
      <c r="Y96">
        <v>2325.00120363</v>
      </c>
      <c r="Z96">
        <v>83951800</v>
      </c>
      <c r="AA96">
        <v>1297</v>
      </c>
      <c r="AB96">
        <v>1</v>
      </c>
      <c r="AC96">
        <v>27</v>
      </c>
      <c r="AD96">
        <v>1483.21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278.2</v>
      </c>
      <c r="AK96">
        <v>1.8</v>
      </c>
      <c r="AL96">
        <v>0</v>
      </c>
      <c r="AM96">
        <v>11.3</v>
      </c>
      <c r="AN96">
        <f t="shared" si="1"/>
        <v>0</v>
      </c>
      <c r="AO96">
        <v>0</v>
      </c>
      <c r="AP96">
        <v>0</v>
      </c>
      <c r="AQ96">
        <v>760</v>
      </c>
      <c r="AR96">
        <v>1</v>
      </c>
      <c r="AS96">
        <v>0</v>
      </c>
      <c r="AT96">
        <v>0</v>
      </c>
      <c r="AU96">
        <v>0</v>
      </c>
      <c r="AV96">
        <v>0.25</v>
      </c>
    </row>
    <row r="97" spans="1:49">
      <c r="A97" t="s">
        <v>151</v>
      </c>
      <c r="B97">
        <v>0</v>
      </c>
      <c r="C97" t="s">
        <v>60</v>
      </c>
      <c r="D97">
        <v>2007</v>
      </c>
      <c r="E97">
        <v>20.25</v>
      </c>
      <c r="F97">
        <v>7.51</v>
      </c>
      <c r="G97">
        <v>-8.1199999999999992</v>
      </c>
      <c r="H97">
        <v>13.31</v>
      </c>
      <c r="I97">
        <v>12.13</v>
      </c>
      <c r="J97" t="s">
        <v>97</v>
      </c>
      <c r="K97">
        <v>20.82</v>
      </c>
      <c r="L97" t="s">
        <v>50</v>
      </c>
      <c r="M97">
        <v>0</v>
      </c>
      <c r="N97">
        <v>0</v>
      </c>
      <c r="O97">
        <v>0</v>
      </c>
      <c r="P97">
        <v>913.31</v>
      </c>
      <c r="Q97">
        <v>0</v>
      </c>
      <c r="S97" s="2">
        <v>0.25210549999999998</v>
      </c>
      <c r="T97">
        <v>-0.49249031999999998</v>
      </c>
      <c r="U97">
        <v>0.106</v>
      </c>
      <c r="V97">
        <v>0.15</v>
      </c>
      <c r="W97">
        <v>0</v>
      </c>
      <c r="X97">
        <v>1333.27829815</v>
      </c>
      <c r="Y97">
        <v>1338.6760913000001</v>
      </c>
      <c r="Z97">
        <v>84762269</v>
      </c>
      <c r="AA97">
        <v>1297</v>
      </c>
      <c r="AB97">
        <v>1</v>
      </c>
      <c r="AC97">
        <v>27</v>
      </c>
      <c r="AD97">
        <v>1614.22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1276.75</v>
      </c>
      <c r="AK97">
        <v>1.3</v>
      </c>
      <c r="AL97">
        <v>0</v>
      </c>
      <c r="AM97">
        <v>15.4</v>
      </c>
      <c r="AN97">
        <f t="shared" si="1"/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0.25</v>
      </c>
    </row>
    <row r="98" spans="1:49">
      <c r="A98" t="s">
        <v>152</v>
      </c>
      <c r="B98">
        <v>1</v>
      </c>
      <c r="C98" t="s">
        <v>60</v>
      </c>
      <c r="D98">
        <v>2008</v>
      </c>
      <c r="E98">
        <v>19.79</v>
      </c>
      <c r="F98">
        <v>7.74</v>
      </c>
      <c r="G98">
        <v>-8.17</v>
      </c>
      <c r="H98">
        <v>11.25</v>
      </c>
      <c r="I98">
        <v>11.62</v>
      </c>
      <c r="J98" t="s">
        <v>97</v>
      </c>
      <c r="K98">
        <v>18.989999999999998</v>
      </c>
      <c r="L98" t="s">
        <v>50</v>
      </c>
      <c r="M98">
        <v>0</v>
      </c>
      <c r="N98">
        <v>0</v>
      </c>
      <c r="O98">
        <v>0</v>
      </c>
      <c r="P98">
        <v>1158.0999999999999</v>
      </c>
      <c r="Q98">
        <v>0</v>
      </c>
      <c r="S98" s="2">
        <v>0.16462911999999999</v>
      </c>
      <c r="T98">
        <v>-0.46512687000000003</v>
      </c>
      <c r="U98">
        <v>0.106</v>
      </c>
      <c r="V98">
        <v>0.15</v>
      </c>
      <c r="W98">
        <v>1025.5266639500001</v>
      </c>
      <c r="X98">
        <v>1440.21403472</v>
      </c>
      <c r="Y98">
        <v>1440.21403472</v>
      </c>
      <c r="Z98">
        <v>85597241</v>
      </c>
      <c r="AA98">
        <v>1297</v>
      </c>
      <c r="AB98">
        <v>1</v>
      </c>
      <c r="AC98">
        <v>27</v>
      </c>
      <c r="AD98">
        <v>1646.13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766.65</v>
      </c>
      <c r="AK98">
        <v>0.9</v>
      </c>
      <c r="AL98">
        <v>0</v>
      </c>
      <c r="AM98">
        <v>15.3</v>
      </c>
      <c r="AN98">
        <f t="shared" si="1"/>
        <v>0</v>
      </c>
      <c r="AO98">
        <v>0</v>
      </c>
      <c r="AP98">
        <v>0</v>
      </c>
      <c r="AQ98">
        <v>1520</v>
      </c>
      <c r="AR98">
        <v>1</v>
      </c>
      <c r="AS98">
        <v>0</v>
      </c>
      <c r="AT98">
        <v>0</v>
      </c>
      <c r="AU98">
        <v>0</v>
      </c>
      <c r="AV98">
        <v>0.25</v>
      </c>
    </row>
    <row r="99" spans="1:49">
      <c r="A99" t="s">
        <v>153</v>
      </c>
      <c r="B99">
        <v>1</v>
      </c>
      <c r="C99" t="s">
        <v>60</v>
      </c>
      <c r="D99">
        <v>2009</v>
      </c>
      <c r="E99">
        <v>23.84</v>
      </c>
      <c r="F99">
        <v>9.4600000000000009</v>
      </c>
      <c r="G99">
        <v>-13.16</v>
      </c>
      <c r="H99">
        <v>10.53</v>
      </c>
      <c r="I99">
        <v>10.68</v>
      </c>
      <c r="J99" t="s">
        <v>98</v>
      </c>
      <c r="K99">
        <v>19.989999999999998</v>
      </c>
      <c r="L99" t="s">
        <v>50</v>
      </c>
      <c r="M99">
        <v>0</v>
      </c>
      <c r="N99">
        <v>0</v>
      </c>
      <c r="O99">
        <v>1</v>
      </c>
      <c r="P99">
        <v>1225.8499999999999</v>
      </c>
      <c r="Q99">
        <v>0.33333333300000001</v>
      </c>
      <c r="S99" s="2">
        <v>0.27170956000000002</v>
      </c>
      <c r="T99">
        <v>-0.54005820000000004</v>
      </c>
      <c r="U99">
        <v>0.106</v>
      </c>
      <c r="V99">
        <v>0.15</v>
      </c>
      <c r="W99">
        <v>141.51109460999999</v>
      </c>
      <c r="X99">
        <v>898.51328623999996</v>
      </c>
      <c r="Y99">
        <v>951.08363793000001</v>
      </c>
      <c r="Z99">
        <v>86482923</v>
      </c>
      <c r="AA99">
        <v>1297</v>
      </c>
      <c r="AB99">
        <v>1</v>
      </c>
      <c r="AC99">
        <v>27</v>
      </c>
      <c r="AD99">
        <v>1987.24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2390.12</v>
      </c>
      <c r="AK99">
        <v>0.9</v>
      </c>
      <c r="AL99">
        <v>0</v>
      </c>
      <c r="AM99">
        <v>15.4</v>
      </c>
      <c r="AN99">
        <f t="shared" si="1"/>
        <v>0</v>
      </c>
      <c r="AO99">
        <v>0</v>
      </c>
      <c r="AP99">
        <v>0</v>
      </c>
      <c r="AQ99">
        <v>2760</v>
      </c>
      <c r="AR99">
        <v>1</v>
      </c>
      <c r="AS99">
        <v>0</v>
      </c>
      <c r="AT99">
        <v>0</v>
      </c>
      <c r="AU99">
        <v>0</v>
      </c>
      <c r="AV99">
        <v>0.25</v>
      </c>
    </row>
    <row r="100" spans="1:49">
      <c r="A100" t="s">
        <v>154</v>
      </c>
      <c r="B100">
        <v>0</v>
      </c>
      <c r="C100" t="s">
        <v>60</v>
      </c>
      <c r="D100">
        <v>2010</v>
      </c>
      <c r="E100">
        <v>23.81</v>
      </c>
      <c r="F100">
        <v>10.72</v>
      </c>
      <c r="G100">
        <v>-12.31</v>
      </c>
      <c r="H100">
        <v>9.01</v>
      </c>
      <c r="I100">
        <v>11.5</v>
      </c>
      <c r="J100" t="s">
        <v>155</v>
      </c>
      <c r="K100">
        <v>19.73</v>
      </c>
      <c r="L100" t="s">
        <v>50</v>
      </c>
      <c r="M100">
        <v>0</v>
      </c>
      <c r="N100">
        <v>0</v>
      </c>
      <c r="O100">
        <v>0</v>
      </c>
      <c r="P100">
        <v>1684.01</v>
      </c>
      <c r="Q100">
        <v>0</v>
      </c>
      <c r="R100">
        <v>0.30499999999999999</v>
      </c>
      <c r="S100" s="2">
        <v>0.14840787999999999</v>
      </c>
      <c r="T100">
        <v>-0.59139602999999996</v>
      </c>
      <c r="U100">
        <v>0.10199999999999999</v>
      </c>
      <c r="V100">
        <v>0.151</v>
      </c>
      <c r="W100">
        <v>124.86201835</v>
      </c>
      <c r="X100">
        <v>1510.6253194599999</v>
      </c>
      <c r="Y100">
        <v>3112.2612956299999</v>
      </c>
      <c r="Z100">
        <v>87411012</v>
      </c>
      <c r="AA100">
        <v>1297</v>
      </c>
      <c r="AB100">
        <v>1</v>
      </c>
      <c r="AC100">
        <v>27</v>
      </c>
      <c r="AD100">
        <v>1755.74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2163.46</v>
      </c>
      <c r="AK100">
        <v>1</v>
      </c>
      <c r="AL100">
        <v>0</v>
      </c>
      <c r="AM100">
        <v>19.899999999999999</v>
      </c>
      <c r="AN100">
        <f t="shared" si="1"/>
        <v>0</v>
      </c>
      <c r="AO100">
        <v>0</v>
      </c>
      <c r="AP100">
        <v>0</v>
      </c>
      <c r="AQ100">
        <v>3910</v>
      </c>
      <c r="AR100">
        <v>1</v>
      </c>
      <c r="AS100">
        <v>0</v>
      </c>
      <c r="AT100">
        <v>0</v>
      </c>
      <c r="AU100">
        <v>0</v>
      </c>
      <c r="AV100">
        <v>0.25</v>
      </c>
    </row>
    <row r="101" spans="1:49">
      <c r="A101" t="s">
        <v>156</v>
      </c>
      <c r="B101">
        <v>0</v>
      </c>
      <c r="C101" t="s">
        <v>60</v>
      </c>
      <c r="D101">
        <v>2011</v>
      </c>
      <c r="E101">
        <v>23.29</v>
      </c>
      <c r="F101">
        <v>11.98</v>
      </c>
      <c r="G101">
        <v>-10.95</v>
      </c>
      <c r="H101">
        <v>5.53</v>
      </c>
      <c r="I101">
        <v>12.34</v>
      </c>
      <c r="J101" t="s">
        <v>155</v>
      </c>
      <c r="K101">
        <v>17.510000000000002</v>
      </c>
      <c r="L101" t="s">
        <v>50</v>
      </c>
      <c r="M101">
        <v>0</v>
      </c>
      <c r="N101">
        <v>1</v>
      </c>
      <c r="O101">
        <v>0</v>
      </c>
      <c r="P101">
        <v>1953.56</v>
      </c>
      <c r="Q101">
        <v>0.33333333300000001</v>
      </c>
      <c r="R101">
        <v>0.189</v>
      </c>
      <c r="S101" s="2">
        <v>0.18908844999999999</v>
      </c>
      <c r="T101">
        <v>-0.54489463999999999</v>
      </c>
      <c r="U101">
        <v>0.11700000000000001</v>
      </c>
      <c r="V101">
        <v>0.21</v>
      </c>
      <c r="W101">
        <v>1.2486369799999999</v>
      </c>
      <c r="X101">
        <v>2616.3087927299998</v>
      </c>
      <c r="Y101">
        <v>4461.1290647400001</v>
      </c>
      <c r="Z101">
        <v>88349117</v>
      </c>
      <c r="AA101">
        <v>1297</v>
      </c>
      <c r="AB101">
        <v>1</v>
      </c>
      <c r="AC101">
        <v>27</v>
      </c>
      <c r="AD101">
        <v>1825.61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2764.13</v>
      </c>
      <c r="AK101">
        <v>1</v>
      </c>
      <c r="AL101">
        <v>0</v>
      </c>
      <c r="AM101">
        <v>21.5</v>
      </c>
      <c r="AN101">
        <f t="shared" si="1"/>
        <v>0</v>
      </c>
      <c r="AO101">
        <v>0</v>
      </c>
      <c r="AP101">
        <v>0</v>
      </c>
      <c r="AQ101">
        <v>3680</v>
      </c>
      <c r="AR101">
        <v>1</v>
      </c>
      <c r="AS101">
        <v>0</v>
      </c>
      <c r="AT101">
        <v>0</v>
      </c>
      <c r="AU101">
        <v>0</v>
      </c>
      <c r="AV101">
        <v>0.25</v>
      </c>
    </row>
    <row r="102" spans="1:49">
      <c r="A102" t="s">
        <v>157</v>
      </c>
      <c r="B102">
        <v>0</v>
      </c>
      <c r="C102" t="s">
        <v>60</v>
      </c>
      <c r="D102">
        <v>2012</v>
      </c>
      <c r="E102">
        <v>25.52</v>
      </c>
      <c r="F102">
        <v>11.21</v>
      </c>
      <c r="G102">
        <v>-11.87</v>
      </c>
      <c r="H102">
        <v>5.97</v>
      </c>
      <c r="I102">
        <v>13.65</v>
      </c>
      <c r="J102" t="s">
        <v>155</v>
      </c>
      <c r="K102">
        <v>17.18</v>
      </c>
      <c r="L102" t="s">
        <v>50</v>
      </c>
      <c r="M102">
        <v>0</v>
      </c>
      <c r="N102">
        <v>1</v>
      </c>
      <c r="O102">
        <v>0</v>
      </c>
      <c r="P102">
        <v>2190.23</v>
      </c>
      <c r="Q102">
        <v>0.33333333300000001</v>
      </c>
      <c r="R102">
        <v>0.34899999999999998</v>
      </c>
      <c r="S102" s="2">
        <v>0.26735866000000003</v>
      </c>
      <c r="T102">
        <v>-0.55159491000000005</v>
      </c>
      <c r="U102">
        <v>0.11899999999999999</v>
      </c>
      <c r="V102">
        <v>0.21199999999999999</v>
      </c>
      <c r="W102">
        <v>1.174124E-2</v>
      </c>
      <c r="X102">
        <v>1212.4124437099999</v>
      </c>
      <c r="Y102">
        <v>1411.5348981100001</v>
      </c>
      <c r="Z102">
        <v>89301326</v>
      </c>
      <c r="AA102">
        <v>1297</v>
      </c>
      <c r="AB102">
        <v>1</v>
      </c>
      <c r="AC102">
        <v>27</v>
      </c>
      <c r="AD102">
        <v>2293.0500000000002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1188.3699999999999</v>
      </c>
      <c r="AK102">
        <v>0.7</v>
      </c>
      <c r="AL102">
        <v>0</v>
      </c>
      <c r="AM102">
        <v>22</v>
      </c>
      <c r="AN102">
        <f t="shared" si="1"/>
        <v>0</v>
      </c>
      <c r="AO102">
        <v>0</v>
      </c>
      <c r="AP102">
        <v>0</v>
      </c>
      <c r="AQ102">
        <v>2690</v>
      </c>
      <c r="AR102">
        <v>1</v>
      </c>
      <c r="AS102">
        <v>0</v>
      </c>
      <c r="AT102">
        <v>0</v>
      </c>
      <c r="AU102">
        <v>0</v>
      </c>
      <c r="AV102">
        <v>0.25</v>
      </c>
    </row>
    <row r="103" spans="1:49">
      <c r="A103" t="s">
        <v>158</v>
      </c>
      <c r="B103">
        <v>0</v>
      </c>
      <c r="C103" t="s">
        <v>60</v>
      </c>
      <c r="D103">
        <v>2013</v>
      </c>
      <c r="E103">
        <v>27.94</v>
      </c>
      <c r="F103">
        <v>9.98</v>
      </c>
      <c r="G103">
        <v>-12.28</v>
      </c>
      <c r="H103">
        <v>8.1</v>
      </c>
      <c r="I103">
        <v>15.66</v>
      </c>
      <c r="J103" t="s">
        <v>155</v>
      </c>
      <c r="K103">
        <v>18.079999999999998</v>
      </c>
      <c r="L103" t="s">
        <v>50</v>
      </c>
      <c r="M103">
        <v>0</v>
      </c>
      <c r="N103">
        <v>0</v>
      </c>
      <c r="O103">
        <v>0</v>
      </c>
      <c r="P103">
        <v>2367.5</v>
      </c>
      <c r="Q103">
        <v>0</v>
      </c>
      <c r="R103">
        <v>0.48099999999999998</v>
      </c>
      <c r="S103" s="2">
        <v>0.25057727000000002</v>
      </c>
      <c r="T103">
        <v>-0.51479518000000002</v>
      </c>
      <c r="U103">
        <v>0.14599999999999999</v>
      </c>
      <c r="V103">
        <v>0.21299999999999999</v>
      </c>
      <c r="W103">
        <v>55.037926929999998</v>
      </c>
      <c r="X103">
        <v>244.49166586999999</v>
      </c>
      <c r="Y103">
        <v>276.07668933000002</v>
      </c>
      <c r="Z103">
        <v>90267739</v>
      </c>
      <c r="AA103">
        <v>1297</v>
      </c>
      <c r="AB103">
        <v>1</v>
      </c>
      <c r="AC103">
        <v>27</v>
      </c>
      <c r="AD103">
        <v>2313.48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778.83</v>
      </c>
      <c r="AK103">
        <v>0.5</v>
      </c>
      <c r="AL103">
        <v>0</v>
      </c>
      <c r="AM103">
        <v>28.4</v>
      </c>
      <c r="AN103">
        <f t="shared" si="1"/>
        <v>870</v>
      </c>
      <c r="AO103">
        <v>870</v>
      </c>
      <c r="AP103">
        <v>0</v>
      </c>
      <c r="AQ103">
        <v>1240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9">
      <c r="A104" t="s">
        <v>159</v>
      </c>
      <c r="B104">
        <v>0</v>
      </c>
      <c r="C104" t="s">
        <v>60</v>
      </c>
      <c r="D104">
        <v>2014</v>
      </c>
      <c r="E104">
        <v>29.52</v>
      </c>
      <c r="F104">
        <v>9.94</v>
      </c>
      <c r="G104">
        <v>-14.82</v>
      </c>
      <c r="H104">
        <v>9.1300000000000008</v>
      </c>
      <c r="I104">
        <v>14.7</v>
      </c>
      <c r="J104" t="s">
        <v>155</v>
      </c>
      <c r="K104">
        <v>19.07</v>
      </c>
      <c r="L104" t="s">
        <v>50</v>
      </c>
      <c r="M104">
        <v>1</v>
      </c>
      <c r="N104">
        <v>1</v>
      </c>
      <c r="O104">
        <v>0</v>
      </c>
      <c r="P104">
        <v>2558.7800000000002</v>
      </c>
      <c r="Q104">
        <v>0.66666666699999999</v>
      </c>
      <c r="R104">
        <v>0.33300000000000002</v>
      </c>
      <c r="S104" s="2">
        <v>-2.2347357000000002E-2</v>
      </c>
      <c r="T104">
        <v>-0.35981839999999998</v>
      </c>
      <c r="U104">
        <v>0.154</v>
      </c>
      <c r="V104">
        <v>0.21299999999999999</v>
      </c>
      <c r="W104">
        <v>0</v>
      </c>
      <c r="X104">
        <v>2550.7474131700001</v>
      </c>
      <c r="Y104">
        <v>2550.7474131700001</v>
      </c>
      <c r="Z104">
        <v>91235504</v>
      </c>
      <c r="AA104">
        <v>1297</v>
      </c>
      <c r="AB104">
        <v>1</v>
      </c>
      <c r="AC104">
        <v>27</v>
      </c>
      <c r="AD104">
        <v>2429.58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921.75</v>
      </c>
      <c r="AK104">
        <v>0.3</v>
      </c>
      <c r="AL104">
        <v>0</v>
      </c>
      <c r="AM104">
        <v>34.200000000000003</v>
      </c>
      <c r="AN104">
        <f t="shared" si="1"/>
        <v>210</v>
      </c>
      <c r="AO104">
        <v>0</v>
      </c>
      <c r="AP104">
        <v>210</v>
      </c>
      <c r="AQ104">
        <v>210</v>
      </c>
      <c r="AR104">
        <v>1</v>
      </c>
      <c r="AS104">
        <v>0</v>
      </c>
      <c r="AT104">
        <v>0</v>
      </c>
      <c r="AU104">
        <v>0</v>
      </c>
      <c r="AV104">
        <v>0.25</v>
      </c>
    </row>
    <row r="105" spans="1:49">
      <c r="A105" t="s">
        <v>160</v>
      </c>
      <c r="B105">
        <v>0</v>
      </c>
      <c r="C105" t="s">
        <v>60</v>
      </c>
      <c r="D105">
        <v>2015</v>
      </c>
      <c r="E105">
        <v>29.82</v>
      </c>
      <c r="F105">
        <v>10.23</v>
      </c>
      <c r="G105">
        <v>-13.18</v>
      </c>
      <c r="H105">
        <v>10.43</v>
      </c>
      <c r="I105">
        <v>16.64</v>
      </c>
      <c r="J105" t="s">
        <v>155</v>
      </c>
      <c r="K105">
        <v>20.66</v>
      </c>
      <c r="L105" t="s">
        <v>50</v>
      </c>
      <c r="M105">
        <v>0</v>
      </c>
      <c r="N105">
        <v>1</v>
      </c>
      <c r="O105">
        <v>0</v>
      </c>
      <c r="P105">
        <v>2595.23</v>
      </c>
      <c r="Q105">
        <v>0.33333333300000001</v>
      </c>
      <c r="R105">
        <v>0.56000000000000005</v>
      </c>
      <c r="S105" s="2">
        <v>6.9970488999999997E-2</v>
      </c>
      <c r="T105">
        <v>-0.33934698000000002</v>
      </c>
      <c r="U105">
        <v>0.14499999999999999</v>
      </c>
      <c r="V105">
        <v>0.21299999999999999</v>
      </c>
      <c r="W105">
        <v>2.0479319999999999E-2</v>
      </c>
      <c r="X105">
        <v>1573.43960511</v>
      </c>
      <c r="Y105">
        <v>1859.61987535</v>
      </c>
      <c r="Z105">
        <v>92191398</v>
      </c>
      <c r="AA105">
        <v>1297</v>
      </c>
      <c r="AB105">
        <v>1</v>
      </c>
      <c r="AC105">
        <v>27</v>
      </c>
      <c r="AD105">
        <v>2042.46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1154.99</v>
      </c>
      <c r="AK105">
        <v>0.8</v>
      </c>
      <c r="AL105">
        <v>0</v>
      </c>
      <c r="AM105">
        <v>34.299999999999997</v>
      </c>
      <c r="AN105">
        <f t="shared" si="1"/>
        <v>3520</v>
      </c>
      <c r="AO105">
        <v>260</v>
      </c>
      <c r="AP105">
        <v>3260</v>
      </c>
      <c r="AQ105">
        <v>3520</v>
      </c>
      <c r="AR105">
        <v>1</v>
      </c>
      <c r="AS105">
        <v>0</v>
      </c>
      <c r="AT105">
        <v>0</v>
      </c>
      <c r="AU105">
        <v>0</v>
      </c>
      <c r="AV105">
        <v>0.25</v>
      </c>
    </row>
    <row r="106" spans="1:49">
      <c r="A106" t="s">
        <v>161</v>
      </c>
      <c r="B106">
        <v>0</v>
      </c>
      <c r="C106" t="s">
        <v>60</v>
      </c>
      <c r="D106">
        <v>2016</v>
      </c>
      <c r="E106">
        <v>28.6</v>
      </c>
      <c r="F106">
        <v>12.43</v>
      </c>
      <c r="G106">
        <v>-10.199999999999999</v>
      </c>
      <c r="H106">
        <v>9.36</v>
      </c>
      <c r="I106">
        <v>18.399999999999999</v>
      </c>
      <c r="J106" t="s">
        <v>155</v>
      </c>
      <c r="K106">
        <v>21.79</v>
      </c>
      <c r="L106" t="s">
        <v>50</v>
      </c>
      <c r="M106">
        <v>0</v>
      </c>
      <c r="N106">
        <v>1</v>
      </c>
      <c r="O106">
        <v>0</v>
      </c>
      <c r="P106">
        <v>2760.72</v>
      </c>
      <c r="Q106">
        <v>0.33333333300000001</v>
      </c>
      <c r="R106">
        <v>1.2789999999999999</v>
      </c>
      <c r="S106" s="2">
        <v>0.23359193</v>
      </c>
      <c r="T106">
        <v>7.5360693000000006E-2</v>
      </c>
      <c r="U106">
        <v>0.15</v>
      </c>
      <c r="V106">
        <v>0.217</v>
      </c>
      <c r="W106">
        <v>0</v>
      </c>
      <c r="X106">
        <v>5234.8243521000004</v>
      </c>
      <c r="Y106">
        <v>5234.8243521000004</v>
      </c>
      <c r="Z106">
        <v>93126529</v>
      </c>
      <c r="AA106">
        <v>1297</v>
      </c>
      <c r="AB106">
        <v>1</v>
      </c>
      <c r="AC106">
        <v>27</v>
      </c>
      <c r="AD106">
        <v>1966.57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700.81</v>
      </c>
      <c r="AK106">
        <v>0.6</v>
      </c>
      <c r="AL106">
        <v>0</v>
      </c>
      <c r="AM106">
        <v>30.2</v>
      </c>
      <c r="AN106">
        <f t="shared" si="1"/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0.25</v>
      </c>
      <c r="AW106" t="s">
        <v>162</v>
      </c>
    </row>
    <row r="107" spans="1:49">
      <c r="A107" t="s">
        <v>163</v>
      </c>
      <c r="B107">
        <v>0</v>
      </c>
      <c r="C107" t="s">
        <v>60</v>
      </c>
      <c r="D107">
        <v>2017</v>
      </c>
      <c r="E107">
        <v>27.45</v>
      </c>
      <c r="F107">
        <v>16.45</v>
      </c>
      <c r="G107">
        <v>-5.43</v>
      </c>
      <c r="H107">
        <v>2.86</v>
      </c>
      <c r="I107">
        <v>22.02</v>
      </c>
      <c r="J107" t="s">
        <v>155</v>
      </c>
      <c r="K107">
        <v>19.309999999999999</v>
      </c>
      <c r="L107" t="s">
        <v>50</v>
      </c>
      <c r="M107">
        <v>0</v>
      </c>
      <c r="N107">
        <v>0</v>
      </c>
      <c r="O107">
        <v>0</v>
      </c>
      <c r="P107">
        <v>2992.07</v>
      </c>
      <c r="Q107">
        <v>0</v>
      </c>
      <c r="R107">
        <v>0.76400000000000001</v>
      </c>
      <c r="S107" s="2">
        <v>0.21</v>
      </c>
      <c r="T107">
        <v>6.9474361999999998E-2</v>
      </c>
      <c r="U107">
        <v>0.153</v>
      </c>
      <c r="V107">
        <v>0.219</v>
      </c>
      <c r="W107">
        <v>322.12860289999998</v>
      </c>
      <c r="X107">
        <v>871.40979106999998</v>
      </c>
      <c r="Y107">
        <v>1895.0701868399999</v>
      </c>
      <c r="Z107">
        <v>94033048</v>
      </c>
      <c r="AA107">
        <v>1297</v>
      </c>
      <c r="AB107">
        <v>1</v>
      </c>
      <c r="AC107">
        <v>27</v>
      </c>
      <c r="AD107">
        <v>1624.5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469.1</v>
      </c>
      <c r="AK107">
        <v>0.5</v>
      </c>
      <c r="AL107">
        <v>0</v>
      </c>
      <c r="AM107">
        <v>32.299999999999997</v>
      </c>
      <c r="AN107">
        <f t="shared" si="1"/>
        <v>1500</v>
      </c>
      <c r="AO107">
        <v>1150</v>
      </c>
      <c r="AP107">
        <v>350</v>
      </c>
      <c r="AQ107">
        <v>1500</v>
      </c>
      <c r="AR107">
        <v>1</v>
      </c>
      <c r="AS107" s="3">
        <v>1</v>
      </c>
      <c r="AT107">
        <v>0</v>
      </c>
      <c r="AU107">
        <v>0</v>
      </c>
      <c r="AV107">
        <v>0.25</v>
      </c>
      <c r="AW107" t="s">
        <v>164</v>
      </c>
    </row>
    <row r="108" spans="1:49">
      <c r="A108" t="s">
        <v>165</v>
      </c>
      <c r="B108">
        <v>0</v>
      </c>
      <c r="C108" t="s">
        <v>60</v>
      </c>
      <c r="D108">
        <v>2018</v>
      </c>
      <c r="E108">
        <v>27.66</v>
      </c>
      <c r="F108">
        <v>16.97</v>
      </c>
      <c r="G108">
        <v>-7.57</v>
      </c>
      <c r="H108">
        <v>2.5499999999999998</v>
      </c>
      <c r="I108">
        <v>20.09</v>
      </c>
      <c r="J108" t="s">
        <v>155</v>
      </c>
      <c r="K108">
        <v>19.52</v>
      </c>
      <c r="L108" t="s">
        <v>50</v>
      </c>
      <c r="M108">
        <v>0</v>
      </c>
      <c r="N108">
        <v>0</v>
      </c>
      <c r="O108">
        <v>0</v>
      </c>
      <c r="P108">
        <v>3267.23</v>
      </c>
      <c r="Q108">
        <v>0</v>
      </c>
      <c r="R108">
        <v>1.151</v>
      </c>
      <c r="S108" s="2">
        <v>0.03</v>
      </c>
      <c r="T108">
        <v>-3.5400039999999998E-3</v>
      </c>
      <c r="U108">
        <v>0.13100000000000001</v>
      </c>
      <c r="V108">
        <v>0.218</v>
      </c>
      <c r="W108">
        <v>0</v>
      </c>
      <c r="X108">
        <v>373.81846352000002</v>
      </c>
      <c r="Y108">
        <v>2136.6504307199998</v>
      </c>
      <c r="Z108">
        <v>94914330</v>
      </c>
      <c r="AA108">
        <v>1297</v>
      </c>
      <c r="AB108">
        <v>1</v>
      </c>
      <c r="AC108">
        <v>27</v>
      </c>
      <c r="AD108">
        <v>814.07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689.26</v>
      </c>
      <c r="AN108">
        <f t="shared" si="1"/>
        <v>1190</v>
      </c>
      <c r="AO108">
        <v>490</v>
      </c>
      <c r="AP108">
        <v>700</v>
      </c>
      <c r="AQ108">
        <v>1190</v>
      </c>
      <c r="AR108">
        <v>1</v>
      </c>
      <c r="AS108">
        <v>0</v>
      </c>
      <c r="AT108">
        <v>0</v>
      </c>
      <c r="AU108">
        <v>0</v>
      </c>
      <c r="AV108">
        <v>0.25</v>
      </c>
      <c r="AW108" t="s">
        <v>166</v>
      </c>
    </row>
    <row r="109" spans="1:49">
      <c r="A109" t="s">
        <v>167</v>
      </c>
      <c r="B109">
        <v>0</v>
      </c>
      <c r="C109" t="s">
        <v>60</v>
      </c>
      <c r="D109">
        <v>2019</v>
      </c>
      <c r="E109">
        <v>29.82</v>
      </c>
      <c r="F109">
        <v>15.66</v>
      </c>
      <c r="G109">
        <v>-11.3</v>
      </c>
      <c r="H109">
        <v>7.55</v>
      </c>
      <c r="I109">
        <v>18.52</v>
      </c>
      <c r="J109" t="s">
        <v>155</v>
      </c>
      <c r="K109">
        <v>23.21</v>
      </c>
      <c r="L109" t="s">
        <v>50</v>
      </c>
      <c r="M109">
        <v>1</v>
      </c>
      <c r="N109">
        <v>1</v>
      </c>
      <c r="O109">
        <v>0</v>
      </c>
      <c r="P109">
        <v>3491.09</v>
      </c>
      <c r="Q109">
        <v>0.66666666699999999</v>
      </c>
      <c r="R109">
        <v>1.649</v>
      </c>
      <c r="S109" s="2">
        <v>0.04</v>
      </c>
      <c r="T109">
        <v>-1.6898752999999999E-2</v>
      </c>
      <c r="U109">
        <v>0.122</v>
      </c>
      <c r="V109">
        <v>0.216</v>
      </c>
      <c r="W109">
        <v>6.7692400000000002E-3</v>
      </c>
      <c r="X109">
        <v>2115.1471135500001</v>
      </c>
      <c r="Y109">
        <v>2243.2334793499999</v>
      </c>
      <c r="Z109">
        <v>95776716</v>
      </c>
      <c r="AA109">
        <v>1297</v>
      </c>
      <c r="AB109">
        <v>1</v>
      </c>
      <c r="AC109">
        <v>27</v>
      </c>
      <c r="AD109">
        <v>768.88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N109">
        <f t="shared" si="1"/>
        <v>1190</v>
      </c>
      <c r="AO109">
        <v>760</v>
      </c>
      <c r="AP109">
        <v>430</v>
      </c>
      <c r="AQ109">
        <v>1190</v>
      </c>
      <c r="AR109">
        <v>1</v>
      </c>
      <c r="AS109">
        <v>0</v>
      </c>
      <c r="AT109">
        <v>0</v>
      </c>
      <c r="AU109">
        <v>0</v>
      </c>
      <c r="AV109">
        <v>0.25</v>
      </c>
      <c r="AW109" t="s">
        <v>168</v>
      </c>
    </row>
    <row r="110" spans="1:49">
      <c r="A110" t="s">
        <v>169</v>
      </c>
      <c r="B110">
        <v>1</v>
      </c>
      <c r="C110" t="s">
        <v>60</v>
      </c>
      <c r="D110">
        <v>2020</v>
      </c>
      <c r="E110">
        <v>32.22</v>
      </c>
      <c r="F110">
        <v>17.37</v>
      </c>
      <c r="M110">
        <v>0</v>
      </c>
      <c r="N110">
        <v>1</v>
      </c>
      <c r="O110">
        <v>0</v>
      </c>
      <c r="P110">
        <v>3586.35</v>
      </c>
      <c r="Q110">
        <v>0.33333333300000001</v>
      </c>
      <c r="S110" s="2">
        <v>-0.04</v>
      </c>
      <c r="V110">
        <v>0.21299999999999999</v>
      </c>
      <c r="W110">
        <v>0.21228216999999999</v>
      </c>
      <c r="X110">
        <v>413.03060402</v>
      </c>
      <c r="Y110">
        <v>488.14905967999999</v>
      </c>
      <c r="Z110">
        <v>96648685</v>
      </c>
      <c r="AA110">
        <v>1297</v>
      </c>
      <c r="AB110">
        <v>1</v>
      </c>
      <c r="AC110">
        <v>27</v>
      </c>
      <c r="AD110">
        <v>655.53</v>
      </c>
      <c r="AE110">
        <v>1</v>
      </c>
      <c r="AF110">
        <v>1</v>
      </c>
      <c r="AG110">
        <v>1</v>
      </c>
      <c r="AH110">
        <v>100</v>
      </c>
      <c r="AI110">
        <v>0</v>
      </c>
      <c r="AJ110">
        <v>2.5</v>
      </c>
      <c r="AN110">
        <f t="shared" si="1"/>
        <v>4540</v>
      </c>
      <c r="AO110">
        <v>3100</v>
      </c>
      <c r="AP110">
        <v>1440</v>
      </c>
      <c r="AQ110">
        <v>4540</v>
      </c>
      <c r="AR110">
        <v>1</v>
      </c>
      <c r="AS110">
        <v>0</v>
      </c>
      <c r="AT110">
        <v>0</v>
      </c>
      <c r="AU110">
        <v>0</v>
      </c>
      <c r="AV110">
        <v>0.25</v>
      </c>
      <c r="AW110" t="s">
        <v>170</v>
      </c>
    </row>
    <row r="111" spans="1:49">
      <c r="A111" t="s">
        <v>171</v>
      </c>
      <c r="B111">
        <v>1</v>
      </c>
      <c r="C111" t="s">
        <v>60</v>
      </c>
      <c r="D111">
        <v>2021</v>
      </c>
      <c r="E111">
        <v>33.21</v>
      </c>
      <c r="F111">
        <v>16.649999999999999</v>
      </c>
      <c r="M111">
        <v>0</v>
      </c>
      <c r="N111">
        <v>1</v>
      </c>
      <c r="O111">
        <v>0</v>
      </c>
      <c r="P111">
        <v>3756.49</v>
      </c>
      <c r="Q111">
        <v>0.33333333300000001</v>
      </c>
      <c r="S111" s="2">
        <v>-0.12</v>
      </c>
      <c r="V111">
        <v>0.22</v>
      </c>
      <c r="W111">
        <v>112.4011201</v>
      </c>
      <c r="X111">
        <v>224.72254867999999</v>
      </c>
      <c r="Y111">
        <v>224.72254867999999</v>
      </c>
      <c r="Z111">
        <v>97468029</v>
      </c>
      <c r="AA111">
        <v>1297</v>
      </c>
      <c r="AB111">
        <v>1</v>
      </c>
      <c r="AC111">
        <v>27</v>
      </c>
      <c r="AD111">
        <v>490.02</v>
      </c>
      <c r="AE111">
        <v>1</v>
      </c>
      <c r="AF111">
        <v>1</v>
      </c>
      <c r="AG111">
        <v>1</v>
      </c>
      <c r="AH111">
        <v>47.5</v>
      </c>
      <c r="AI111">
        <v>0</v>
      </c>
      <c r="AJ111">
        <v>60.5</v>
      </c>
      <c r="AN111">
        <f t="shared" si="1"/>
        <v>1570</v>
      </c>
      <c r="AO111">
        <v>430</v>
      </c>
      <c r="AP111">
        <v>1140</v>
      </c>
      <c r="AQ111">
        <v>1570</v>
      </c>
      <c r="AR111">
        <v>1</v>
      </c>
      <c r="AS111">
        <v>0</v>
      </c>
      <c r="AT111">
        <v>0</v>
      </c>
      <c r="AU111">
        <v>0</v>
      </c>
      <c r="AV111">
        <v>0.25</v>
      </c>
      <c r="AW111" t="s">
        <v>172</v>
      </c>
    </row>
    <row r="112" spans="1:49">
      <c r="A112" t="s">
        <v>173</v>
      </c>
      <c r="B112">
        <v>0</v>
      </c>
      <c r="C112" t="s">
        <v>174</v>
      </c>
      <c r="D112">
        <v>2000</v>
      </c>
      <c r="G112">
        <v>0</v>
      </c>
      <c r="H112">
        <v>0</v>
      </c>
      <c r="M112">
        <v>0</v>
      </c>
      <c r="N112">
        <v>0</v>
      </c>
      <c r="O112">
        <v>0</v>
      </c>
      <c r="P112">
        <v>17971.900000000001</v>
      </c>
      <c r="Q112">
        <v>0</v>
      </c>
      <c r="S112" s="2">
        <v>1.3022547</v>
      </c>
      <c r="T112">
        <v>0.53796398999999995</v>
      </c>
      <c r="W112">
        <v>0</v>
      </c>
      <c r="X112">
        <v>0</v>
      </c>
      <c r="Y112">
        <v>0</v>
      </c>
      <c r="Z112">
        <v>333926</v>
      </c>
      <c r="AA112">
        <v>0</v>
      </c>
      <c r="AB112">
        <v>1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175</v>
      </c>
      <c r="B113">
        <v>0</v>
      </c>
      <c r="C113" t="s">
        <v>174</v>
      </c>
      <c r="D113">
        <v>2001</v>
      </c>
      <c r="E113">
        <v>3.3</v>
      </c>
      <c r="F113">
        <v>4.1399999999999997</v>
      </c>
      <c r="G113">
        <v>20.5</v>
      </c>
      <c r="H113">
        <v>41.84</v>
      </c>
      <c r="I113">
        <v>23.8</v>
      </c>
      <c r="J113" t="s">
        <v>176</v>
      </c>
      <c r="K113">
        <v>45.98</v>
      </c>
      <c r="L113" t="s">
        <v>177</v>
      </c>
      <c r="M113">
        <v>0</v>
      </c>
      <c r="N113">
        <v>0</v>
      </c>
      <c r="O113">
        <v>0</v>
      </c>
      <c r="P113">
        <v>16437.400000000001</v>
      </c>
      <c r="Q113">
        <v>0</v>
      </c>
      <c r="W113">
        <v>0</v>
      </c>
      <c r="X113">
        <v>0</v>
      </c>
      <c r="Y113">
        <v>0</v>
      </c>
      <c r="Z113">
        <v>340748</v>
      </c>
      <c r="AA113">
        <v>0</v>
      </c>
      <c r="AB113">
        <v>1</v>
      </c>
      <c r="AC113">
        <v>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178</v>
      </c>
      <c r="B114">
        <v>0</v>
      </c>
      <c r="C114" t="s">
        <v>174</v>
      </c>
      <c r="D114">
        <v>2002</v>
      </c>
      <c r="E114">
        <v>3.86</v>
      </c>
      <c r="F114">
        <v>6.3</v>
      </c>
      <c r="G114">
        <v>14.6</v>
      </c>
      <c r="H114">
        <v>34.07</v>
      </c>
      <c r="I114">
        <v>18.46</v>
      </c>
      <c r="J114" t="s">
        <v>50</v>
      </c>
      <c r="K114">
        <v>40.369999999999997</v>
      </c>
      <c r="L114" t="s">
        <v>177</v>
      </c>
      <c r="M114">
        <v>0</v>
      </c>
      <c r="N114">
        <v>1</v>
      </c>
      <c r="O114">
        <v>0</v>
      </c>
      <c r="P114">
        <v>16817.2</v>
      </c>
      <c r="Q114">
        <v>0.33333333300000001</v>
      </c>
      <c r="S114" s="2">
        <v>1.1567878</v>
      </c>
      <c r="T114">
        <v>0.50206375000000003</v>
      </c>
      <c r="W114">
        <v>0</v>
      </c>
      <c r="X114">
        <v>0</v>
      </c>
      <c r="Y114">
        <v>0</v>
      </c>
      <c r="Z114">
        <v>347463</v>
      </c>
      <c r="AA114">
        <v>0</v>
      </c>
      <c r="AB114">
        <v>1</v>
      </c>
      <c r="AC114">
        <v>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179</v>
      </c>
      <c r="B115">
        <v>0</v>
      </c>
      <c r="C115" t="s">
        <v>174</v>
      </c>
      <c r="D115">
        <v>2003</v>
      </c>
      <c r="E115">
        <v>4.8600000000000003</v>
      </c>
      <c r="F115">
        <v>6.67</v>
      </c>
      <c r="G115">
        <v>15.38</v>
      </c>
      <c r="H115">
        <v>34.29</v>
      </c>
      <c r="I115">
        <v>20.239999999999998</v>
      </c>
      <c r="J115" t="s">
        <v>99</v>
      </c>
      <c r="K115">
        <v>40.96</v>
      </c>
      <c r="L115" t="s">
        <v>177</v>
      </c>
      <c r="M115">
        <v>0</v>
      </c>
      <c r="N115">
        <v>0</v>
      </c>
      <c r="O115">
        <v>0</v>
      </c>
      <c r="P115">
        <v>18521.400000000001</v>
      </c>
      <c r="Q115">
        <v>0</v>
      </c>
      <c r="S115" s="2">
        <v>1.1452599999999999</v>
      </c>
      <c r="T115">
        <v>0.59091698999999998</v>
      </c>
      <c r="W115">
        <v>0</v>
      </c>
      <c r="X115">
        <v>0</v>
      </c>
      <c r="Y115">
        <v>0</v>
      </c>
      <c r="Z115">
        <v>354045</v>
      </c>
      <c r="AA115">
        <v>0</v>
      </c>
      <c r="AB115">
        <v>1</v>
      </c>
      <c r="AC115">
        <v>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180</v>
      </c>
      <c r="B116">
        <v>0</v>
      </c>
      <c r="C116" t="s">
        <v>174</v>
      </c>
      <c r="D116">
        <v>2004</v>
      </c>
      <c r="E116">
        <v>6.19</v>
      </c>
      <c r="F116">
        <v>4.05</v>
      </c>
      <c r="G116">
        <v>13.95</v>
      </c>
      <c r="H116">
        <v>33.659999999999997</v>
      </c>
      <c r="I116">
        <v>20.14</v>
      </c>
      <c r="J116" t="s">
        <v>99</v>
      </c>
      <c r="K116">
        <v>37.71</v>
      </c>
      <c r="L116" t="s">
        <v>177</v>
      </c>
      <c r="M116">
        <v>0</v>
      </c>
      <c r="N116">
        <v>0</v>
      </c>
      <c r="O116">
        <v>0</v>
      </c>
      <c r="P116">
        <v>21839.3</v>
      </c>
      <c r="Q116">
        <v>0</v>
      </c>
      <c r="S116" s="2">
        <v>1.3695755000000001</v>
      </c>
      <c r="T116">
        <v>0.38148859000000002</v>
      </c>
      <c r="W116">
        <v>0</v>
      </c>
      <c r="X116">
        <v>0</v>
      </c>
      <c r="Y116">
        <v>0</v>
      </c>
      <c r="Z116">
        <v>360461</v>
      </c>
      <c r="AA116">
        <v>0</v>
      </c>
      <c r="AB116">
        <v>1</v>
      </c>
      <c r="AC116">
        <v>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181</v>
      </c>
      <c r="B117">
        <v>0</v>
      </c>
      <c r="C117" t="s">
        <v>174</v>
      </c>
      <c r="D117">
        <v>2005</v>
      </c>
      <c r="G117">
        <v>0</v>
      </c>
      <c r="H117">
        <v>0</v>
      </c>
      <c r="M117">
        <v>0</v>
      </c>
      <c r="N117">
        <v>0</v>
      </c>
      <c r="O117">
        <v>0</v>
      </c>
      <c r="P117">
        <v>25991.200000000001</v>
      </c>
      <c r="Q117">
        <v>0</v>
      </c>
      <c r="S117" s="2">
        <v>1.2146342999999999</v>
      </c>
      <c r="T117">
        <v>0.24190755</v>
      </c>
      <c r="W117">
        <v>0</v>
      </c>
      <c r="X117">
        <v>0</v>
      </c>
      <c r="Y117">
        <v>0</v>
      </c>
      <c r="Z117">
        <v>366717</v>
      </c>
      <c r="AA117">
        <v>0</v>
      </c>
      <c r="AB117">
        <v>1</v>
      </c>
      <c r="AC117">
        <v>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182</v>
      </c>
      <c r="B118">
        <v>0</v>
      </c>
      <c r="C118" t="s">
        <v>174</v>
      </c>
      <c r="D118">
        <v>2006</v>
      </c>
      <c r="E118">
        <v>7.86</v>
      </c>
      <c r="F118">
        <v>2.3199999999999998</v>
      </c>
      <c r="G118">
        <v>13.77</v>
      </c>
      <c r="H118">
        <v>28.29</v>
      </c>
      <c r="I118">
        <v>21.63</v>
      </c>
      <c r="J118" t="s">
        <v>99</v>
      </c>
      <c r="K118">
        <v>30.61</v>
      </c>
      <c r="L118" t="s">
        <v>98</v>
      </c>
      <c r="M118">
        <v>0</v>
      </c>
      <c r="N118">
        <v>0</v>
      </c>
      <c r="O118">
        <v>0</v>
      </c>
      <c r="P118">
        <v>30767.7</v>
      </c>
      <c r="Q118">
        <v>0</v>
      </c>
      <c r="S118" s="2">
        <v>1.1244613999999999</v>
      </c>
      <c r="T118">
        <v>0.12282082</v>
      </c>
      <c r="W118">
        <v>0</v>
      </c>
      <c r="X118">
        <v>0</v>
      </c>
      <c r="Y118">
        <v>0</v>
      </c>
      <c r="Z118">
        <v>372808</v>
      </c>
      <c r="AA118">
        <v>0</v>
      </c>
      <c r="AB118">
        <v>1</v>
      </c>
      <c r="AC118">
        <v>4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183</v>
      </c>
      <c r="B119">
        <v>0</v>
      </c>
      <c r="C119" t="s">
        <v>174</v>
      </c>
      <c r="D119">
        <v>2007</v>
      </c>
      <c r="E119">
        <v>7.51</v>
      </c>
      <c r="F119">
        <v>2.63</v>
      </c>
      <c r="G119">
        <v>14.94</v>
      </c>
      <c r="H119">
        <v>30.82</v>
      </c>
      <c r="I119">
        <v>22.45</v>
      </c>
      <c r="J119" t="s">
        <v>99</v>
      </c>
      <c r="K119">
        <v>33.450000000000003</v>
      </c>
      <c r="L119" t="s">
        <v>98</v>
      </c>
      <c r="M119">
        <v>0</v>
      </c>
      <c r="N119">
        <v>0</v>
      </c>
      <c r="O119">
        <v>0</v>
      </c>
      <c r="P119">
        <v>32337.3</v>
      </c>
      <c r="Q119">
        <v>0</v>
      </c>
      <c r="S119" s="2">
        <v>1.1067245999999999</v>
      </c>
      <c r="T119">
        <v>0.41253883000000002</v>
      </c>
      <c r="W119">
        <v>0</v>
      </c>
      <c r="X119">
        <v>0</v>
      </c>
      <c r="Y119">
        <v>0</v>
      </c>
      <c r="Z119">
        <v>378748</v>
      </c>
      <c r="AA119">
        <v>0</v>
      </c>
      <c r="AB119">
        <v>1</v>
      </c>
      <c r="AC119">
        <v>4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184</v>
      </c>
      <c r="B120">
        <v>0</v>
      </c>
      <c r="C120" t="s">
        <v>174</v>
      </c>
      <c r="D120">
        <v>2008</v>
      </c>
      <c r="E120">
        <v>6.91</v>
      </c>
      <c r="F120">
        <v>0.38</v>
      </c>
      <c r="G120">
        <v>13.52</v>
      </c>
      <c r="H120">
        <v>42.83</v>
      </c>
      <c r="I120">
        <v>20.43</v>
      </c>
      <c r="J120" t="s">
        <v>176</v>
      </c>
      <c r="K120">
        <v>43.21</v>
      </c>
      <c r="L120" t="s">
        <v>98</v>
      </c>
      <c r="M120">
        <v>0</v>
      </c>
      <c r="N120">
        <v>0</v>
      </c>
      <c r="O120">
        <v>0</v>
      </c>
      <c r="P120">
        <v>37427.5</v>
      </c>
      <c r="Q120">
        <v>0</v>
      </c>
      <c r="S120" s="2">
        <v>1.1269651999999999</v>
      </c>
      <c r="T120">
        <v>0.46514916000000001</v>
      </c>
      <c r="W120">
        <v>0</v>
      </c>
      <c r="X120">
        <v>0</v>
      </c>
      <c r="Y120">
        <v>0</v>
      </c>
      <c r="Z120">
        <v>384568</v>
      </c>
      <c r="AA120">
        <v>0</v>
      </c>
      <c r="AB120">
        <v>1</v>
      </c>
      <c r="AC120">
        <v>4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185</v>
      </c>
      <c r="B121">
        <v>0</v>
      </c>
      <c r="C121" t="s">
        <v>174</v>
      </c>
      <c r="D121">
        <v>2009</v>
      </c>
      <c r="E121">
        <v>5.85</v>
      </c>
      <c r="F121">
        <v>4.04</v>
      </c>
      <c r="G121">
        <v>19.75</v>
      </c>
      <c r="H121">
        <v>42.05</v>
      </c>
      <c r="I121">
        <v>25.6</v>
      </c>
      <c r="J121" t="s">
        <v>176</v>
      </c>
      <c r="K121">
        <v>46.09</v>
      </c>
      <c r="L121" t="s">
        <v>98</v>
      </c>
      <c r="M121">
        <v>0</v>
      </c>
      <c r="N121">
        <v>0</v>
      </c>
      <c r="O121">
        <v>0</v>
      </c>
      <c r="P121">
        <v>27497.5</v>
      </c>
      <c r="Q121">
        <v>0</v>
      </c>
      <c r="S121" s="2">
        <v>1.3876271</v>
      </c>
      <c r="T121">
        <v>0.78869109999999998</v>
      </c>
      <c r="W121">
        <v>0</v>
      </c>
      <c r="X121">
        <v>0</v>
      </c>
      <c r="Y121">
        <v>0</v>
      </c>
      <c r="Z121">
        <v>390311</v>
      </c>
      <c r="AA121">
        <v>0</v>
      </c>
      <c r="AB121">
        <v>1</v>
      </c>
      <c r="AC121">
        <v>4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1.2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186</v>
      </c>
      <c r="B122">
        <v>0</v>
      </c>
      <c r="C122" t="s">
        <v>174</v>
      </c>
      <c r="D122">
        <v>2010</v>
      </c>
      <c r="E122">
        <v>7.84</v>
      </c>
      <c r="F122">
        <v>6.59</v>
      </c>
      <c r="G122">
        <v>15.78</v>
      </c>
      <c r="H122">
        <v>36.880000000000003</v>
      </c>
      <c r="I122">
        <v>23.62</v>
      </c>
      <c r="J122" t="s">
        <v>99</v>
      </c>
      <c r="K122">
        <v>43.47</v>
      </c>
      <c r="L122" t="s">
        <v>98</v>
      </c>
      <c r="M122">
        <v>0</v>
      </c>
      <c r="N122">
        <v>0</v>
      </c>
      <c r="O122">
        <v>0</v>
      </c>
      <c r="P122">
        <v>34609.699999999997</v>
      </c>
      <c r="Q122">
        <v>0</v>
      </c>
      <c r="S122" s="2">
        <v>1.277547</v>
      </c>
      <c r="T122">
        <v>0.77919965999999996</v>
      </c>
      <c r="W122">
        <v>0</v>
      </c>
      <c r="X122">
        <v>0</v>
      </c>
      <c r="Y122">
        <v>0</v>
      </c>
      <c r="Z122">
        <v>396053</v>
      </c>
      <c r="AA122">
        <v>0</v>
      </c>
      <c r="AB122">
        <v>1</v>
      </c>
      <c r="AC122">
        <v>4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2.7</v>
      </c>
      <c r="AN122">
        <v>0</v>
      </c>
      <c r="AO122">
        <v>0</v>
      </c>
      <c r="AP122">
        <v>0</v>
      </c>
      <c r="AQ122">
        <v>140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187</v>
      </c>
      <c r="B123">
        <v>0</v>
      </c>
      <c r="C123" t="s">
        <v>174</v>
      </c>
      <c r="D123">
        <v>2011</v>
      </c>
      <c r="E123">
        <v>9.15</v>
      </c>
      <c r="F123">
        <v>4.25</v>
      </c>
      <c r="G123">
        <v>10.35</v>
      </c>
      <c r="H123">
        <v>39.1</v>
      </c>
      <c r="I123">
        <v>19.5</v>
      </c>
      <c r="J123" t="s">
        <v>176</v>
      </c>
      <c r="K123">
        <v>43.35</v>
      </c>
      <c r="L123" t="s">
        <v>98</v>
      </c>
      <c r="M123">
        <v>0</v>
      </c>
      <c r="N123">
        <v>0</v>
      </c>
      <c r="O123">
        <v>0</v>
      </c>
      <c r="P123">
        <v>46139.1</v>
      </c>
      <c r="Q123">
        <v>0</v>
      </c>
      <c r="S123" s="2">
        <v>1.0851938000000001</v>
      </c>
      <c r="T123">
        <v>0.84998815999999999</v>
      </c>
      <c r="W123">
        <v>0</v>
      </c>
      <c r="X123">
        <v>0</v>
      </c>
      <c r="Y123">
        <v>0</v>
      </c>
      <c r="Z123">
        <v>401506</v>
      </c>
      <c r="AA123">
        <v>0</v>
      </c>
      <c r="AB123">
        <v>1</v>
      </c>
      <c r="AC123">
        <v>4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188</v>
      </c>
      <c r="B124">
        <v>0</v>
      </c>
      <c r="C124" t="s">
        <v>174</v>
      </c>
      <c r="D124">
        <v>2012</v>
      </c>
      <c r="E124">
        <v>11.38</v>
      </c>
      <c r="F124">
        <v>2.68</v>
      </c>
      <c r="G124">
        <v>12.12</v>
      </c>
      <c r="H124">
        <v>41.45</v>
      </c>
      <c r="I124">
        <v>23.5</v>
      </c>
      <c r="J124" t="s">
        <v>176</v>
      </c>
      <c r="K124">
        <v>44.13</v>
      </c>
      <c r="L124" t="s">
        <v>98</v>
      </c>
      <c r="M124">
        <v>0</v>
      </c>
      <c r="N124">
        <v>0</v>
      </c>
      <c r="O124">
        <v>0</v>
      </c>
      <c r="P124">
        <v>46844.2</v>
      </c>
      <c r="Q124">
        <v>0</v>
      </c>
      <c r="S124" s="2">
        <v>0.90932721000000005</v>
      </c>
      <c r="T124">
        <v>0.79305672999999999</v>
      </c>
      <c r="W124">
        <v>0</v>
      </c>
      <c r="X124">
        <v>0</v>
      </c>
      <c r="Y124">
        <v>0</v>
      </c>
      <c r="Z124">
        <v>406634</v>
      </c>
      <c r="AA124">
        <v>0</v>
      </c>
      <c r="AB124">
        <v>1</v>
      </c>
      <c r="AC124">
        <v>4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6.6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189</v>
      </c>
      <c r="B125">
        <v>0</v>
      </c>
      <c r="C125" t="s">
        <v>174</v>
      </c>
      <c r="D125">
        <v>2013</v>
      </c>
      <c r="E125">
        <v>11.25</v>
      </c>
      <c r="F125">
        <v>1.36</v>
      </c>
      <c r="G125">
        <v>10.68</v>
      </c>
      <c r="H125">
        <v>38.42</v>
      </c>
      <c r="I125">
        <v>21.93</v>
      </c>
      <c r="J125" t="s">
        <v>176</v>
      </c>
      <c r="K125">
        <v>39.78</v>
      </c>
      <c r="L125" t="s">
        <v>98</v>
      </c>
      <c r="M125">
        <v>0</v>
      </c>
      <c r="N125">
        <v>0</v>
      </c>
      <c r="O125">
        <v>0</v>
      </c>
      <c r="P125">
        <v>43950.1</v>
      </c>
      <c r="Q125">
        <v>0</v>
      </c>
      <c r="S125" s="2">
        <v>1.0740223</v>
      </c>
      <c r="T125">
        <v>0.59460860000000004</v>
      </c>
      <c r="W125">
        <v>0</v>
      </c>
      <c r="X125">
        <v>0</v>
      </c>
      <c r="Y125">
        <v>0</v>
      </c>
      <c r="Z125">
        <v>411702</v>
      </c>
      <c r="AA125">
        <v>0</v>
      </c>
      <c r="AB125">
        <v>1</v>
      </c>
      <c r="AC125">
        <v>4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9.4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190</v>
      </c>
      <c r="B126">
        <v>0</v>
      </c>
      <c r="C126" t="s">
        <v>174</v>
      </c>
      <c r="D126">
        <v>2014</v>
      </c>
      <c r="E126">
        <v>9.94</v>
      </c>
      <c r="F126">
        <v>0.93</v>
      </c>
      <c r="G126">
        <v>10.65</v>
      </c>
      <c r="H126">
        <v>36.28</v>
      </c>
      <c r="I126">
        <v>20.59</v>
      </c>
      <c r="J126" t="s">
        <v>176</v>
      </c>
      <c r="K126">
        <v>37.21</v>
      </c>
      <c r="L126" t="s">
        <v>98</v>
      </c>
      <c r="M126">
        <v>0</v>
      </c>
      <c r="N126">
        <v>0</v>
      </c>
      <c r="O126">
        <v>0</v>
      </c>
      <c r="P126">
        <v>41035.800000000003</v>
      </c>
      <c r="Q126">
        <v>0</v>
      </c>
      <c r="S126" s="2">
        <v>1.2615069999999999</v>
      </c>
      <c r="T126">
        <v>0.47253525000000002</v>
      </c>
      <c r="W126">
        <v>0</v>
      </c>
      <c r="X126">
        <v>0</v>
      </c>
      <c r="Y126">
        <v>0</v>
      </c>
      <c r="Z126">
        <v>416656</v>
      </c>
      <c r="AA126">
        <v>0</v>
      </c>
      <c r="AB126">
        <v>1</v>
      </c>
      <c r="AC126">
        <v>4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10.199999999999999</v>
      </c>
      <c r="AN126">
        <v>3440</v>
      </c>
      <c r="AO126">
        <v>0</v>
      </c>
      <c r="AP126">
        <v>3440</v>
      </c>
      <c r="AQ126">
        <v>3440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191</v>
      </c>
      <c r="B127">
        <v>0</v>
      </c>
      <c r="C127" t="s">
        <v>174</v>
      </c>
      <c r="D127">
        <v>2015</v>
      </c>
      <c r="E127">
        <v>10.43</v>
      </c>
      <c r="F127">
        <v>1.52</v>
      </c>
      <c r="G127">
        <v>10.7</v>
      </c>
      <c r="H127">
        <v>34.83</v>
      </c>
      <c r="I127">
        <v>21.13</v>
      </c>
      <c r="J127" t="s">
        <v>99</v>
      </c>
      <c r="K127">
        <v>36.35</v>
      </c>
      <c r="L127" t="s">
        <v>98</v>
      </c>
      <c r="M127">
        <v>0</v>
      </c>
      <c r="N127">
        <v>0</v>
      </c>
      <c r="O127">
        <v>0</v>
      </c>
      <c r="P127">
        <v>30681.4</v>
      </c>
      <c r="Q127">
        <v>0</v>
      </c>
      <c r="S127" s="2">
        <v>1.2426623000000001</v>
      </c>
      <c r="T127">
        <v>0.40797654</v>
      </c>
      <c r="W127">
        <v>0</v>
      </c>
      <c r="X127">
        <v>194.63</v>
      </c>
      <c r="Y127">
        <v>194.63</v>
      </c>
      <c r="Z127">
        <v>421437</v>
      </c>
      <c r="AA127">
        <v>0</v>
      </c>
      <c r="AB127">
        <v>1</v>
      </c>
      <c r="AC127">
        <v>4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10.9</v>
      </c>
      <c r="AN127">
        <v>550</v>
      </c>
      <c r="AO127">
        <v>550</v>
      </c>
      <c r="AP127">
        <v>0</v>
      </c>
      <c r="AQ127">
        <v>550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192</v>
      </c>
      <c r="B128">
        <v>0</v>
      </c>
      <c r="C128" t="s">
        <v>174</v>
      </c>
      <c r="D128">
        <v>2016</v>
      </c>
      <c r="E128">
        <v>13.04</v>
      </c>
      <c r="F128">
        <v>4.67</v>
      </c>
      <c r="G128">
        <v>8.02</v>
      </c>
      <c r="H128">
        <v>30.03</v>
      </c>
      <c r="I128">
        <v>21.06</v>
      </c>
      <c r="J128" t="s">
        <v>99</v>
      </c>
      <c r="K128">
        <v>34.700000000000003</v>
      </c>
      <c r="L128" t="s">
        <v>98</v>
      </c>
      <c r="M128">
        <v>0</v>
      </c>
      <c r="N128">
        <v>0</v>
      </c>
      <c r="O128">
        <v>0</v>
      </c>
      <c r="P128">
        <v>26762</v>
      </c>
      <c r="Q128">
        <v>0</v>
      </c>
      <c r="S128" s="2">
        <v>1.1541721</v>
      </c>
      <c r="T128">
        <v>0.56169420000000003</v>
      </c>
      <c r="W128">
        <v>0</v>
      </c>
      <c r="X128">
        <v>0</v>
      </c>
      <c r="Y128">
        <v>0</v>
      </c>
      <c r="Z128">
        <v>425994</v>
      </c>
      <c r="AA128">
        <v>0</v>
      </c>
      <c r="AB128">
        <v>1</v>
      </c>
      <c r="AC128">
        <v>4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5.4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193</v>
      </c>
      <c r="B129">
        <v>0</v>
      </c>
      <c r="C129" t="s">
        <v>174</v>
      </c>
      <c r="D129">
        <v>2017</v>
      </c>
      <c r="E129">
        <v>20.81</v>
      </c>
      <c r="F129">
        <v>4.83</v>
      </c>
      <c r="G129">
        <v>-2.36</v>
      </c>
      <c r="H129">
        <v>24.44</v>
      </c>
      <c r="I129">
        <v>18.45</v>
      </c>
      <c r="J129" t="s">
        <v>176</v>
      </c>
      <c r="K129">
        <v>29.27</v>
      </c>
      <c r="L129" t="s">
        <v>98</v>
      </c>
      <c r="M129">
        <v>0</v>
      </c>
      <c r="N129">
        <v>0</v>
      </c>
      <c r="O129">
        <v>0</v>
      </c>
      <c r="P129">
        <v>28187</v>
      </c>
      <c r="Q129">
        <v>0</v>
      </c>
      <c r="S129" s="2">
        <v>1.1600565</v>
      </c>
      <c r="T129">
        <v>0.64684664999999997</v>
      </c>
      <c r="W129">
        <v>8.0000000000000002E-3</v>
      </c>
      <c r="X129">
        <v>8.0000000000000002E-3</v>
      </c>
      <c r="Y129">
        <v>8.0000000000000002E-3</v>
      </c>
      <c r="Z129">
        <v>430276</v>
      </c>
      <c r="AA129">
        <v>0</v>
      </c>
      <c r="AB129">
        <v>1</v>
      </c>
      <c r="AC129">
        <v>4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5.4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194</v>
      </c>
      <c r="B130">
        <v>0</v>
      </c>
      <c r="C130" t="s">
        <v>174</v>
      </c>
      <c r="D130">
        <v>2018</v>
      </c>
      <c r="E130">
        <v>39.42</v>
      </c>
      <c r="F130">
        <v>3.61</v>
      </c>
      <c r="G130">
        <v>-25.62</v>
      </c>
      <c r="H130">
        <v>31.11</v>
      </c>
      <c r="I130">
        <v>13.8</v>
      </c>
      <c r="J130" t="s">
        <v>176</v>
      </c>
      <c r="K130">
        <v>34.72</v>
      </c>
      <c r="L130" t="s">
        <v>98</v>
      </c>
      <c r="M130">
        <v>0</v>
      </c>
      <c r="N130">
        <v>0</v>
      </c>
      <c r="O130">
        <v>0</v>
      </c>
      <c r="P130">
        <v>31241</v>
      </c>
      <c r="Q130">
        <v>0</v>
      </c>
      <c r="S130" s="2">
        <v>1.2479503000000001</v>
      </c>
      <c r="T130">
        <v>0.62872099999999997</v>
      </c>
      <c r="W130">
        <v>0</v>
      </c>
      <c r="X130">
        <v>0</v>
      </c>
      <c r="Y130">
        <v>1750</v>
      </c>
      <c r="Z130">
        <v>434274</v>
      </c>
      <c r="AA130">
        <v>0</v>
      </c>
      <c r="AB130">
        <v>1</v>
      </c>
      <c r="AC130">
        <v>4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195</v>
      </c>
      <c r="B131">
        <v>0</v>
      </c>
      <c r="C131" t="s">
        <v>174</v>
      </c>
      <c r="D131">
        <v>2019</v>
      </c>
      <c r="E131">
        <v>13.17</v>
      </c>
      <c r="F131">
        <v>6.1</v>
      </c>
      <c r="G131">
        <v>-0.63</v>
      </c>
      <c r="H131">
        <v>25.25</v>
      </c>
      <c r="I131">
        <v>12.54</v>
      </c>
      <c r="J131" t="s">
        <v>176</v>
      </c>
      <c r="K131">
        <v>31.35</v>
      </c>
      <c r="L131" t="s">
        <v>98</v>
      </c>
      <c r="M131">
        <v>0</v>
      </c>
      <c r="N131">
        <v>0</v>
      </c>
      <c r="O131">
        <v>0</v>
      </c>
      <c r="P131">
        <v>30748.3</v>
      </c>
      <c r="Q131">
        <v>0</v>
      </c>
      <c r="S131" s="2">
        <v>1.1100000000000001</v>
      </c>
      <c r="T131">
        <v>0.61426669</v>
      </c>
      <c r="W131">
        <v>0</v>
      </c>
      <c r="X131">
        <v>0</v>
      </c>
      <c r="Y131">
        <v>0</v>
      </c>
      <c r="Z131">
        <v>438048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196</v>
      </c>
      <c r="B132">
        <v>0</v>
      </c>
      <c r="C132" t="s">
        <v>174</v>
      </c>
      <c r="D132">
        <v>2020</v>
      </c>
      <c r="E132">
        <v>10.8</v>
      </c>
      <c r="F132">
        <v>17.690000000000001</v>
      </c>
      <c r="M132">
        <v>0</v>
      </c>
      <c r="N132">
        <v>0</v>
      </c>
      <c r="O132">
        <v>0</v>
      </c>
      <c r="P132">
        <v>27179.3</v>
      </c>
      <c r="Q132">
        <v>0</v>
      </c>
      <c r="S132" s="2">
        <v>1.19</v>
      </c>
      <c r="W132">
        <v>0</v>
      </c>
      <c r="X132">
        <v>0.2913</v>
      </c>
      <c r="Y132">
        <v>0.2913</v>
      </c>
      <c r="Z132">
        <v>441725</v>
      </c>
      <c r="AA132">
        <v>0</v>
      </c>
      <c r="AB132">
        <v>1</v>
      </c>
      <c r="AD132">
        <v>0</v>
      </c>
      <c r="AE132">
        <v>1</v>
      </c>
      <c r="AG132">
        <v>1</v>
      </c>
      <c r="AH132">
        <v>0</v>
      </c>
      <c r="AI132">
        <v>0</v>
      </c>
      <c r="AJ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197</v>
      </c>
      <c r="B133">
        <v>0</v>
      </c>
      <c r="C133" t="s">
        <v>174</v>
      </c>
      <c r="D133">
        <v>2021</v>
      </c>
      <c r="E133">
        <v>6.71</v>
      </c>
      <c r="F133">
        <v>20.100000000000001</v>
      </c>
      <c r="M133">
        <v>0</v>
      </c>
      <c r="N133">
        <v>0</v>
      </c>
      <c r="O133">
        <v>0</v>
      </c>
      <c r="P133">
        <v>31448.9</v>
      </c>
      <c r="Q133">
        <v>0</v>
      </c>
      <c r="S133" s="2">
        <v>1.17</v>
      </c>
      <c r="W133">
        <v>0</v>
      </c>
      <c r="X133">
        <v>18.936</v>
      </c>
      <c r="Y133">
        <v>18.936</v>
      </c>
      <c r="Z133">
        <v>445373</v>
      </c>
      <c r="AA133">
        <v>0</v>
      </c>
      <c r="AB133">
        <v>1</v>
      </c>
      <c r="AD133">
        <v>0</v>
      </c>
      <c r="AE133">
        <v>1</v>
      </c>
      <c r="AG133">
        <v>1</v>
      </c>
      <c r="AH133">
        <v>0</v>
      </c>
      <c r="AI133">
        <v>0</v>
      </c>
      <c r="AJ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198</v>
      </c>
      <c r="B134">
        <v>0</v>
      </c>
      <c r="C134" t="s">
        <v>199</v>
      </c>
      <c r="D134">
        <v>2000</v>
      </c>
      <c r="E134">
        <v>6.03</v>
      </c>
      <c r="F134">
        <v>4.46</v>
      </c>
      <c r="G134">
        <v>10.07</v>
      </c>
      <c r="H134">
        <v>8.74</v>
      </c>
      <c r="I134">
        <v>16.100000000000001</v>
      </c>
      <c r="J134" t="s">
        <v>98</v>
      </c>
      <c r="K134">
        <v>13.2</v>
      </c>
      <c r="L134" t="s">
        <v>98</v>
      </c>
      <c r="M134">
        <v>0</v>
      </c>
      <c r="N134">
        <v>0</v>
      </c>
      <c r="O134">
        <v>0</v>
      </c>
      <c r="P134">
        <v>770.9</v>
      </c>
      <c r="Q134">
        <v>0</v>
      </c>
      <c r="S134" s="2">
        <v>-1.9961199000000001</v>
      </c>
      <c r="T134">
        <v>-0.71734005000000001</v>
      </c>
      <c r="U134">
        <v>0.54600000000000004</v>
      </c>
      <c r="V134">
        <v>0.69299999999999995</v>
      </c>
      <c r="W134">
        <v>0</v>
      </c>
      <c r="X134">
        <v>0</v>
      </c>
      <c r="Y134">
        <v>0</v>
      </c>
      <c r="Z134">
        <v>214072421</v>
      </c>
      <c r="AA134">
        <v>0</v>
      </c>
      <c r="AB134">
        <v>1</v>
      </c>
      <c r="AC134">
        <v>0</v>
      </c>
      <c r="AD134">
        <v>1899.91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413.69499999999999</v>
      </c>
      <c r="AK134">
        <v>0</v>
      </c>
      <c r="AL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200</v>
      </c>
      <c r="B135">
        <v>0</v>
      </c>
      <c r="C135" t="s">
        <v>199</v>
      </c>
      <c r="D135">
        <v>2001</v>
      </c>
      <c r="E135">
        <v>5.95</v>
      </c>
      <c r="F135">
        <v>3.91</v>
      </c>
      <c r="G135">
        <v>9.1999999999999993</v>
      </c>
      <c r="H135">
        <v>19.190000000000001</v>
      </c>
      <c r="I135">
        <v>15.15</v>
      </c>
      <c r="J135" t="s">
        <v>98</v>
      </c>
      <c r="K135">
        <v>23.1</v>
      </c>
      <c r="L135" t="s">
        <v>98</v>
      </c>
      <c r="M135">
        <v>0</v>
      </c>
      <c r="N135">
        <v>0</v>
      </c>
      <c r="O135">
        <v>0</v>
      </c>
      <c r="P135">
        <v>739</v>
      </c>
      <c r="Q135">
        <v>0</v>
      </c>
      <c r="U135">
        <v>0.54600000000000004</v>
      </c>
      <c r="V135">
        <v>0.69299999999999995</v>
      </c>
      <c r="W135">
        <v>24.30341868</v>
      </c>
      <c r="X135">
        <v>24.30341868</v>
      </c>
      <c r="Y135">
        <v>24.30341868</v>
      </c>
      <c r="Z135">
        <v>217112437</v>
      </c>
      <c r="AA135">
        <v>0</v>
      </c>
      <c r="AB135">
        <v>1</v>
      </c>
      <c r="AC135">
        <v>0</v>
      </c>
      <c r="AD135">
        <v>1789.17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102.3</v>
      </c>
      <c r="AK135">
        <v>0</v>
      </c>
      <c r="AL135">
        <v>0</v>
      </c>
      <c r="AM135">
        <v>1.6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201</v>
      </c>
      <c r="B136">
        <v>0</v>
      </c>
      <c r="C136" t="s">
        <v>199</v>
      </c>
      <c r="D136">
        <v>2002</v>
      </c>
      <c r="E136">
        <v>7.76</v>
      </c>
      <c r="F136">
        <v>5.08</v>
      </c>
      <c r="G136">
        <v>6.33</v>
      </c>
      <c r="H136">
        <v>15.99</v>
      </c>
      <c r="I136">
        <v>14.09</v>
      </c>
      <c r="J136" t="s">
        <v>98</v>
      </c>
      <c r="K136">
        <v>21.07</v>
      </c>
      <c r="L136" t="s">
        <v>98</v>
      </c>
      <c r="M136">
        <v>0</v>
      </c>
      <c r="N136">
        <v>1</v>
      </c>
      <c r="O136">
        <v>0</v>
      </c>
      <c r="P136">
        <v>888.9</v>
      </c>
      <c r="Q136">
        <v>0.33333333300000001</v>
      </c>
      <c r="S136" s="2">
        <v>-1.5822936000000001</v>
      </c>
      <c r="T136">
        <v>-0.91400378999999998</v>
      </c>
      <c r="U136">
        <v>0.55400000000000005</v>
      </c>
      <c r="V136">
        <v>0.69299999999999995</v>
      </c>
      <c r="W136">
        <v>1015.13066893</v>
      </c>
      <c r="X136">
        <v>1015.13066893</v>
      </c>
      <c r="Y136">
        <v>1015.13066893</v>
      </c>
      <c r="Z136">
        <v>220115092</v>
      </c>
      <c r="AA136">
        <v>0</v>
      </c>
      <c r="AB136">
        <v>1</v>
      </c>
      <c r="AC136">
        <v>0</v>
      </c>
      <c r="AD136">
        <v>1636.54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419.92</v>
      </c>
      <c r="AK136">
        <v>0</v>
      </c>
      <c r="AL136">
        <v>0</v>
      </c>
      <c r="AM136">
        <v>1.6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202</v>
      </c>
      <c r="B137">
        <v>0</v>
      </c>
      <c r="C137" t="s">
        <v>199</v>
      </c>
      <c r="D137">
        <v>2003</v>
      </c>
      <c r="E137">
        <v>9.09</v>
      </c>
      <c r="F137">
        <v>6.23</v>
      </c>
      <c r="G137">
        <v>3.9</v>
      </c>
      <c r="H137">
        <v>16.05</v>
      </c>
      <c r="I137">
        <v>12.99</v>
      </c>
      <c r="J137" t="s">
        <v>98</v>
      </c>
      <c r="K137">
        <v>22.28</v>
      </c>
      <c r="L137" t="s">
        <v>98</v>
      </c>
      <c r="M137">
        <v>0</v>
      </c>
      <c r="N137">
        <v>0</v>
      </c>
      <c r="O137">
        <v>0</v>
      </c>
      <c r="P137">
        <v>1052.4000000000001</v>
      </c>
      <c r="Q137">
        <v>0</v>
      </c>
      <c r="S137" s="2">
        <v>-2.0946429000000002</v>
      </c>
      <c r="T137">
        <v>-0.85083306000000003</v>
      </c>
      <c r="U137">
        <v>0.54</v>
      </c>
      <c r="V137">
        <v>0.69299999999999995</v>
      </c>
      <c r="W137">
        <v>6.534972E-2</v>
      </c>
      <c r="X137">
        <v>1580.2223239699999</v>
      </c>
      <c r="Y137">
        <v>1580.2223239699999</v>
      </c>
      <c r="Z137">
        <v>223080121</v>
      </c>
      <c r="AA137">
        <v>0</v>
      </c>
      <c r="AB137">
        <v>1</v>
      </c>
      <c r="AC137">
        <v>0</v>
      </c>
      <c r="AD137">
        <v>1851.35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264.64999999999998</v>
      </c>
      <c r="AK137">
        <v>0.2</v>
      </c>
      <c r="AL137">
        <v>0</v>
      </c>
      <c r="AM137">
        <v>1.8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203</v>
      </c>
      <c r="B138">
        <v>0</v>
      </c>
      <c r="C138" t="s">
        <v>199</v>
      </c>
      <c r="D138">
        <v>2004</v>
      </c>
      <c r="E138">
        <v>8.82</v>
      </c>
      <c r="F138">
        <v>6.43</v>
      </c>
      <c r="G138">
        <v>4.25</v>
      </c>
      <c r="H138">
        <v>15.87</v>
      </c>
      <c r="I138">
        <v>13.07</v>
      </c>
      <c r="J138" t="s">
        <v>98</v>
      </c>
      <c r="K138">
        <v>22.3</v>
      </c>
      <c r="L138" t="s">
        <v>98</v>
      </c>
      <c r="M138">
        <v>0</v>
      </c>
      <c r="N138">
        <v>0</v>
      </c>
      <c r="O138">
        <v>0</v>
      </c>
      <c r="P138">
        <v>1136.8</v>
      </c>
      <c r="Q138">
        <v>0</v>
      </c>
      <c r="S138" s="2">
        <v>-1.9082918</v>
      </c>
      <c r="T138">
        <v>-0.77363282</v>
      </c>
      <c r="U138">
        <v>0.56899999999999995</v>
      </c>
      <c r="V138">
        <v>0.70899999999999996</v>
      </c>
      <c r="W138">
        <v>5.0456557899999996</v>
      </c>
      <c r="X138">
        <v>711.57334400000002</v>
      </c>
      <c r="Y138">
        <v>711.57334400000002</v>
      </c>
      <c r="Z138">
        <v>225938595</v>
      </c>
      <c r="AA138">
        <v>0</v>
      </c>
      <c r="AB138">
        <v>1</v>
      </c>
      <c r="AC138">
        <v>0</v>
      </c>
      <c r="AD138">
        <v>24.34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130.26150000000001</v>
      </c>
      <c r="AK138">
        <v>0.3</v>
      </c>
      <c r="AL138">
        <v>0</v>
      </c>
      <c r="AM138">
        <v>2.2000000000000002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204</v>
      </c>
      <c r="B139">
        <v>0</v>
      </c>
      <c r="C139" t="s">
        <v>199</v>
      </c>
      <c r="D139">
        <v>2005</v>
      </c>
      <c r="E139">
        <v>10.130000000000001</v>
      </c>
      <c r="F139">
        <v>7.78</v>
      </c>
      <c r="G139">
        <v>6.28</v>
      </c>
      <c r="H139">
        <v>13.29</v>
      </c>
      <c r="I139">
        <v>16.41</v>
      </c>
      <c r="J139" t="s">
        <v>176</v>
      </c>
      <c r="K139">
        <v>21.07</v>
      </c>
      <c r="L139" t="s">
        <v>98</v>
      </c>
      <c r="M139">
        <v>0</v>
      </c>
      <c r="N139">
        <v>0</v>
      </c>
      <c r="O139">
        <v>0</v>
      </c>
      <c r="P139">
        <v>1249.4000000000001</v>
      </c>
      <c r="Q139">
        <v>0</v>
      </c>
      <c r="S139" s="2">
        <v>-1.5181832</v>
      </c>
      <c r="T139">
        <v>-0.82152820000000004</v>
      </c>
      <c r="U139">
        <v>0.55300000000000005</v>
      </c>
      <c r="V139">
        <v>0.71799999999999997</v>
      </c>
      <c r="W139">
        <v>676.42400083999996</v>
      </c>
      <c r="X139">
        <v>1694.0464184699999</v>
      </c>
      <c r="Y139">
        <v>1694.0464184699999</v>
      </c>
      <c r="Z139">
        <v>228805144</v>
      </c>
      <c r="AA139">
        <v>0</v>
      </c>
      <c r="AB139">
        <v>1</v>
      </c>
      <c r="AC139">
        <v>0</v>
      </c>
      <c r="AD139">
        <v>2538.84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599.99</v>
      </c>
      <c r="AK139">
        <v>0.3</v>
      </c>
      <c r="AL139">
        <v>0</v>
      </c>
      <c r="AM139">
        <v>2.7</v>
      </c>
      <c r="AN139">
        <v>0</v>
      </c>
      <c r="AO139">
        <v>0</v>
      </c>
      <c r="AP139">
        <v>0</v>
      </c>
      <c r="AQ139">
        <v>1060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205</v>
      </c>
      <c r="B140">
        <v>0</v>
      </c>
      <c r="C140" t="s">
        <v>199</v>
      </c>
      <c r="D140">
        <v>2006</v>
      </c>
      <c r="E140">
        <v>10.87</v>
      </c>
      <c r="F140">
        <v>8.2799999999999994</v>
      </c>
      <c r="G140">
        <v>5.56</v>
      </c>
      <c r="H140">
        <v>13.28</v>
      </c>
      <c r="I140">
        <v>16.43</v>
      </c>
      <c r="J140" t="s">
        <v>176</v>
      </c>
      <c r="K140">
        <v>21.56</v>
      </c>
      <c r="L140" t="s">
        <v>98</v>
      </c>
      <c r="M140">
        <v>0</v>
      </c>
      <c r="N140">
        <v>0</v>
      </c>
      <c r="O140">
        <v>0</v>
      </c>
      <c r="P140">
        <v>1572.8</v>
      </c>
      <c r="Q140">
        <v>0</v>
      </c>
      <c r="S140" s="2">
        <v>-1.4170392000000001</v>
      </c>
      <c r="T140">
        <v>-0.71903377999999996</v>
      </c>
      <c r="U140">
        <v>0.51900000000000002</v>
      </c>
      <c r="V140">
        <v>0.71799999999999997</v>
      </c>
      <c r="W140">
        <v>12.624487200000001</v>
      </c>
      <c r="X140">
        <v>3282.9014007000001</v>
      </c>
      <c r="Y140">
        <v>3282.9014007000001</v>
      </c>
      <c r="Z140">
        <v>231797427</v>
      </c>
      <c r="AA140">
        <v>0</v>
      </c>
      <c r="AB140">
        <v>1</v>
      </c>
      <c r="AC140">
        <v>0</v>
      </c>
      <c r="AD140">
        <v>830.39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518.07799999999997</v>
      </c>
      <c r="AK140">
        <v>0.2</v>
      </c>
      <c r="AL140">
        <v>0</v>
      </c>
      <c r="AM140">
        <v>2.4</v>
      </c>
      <c r="AN140">
        <v>0</v>
      </c>
      <c r="AO140">
        <v>0</v>
      </c>
      <c r="AP140">
        <v>0</v>
      </c>
      <c r="AQ140">
        <v>1310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206</v>
      </c>
      <c r="B141">
        <v>1</v>
      </c>
      <c r="C141" t="s">
        <v>199</v>
      </c>
      <c r="D141">
        <v>2007</v>
      </c>
      <c r="E141">
        <v>11.49</v>
      </c>
      <c r="F141">
        <v>8.48</v>
      </c>
      <c r="G141">
        <v>1.72</v>
      </c>
      <c r="H141">
        <v>12.23</v>
      </c>
      <c r="I141">
        <v>13.21</v>
      </c>
      <c r="J141" t="s">
        <v>176</v>
      </c>
      <c r="K141">
        <v>20.71</v>
      </c>
      <c r="L141" t="s">
        <v>98</v>
      </c>
      <c r="M141">
        <v>0</v>
      </c>
      <c r="N141">
        <v>0</v>
      </c>
      <c r="O141">
        <v>0</v>
      </c>
      <c r="P141">
        <v>1840.3</v>
      </c>
      <c r="Q141">
        <v>0</v>
      </c>
      <c r="S141" s="2">
        <v>-1.1962961999999999</v>
      </c>
      <c r="T141">
        <v>-0.68146658000000004</v>
      </c>
      <c r="U141">
        <v>0.55000000000000004</v>
      </c>
      <c r="V141">
        <v>0.71799999999999997</v>
      </c>
      <c r="W141">
        <v>17.859956910000001</v>
      </c>
      <c r="X141">
        <v>1467.9754052999999</v>
      </c>
      <c r="Y141">
        <v>1467.9754052999999</v>
      </c>
      <c r="Z141">
        <v>234858289</v>
      </c>
      <c r="AA141">
        <v>0</v>
      </c>
      <c r="AB141">
        <v>1</v>
      </c>
      <c r="AC141">
        <v>0</v>
      </c>
      <c r="AD141">
        <v>506.47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965.25</v>
      </c>
      <c r="AK141">
        <v>0.2</v>
      </c>
      <c r="AL141">
        <v>0</v>
      </c>
      <c r="AM141">
        <v>2.7</v>
      </c>
      <c r="AN141">
        <v>0</v>
      </c>
      <c r="AO141">
        <v>0</v>
      </c>
      <c r="AP141">
        <v>0</v>
      </c>
      <c r="AQ141">
        <v>2480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207</v>
      </c>
      <c r="B142">
        <v>1</v>
      </c>
      <c r="C142" t="s">
        <v>199</v>
      </c>
      <c r="D142">
        <v>2008</v>
      </c>
      <c r="E142">
        <v>11.8</v>
      </c>
      <c r="F142">
        <v>8.49</v>
      </c>
      <c r="G142">
        <v>5.0599999999999996</v>
      </c>
      <c r="H142">
        <v>11.76</v>
      </c>
      <c r="I142">
        <v>16.86</v>
      </c>
      <c r="J142" t="s">
        <v>176</v>
      </c>
      <c r="K142">
        <v>20.25</v>
      </c>
      <c r="L142" t="s">
        <v>98</v>
      </c>
      <c r="M142">
        <v>0</v>
      </c>
      <c r="N142">
        <v>0</v>
      </c>
      <c r="O142">
        <v>0</v>
      </c>
      <c r="P142">
        <v>2144.4</v>
      </c>
      <c r="Q142">
        <v>0</v>
      </c>
      <c r="S142" s="2">
        <v>-1.0583762999999999</v>
      </c>
      <c r="T142">
        <v>-0.65387057999999998</v>
      </c>
      <c r="U142">
        <v>0.56599999999999995</v>
      </c>
      <c r="V142">
        <v>0.71799999999999997</v>
      </c>
      <c r="W142">
        <v>737.82402950000005</v>
      </c>
      <c r="X142">
        <v>2768.9808616300002</v>
      </c>
      <c r="Y142">
        <v>2768.9808616300002</v>
      </c>
      <c r="Z142">
        <v>237936543</v>
      </c>
      <c r="AA142">
        <v>0</v>
      </c>
      <c r="AB142">
        <v>1</v>
      </c>
      <c r="AC142">
        <v>0</v>
      </c>
      <c r="AD142">
        <v>702.79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1517.8</v>
      </c>
      <c r="AK142">
        <v>0.5</v>
      </c>
      <c r="AL142">
        <v>0</v>
      </c>
      <c r="AM142">
        <v>3.1</v>
      </c>
      <c r="AN142">
        <v>0</v>
      </c>
      <c r="AO142">
        <v>0</v>
      </c>
      <c r="AP142">
        <v>0</v>
      </c>
      <c r="AQ142">
        <v>1260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208</v>
      </c>
      <c r="B143">
        <v>0</v>
      </c>
      <c r="C143" t="s">
        <v>199</v>
      </c>
      <c r="D143">
        <v>2009</v>
      </c>
      <c r="E143">
        <v>14.46</v>
      </c>
      <c r="F143">
        <v>9.8699999999999992</v>
      </c>
      <c r="G143">
        <v>1.6</v>
      </c>
      <c r="H143">
        <v>6.07</v>
      </c>
      <c r="I143">
        <v>16.059999999999999</v>
      </c>
      <c r="J143" t="s">
        <v>176</v>
      </c>
      <c r="K143">
        <v>15.94</v>
      </c>
      <c r="L143" t="s">
        <v>98</v>
      </c>
      <c r="M143">
        <v>0</v>
      </c>
      <c r="N143">
        <v>0</v>
      </c>
      <c r="O143">
        <v>1</v>
      </c>
      <c r="P143">
        <v>2239.1</v>
      </c>
      <c r="Q143">
        <v>0.33333333300000001</v>
      </c>
      <c r="S143" s="2">
        <v>-0.75138627999999996</v>
      </c>
      <c r="T143">
        <v>-0.60261874999999998</v>
      </c>
      <c r="U143">
        <v>0.54</v>
      </c>
      <c r="V143">
        <v>0.69499999999999995</v>
      </c>
      <c r="W143">
        <v>1707.84098574</v>
      </c>
      <c r="X143">
        <v>7363.7078057299996</v>
      </c>
      <c r="Y143">
        <v>7363.7078057299996</v>
      </c>
      <c r="Z143">
        <v>240981299</v>
      </c>
      <c r="AA143">
        <v>0</v>
      </c>
      <c r="AB143">
        <v>1</v>
      </c>
      <c r="AC143">
        <v>0</v>
      </c>
      <c r="AD143">
        <v>542.98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1692.94</v>
      </c>
      <c r="AK143">
        <v>0.7</v>
      </c>
      <c r="AL143">
        <v>2.8</v>
      </c>
      <c r="AM143">
        <v>2.5</v>
      </c>
      <c r="AN143">
        <v>0</v>
      </c>
      <c r="AO143">
        <v>0</v>
      </c>
      <c r="AP143">
        <v>0</v>
      </c>
      <c r="AQ143">
        <v>230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209</v>
      </c>
      <c r="B144">
        <v>0</v>
      </c>
      <c r="C144" t="s">
        <v>199</v>
      </c>
      <c r="D144">
        <v>2010</v>
      </c>
      <c r="E144">
        <v>15.06</v>
      </c>
      <c r="F144">
        <v>9.9499999999999993</v>
      </c>
      <c r="G144">
        <v>-0.14000000000000001</v>
      </c>
      <c r="H144">
        <v>6.39</v>
      </c>
      <c r="I144">
        <v>14.92</v>
      </c>
      <c r="J144" t="s">
        <v>176</v>
      </c>
      <c r="K144">
        <v>16.34</v>
      </c>
      <c r="L144" t="s">
        <v>98</v>
      </c>
      <c r="M144">
        <v>1</v>
      </c>
      <c r="N144">
        <v>0</v>
      </c>
      <c r="O144">
        <v>1</v>
      </c>
      <c r="P144">
        <v>3094.4</v>
      </c>
      <c r="Q144">
        <v>0.66666666699999999</v>
      </c>
      <c r="R144">
        <v>0.2</v>
      </c>
      <c r="S144" s="2">
        <v>-0.85391616999999997</v>
      </c>
      <c r="T144">
        <v>-0.63999790000000001</v>
      </c>
      <c r="U144">
        <v>0.56899999999999995</v>
      </c>
      <c r="V144">
        <v>0.69199999999999995</v>
      </c>
      <c r="W144">
        <v>6.6571507800000003</v>
      </c>
      <c r="X144">
        <v>709.99427863999995</v>
      </c>
      <c r="Y144">
        <v>709.99427863999995</v>
      </c>
      <c r="Z144">
        <v>244016173</v>
      </c>
      <c r="AA144">
        <v>0</v>
      </c>
      <c r="AB144">
        <v>1</v>
      </c>
      <c r="AC144">
        <v>0</v>
      </c>
      <c r="AD144">
        <v>1029.46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486.22500000000002</v>
      </c>
      <c r="AK144">
        <v>0.5</v>
      </c>
      <c r="AL144">
        <v>1.9</v>
      </c>
      <c r="AM144">
        <v>2.9</v>
      </c>
      <c r="AN144">
        <v>0</v>
      </c>
      <c r="AO144">
        <v>0</v>
      </c>
      <c r="AP144">
        <v>0</v>
      </c>
      <c r="AQ144">
        <v>830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210</v>
      </c>
      <c r="B145">
        <v>0</v>
      </c>
      <c r="C145" t="s">
        <v>199</v>
      </c>
      <c r="D145">
        <v>2011</v>
      </c>
      <c r="E145">
        <v>14.77</v>
      </c>
      <c r="F145">
        <v>11.27</v>
      </c>
      <c r="G145">
        <v>-0.14000000000000001</v>
      </c>
      <c r="H145">
        <v>5.3</v>
      </c>
      <c r="I145">
        <v>14.63</v>
      </c>
      <c r="J145" t="s">
        <v>176</v>
      </c>
      <c r="K145">
        <v>16.57</v>
      </c>
      <c r="L145" t="s">
        <v>98</v>
      </c>
      <c r="M145">
        <v>0</v>
      </c>
      <c r="N145">
        <v>0</v>
      </c>
      <c r="O145">
        <v>0</v>
      </c>
      <c r="P145">
        <v>3613.8</v>
      </c>
      <c r="Q145">
        <v>0</v>
      </c>
      <c r="R145">
        <v>0.59</v>
      </c>
      <c r="S145" s="2">
        <v>-0.77011417999999998</v>
      </c>
      <c r="T145">
        <v>-0.59303039000000002</v>
      </c>
      <c r="U145">
        <v>0.54700000000000004</v>
      </c>
      <c r="V145">
        <v>0.69199999999999995</v>
      </c>
      <c r="W145">
        <v>8.8551373099999999</v>
      </c>
      <c r="X145">
        <v>13056.4859093</v>
      </c>
      <c r="Y145">
        <v>13321.75827635</v>
      </c>
      <c r="Z145">
        <v>247099697</v>
      </c>
      <c r="AA145">
        <v>0</v>
      </c>
      <c r="AB145">
        <v>1</v>
      </c>
      <c r="AC145">
        <v>0</v>
      </c>
      <c r="AD145">
        <v>236.32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380</v>
      </c>
      <c r="AK145">
        <v>0.5</v>
      </c>
      <c r="AL145">
        <v>2.6</v>
      </c>
      <c r="AM145">
        <v>3.3</v>
      </c>
      <c r="AN145">
        <v>0</v>
      </c>
      <c r="AO145">
        <v>0</v>
      </c>
      <c r="AP145">
        <v>0</v>
      </c>
      <c r="AQ145">
        <v>3700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211</v>
      </c>
      <c r="B146">
        <v>0</v>
      </c>
      <c r="C146" t="s">
        <v>199</v>
      </c>
      <c r="D146">
        <v>2012</v>
      </c>
      <c r="E146">
        <v>15.33</v>
      </c>
      <c r="F146">
        <v>11.4</v>
      </c>
      <c r="G146">
        <v>-1.72</v>
      </c>
      <c r="H146">
        <v>4.46</v>
      </c>
      <c r="I146">
        <v>13.61</v>
      </c>
      <c r="J146" t="s">
        <v>176</v>
      </c>
      <c r="K146">
        <v>15.86</v>
      </c>
      <c r="L146" t="s">
        <v>98</v>
      </c>
      <c r="M146">
        <v>0</v>
      </c>
      <c r="N146">
        <v>0</v>
      </c>
      <c r="O146">
        <v>0</v>
      </c>
      <c r="P146">
        <v>3688.2</v>
      </c>
      <c r="Q146">
        <v>0</v>
      </c>
      <c r="R146">
        <v>1.36</v>
      </c>
      <c r="S146" s="2">
        <v>-0.59326279000000004</v>
      </c>
      <c r="T146">
        <v>-0.57568180999999996</v>
      </c>
      <c r="U146">
        <v>0.53400000000000003</v>
      </c>
      <c r="V146">
        <v>0.69199999999999995</v>
      </c>
      <c r="W146">
        <v>0</v>
      </c>
      <c r="X146">
        <v>1801.11525338</v>
      </c>
      <c r="Y146">
        <v>1812.85648896</v>
      </c>
      <c r="Z146">
        <v>250222695</v>
      </c>
      <c r="AA146">
        <v>0</v>
      </c>
      <c r="AB146">
        <v>1</v>
      </c>
      <c r="AC146">
        <v>0</v>
      </c>
      <c r="AD146">
        <v>67.55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1325.45</v>
      </c>
      <c r="AK146">
        <v>0.5</v>
      </c>
      <c r="AL146">
        <v>2.1</v>
      </c>
      <c r="AM146">
        <v>3.7</v>
      </c>
      <c r="AN146">
        <v>0</v>
      </c>
      <c r="AO146">
        <v>0</v>
      </c>
      <c r="AP146">
        <v>0</v>
      </c>
      <c r="AQ146">
        <v>3750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212</v>
      </c>
      <c r="B147">
        <v>0</v>
      </c>
      <c r="C147" t="s">
        <v>199</v>
      </c>
      <c r="D147">
        <v>2013</v>
      </c>
      <c r="E147">
        <v>15.99</v>
      </c>
      <c r="F147">
        <v>12.38</v>
      </c>
      <c r="G147">
        <v>-2.2799999999999998</v>
      </c>
      <c r="H147">
        <v>2.46</v>
      </c>
      <c r="I147">
        <v>13.71</v>
      </c>
      <c r="J147" t="s">
        <v>176</v>
      </c>
      <c r="K147">
        <v>14.84</v>
      </c>
      <c r="L147" t="s">
        <v>98</v>
      </c>
      <c r="M147">
        <v>0</v>
      </c>
      <c r="N147">
        <v>0</v>
      </c>
      <c r="O147">
        <v>0</v>
      </c>
      <c r="P147">
        <v>3602.9</v>
      </c>
      <c r="Q147">
        <v>0</v>
      </c>
      <c r="R147">
        <v>1.56</v>
      </c>
      <c r="S147" s="2">
        <v>-0.51926464000000006</v>
      </c>
      <c r="T147">
        <v>-0.53076809999999996</v>
      </c>
      <c r="U147">
        <v>0.49099999999999999</v>
      </c>
      <c r="V147">
        <v>0.69199999999999995</v>
      </c>
      <c r="W147">
        <v>0</v>
      </c>
      <c r="X147">
        <v>5764.7499904899996</v>
      </c>
      <c r="Y147">
        <v>6052.2352235400003</v>
      </c>
      <c r="Z147">
        <v>253275918</v>
      </c>
      <c r="AA147">
        <v>0</v>
      </c>
      <c r="AB147">
        <v>1</v>
      </c>
      <c r="AC147">
        <v>0</v>
      </c>
      <c r="AD147">
        <v>43.87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722.69500000000005</v>
      </c>
      <c r="AK147">
        <v>0.6</v>
      </c>
      <c r="AL147">
        <v>0.9</v>
      </c>
      <c r="AM147">
        <v>4</v>
      </c>
      <c r="AN147">
        <v>1180</v>
      </c>
      <c r="AO147">
        <v>1060</v>
      </c>
      <c r="AP147">
        <v>420</v>
      </c>
      <c r="AQ147">
        <v>1980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213</v>
      </c>
      <c r="B148">
        <v>0</v>
      </c>
      <c r="C148" t="s">
        <v>199</v>
      </c>
      <c r="D148">
        <v>2014</v>
      </c>
      <c r="E148">
        <v>17.190000000000001</v>
      </c>
      <c r="F148">
        <v>10</v>
      </c>
      <c r="G148">
        <v>-3.05</v>
      </c>
      <c r="H148">
        <v>3.14</v>
      </c>
      <c r="I148">
        <v>14.14</v>
      </c>
      <c r="J148" t="s">
        <v>176</v>
      </c>
      <c r="K148">
        <v>13.14</v>
      </c>
      <c r="L148" t="s">
        <v>98</v>
      </c>
      <c r="M148">
        <v>0</v>
      </c>
      <c r="N148">
        <v>1</v>
      </c>
      <c r="O148">
        <v>0</v>
      </c>
      <c r="P148">
        <v>3476.6</v>
      </c>
      <c r="Q148">
        <v>0.33333333300000001</v>
      </c>
      <c r="R148">
        <v>1.27</v>
      </c>
      <c r="S148" s="2">
        <v>-0.41682404000000001</v>
      </c>
      <c r="T148">
        <v>-0.34218067000000002</v>
      </c>
      <c r="U148">
        <v>0.51600000000000001</v>
      </c>
      <c r="V148">
        <v>0.67</v>
      </c>
      <c r="W148">
        <v>0</v>
      </c>
      <c r="X148">
        <v>2866.1807031799999</v>
      </c>
      <c r="Y148">
        <v>3087.5997494600001</v>
      </c>
      <c r="Z148">
        <v>256229761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158.73500000000001</v>
      </c>
      <c r="AK148">
        <v>0.7</v>
      </c>
      <c r="AL148">
        <v>2</v>
      </c>
      <c r="AM148">
        <v>4.4000000000000004</v>
      </c>
      <c r="AN148">
        <v>5120</v>
      </c>
      <c r="AO148">
        <v>2600</v>
      </c>
      <c r="AP148">
        <v>2520</v>
      </c>
      <c r="AQ148">
        <v>5120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214</v>
      </c>
      <c r="B149">
        <v>0</v>
      </c>
      <c r="C149" t="s">
        <v>199</v>
      </c>
      <c r="D149">
        <v>2015</v>
      </c>
      <c r="E149">
        <v>20.61</v>
      </c>
      <c r="F149">
        <v>10.01</v>
      </c>
      <c r="G149">
        <v>-7.98</v>
      </c>
      <c r="H149">
        <v>1.97</v>
      </c>
      <c r="I149">
        <v>12.63</v>
      </c>
      <c r="J149" t="s">
        <v>176</v>
      </c>
      <c r="K149">
        <v>11.98</v>
      </c>
      <c r="L149" t="s">
        <v>98</v>
      </c>
      <c r="M149">
        <v>0</v>
      </c>
      <c r="N149">
        <v>0</v>
      </c>
      <c r="O149">
        <v>0</v>
      </c>
      <c r="P149">
        <v>3322.6</v>
      </c>
      <c r="Q149">
        <v>0</v>
      </c>
      <c r="R149">
        <v>1.45</v>
      </c>
      <c r="S149" s="2">
        <v>-0.61506068999999997</v>
      </c>
      <c r="T149">
        <v>-0.42209816</v>
      </c>
      <c r="U149">
        <v>0.53100000000000003</v>
      </c>
      <c r="V149">
        <v>0.66400000000000003</v>
      </c>
      <c r="W149">
        <v>2356.79655151</v>
      </c>
      <c r="X149">
        <v>8570.1453778800005</v>
      </c>
      <c r="Y149">
        <v>65594.051086820007</v>
      </c>
      <c r="Z149">
        <v>259091970</v>
      </c>
      <c r="AA149">
        <v>0</v>
      </c>
      <c r="AB149">
        <v>1</v>
      </c>
      <c r="AC149">
        <v>0</v>
      </c>
      <c r="AD149">
        <v>55.79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1376.5</v>
      </c>
      <c r="AK149">
        <v>1.2</v>
      </c>
      <c r="AL149">
        <v>2.1</v>
      </c>
      <c r="AM149">
        <v>4</v>
      </c>
      <c r="AN149">
        <v>6060</v>
      </c>
      <c r="AO149">
        <v>2300</v>
      </c>
      <c r="AP149">
        <v>3760</v>
      </c>
      <c r="AQ149">
        <v>6060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215</v>
      </c>
      <c r="B150">
        <v>0</v>
      </c>
      <c r="C150" t="s">
        <v>199</v>
      </c>
      <c r="D150">
        <v>2016</v>
      </c>
      <c r="E150">
        <v>22.71</v>
      </c>
      <c r="F150">
        <v>11.62</v>
      </c>
      <c r="G150">
        <v>-11.99</v>
      </c>
      <c r="H150">
        <v>-0.43</v>
      </c>
      <c r="I150">
        <v>10.72</v>
      </c>
      <c r="J150" t="s">
        <v>176</v>
      </c>
      <c r="K150">
        <v>11.19</v>
      </c>
      <c r="L150" t="s">
        <v>50</v>
      </c>
      <c r="M150">
        <v>1</v>
      </c>
      <c r="N150">
        <v>0</v>
      </c>
      <c r="O150">
        <v>0</v>
      </c>
      <c r="P150">
        <v>3558.8</v>
      </c>
      <c r="Q150">
        <v>0.33333333300000001</v>
      </c>
      <c r="R150">
        <v>1.46</v>
      </c>
      <c r="S150" s="2">
        <v>-0.37295243</v>
      </c>
      <c r="T150">
        <v>-0.34475120999999997</v>
      </c>
      <c r="U150">
        <v>0.54400000000000004</v>
      </c>
      <c r="V150">
        <v>0.65500000000000003</v>
      </c>
      <c r="W150" s="1">
        <v>1.7769640200000001</v>
      </c>
      <c r="X150" s="1">
        <v>7132.0061377399998</v>
      </c>
      <c r="Y150" s="1">
        <v>7193.9983744299998</v>
      </c>
      <c r="Z150">
        <v>261850182</v>
      </c>
      <c r="AA150">
        <v>0</v>
      </c>
      <c r="AB150">
        <v>1</v>
      </c>
      <c r="AC150">
        <v>0</v>
      </c>
      <c r="AD150">
        <v>148.33000000000001</v>
      </c>
      <c r="AE150">
        <v>1</v>
      </c>
      <c r="AF150">
        <v>1</v>
      </c>
      <c r="AG150">
        <v>1</v>
      </c>
      <c r="AH150">
        <v>216.5</v>
      </c>
      <c r="AI150">
        <v>217</v>
      </c>
      <c r="AJ150">
        <v>758.38499999999999</v>
      </c>
      <c r="AK150">
        <v>1.5</v>
      </c>
      <c r="AL150">
        <v>1.9</v>
      </c>
      <c r="AM150">
        <v>3.5</v>
      </c>
      <c r="AN150">
        <v>4260</v>
      </c>
      <c r="AO150">
        <v>3200</v>
      </c>
      <c r="AP150">
        <v>1060</v>
      </c>
      <c r="AQ150">
        <v>4260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216</v>
      </c>
      <c r="B151">
        <v>0</v>
      </c>
      <c r="C151" t="s">
        <v>199</v>
      </c>
      <c r="D151">
        <v>2017</v>
      </c>
      <c r="E151">
        <v>21.93</v>
      </c>
      <c r="F151">
        <v>13.65</v>
      </c>
      <c r="G151">
        <v>-11.13</v>
      </c>
      <c r="H151">
        <v>-3.1</v>
      </c>
      <c r="I151">
        <v>10.8</v>
      </c>
      <c r="J151" t="s">
        <v>176</v>
      </c>
      <c r="K151">
        <v>10.55</v>
      </c>
      <c r="L151" t="s">
        <v>50</v>
      </c>
      <c r="M151">
        <v>0</v>
      </c>
      <c r="N151">
        <v>0</v>
      </c>
      <c r="O151">
        <v>0</v>
      </c>
      <c r="P151">
        <v>3839.8</v>
      </c>
      <c r="Q151">
        <v>0</v>
      </c>
      <c r="R151">
        <v>1.68</v>
      </c>
      <c r="S151" s="2">
        <v>-0.5</v>
      </c>
      <c r="T151">
        <v>-0.34648168000000001</v>
      </c>
      <c r="U151">
        <v>0.52</v>
      </c>
      <c r="V151">
        <v>0.64800000000000002</v>
      </c>
      <c r="W151">
        <v>0</v>
      </c>
      <c r="X151">
        <v>739.28473396000004</v>
      </c>
      <c r="Y151">
        <v>7623.3271245599999</v>
      </c>
      <c r="Z151">
        <v>264498852</v>
      </c>
      <c r="AA151">
        <v>0</v>
      </c>
      <c r="AB151">
        <v>1</v>
      </c>
      <c r="AC151">
        <v>0</v>
      </c>
      <c r="AD151">
        <v>221.13</v>
      </c>
      <c r="AE151">
        <v>1</v>
      </c>
      <c r="AF151">
        <v>1</v>
      </c>
      <c r="AG151">
        <v>1</v>
      </c>
      <c r="AH151">
        <v>225</v>
      </c>
      <c r="AI151">
        <v>225</v>
      </c>
      <c r="AJ151">
        <v>1902.95</v>
      </c>
      <c r="AK151">
        <v>1.3</v>
      </c>
      <c r="AL151">
        <v>2.2000000000000002</v>
      </c>
      <c r="AM151">
        <v>3.4</v>
      </c>
      <c r="AN151">
        <v>3440</v>
      </c>
      <c r="AO151">
        <v>1040</v>
      </c>
      <c r="AP151">
        <v>2400</v>
      </c>
      <c r="AQ151">
        <v>3440</v>
      </c>
      <c r="AR151">
        <v>0</v>
      </c>
      <c r="AS151">
        <v>1</v>
      </c>
      <c r="AT151">
        <v>0</v>
      </c>
      <c r="AU151">
        <v>0</v>
      </c>
      <c r="AV151">
        <v>0.25</v>
      </c>
    </row>
    <row r="152" spans="1:48">
      <c r="A152" t="s">
        <v>217</v>
      </c>
      <c r="B152">
        <v>0</v>
      </c>
      <c r="C152" t="s">
        <v>199</v>
      </c>
      <c r="D152">
        <v>2018</v>
      </c>
      <c r="E152">
        <v>24.13</v>
      </c>
      <c r="F152">
        <v>15.05</v>
      </c>
      <c r="G152">
        <v>-12.77</v>
      </c>
      <c r="H152">
        <v>-4.24</v>
      </c>
      <c r="I152">
        <v>11.36</v>
      </c>
      <c r="J152" t="s">
        <v>176</v>
      </c>
      <c r="K152">
        <v>10.81</v>
      </c>
      <c r="L152" t="s">
        <v>98</v>
      </c>
      <c r="M152">
        <v>0</v>
      </c>
      <c r="N152">
        <v>0</v>
      </c>
      <c r="O152">
        <v>0</v>
      </c>
      <c r="P152">
        <v>3902.7</v>
      </c>
      <c r="Q152">
        <v>0</v>
      </c>
      <c r="R152">
        <v>2.38</v>
      </c>
      <c r="S152" s="2">
        <v>-0.53679060999999995</v>
      </c>
      <c r="T152">
        <v>-0.31503861999999999</v>
      </c>
      <c r="U152">
        <v>0.50900000000000001</v>
      </c>
      <c r="V152">
        <v>0.61</v>
      </c>
      <c r="W152">
        <v>3.8282330000000003E-2</v>
      </c>
      <c r="X152">
        <v>2242.667704</v>
      </c>
      <c r="Y152">
        <v>2613.9930388900002</v>
      </c>
      <c r="Z152">
        <v>267066843</v>
      </c>
      <c r="AA152">
        <v>0</v>
      </c>
      <c r="AB152">
        <v>1</v>
      </c>
      <c r="AC152">
        <v>0</v>
      </c>
      <c r="AD152">
        <v>1228.1600000000001</v>
      </c>
      <c r="AE152">
        <v>1</v>
      </c>
      <c r="AF152">
        <v>1</v>
      </c>
      <c r="AG152">
        <v>1</v>
      </c>
      <c r="AH152">
        <v>498.4</v>
      </c>
      <c r="AI152">
        <v>498</v>
      </c>
      <c r="AJ152">
        <v>1704.375</v>
      </c>
      <c r="AK152">
        <v>0</v>
      </c>
      <c r="AN152">
        <v>5430</v>
      </c>
      <c r="AO152">
        <v>920</v>
      </c>
      <c r="AP152">
        <v>4510</v>
      </c>
      <c r="AQ152">
        <v>5430</v>
      </c>
      <c r="AR152">
        <v>1</v>
      </c>
      <c r="AS152">
        <v>0</v>
      </c>
      <c r="AT152">
        <v>0</v>
      </c>
      <c r="AU152">
        <v>0</v>
      </c>
      <c r="AV152">
        <v>0.25</v>
      </c>
    </row>
    <row r="153" spans="1:48">
      <c r="A153" t="s">
        <v>218</v>
      </c>
      <c r="B153">
        <v>1</v>
      </c>
      <c r="C153" t="s">
        <v>199</v>
      </c>
      <c r="D153">
        <v>2019</v>
      </c>
      <c r="E153">
        <v>26.23</v>
      </c>
      <c r="F153">
        <v>16.68</v>
      </c>
      <c r="G153">
        <v>-15.96</v>
      </c>
      <c r="H153">
        <v>-6.02</v>
      </c>
      <c r="I153">
        <v>10.27</v>
      </c>
      <c r="J153" t="s">
        <v>176</v>
      </c>
      <c r="K153">
        <v>10.66</v>
      </c>
      <c r="L153" t="s">
        <v>50</v>
      </c>
      <c r="M153">
        <v>1</v>
      </c>
      <c r="N153">
        <v>0</v>
      </c>
      <c r="O153">
        <v>0</v>
      </c>
      <c r="P153">
        <v>4151.2</v>
      </c>
      <c r="Q153">
        <v>0.33333333300000001</v>
      </c>
      <c r="R153">
        <v>2.2200000000000002</v>
      </c>
      <c r="S153" s="2">
        <v>-0.48120671999999998</v>
      </c>
      <c r="T153">
        <v>-0.34253022</v>
      </c>
      <c r="U153">
        <v>0.49399999999999999</v>
      </c>
      <c r="V153">
        <v>0.622</v>
      </c>
      <c r="W153">
        <v>1.5854179999999999E-3</v>
      </c>
      <c r="X153">
        <v>1909.02008312</v>
      </c>
      <c r="Y153">
        <v>2448.3310970100001</v>
      </c>
      <c r="Z153">
        <v>269582878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1487.75</v>
      </c>
      <c r="AK153">
        <v>0</v>
      </c>
      <c r="AN153">
        <v>7940</v>
      </c>
      <c r="AO153">
        <v>1380</v>
      </c>
      <c r="AP153">
        <v>6310</v>
      </c>
      <c r="AQ153">
        <v>7690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219</v>
      </c>
      <c r="B154">
        <v>1</v>
      </c>
      <c r="C154" t="s">
        <v>199</v>
      </c>
      <c r="D154">
        <v>2020</v>
      </c>
      <c r="E154">
        <v>28</v>
      </c>
      <c r="F154">
        <v>19.48</v>
      </c>
      <c r="M154">
        <v>1</v>
      </c>
      <c r="N154">
        <v>0</v>
      </c>
      <c r="O154">
        <v>0</v>
      </c>
      <c r="P154">
        <v>3895.6</v>
      </c>
      <c r="Q154">
        <v>0.33333333300000001</v>
      </c>
      <c r="S154" s="2">
        <v>-0.46</v>
      </c>
      <c r="V154">
        <v>0.60599999999999998</v>
      </c>
      <c r="W154">
        <v>3.9969914599999998</v>
      </c>
      <c r="X154">
        <v>1052.34975495</v>
      </c>
      <c r="Y154">
        <v>2034.0494800500001</v>
      </c>
      <c r="Z154">
        <v>271857970</v>
      </c>
      <c r="AA154">
        <v>0</v>
      </c>
      <c r="AB154">
        <v>1</v>
      </c>
      <c r="AC154">
        <v>0</v>
      </c>
      <c r="AD154">
        <v>1407.02</v>
      </c>
      <c r="AE154">
        <v>1</v>
      </c>
      <c r="AG154">
        <v>1</v>
      </c>
      <c r="AH154">
        <v>1150</v>
      </c>
      <c r="AI154">
        <v>1000</v>
      </c>
      <c r="AJ154">
        <v>3404.3850000000002</v>
      </c>
      <c r="AN154">
        <f>AO154+AP154</f>
        <v>5800</v>
      </c>
      <c r="AO154">
        <v>2960</v>
      </c>
      <c r="AP154">
        <v>2840</v>
      </c>
      <c r="AR154">
        <v>0</v>
      </c>
      <c r="AS154">
        <v>1</v>
      </c>
      <c r="AT154">
        <v>0</v>
      </c>
      <c r="AU154">
        <v>0</v>
      </c>
      <c r="AV154">
        <v>0.25</v>
      </c>
    </row>
    <row r="155" spans="1:48">
      <c r="A155" t="s">
        <v>220</v>
      </c>
      <c r="B155">
        <v>0</v>
      </c>
      <c r="C155" t="s">
        <v>199</v>
      </c>
      <c r="D155">
        <v>2021</v>
      </c>
      <c r="E155">
        <v>28.66</v>
      </c>
      <c r="F155">
        <v>23.23</v>
      </c>
      <c r="M155">
        <v>1</v>
      </c>
      <c r="N155">
        <v>0</v>
      </c>
      <c r="O155">
        <v>0</v>
      </c>
      <c r="P155">
        <v>4334.2</v>
      </c>
      <c r="Q155">
        <v>0.33333333300000001</v>
      </c>
      <c r="S155" s="2">
        <v>-0.53</v>
      </c>
      <c r="V155">
        <v>0.58499999999999996</v>
      </c>
      <c r="W155">
        <v>75.944125080000006</v>
      </c>
      <c r="X155">
        <v>762.61078908000002</v>
      </c>
      <c r="Y155">
        <v>762.61078908000002</v>
      </c>
      <c r="Z155">
        <v>273753191</v>
      </c>
      <c r="AA155">
        <v>0</v>
      </c>
      <c r="AB155">
        <v>1</v>
      </c>
      <c r="AC155">
        <v>0</v>
      </c>
      <c r="AD155">
        <v>541.42999999999995</v>
      </c>
      <c r="AE155">
        <v>1</v>
      </c>
      <c r="AG155">
        <v>1</v>
      </c>
      <c r="AH155">
        <v>810</v>
      </c>
      <c r="AI155">
        <v>810</v>
      </c>
      <c r="AJ155">
        <v>2129.6999999999998</v>
      </c>
      <c r="AN155">
        <f t="shared" ref="AN155:AN218" si="2">AO155+AP155</f>
        <v>6260</v>
      </c>
      <c r="AO155">
        <v>3880</v>
      </c>
      <c r="AP155">
        <v>2380</v>
      </c>
      <c r="AR155">
        <v>1</v>
      </c>
      <c r="AS155">
        <v>0</v>
      </c>
      <c r="AT155">
        <v>0</v>
      </c>
      <c r="AU155">
        <v>0</v>
      </c>
      <c r="AV155">
        <v>0.25</v>
      </c>
    </row>
    <row r="156" spans="1:48">
      <c r="A156" t="s">
        <v>221</v>
      </c>
      <c r="B156">
        <v>1</v>
      </c>
      <c r="C156" t="s">
        <v>99</v>
      </c>
      <c r="D156">
        <v>2000</v>
      </c>
      <c r="E156">
        <v>3.96</v>
      </c>
      <c r="F156">
        <v>3.08</v>
      </c>
      <c r="G156">
        <v>17.079999999999998</v>
      </c>
      <c r="H156">
        <v>17.440000000000001</v>
      </c>
      <c r="I156">
        <v>21.04</v>
      </c>
      <c r="J156" t="s">
        <v>98</v>
      </c>
      <c r="K156">
        <v>20.52</v>
      </c>
      <c r="L156" t="s">
        <v>50</v>
      </c>
      <c r="M156">
        <v>0</v>
      </c>
      <c r="N156">
        <v>0</v>
      </c>
      <c r="O156">
        <v>0</v>
      </c>
      <c r="P156">
        <v>4087.6</v>
      </c>
      <c r="Q156">
        <v>0</v>
      </c>
      <c r="S156" s="2">
        <v>9.4189957000000005E-2</v>
      </c>
      <c r="T156">
        <v>0.27311837999999999</v>
      </c>
      <c r="U156">
        <v>0.152</v>
      </c>
      <c r="V156">
        <v>0.27200000000000002</v>
      </c>
      <c r="W156">
        <v>0</v>
      </c>
      <c r="X156">
        <v>0</v>
      </c>
      <c r="Y156">
        <v>0</v>
      </c>
      <c r="Z156">
        <v>22945150</v>
      </c>
      <c r="AA156">
        <v>0</v>
      </c>
      <c r="AB156">
        <v>1</v>
      </c>
      <c r="AC156">
        <v>5</v>
      </c>
      <c r="AD156">
        <v>59.11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N156">
        <f t="shared" si="2"/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222</v>
      </c>
      <c r="B157">
        <v>0</v>
      </c>
      <c r="C157" t="s">
        <v>99</v>
      </c>
      <c r="D157">
        <v>2001</v>
      </c>
      <c r="E157">
        <v>5.15</v>
      </c>
      <c r="F157">
        <v>4.34</v>
      </c>
      <c r="G157">
        <v>14.09</v>
      </c>
      <c r="H157">
        <v>15.9</v>
      </c>
      <c r="I157">
        <v>19.239999999999998</v>
      </c>
      <c r="J157" t="s">
        <v>98</v>
      </c>
      <c r="K157">
        <v>20.239999999999998</v>
      </c>
      <c r="L157" t="s">
        <v>50</v>
      </c>
      <c r="M157">
        <v>0</v>
      </c>
      <c r="N157">
        <v>0</v>
      </c>
      <c r="O157">
        <v>0</v>
      </c>
      <c r="P157">
        <v>3941.1</v>
      </c>
      <c r="Q157">
        <v>0</v>
      </c>
      <c r="U157">
        <v>0.157</v>
      </c>
      <c r="V157">
        <v>0.28100000000000003</v>
      </c>
      <c r="W157">
        <v>0</v>
      </c>
      <c r="X157">
        <v>0</v>
      </c>
      <c r="Y157">
        <v>0</v>
      </c>
      <c r="Z157">
        <v>23542517</v>
      </c>
      <c r="AA157">
        <v>0</v>
      </c>
      <c r="AB157">
        <v>1</v>
      </c>
      <c r="AC157">
        <v>5</v>
      </c>
      <c r="AD157">
        <v>36.22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3.2</v>
      </c>
      <c r="AN157">
        <f t="shared" si="2"/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223</v>
      </c>
      <c r="B158">
        <v>0</v>
      </c>
      <c r="C158" t="s">
        <v>99</v>
      </c>
      <c r="D158">
        <v>2002</v>
      </c>
      <c r="E158">
        <v>7.23</v>
      </c>
      <c r="F158">
        <v>5.63</v>
      </c>
      <c r="G158">
        <v>9.3699999999999992</v>
      </c>
      <c r="H158">
        <v>14.55</v>
      </c>
      <c r="I158">
        <v>16.600000000000001</v>
      </c>
      <c r="J158" t="s">
        <v>98</v>
      </c>
      <c r="K158">
        <v>20.18</v>
      </c>
      <c r="L158" t="s">
        <v>50</v>
      </c>
      <c r="M158">
        <v>0</v>
      </c>
      <c r="N158">
        <v>1</v>
      </c>
      <c r="O158">
        <v>0</v>
      </c>
      <c r="P158">
        <v>4177.1000000000004</v>
      </c>
      <c r="Q158">
        <v>0.33333333300000001</v>
      </c>
      <c r="S158" s="2">
        <v>0.54011231999999998</v>
      </c>
      <c r="T158">
        <v>0.45083466</v>
      </c>
      <c r="U158">
        <v>0.16700000000000001</v>
      </c>
      <c r="V158">
        <v>0.28100000000000003</v>
      </c>
      <c r="W158">
        <v>0</v>
      </c>
      <c r="X158">
        <v>0</v>
      </c>
      <c r="Y158">
        <v>0</v>
      </c>
      <c r="Z158">
        <v>24142445</v>
      </c>
      <c r="AA158">
        <v>0</v>
      </c>
      <c r="AB158">
        <v>1</v>
      </c>
      <c r="AC158">
        <v>5</v>
      </c>
      <c r="AD158">
        <v>112.21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4.5999999999999996</v>
      </c>
      <c r="AN158">
        <f t="shared" si="2"/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224</v>
      </c>
      <c r="B159">
        <v>0</v>
      </c>
      <c r="C159" t="s">
        <v>99</v>
      </c>
      <c r="D159">
        <v>2003</v>
      </c>
      <c r="E159">
        <v>8.73</v>
      </c>
      <c r="F159">
        <v>6.49</v>
      </c>
      <c r="G159">
        <v>8.35</v>
      </c>
      <c r="H159">
        <v>13.08</v>
      </c>
      <c r="I159">
        <v>17.079999999999998</v>
      </c>
      <c r="J159" t="s">
        <v>98</v>
      </c>
      <c r="K159">
        <v>19.57</v>
      </c>
      <c r="L159" t="s">
        <v>50</v>
      </c>
      <c r="M159">
        <v>0</v>
      </c>
      <c r="N159">
        <v>0</v>
      </c>
      <c r="O159">
        <v>0</v>
      </c>
      <c r="P159">
        <v>4454.5</v>
      </c>
      <c r="Q159">
        <v>0</v>
      </c>
      <c r="S159" s="2">
        <v>0.48605021999999998</v>
      </c>
      <c r="T159">
        <v>0.52390992999999997</v>
      </c>
      <c r="U159">
        <v>0.16500000000000001</v>
      </c>
      <c r="V159">
        <v>0.28100000000000003</v>
      </c>
      <c r="W159">
        <v>0</v>
      </c>
      <c r="X159">
        <v>0</v>
      </c>
      <c r="Y159">
        <v>0</v>
      </c>
      <c r="Z159">
        <v>24739411</v>
      </c>
      <c r="AA159">
        <v>0</v>
      </c>
      <c r="AB159">
        <v>1</v>
      </c>
      <c r="AC159">
        <v>5</v>
      </c>
      <c r="AD159">
        <v>115.29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5.2</v>
      </c>
      <c r="AN159">
        <f t="shared" si="2"/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225</v>
      </c>
      <c r="B160">
        <v>0</v>
      </c>
      <c r="C160" t="s">
        <v>99</v>
      </c>
      <c r="D160">
        <v>2004</v>
      </c>
      <c r="E160">
        <v>9.83</v>
      </c>
      <c r="F160">
        <v>6.71</v>
      </c>
      <c r="G160">
        <v>6.28</v>
      </c>
      <c r="H160">
        <v>12.06</v>
      </c>
      <c r="I160">
        <v>16.11</v>
      </c>
      <c r="J160" t="s">
        <v>98</v>
      </c>
      <c r="K160">
        <v>18.77</v>
      </c>
      <c r="L160" t="s">
        <v>50</v>
      </c>
      <c r="M160">
        <v>0</v>
      </c>
      <c r="N160">
        <v>0</v>
      </c>
      <c r="O160">
        <v>0</v>
      </c>
      <c r="P160">
        <v>4924.3</v>
      </c>
      <c r="Q160">
        <v>0</v>
      </c>
      <c r="S160" s="2">
        <v>0.34744468000000001</v>
      </c>
      <c r="T160">
        <v>0.51796304999999998</v>
      </c>
      <c r="U160">
        <v>0.19800000000000001</v>
      </c>
      <c r="V160">
        <v>0.30399999999999999</v>
      </c>
      <c r="W160">
        <v>4.5253349999999998E-2</v>
      </c>
      <c r="X160">
        <v>407.74498317000001</v>
      </c>
      <c r="Y160">
        <v>407.74498317000001</v>
      </c>
      <c r="Z160">
        <v>25333247</v>
      </c>
      <c r="AA160">
        <v>0</v>
      </c>
      <c r="AB160">
        <v>1</v>
      </c>
      <c r="AC160">
        <v>5</v>
      </c>
      <c r="AD160">
        <v>289.85000000000002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f t="shared" si="2"/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226</v>
      </c>
      <c r="B161">
        <v>0</v>
      </c>
      <c r="C161" t="s">
        <v>99</v>
      </c>
      <c r="D161">
        <v>2005</v>
      </c>
      <c r="E161">
        <v>11.53</v>
      </c>
      <c r="F161">
        <v>6.56</v>
      </c>
      <c r="G161">
        <v>2.98</v>
      </c>
      <c r="H161">
        <v>13.08</v>
      </c>
      <c r="I161">
        <v>14.51</v>
      </c>
      <c r="J161" t="s">
        <v>98</v>
      </c>
      <c r="K161">
        <v>19.64</v>
      </c>
      <c r="L161" t="s">
        <v>50</v>
      </c>
      <c r="M161">
        <v>0</v>
      </c>
      <c r="N161">
        <v>0</v>
      </c>
      <c r="O161">
        <v>0</v>
      </c>
      <c r="P161">
        <v>5536.8</v>
      </c>
      <c r="Q161">
        <v>0</v>
      </c>
      <c r="S161" s="2">
        <v>0.56477003999999997</v>
      </c>
      <c r="T161">
        <v>0.49708971000000002</v>
      </c>
      <c r="U161">
        <v>0.19400000000000001</v>
      </c>
      <c r="V161">
        <v>0.307</v>
      </c>
      <c r="W161">
        <v>0.43404667000000002</v>
      </c>
      <c r="X161">
        <v>3581.31907353</v>
      </c>
      <c r="Y161">
        <v>3581.31907353</v>
      </c>
      <c r="Z161">
        <v>25923536</v>
      </c>
      <c r="AA161">
        <v>0</v>
      </c>
      <c r="AB161">
        <v>1</v>
      </c>
      <c r="AC161">
        <v>5</v>
      </c>
      <c r="AD161">
        <v>23.83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7.2</v>
      </c>
      <c r="AN161">
        <f t="shared" si="2"/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227</v>
      </c>
      <c r="B162">
        <v>0</v>
      </c>
      <c r="C162" t="s">
        <v>99</v>
      </c>
      <c r="D162">
        <v>2006</v>
      </c>
      <c r="E162">
        <v>12.11</v>
      </c>
      <c r="F162">
        <v>7.24</v>
      </c>
      <c r="G162">
        <v>1.1100000000000001</v>
      </c>
      <c r="H162">
        <v>11.54</v>
      </c>
      <c r="I162">
        <v>13.22</v>
      </c>
      <c r="J162" t="s">
        <v>98</v>
      </c>
      <c r="K162">
        <v>18.78</v>
      </c>
      <c r="L162" t="s">
        <v>50</v>
      </c>
      <c r="M162">
        <v>0</v>
      </c>
      <c r="N162">
        <v>0</v>
      </c>
      <c r="O162">
        <v>0</v>
      </c>
      <c r="P162">
        <v>6137.2</v>
      </c>
      <c r="Q162">
        <v>0</v>
      </c>
      <c r="S162" s="2">
        <v>0.28772335999999998</v>
      </c>
      <c r="T162">
        <v>0.46734732000000001</v>
      </c>
      <c r="U162">
        <v>0.20100000000000001</v>
      </c>
      <c r="V162">
        <v>0.307</v>
      </c>
      <c r="W162">
        <v>0</v>
      </c>
      <c r="X162">
        <v>71.118217979999997</v>
      </c>
      <c r="Y162">
        <v>71.118217979999997</v>
      </c>
      <c r="Z162">
        <v>26509413</v>
      </c>
      <c r="AA162">
        <v>0</v>
      </c>
      <c r="AB162">
        <v>1</v>
      </c>
      <c r="AC162">
        <v>5</v>
      </c>
      <c r="AD162">
        <v>243.44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0.15</v>
      </c>
      <c r="AK162">
        <v>0</v>
      </c>
      <c r="AL162">
        <v>0</v>
      </c>
      <c r="AM162">
        <v>8.1</v>
      </c>
      <c r="AN162">
        <f t="shared" si="2"/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228</v>
      </c>
      <c r="B163">
        <v>0</v>
      </c>
      <c r="C163" t="s">
        <v>99</v>
      </c>
      <c r="D163">
        <v>2007</v>
      </c>
      <c r="E163">
        <v>12.9</v>
      </c>
      <c r="F163">
        <v>8.7799999999999994</v>
      </c>
      <c r="G163">
        <v>0.01</v>
      </c>
      <c r="H163">
        <v>6.87</v>
      </c>
      <c r="I163">
        <v>12.91</v>
      </c>
      <c r="J163" t="s">
        <v>98</v>
      </c>
      <c r="K163">
        <v>15.65</v>
      </c>
      <c r="L163" t="s">
        <v>50</v>
      </c>
      <c r="M163">
        <v>0</v>
      </c>
      <c r="N163">
        <v>0</v>
      </c>
      <c r="O163">
        <v>0</v>
      </c>
      <c r="P163">
        <v>7144</v>
      </c>
      <c r="Q163">
        <v>0</v>
      </c>
      <c r="S163" s="2">
        <v>0.19377324000000001</v>
      </c>
      <c r="T163">
        <v>0.43770534</v>
      </c>
      <c r="U163">
        <v>0.20200000000000001</v>
      </c>
      <c r="V163">
        <v>0.30599999999999999</v>
      </c>
      <c r="W163">
        <v>0</v>
      </c>
      <c r="X163">
        <v>1439.41150631</v>
      </c>
      <c r="Y163">
        <v>1439.41150631</v>
      </c>
      <c r="Z163">
        <v>27092604</v>
      </c>
      <c r="AA163">
        <v>0</v>
      </c>
      <c r="AB163">
        <v>1</v>
      </c>
      <c r="AC163">
        <v>5</v>
      </c>
      <c r="AD163">
        <v>207.74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0.4</v>
      </c>
      <c r="AL163">
        <v>0</v>
      </c>
      <c r="AM163">
        <v>8.9</v>
      </c>
      <c r="AN163">
        <f t="shared" si="2"/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229</v>
      </c>
      <c r="B164">
        <v>0</v>
      </c>
      <c r="C164" t="s">
        <v>99</v>
      </c>
      <c r="D164">
        <v>2008</v>
      </c>
      <c r="E164">
        <v>12.88</v>
      </c>
      <c r="F164">
        <v>9.57</v>
      </c>
      <c r="G164">
        <v>-0.38</v>
      </c>
      <c r="H164">
        <v>5.0599999999999996</v>
      </c>
      <c r="I164">
        <v>12.5</v>
      </c>
      <c r="J164" t="s">
        <v>98</v>
      </c>
      <c r="K164">
        <v>14.63</v>
      </c>
      <c r="L164" t="s">
        <v>97</v>
      </c>
      <c r="M164">
        <v>0</v>
      </c>
      <c r="N164">
        <v>0</v>
      </c>
      <c r="O164">
        <v>0</v>
      </c>
      <c r="P164">
        <v>8343.2999999999993</v>
      </c>
      <c r="Q164">
        <v>0</v>
      </c>
      <c r="S164" s="2">
        <v>0.10832509</v>
      </c>
      <c r="T164">
        <v>0.34493306000000001</v>
      </c>
      <c r="U164">
        <v>0.20599999999999999</v>
      </c>
      <c r="V164">
        <v>0.32300000000000001</v>
      </c>
      <c r="W164">
        <v>0</v>
      </c>
      <c r="X164">
        <v>0</v>
      </c>
      <c r="Y164">
        <v>0</v>
      </c>
      <c r="Z164">
        <v>27664296</v>
      </c>
      <c r="AA164">
        <v>0</v>
      </c>
      <c r="AB164">
        <v>1</v>
      </c>
      <c r="AC164">
        <v>5</v>
      </c>
      <c r="AD164">
        <v>144.86000000000001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0.3</v>
      </c>
      <c r="AL164">
        <v>0</v>
      </c>
      <c r="AM164">
        <v>9</v>
      </c>
      <c r="AN164">
        <f t="shared" si="2"/>
        <v>0</v>
      </c>
      <c r="AO164">
        <v>0</v>
      </c>
      <c r="AP164">
        <v>0</v>
      </c>
      <c r="AQ164">
        <v>1830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230</v>
      </c>
      <c r="B165">
        <v>0</v>
      </c>
      <c r="C165" t="s">
        <v>99</v>
      </c>
      <c r="D165">
        <v>2009</v>
      </c>
      <c r="E165">
        <v>13.96</v>
      </c>
      <c r="F165">
        <v>12.15</v>
      </c>
      <c r="G165">
        <v>-1.47</v>
      </c>
      <c r="H165">
        <v>1.8</v>
      </c>
      <c r="I165">
        <v>12.49</v>
      </c>
      <c r="J165" t="s">
        <v>98</v>
      </c>
      <c r="K165">
        <v>13.95</v>
      </c>
      <c r="L165" t="s">
        <v>97</v>
      </c>
      <c r="M165">
        <v>0</v>
      </c>
      <c r="N165">
        <v>0</v>
      </c>
      <c r="O165">
        <v>1</v>
      </c>
      <c r="P165">
        <v>7167.9</v>
      </c>
      <c r="Q165">
        <v>0.33333333300000001</v>
      </c>
      <c r="S165" s="2">
        <v>-4.2381134000000001E-2</v>
      </c>
      <c r="T165">
        <v>0.45596810999999998</v>
      </c>
      <c r="U165">
        <v>0.19900000000000001</v>
      </c>
      <c r="V165">
        <v>0.32200000000000001</v>
      </c>
      <c r="W165">
        <v>0</v>
      </c>
      <c r="X165">
        <v>522.95483850999995</v>
      </c>
      <c r="Y165">
        <v>522.95483850999995</v>
      </c>
      <c r="Z165">
        <v>28217204</v>
      </c>
      <c r="AA165">
        <v>0</v>
      </c>
      <c r="AB165">
        <v>1</v>
      </c>
      <c r="AC165">
        <v>5</v>
      </c>
      <c r="AD165">
        <v>125.23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0.3</v>
      </c>
      <c r="AL165">
        <v>0.2</v>
      </c>
      <c r="AM165">
        <v>9.4</v>
      </c>
      <c r="AN165">
        <f t="shared" si="2"/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231</v>
      </c>
      <c r="B166">
        <v>0</v>
      </c>
      <c r="C166" t="s">
        <v>99</v>
      </c>
      <c r="D166">
        <v>2010</v>
      </c>
      <c r="E166">
        <v>12.56</v>
      </c>
      <c r="F166">
        <v>12.6</v>
      </c>
      <c r="G166">
        <v>0.02</v>
      </c>
      <c r="H166">
        <v>0.76</v>
      </c>
      <c r="I166">
        <v>12.58</v>
      </c>
      <c r="J166" t="s">
        <v>98</v>
      </c>
      <c r="K166">
        <v>13.36</v>
      </c>
      <c r="L166" t="s">
        <v>97</v>
      </c>
      <c r="M166">
        <v>0</v>
      </c>
      <c r="N166">
        <v>0</v>
      </c>
      <c r="O166">
        <v>0</v>
      </c>
      <c r="P166">
        <v>8880.1</v>
      </c>
      <c r="Q166">
        <v>0</v>
      </c>
      <c r="R166">
        <v>0.16300000000000001</v>
      </c>
      <c r="S166" s="2">
        <v>0.14335213999999999</v>
      </c>
      <c r="T166">
        <v>0.47816460999999999</v>
      </c>
      <c r="U166">
        <v>0.20399999999999999</v>
      </c>
      <c r="V166">
        <v>0.32400000000000001</v>
      </c>
      <c r="W166">
        <v>0</v>
      </c>
      <c r="X166">
        <v>83.563616150000001</v>
      </c>
      <c r="Y166">
        <v>83.563616150000001</v>
      </c>
      <c r="Z166">
        <v>28717731</v>
      </c>
      <c r="AA166">
        <v>0</v>
      </c>
      <c r="AB166">
        <v>1</v>
      </c>
      <c r="AC166">
        <v>5</v>
      </c>
      <c r="AD166">
        <v>0.69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0.3</v>
      </c>
      <c r="AL166">
        <v>0.3</v>
      </c>
      <c r="AM166">
        <v>9.3000000000000007</v>
      </c>
      <c r="AN166">
        <f t="shared" si="2"/>
        <v>0</v>
      </c>
      <c r="AO166">
        <v>0</v>
      </c>
      <c r="AP166">
        <v>0</v>
      </c>
      <c r="AQ166">
        <v>2160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232</v>
      </c>
      <c r="B167">
        <v>0</v>
      </c>
      <c r="C167" t="s">
        <v>99</v>
      </c>
      <c r="D167">
        <v>2011</v>
      </c>
      <c r="E167">
        <v>13.17</v>
      </c>
      <c r="F167">
        <v>13.14</v>
      </c>
      <c r="G167">
        <v>-0.38</v>
      </c>
      <c r="H167">
        <v>-0.45</v>
      </c>
      <c r="I167">
        <v>12.79</v>
      </c>
      <c r="J167" t="s">
        <v>176</v>
      </c>
      <c r="K167">
        <v>12.69</v>
      </c>
      <c r="L167" t="s">
        <v>97</v>
      </c>
      <c r="M167">
        <v>0</v>
      </c>
      <c r="N167">
        <v>0</v>
      </c>
      <c r="O167">
        <v>0</v>
      </c>
      <c r="P167">
        <v>10209.4</v>
      </c>
      <c r="Q167">
        <v>0</v>
      </c>
      <c r="R167">
        <v>9.5000000000000001E-2</v>
      </c>
      <c r="S167" s="2">
        <v>7.7409767000000004E-2</v>
      </c>
      <c r="T167">
        <v>0.47868648000000003</v>
      </c>
      <c r="U167">
        <v>0.20200000000000001</v>
      </c>
      <c r="V167">
        <v>0.32200000000000001</v>
      </c>
      <c r="W167">
        <v>0</v>
      </c>
      <c r="X167">
        <v>0</v>
      </c>
      <c r="Y167">
        <v>0</v>
      </c>
      <c r="Z167">
        <v>29184133</v>
      </c>
      <c r="AA167">
        <v>0</v>
      </c>
      <c r="AB167">
        <v>1</v>
      </c>
      <c r="AC167">
        <v>5</v>
      </c>
      <c r="AD167">
        <v>29.88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0.2</v>
      </c>
      <c r="AL167">
        <v>0.3</v>
      </c>
      <c r="AM167">
        <v>9.4</v>
      </c>
      <c r="AN167">
        <f t="shared" si="2"/>
        <v>0</v>
      </c>
      <c r="AO167">
        <v>0</v>
      </c>
      <c r="AP167">
        <v>0</v>
      </c>
      <c r="AQ167">
        <v>3300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233</v>
      </c>
      <c r="B168">
        <v>0</v>
      </c>
      <c r="C168" t="s">
        <v>99</v>
      </c>
      <c r="D168">
        <v>2012</v>
      </c>
      <c r="E168">
        <v>15.15</v>
      </c>
      <c r="F168">
        <v>12.64</v>
      </c>
      <c r="G168">
        <v>-1.91</v>
      </c>
      <c r="H168">
        <v>0.96</v>
      </c>
      <c r="I168">
        <v>13.24</v>
      </c>
      <c r="J168" t="s">
        <v>176</v>
      </c>
      <c r="K168">
        <v>13.6</v>
      </c>
      <c r="L168" t="s">
        <v>97</v>
      </c>
      <c r="M168">
        <v>0</v>
      </c>
      <c r="N168">
        <v>0</v>
      </c>
      <c r="O168">
        <v>0</v>
      </c>
      <c r="P168">
        <v>10601.5</v>
      </c>
      <c r="Q168">
        <v>0</v>
      </c>
      <c r="R168">
        <v>0.19900000000000001</v>
      </c>
      <c r="S168" s="2">
        <v>-5.2124019999999997E-3</v>
      </c>
      <c r="T168">
        <v>0.46503224999999998</v>
      </c>
      <c r="U168">
        <v>0.221</v>
      </c>
      <c r="V168">
        <v>0.32200000000000001</v>
      </c>
      <c r="W168">
        <v>0</v>
      </c>
      <c r="X168">
        <v>0</v>
      </c>
      <c r="Y168">
        <v>205.47162263999999</v>
      </c>
      <c r="Z168">
        <v>29660212</v>
      </c>
      <c r="AA168">
        <v>0</v>
      </c>
      <c r="AB168">
        <v>1</v>
      </c>
      <c r="AC168">
        <v>5</v>
      </c>
      <c r="AD168">
        <v>10.92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0.2</v>
      </c>
      <c r="AL168">
        <v>0.2</v>
      </c>
      <c r="AM168">
        <v>11.6</v>
      </c>
      <c r="AN168">
        <f t="shared" si="2"/>
        <v>0</v>
      </c>
      <c r="AO168">
        <v>0</v>
      </c>
      <c r="AP168">
        <v>0</v>
      </c>
      <c r="AQ168">
        <v>3560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234</v>
      </c>
      <c r="B169">
        <v>0</v>
      </c>
      <c r="C169" t="s">
        <v>99</v>
      </c>
      <c r="D169">
        <v>2013</v>
      </c>
      <c r="E169">
        <v>16.39</v>
      </c>
      <c r="F169">
        <v>13.48</v>
      </c>
      <c r="G169">
        <v>-4.03</v>
      </c>
      <c r="H169">
        <v>0.44</v>
      </c>
      <c r="I169">
        <v>12.36</v>
      </c>
      <c r="J169" t="s">
        <v>176</v>
      </c>
      <c r="K169">
        <v>13.92</v>
      </c>
      <c r="L169" t="s">
        <v>97</v>
      </c>
      <c r="M169">
        <v>0</v>
      </c>
      <c r="N169">
        <v>0</v>
      </c>
      <c r="O169">
        <v>0</v>
      </c>
      <c r="P169">
        <v>10727.7</v>
      </c>
      <c r="Q169">
        <v>0</v>
      </c>
      <c r="R169">
        <v>0.61599999999999999</v>
      </c>
      <c r="S169" s="2">
        <v>5.1791592999999997E-2</v>
      </c>
      <c r="T169">
        <v>0.43576114999999999</v>
      </c>
      <c r="U169">
        <v>0.19</v>
      </c>
      <c r="V169">
        <v>0.31900000000000001</v>
      </c>
      <c r="W169">
        <v>0</v>
      </c>
      <c r="X169">
        <v>1128.0365521900001</v>
      </c>
      <c r="Y169">
        <v>1319.8027660600001</v>
      </c>
      <c r="Z169">
        <v>30134807</v>
      </c>
      <c r="AA169">
        <v>0</v>
      </c>
      <c r="AB169">
        <v>1</v>
      </c>
      <c r="AC169">
        <v>5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0.2</v>
      </c>
      <c r="AL169">
        <v>0.2</v>
      </c>
      <c r="AM169">
        <v>14.2</v>
      </c>
      <c r="AN169">
        <f t="shared" si="2"/>
        <v>2560</v>
      </c>
      <c r="AO169">
        <v>1190</v>
      </c>
      <c r="AP169">
        <v>1370</v>
      </c>
      <c r="AQ169">
        <v>5130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235</v>
      </c>
      <c r="B170">
        <v>0</v>
      </c>
      <c r="C170" t="s">
        <v>99</v>
      </c>
      <c r="D170">
        <v>2014</v>
      </c>
      <c r="E170">
        <v>16.91</v>
      </c>
      <c r="F170">
        <v>12.05</v>
      </c>
      <c r="G170">
        <v>-4.3600000000000003</v>
      </c>
      <c r="H170">
        <v>2.16</v>
      </c>
      <c r="I170">
        <v>12.55</v>
      </c>
      <c r="J170" t="s">
        <v>176</v>
      </c>
      <c r="K170">
        <v>14.21</v>
      </c>
      <c r="L170" t="s">
        <v>97</v>
      </c>
      <c r="M170">
        <v>0</v>
      </c>
      <c r="N170">
        <v>0</v>
      </c>
      <c r="O170">
        <v>0</v>
      </c>
      <c r="P170">
        <v>11045.6</v>
      </c>
      <c r="Q170">
        <v>0</v>
      </c>
      <c r="R170">
        <v>0.52100000000000002</v>
      </c>
      <c r="S170" s="2">
        <v>0.26661915000000003</v>
      </c>
      <c r="T170">
        <v>0.58829551999999996</v>
      </c>
      <c r="U170">
        <v>0.185</v>
      </c>
      <c r="V170">
        <v>0.318</v>
      </c>
      <c r="W170">
        <v>2.841488E-2</v>
      </c>
      <c r="X170">
        <v>12.636892359999999</v>
      </c>
      <c r="Y170">
        <v>12.636892359999999</v>
      </c>
      <c r="Z170">
        <v>30606459</v>
      </c>
      <c r="AA170">
        <v>0</v>
      </c>
      <c r="AB170">
        <v>1</v>
      </c>
      <c r="AC170">
        <v>5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0.15</v>
      </c>
      <c r="AK170">
        <v>0.2</v>
      </c>
      <c r="AL170">
        <v>0.4</v>
      </c>
      <c r="AM170">
        <v>13.7</v>
      </c>
      <c r="AN170">
        <f t="shared" si="2"/>
        <v>1970</v>
      </c>
      <c r="AO170">
        <v>1570</v>
      </c>
      <c r="AP170">
        <v>400</v>
      </c>
      <c r="AQ170">
        <v>1970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236</v>
      </c>
      <c r="B171">
        <v>1</v>
      </c>
      <c r="C171" t="s">
        <v>99</v>
      </c>
      <c r="D171">
        <v>2015</v>
      </c>
      <c r="E171">
        <v>18.87</v>
      </c>
      <c r="F171">
        <v>13.02</v>
      </c>
      <c r="G171">
        <v>-6.9</v>
      </c>
      <c r="H171">
        <v>0.89</v>
      </c>
      <c r="I171">
        <v>11.97</v>
      </c>
      <c r="J171" t="s">
        <v>176</v>
      </c>
      <c r="K171">
        <v>13.91</v>
      </c>
      <c r="L171" t="s">
        <v>97</v>
      </c>
      <c r="M171">
        <v>0</v>
      </c>
      <c r="N171">
        <v>1</v>
      </c>
      <c r="O171">
        <v>0</v>
      </c>
      <c r="P171">
        <v>9699.6</v>
      </c>
      <c r="Q171">
        <v>0.33333333300000001</v>
      </c>
      <c r="R171">
        <v>0.48799999999999999</v>
      </c>
      <c r="S171" s="2">
        <v>0.25895755999999998</v>
      </c>
      <c r="T171">
        <v>0.50192409999999998</v>
      </c>
      <c r="U171">
        <v>0.17699999999999999</v>
      </c>
      <c r="V171">
        <v>0.318</v>
      </c>
      <c r="W171">
        <v>3.8353853099999999</v>
      </c>
      <c r="X171">
        <v>2225.3066374999999</v>
      </c>
      <c r="Y171">
        <v>2281.4204159800001</v>
      </c>
      <c r="Z171">
        <v>31068833</v>
      </c>
      <c r="AA171">
        <v>0</v>
      </c>
      <c r="AB171">
        <v>1</v>
      </c>
      <c r="AC171">
        <v>5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0.2</v>
      </c>
      <c r="AL171">
        <v>0.4</v>
      </c>
      <c r="AM171">
        <v>14.9</v>
      </c>
      <c r="AN171">
        <f t="shared" si="2"/>
        <v>7930</v>
      </c>
      <c r="AO171">
        <v>1260</v>
      </c>
      <c r="AP171">
        <v>6670</v>
      </c>
      <c r="AQ171">
        <v>7930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237</v>
      </c>
      <c r="B172">
        <v>1</v>
      </c>
      <c r="C172" t="s">
        <v>99</v>
      </c>
      <c r="D172">
        <v>2016</v>
      </c>
      <c r="E172">
        <v>20.38</v>
      </c>
      <c r="F172">
        <v>12.54</v>
      </c>
      <c r="G172">
        <v>-10.01</v>
      </c>
      <c r="H172">
        <v>2.02</v>
      </c>
      <c r="I172">
        <v>10.37</v>
      </c>
      <c r="J172" t="s">
        <v>176</v>
      </c>
      <c r="K172">
        <v>14.56</v>
      </c>
      <c r="L172" t="s">
        <v>97</v>
      </c>
      <c r="M172">
        <v>0</v>
      </c>
      <c r="N172">
        <v>1</v>
      </c>
      <c r="O172">
        <v>0</v>
      </c>
      <c r="P172">
        <v>9555.6</v>
      </c>
      <c r="Q172">
        <v>0.33333333300000001</v>
      </c>
      <c r="R172">
        <v>1.829</v>
      </c>
      <c r="S172" s="2">
        <v>0.13682462000000001</v>
      </c>
      <c r="T172">
        <v>0.49914946999999998</v>
      </c>
      <c r="U172">
        <v>0.17599999999999999</v>
      </c>
      <c r="V172">
        <v>0.318</v>
      </c>
      <c r="W172">
        <v>0</v>
      </c>
      <c r="X172">
        <v>854.78278008999996</v>
      </c>
      <c r="Y172">
        <v>854.78278008999996</v>
      </c>
      <c r="Z172">
        <v>31526418</v>
      </c>
      <c r="AA172">
        <v>0</v>
      </c>
      <c r="AB172">
        <v>1</v>
      </c>
      <c r="AC172">
        <v>5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0.2</v>
      </c>
      <c r="AL172">
        <v>1.4</v>
      </c>
      <c r="AM172">
        <v>13.3</v>
      </c>
      <c r="AN172">
        <f t="shared" si="2"/>
        <v>4280</v>
      </c>
      <c r="AO172">
        <v>1760</v>
      </c>
      <c r="AP172">
        <v>2520</v>
      </c>
      <c r="AQ172">
        <v>4280</v>
      </c>
      <c r="AR172">
        <v>1</v>
      </c>
      <c r="AS172">
        <v>0</v>
      </c>
      <c r="AT172">
        <v>0</v>
      </c>
      <c r="AU172">
        <v>0</v>
      </c>
      <c r="AV172">
        <v>0.25</v>
      </c>
    </row>
    <row r="173" spans="1:48">
      <c r="A173" t="s">
        <v>238</v>
      </c>
      <c r="B173">
        <v>0</v>
      </c>
      <c r="C173" t="s">
        <v>99</v>
      </c>
      <c r="D173">
        <v>2017</v>
      </c>
      <c r="E173">
        <v>19.66</v>
      </c>
      <c r="F173">
        <v>13.47</v>
      </c>
      <c r="G173">
        <v>-8.57</v>
      </c>
      <c r="H173">
        <v>0.86</v>
      </c>
      <c r="I173">
        <v>11.09</v>
      </c>
      <c r="J173" t="s">
        <v>176</v>
      </c>
      <c r="K173">
        <v>14.33</v>
      </c>
      <c r="L173" t="s">
        <v>97</v>
      </c>
      <c r="M173">
        <v>0</v>
      </c>
      <c r="N173">
        <v>0</v>
      </c>
      <c r="O173">
        <v>0</v>
      </c>
      <c r="P173">
        <v>9979.7000000000007</v>
      </c>
      <c r="Q173">
        <v>0</v>
      </c>
      <c r="R173">
        <v>1.722</v>
      </c>
      <c r="S173" s="2">
        <v>0.11635213</v>
      </c>
      <c r="T173">
        <v>0.41422355</v>
      </c>
      <c r="U173">
        <v>0.193</v>
      </c>
      <c r="V173">
        <v>0.32500000000000001</v>
      </c>
      <c r="W173">
        <v>5.6513180000000003E-2</v>
      </c>
      <c r="X173">
        <v>5265.7325748399999</v>
      </c>
      <c r="Y173">
        <v>6686.16186569</v>
      </c>
      <c r="Z173">
        <v>31975806</v>
      </c>
      <c r="AA173">
        <v>0</v>
      </c>
      <c r="AB173">
        <v>1</v>
      </c>
      <c r="AC173">
        <v>5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0.2</v>
      </c>
      <c r="AL173">
        <v>2.7</v>
      </c>
      <c r="AM173">
        <v>13.4</v>
      </c>
      <c r="AN173">
        <f t="shared" si="2"/>
        <v>3950</v>
      </c>
      <c r="AO173">
        <v>3160</v>
      </c>
      <c r="AP173">
        <v>790</v>
      </c>
      <c r="AQ173">
        <v>3950</v>
      </c>
      <c r="AR173">
        <v>0</v>
      </c>
      <c r="AS173">
        <v>1</v>
      </c>
      <c r="AT173">
        <v>0</v>
      </c>
      <c r="AU173">
        <v>0</v>
      </c>
      <c r="AV173">
        <v>0.25</v>
      </c>
    </row>
    <row r="174" spans="1:48">
      <c r="A174" t="s">
        <v>239</v>
      </c>
      <c r="B174">
        <v>0</v>
      </c>
      <c r="C174" t="s">
        <v>99</v>
      </c>
      <c r="D174">
        <v>2018</v>
      </c>
      <c r="E174">
        <v>19.63</v>
      </c>
      <c r="F174">
        <v>13.91</v>
      </c>
      <c r="G174">
        <v>-7.91</v>
      </c>
      <c r="H174">
        <v>0.03</v>
      </c>
      <c r="I174">
        <v>11.72</v>
      </c>
      <c r="J174" t="s">
        <v>176</v>
      </c>
      <c r="K174">
        <v>13.94</v>
      </c>
      <c r="L174" t="s">
        <v>97</v>
      </c>
      <c r="M174">
        <v>0</v>
      </c>
      <c r="N174">
        <v>0</v>
      </c>
      <c r="O174">
        <v>0</v>
      </c>
      <c r="P174">
        <v>11074</v>
      </c>
      <c r="Q174">
        <v>0</v>
      </c>
      <c r="R174">
        <v>1.6619999999999999</v>
      </c>
      <c r="S174" s="2">
        <v>0.25955879999999998</v>
      </c>
      <c r="T174">
        <v>0.62281083999999998</v>
      </c>
      <c r="U174">
        <v>0.246</v>
      </c>
      <c r="V174">
        <v>0.40799999999999997</v>
      </c>
      <c r="W174">
        <v>0.1782955</v>
      </c>
      <c r="X174">
        <v>17132.547674009998</v>
      </c>
      <c r="Y174">
        <v>17132.547674009998</v>
      </c>
      <c r="Z174">
        <v>32399271</v>
      </c>
      <c r="AA174">
        <v>0</v>
      </c>
      <c r="AB174">
        <v>1</v>
      </c>
      <c r="AC174">
        <v>5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N174">
        <f t="shared" si="2"/>
        <v>6390</v>
      </c>
      <c r="AO174">
        <v>4970</v>
      </c>
      <c r="AP174">
        <v>1420</v>
      </c>
      <c r="AQ174">
        <v>6390</v>
      </c>
      <c r="AR174">
        <v>1</v>
      </c>
      <c r="AS174">
        <v>0</v>
      </c>
      <c r="AT174">
        <v>0</v>
      </c>
      <c r="AU174">
        <v>0</v>
      </c>
      <c r="AV174">
        <v>0.25</v>
      </c>
    </row>
    <row r="175" spans="1:48">
      <c r="A175" t="s">
        <v>240</v>
      </c>
      <c r="B175">
        <v>0</v>
      </c>
      <c r="C175" t="s">
        <v>99</v>
      </c>
      <c r="D175">
        <v>2019</v>
      </c>
      <c r="E175">
        <v>20.68</v>
      </c>
      <c r="F175">
        <v>14.15</v>
      </c>
      <c r="G175">
        <v>-10.14</v>
      </c>
      <c r="H175">
        <v>-0.27</v>
      </c>
      <c r="I175">
        <v>10.54</v>
      </c>
      <c r="J175" t="s">
        <v>176</v>
      </c>
      <c r="K175">
        <v>13.88</v>
      </c>
      <c r="L175" t="s">
        <v>97</v>
      </c>
      <c r="M175">
        <v>1</v>
      </c>
      <c r="N175">
        <v>0</v>
      </c>
      <c r="O175">
        <v>0</v>
      </c>
      <c r="P175">
        <v>11132.1</v>
      </c>
      <c r="Q175">
        <v>0.33333333300000001</v>
      </c>
      <c r="R175">
        <v>1.109</v>
      </c>
      <c r="S175" s="2">
        <v>0.15</v>
      </c>
      <c r="T175">
        <v>0.59094517999999996</v>
      </c>
      <c r="U175">
        <v>0.32800000000000001</v>
      </c>
      <c r="V175">
        <v>0.47699999999999998</v>
      </c>
      <c r="W175">
        <v>0.18430864999999999</v>
      </c>
      <c r="X175">
        <v>10306.927751089999</v>
      </c>
      <c r="Y175">
        <v>10306.927751089999</v>
      </c>
      <c r="Z175">
        <v>32804020</v>
      </c>
      <c r="AA175">
        <v>0</v>
      </c>
      <c r="AB175">
        <v>1</v>
      </c>
      <c r="AC175">
        <v>5</v>
      </c>
      <c r="AD175">
        <v>0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N175">
        <f t="shared" si="2"/>
        <v>1760</v>
      </c>
      <c r="AO175">
        <v>530</v>
      </c>
      <c r="AP175">
        <v>1230</v>
      </c>
      <c r="AQ175">
        <v>1760</v>
      </c>
      <c r="AR175">
        <v>0</v>
      </c>
      <c r="AS175">
        <v>1</v>
      </c>
      <c r="AT175">
        <v>0</v>
      </c>
      <c r="AU175">
        <v>0</v>
      </c>
      <c r="AV175">
        <v>0.25</v>
      </c>
    </row>
    <row r="176" spans="1:48">
      <c r="A176" t="s">
        <v>241</v>
      </c>
      <c r="B176">
        <v>0</v>
      </c>
      <c r="C176" t="s">
        <v>99</v>
      </c>
      <c r="D176">
        <v>2020</v>
      </c>
      <c r="E176">
        <v>21.51</v>
      </c>
      <c r="F176">
        <v>16.18</v>
      </c>
      <c r="M176">
        <v>1</v>
      </c>
      <c r="N176">
        <v>1</v>
      </c>
      <c r="O176">
        <v>0</v>
      </c>
      <c r="P176">
        <v>10160.799999999999</v>
      </c>
      <c r="Q176">
        <v>0.66666666699999999</v>
      </c>
      <c r="S176" s="2">
        <v>0.12</v>
      </c>
      <c r="V176">
        <v>0.42399999999999999</v>
      </c>
      <c r="W176">
        <v>7.8438414999999999</v>
      </c>
      <c r="X176">
        <v>1168.0299641300001</v>
      </c>
      <c r="Y176">
        <v>1168.0299641300001</v>
      </c>
      <c r="Z176">
        <v>33199993</v>
      </c>
      <c r="AA176">
        <v>0</v>
      </c>
      <c r="AB176">
        <v>1</v>
      </c>
      <c r="AC176">
        <v>5</v>
      </c>
      <c r="AD176">
        <v>0</v>
      </c>
      <c r="AE176">
        <v>1</v>
      </c>
      <c r="AG176">
        <v>1</v>
      </c>
      <c r="AH176">
        <v>0</v>
      </c>
      <c r="AI176">
        <v>0</v>
      </c>
      <c r="AJ176">
        <v>0</v>
      </c>
      <c r="AN176">
        <f t="shared" si="2"/>
        <v>670</v>
      </c>
      <c r="AO176">
        <v>100</v>
      </c>
      <c r="AP176">
        <v>570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242</v>
      </c>
      <c r="B177">
        <v>0</v>
      </c>
      <c r="C177" t="s">
        <v>99</v>
      </c>
      <c r="D177">
        <v>2021</v>
      </c>
      <c r="E177">
        <v>23.2</v>
      </c>
      <c r="F177">
        <v>15.49</v>
      </c>
      <c r="M177">
        <v>1</v>
      </c>
      <c r="N177">
        <v>1</v>
      </c>
      <c r="O177">
        <v>0</v>
      </c>
      <c r="P177">
        <v>11109.3</v>
      </c>
      <c r="Q177">
        <v>0.66666666699999999</v>
      </c>
      <c r="S177" s="2">
        <v>0.06</v>
      </c>
      <c r="V177">
        <v>0.41299999999999998</v>
      </c>
      <c r="W177">
        <v>63.282458589999997</v>
      </c>
      <c r="X177">
        <v>63.282458589999997</v>
      </c>
      <c r="Y177">
        <v>63.282458589999997</v>
      </c>
      <c r="Z177">
        <v>33573874</v>
      </c>
      <c r="AA177">
        <v>0</v>
      </c>
      <c r="AB177">
        <v>1</v>
      </c>
      <c r="AC177">
        <v>5</v>
      </c>
      <c r="AD177">
        <v>0</v>
      </c>
      <c r="AE177">
        <v>1</v>
      </c>
      <c r="AG177">
        <v>1</v>
      </c>
      <c r="AH177">
        <v>0</v>
      </c>
      <c r="AI177">
        <v>0</v>
      </c>
      <c r="AJ177">
        <v>0.05</v>
      </c>
      <c r="AN177">
        <f t="shared" si="2"/>
        <v>300</v>
      </c>
      <c r="AO177">
        <v>0</v>
      </c>
      <c r="AP177">
        <v>300</v>
      </c>
      <c r="AR177">
        <v>1</v>
      </c>
      <c r="AS177">
        <v>0</v>
      </c>
      <c r="AT177">
        <v>0</v>
      </c>
      <c r="AU177">
        <v>0</v>
      </c>
      <c r="AV177">
        <v>0.25</v>
      </c>
    </row>
    <row r="178" spans="1:48">
      <c r="A178" t="s">
        <v>243</v>
      </c>
      <c r="B178">
        <v>0</v>
      </c>
      <c r="C178" t="s">
        <v>244</v>
      </c>
      <c r="D178">
        <v>2000</v>
      </c>
      <c r="G178">
        <v>0</v>
      </c>
      <c r="H178">
        <v>0</v>
      </c>
      <c r="M178">
        <v>0</v>
      </c>
      <c r="N178">
        <v>0</v>
      </c>
      <c r="O178">
        <v>0</v>
      </c>
      <c r="P178">
        <v>150.4</v>
      </c>
      <c r="Q178">
        <v>0</v>
      </c>
      <c r="S178" s="2">
        <v>-1.6742972</v>
      </c>
      <c r="T178">
        <v>-1.423945</v>
      </c>
      <c r="U178">
        <v>2.1999999999999999E-2</v>
      </c>
      <c r="V178">
        <v>8.8999999999999996E-2</v>
      </c>
      <c r="W178">
        <v>116.60339198</v>
      </c>
      <c r="X178">
        <v>918.68528115000004</v>
      </c>
      <c r="Y178">
        <v>918.68528115000004</v>
      </c>
      <c r="Z178">
        <v>45538332</v>
      </c>
      <c r="AA178">
        <v>2185</v>
      </c>
      <c r="AB178">
        <v>0</v>
      </c>
      <c r="AC178">
        <v>0</v>
      </c>
      <c r="AD178">
        <v>77.5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f t="shared" si="2"/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245</v>
      </c>
      <c r="B179">
        <v>0</v>
      </c>
      <c r="C179" t="s">
        <v>244</v>
      </c>
      <c r="D179">
        <v>2001</v>
      </c>
      <c r="E179">
        <v>10.74</v>
      </c>
      <c r="G179">
        <v>12.14</v>
      </c>
      <c r="H179">
        <v>0</v>
      </c>
      <c r="I179">
        <v>22.88</v>
      </c>
      <c r="J179" t="s">
        <v>97</v>
      </c>
      <c r="M179">
        <v>0</v>
      </c>
      <c r="N179">
        <v>0</v>
      </c>
      <c r="O179">
        <v>0</v>
      </c>
      <c r="P179">
        <v>135.19999999999999</v>
      </c>
      <c r="Q179">
        <v>0</v>
      </c>
      <c r="U179">
        <v>2.1999999999999999E-2</v>
      </c>
      <c r="V179">
        <v>8.8999999999999996E-2</v>
      </c>
      <c r="W179">
        <v>47.087873690000002</v>
      </c>
      <c r="X179">
        <v>285.27746371000001</v>
      </c>
      <c r="Y179">
        <v>315.65673706000001</v>
      </c>
      <c r="Z179">
        <v>46014826</v>
      </c>
      <c r="AA179">
        <v>2185</v>
      </c>
      <c r="AB179">
        <v>0</v>
      </c>
      <c r="AC179">
        <v>0</v>
      </c>
      <c r="AD179">
        <v>108.06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</v>
      </c>
      <c r="AN179">
        <f t="shared" si="2"/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246</v>
      </c>
      <c r="B180">
        <v>0</v>
      </c>
      <c r="C180" t="s">
        <v>244</v>
      </c>
      <c r="D180">
        <v>2002</v>
      </c>
      <c r="G180">
        <v>0</v>
      </c>
      <c r="H180">
        <v>0</v>
      </c>
      <c r="M180">
        <v>0</v>
      </c>
      <c r="N180">
        <v>1</v>
      </c>
      <c r="O180">
        <v>0</v>
      </c>
      <c r="P180">
        <v>131.5</v>
      </c>
      <c r="Q180">
        <v>0.33333333300000001</v>
      </c>
      <c r="S180" s="2">
        <v>-1.4141588</v>
      </c>
      <c r="T180">
        <v>-1.7139629000000001</v>
      </c>
      <c r="U180">
        <v>2.1999999999999999E-2</v>
      </c>
      <c r="V180">
        <v>8.8999999999999996E-2</v>
      </c>
      <c r="W180">
        <v>9.0592575899999996</v>
      </c>
      <c r="X180">
        <v>9.0592575899999996</v>
      </c>
      <c r="Y180">
        <v>30.197525280000001</v>
      </c>
      <c r="Z180">
        <v>46480230</v>
      </c>
      <c r="AA180">
        <v>2185</v>
      </c>
      <c r="AB180">
        <v>0</v>
      </c>
      <c r="AC180">
        <v>0</v>
      </c>
      <c r="AD180">
        <v>113.43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</v>
      </c>
      <c r="AN180">
        <f t="shared" si="2"/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247</v>
      </c>
      <c r="B181">
        <v>0</v>
      </c>
      <c r="C181" t="s">
        <v>244</v>
      </c>
      <c r="D181">
        <v>2003</v>
      </c>
      <c r="G181">
        <v>0</v>
      </c>
      <c r="H181">
        <v>0</v>
      </c>
      <c r="M181">
        <v>0</v>
      </c>
      <c r="N181">
        <v>0</v>
      </c>
      <c r="O181">
        <v>0</v>
      </c>
      <c r="P181">
        <v>165.3</v>
      </c>
      <c r="Q181">
        <v>0</v>
      </c>
      <c r="S181" s="2">
        <v>-1.1546638</v>
      </c>
      <c r="T181">
        <v>-1.7007232000000001</v>
      </c>
      <c r="U181">
        <v>2.1999999999999999E-2</v>
      </c>
      <c r="V181">
        <v>8.8999999999999996E-2</v>
      </c>
      <c r="W181">
        <v>166.33921611</v>
      </c>
      <c r="X181">
        <v>653.55196419000004</v>
      </c>
      <c r="Y181">
        <v>653.55196419000004</v>
      </c>
      <c r="Z181">
        <v>46924293</v>
      </c>
      <c r="AA181">
        <v>2185</v>
      </c>
      <c r="AB181">
        <v>0</v>
      </c>
      <c r="AC181">
        <v>0</v>
      </c>
      <c r="AD181">
        <v>111.71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</v>
      </c>
      <c r="AN181">
        <f t="shared" si="2"/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248</v>
      </c>
      <c r="B182">
        <v>0</v>
      </c>
      <c r="C182" t="s">
        <v>244</v>
      </c>
      <c r="D182">
        <v>2004</v>
      </c>
      <c r="G182">
        <v>0</v>
      </c>
      <c r="H182">
        <v>0</v>
      </c>
      <c r="M182">
        <v>0</v>
      </c>
      <c r="N182">
        <v>0</v>
      </c>
      <c r="O182">
        <v>0</v>
      </c>
      <c r="P182">
        <v>198.4</v>
      </c>
      <c r="Q182">
        <v>0</v>
      </c>
      <c r="S182" s="2">
        <v>-0.98627555</v>
      </c>
      <c r="T182">
        <v>-1.7397909</v>
      </c>
      <c r="U182">
        <v>2.1999999999999999E-2</v>
      </c>
      <c r="V182">
        <v>8.8999999999999996E-2</v>
      </c>
      <c r="W182">
        <v>171.43222413999999</v>
      </c>
      <c r="X182">
        <v>593.03070278999996</v>
      </c>
      <c r="Y182">
        <v>813.17545754000002</v>
      </c>
      <c r="Z182">
        <v>47338446</v>
      </c>
      <c r="AA182">
        <v>2185</v>
      </c>
      <c r="AB182">
        <v>0</v>
      </c>
      <c r="AC182">
        <v>0</v>
      </c>
      <c r="AD182">
        <v>101.8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</v>
      </c>
      <c r="AN182">
        <f t="shared" si="2"/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249</v>
      </c>
      <c r="B183">
        <v>0</v>
      </c>
      <c r="C183" t="s">
        <v>244</v>
      </c>
      <c r="D183">
        <v>2005</v>
      </c>
      <c r="G183">
        <v>0</v>
      </c>
      <c r="H183">
        <v>0</v>
      </c>
      <c r="M183">
        <v>0</v>
      </c>
      <c r="N183">
        <v>0</v>
      </c>
      <c r="O183">
        <v>0</v>
      </c>
      <c r="P183">
        <v>221.9</v>
      </c>
      <c r="Q183">
        <v>0</v>
      </c>
      <c r="S183" s="2">
        <v>-0.90326583000000005</v>
      </c>
      <c r="T183">
        <v>-1.731732</v>
      </c>
      <c r="U183">
        <v>2.1999999999999999E-2</v>
      </c>
      <c r="V183">
        <v>8.8999999999999996E-2</v>
      </c>
      <c r="W183">
        <v>63.203296989999998</v>
      </c>
      <c r="X183">
        <v>152.75797616</v>
      </c>
      <c r="Y183">
        <v>152.75797616</v>
      </c>
      <c r="Z183">
        <v>47724471</v>
      </c>
      <c r="AA183">
        <v>2185</v>
      </c>
      <c r="AB183">
        <v>0</v>
      </c>
      <c r="AC183">
        <v>0</v>
      </c>
      <c r="AD183">
        <v>100.63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f t="shared" si="2"/>
        <v>0</v>
      </c>
      <c r="AO183">
        <v>0</v>
      </c>
      <c r="AP183">
        <v>0</v>
      </c>
      <c r="AQ183">
        <v>130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250</v>
      </c>
      <c r="B184">
        <v>0</v>
      </c>
      <c r="C184" t="s">
        <v>244</v>
      </c>
      <c r="D184">
        <v>2006</v>
      </c>
      <c r="G184">
        <v>0</v>
      </c>
      <c r="H184">
        <v>0</v>
      </c>
      <c r="M184">
        <v>0</v>
      </c>
      <c r="N184">
        <v>0</v>
      </c>
      <c r="O184">
        <v>0</v>
      </c>
      <c r="P184">
        <v>246.7</v>
      </c>
      <c r="Q184">
        <v>0</v>
      </c>
      <c r="S184" s="2">
        <v>-0.85252081999999996</v>
      </c>
      <c r="T184">
        <v>-1.5333848999999999</v>
      </c>
      <c r="U184">
        <v>2.1999999999999999E-2</v>
      </c>
      <c r="V184">
        <v>8.8999999999999996E-2</v>
      </c>
      <c r="W184">
        <v>166.36974309999999</v>
      </c>
      <c r="X184">
        <v>1435.7529861999999</v>
      </c>
      <c r="Y184">
        <v>1435.59414739</v>
      </c>
      <c r="Z184">
        <v>48088274</v>
      </c>
      <c r="AA184">
        <v>2185</v>
      </c>
      <c r="AB184">
        <v>0</v>
      </c>
      <c r="AC184">
        <v>0</v>
      </c>
      <c r="AD184">
        <v>115.15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f t="shared" si="2"/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251</v>
      </c>
      <c r="B185">
        <v>0</v>
      </c>
      <c r="C185" t="s">
        <v>244</v>
      </c>
      <c r="D185">
        <v>2007</v>
      </c>
      <c r="G185">
        <v>0</v>
      </c>
      <c r="H185">
        <v>0</v>
      </c>
      <c r="M185">
        <v>0</v>
      </c>
      <c r="N185">
        <v>0</v>
      </c>
      <c r="O185">
        <v>0</v>
      </c>
      <c r="P185">
        <v>321.8</v>
      </c>
      <c r="Q185">
        <v>0</v>
      </c>
      <c r="S185" s="2">
        <v>-1.0644853999999999</v>
      </c>
      <c r="T185">
        <v>-1.5477471</v>
      </c>
      <c r="U185">
        <v>2.1999999999999999E-2</v>
      </c>
      <c r="V185">
        <v>8.8999999999999996E-2</v>
      </c>
      <c r="W185">
        <v>78.882313600000003</v>
      </c>
      <c r="X185">
        <v>1806.21843601</v>
      </c>
      <c r="Y185">
        <v>1821.6921096999999</v>
      </c>
      <c r="Z185">
        <v>48445647</v>
      </c>
      <c r="AA185">
        <v>2185</v>
      </c>
      <c r="AB185">
        <v>0</v>
      </c>
      <c r="AC185">
        <v>0</v>
      </c>
      <c r="AD185">
        <v>141.78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f t="shared" si="2"/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252</v>
      </c>
      <c r="B186">
        <v>0</v>
      </c>
      <c r="C186" t="s">
        <v>244</v>
      </c>
      <c r="D186">
        <v>2008</v>
      </c>
      <c r="G186">
        <v>0</v>
      </c>
      <c r="H186">
        <v>0</v>
      </c>
      <c r="M186">
        <v>0</v>
      </c>
      <c r="N186">
        <v>0</v>
      </c>
      <c r="O186">
        <v>0</v>
      </c>
      <c r="P186">
        <v>472.3</v>
      </c>
      <c r="Q186">
        <v>0</v>
      </c>
      <c r="S186" s="2">
        <v>-1.0927013999999999</v>
      </c>
      <c r="T186">
        <v>-1.5418187000000001</v>
      </c>
      <c r="U186">
        <v>0.02</v>
      </c>
      <c r="V186">
        <v>8.8999999999999996E-2</v>
      </c>
      <c r="W186">
        <v>67.978335060000006</v>
      </c>
      <c r="X186">
        <v>67.978335060000006</v>
      </c>
      <c r="Y186">
        <v>67.978335060000006</v>
      </c>
      <c r="Z186">
        <v>48729486</v>
      </c>
      <c r="AA186">
        <v>2185</v>
      </c>
      <c r="AB186">
        <v>0</v>
      </c>
      <c r="AC186">
        <v>0</v>
      </c>
      <c r="AD186">
        <v>444.65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f t="shared" si="2"/>
        <v>0</v>
      </c>
      <c r="AO186">
        <v>0</v>
      </c>
      <c r="AP186">
        <v>0</v>
      </c>
      <c r="AQ186">
        <v>810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253</v>
      </c>
      <c r="B187">
        <v>0</v>
      </c>
      <c r="C187" t="s">
        <v>244</v>
      </c>
      <c r="D187">
        <v>2009</v>
      </c>
      <c r="G187">
        <v>0</v>
      </c>
      <c r="H187">
        <v>0</v>
      </c>
      <c r="M187">
        <v>0</v>
      </c>
      <c r="N187">
        <v>0</v>
      </c>
      <c r="O187">
        <v>0</v>
      </c>
      <c r="P187">
        <v>600.9</v>
      </c>
      <c r="Q187">
        <v>0</v>
      </c>
      <c r="S187" s="2">
        <v>-1.2942153999999999</v>
      </c>
      <c r="T187">
        <v>-1.5319163</v>
      </c>
      <c r="U187">
        <v>2.1000000000000001E-2</v>
      </c>
      <c r="V187">
        <v>9.0999999999999998E-2</v>
      </c>
      <c r="W187">
        <v>487.32442751000002</v>
      </c>
      <c r="X187">
        <v>487.32442751000002</v>
      </c>
      <c r="Y187">
        <v>487.32442751000002</v>
      </c>
      <c r="Z187">
        <v>49015836</v>
      </c>
      <c r="AA187">
        <v>2185</v>
      </c>
      <c r="AB187">
        <v>0</v>
      </c>
      <c r="AC187">
        <v>0</v>
      </c>
      <c r="AD187">
        <v>252.13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f t="shared" si="2"/>
        <v>0</v>
      </c>
      <c r="AO187">
        <v>0</v>
      </c>
      <c r="AP187">
        <v>0</v>
      </c>
      <c r="AQ187">
        <v>1450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254</v>
      </c>
      <c r="B188">
        <v>0</v>
      </c>
      <c r="C188" t="s">
        <v>244</v>
      </c>
      <c r="D188">
        <v>2010</v>
      </c>
      <c r="E188">
        <v>19.809999999999999</v>
      </c>
      <c r="F188">
        <v>2.93</v>
      </c>
      <c r="G188">
        <v>3.25</v>
      </c>
      <c r="H188">
        <v>32.9</v>
      </c>
      <c r="I188">
        <v>23.06</v>
      </c>
      <c r="J188" t="s">
        <v>97</v>
      </c>
      <c r="K188">
        <v>35.83</v>
      </c>
      <c r="L188" t="s">
        <v>255</v>
      </c>
      <c r="M188">
        <v>0</v>
      </c>
      <c r="N188">
        <v>0</v>
      </c>
      <c r="O188">
        <v>0</v>
      </c>
      <c r="P188">
        <v>765.2</v>
      </c>
      <c r="Q188">
        <v>0</v>
      </c>
      <c r="S188" s="2">
        <v>-1.285928</v>
      </c>
      <c r="T188">
        <v>-1.5477061000000001</v>
      </c>
      <c r="U188">
        <v>2.7E-2</v>
      </c>
      <c r="V188">
        <v>0.109</v>
      </c>
      <c r="W188">
        <v>1939.1200725399999</v>
      </c>
      <c r="X188">
        <v>5606.7215636299998</v>
      </c>
      <c r="Y188">
        <v>5606.7215636299998</v>
      </c>
      <c r="Z188">
        <v>49390988</v>
      </c>
      <c r="AA188">
        <v>2185</v>
      </c>
      <c r="AB188">
        <v>0</v>
      </c>
      <c r="AC188">
        <v>0</v>
      </c>
      <c r="AD188">
        <v>256.04000000000002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f t="shared" si="2"/>
        <v>0</v>
      </c>
      <c r="AO188">
        <v>0</v>
      </c>
      <c r="AP188">
        <v>0</v>
      </c>
      <c r="AQ188">
        <v>1580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256</v>
      </c>
      <c r="B189">
        <v>0</v>
      </c>
      <c r="C189" t="s">
        <v>244</v>
      </c>
      <c r="D189">
        <v>2011</v>
      </c>
      <c r="E189">
        <v>26.88</v>
      </c>
      <c r="F189">
        <v>18.64</v>
      </c>
      <c r="G189">
        <v>2.63</v>
      </c>
      <c r="H189">
        <v>20.94</v>
      </c>
      <c r="I189">
        <v>29.51</v>
      </c>
      <c r="J189" t="s">
        <v>97</v>
      </c>
      <c r="K189">
        <v>39.58</v>
      </c>
      <c r="L189" t="s">
        <v>255</v>
      </c>
      <c r="M189">
        <v>0</v>
      </c>
      <c r="N189">
        <v>0</v>
      </c>
      <c r="O189">
        <v>0</v>
      </c>
      <c r="P189">
        <v>1086.8</v>
      </c>
      <c r="Q189">
        <v>0</v>
      </c>
      <c r="S189" s="2">
        <v>-1.1110983999999999</v>
      </c>
      <c r="T189">
        <v>-1.4384576</v>
      </c>
      <c r="U189">
        <v>9.0999999999999998E-2</v>
      </c>
      <c r="V189">
        <v>0.223</v>
      </c>
      <c r="W189">
        <v>13.352846189999999</v>
      </c>
      <c r="X189">
        <v>435.49436288999999</v>
      </c>
      <c r="Y189">
        <v>7137.9361585899996</v>
      </c>
      <c r="Z189">
        <v>49794522</v>
      </c>
      <c r="AA189">
        <v>2185</v>
      </c>
      <c r="AB189">
        <v>0</v>
      </c>
      <c r="AC189">
        <v>0</v>
      </c>
      <c r="AD189">
        <v>264.61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</v>
      </c>
      <c r="AN189">
        <f t="shared" si="2"/>
        <v>0</v>
      </c>
      <c r="AO189">
        <v>0</v>
      </c>
      <c r="AP189">
        <v>0</v>
      </c>
      <c r="AQ189">
        <v>210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257</v>
      </c>
      <c r="B190">
        <v>0</v>
      </c>
      <c r="C190" t="s">
        <v>244</v>
      </c>
      <c r="D190">
        <v>2012</v>
      </c>
      <c r="E190">
        <v>31.81</v>
      </c>
      <c r="F190">
        <v>15.27</v>
      </c>
      <c r="G190">
        <v>-5.36</v>
      </c>
      <c r="H190">
        <v>11.18</v>
      </c>
      <c r="I190">
        <v>26.45</v>
      </c>
      <c r="J190" t="s">
        <v>97</v>
      </c>
      <c r="K190">
        <v>26.45</v>
      </c>
      <c r="L190" t="s">
        <v>255</v>
      </c>
      <c r="M190">
        <v>0</v>
      </c>
      <c r="N190">
        <v>0</v>
      </c>
      <c r="O190">
        <v>0</v>
      </c>
      <c r="P190">
        <v>1161.9000000000001</v>
      </c>
      <c r="Q190">
        <v>0</v>
      </c>
      <c r="S190" s="2">
        <v>-0.94367498000000005</v>
      </c>
      <c r="T190">
        <v>-1.3547361</v>
      </c>
      <c r="U190">
        <v>0.122</v>
      </c>
      <c r="V190">
        <v>0.30099999999999999</v>
      </c>
      <c r="W190">
        <v>61.491857940000003</v>
      </c>
      <c r="X190">
        <v>709.41832640999996</v>
      </c>
      <c r="Y190">
        <v>709.41832640999996</v>
      </c>
      <c r="Z190">
        <v>50218185</v>
      </c>
      <c r="AA190">
        <v>2185</v>
      </c>
      <c r="AB190">
        <v>0</v>
      </c>
      <c r="AC190">
        <v>0</v>
      </c>
      <c r="AD190">
        <v>317.60000000000002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5.1550000000000002</v>
      </c>
      <c r="AK190">
        <v>0.7</v>
      </c>
      <c r="AL190">
        <v>0</v>
      </c>
      <c r="AM190">
        <v>7.1</v>
      </c>
      <c r="AN190">
        <f t="shared" si="2"/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258</v>
      </c>
      <c r="B191">
        <v>0</v>
      </c>
      <c r="C191" t="s">
        <v>244</v>
      </c>
      <c r="D191">
        <v>2013</v>
      </c>
      <c r="E191">
        <v>30.5</v>
      </c>
      <c r="F191">
        <v>26.7</v>
      </c>
      <c r="G191">
        <v>-11.54</v>
      </c>
      <c r="H191">
        <v>13.51</v>
      </c>
      <c r="I191">
        <v>18.96</v>
      </c>
      <c r="J191" t="s">
        <v>97</v>
      </c>
      <c r="K191">
        <v>40.21</v>
      </c>
      <c r="L191" t="s">
        <v>255</v>
      </c>
      <c r="M191">
        <v>0</v>
      </c>
      <c r="N191">
        <v>0</v>
      </c>
      <c r="O191">
        <v>0</v>
      </c>
      <c r="P191">
        <v>1195.9000000000001</v>
      </c>
      <c r="Q191">
        <v>0</v>
      </c>
      <c r="S191" s="2">
        <v>-1.1403724</v>
      </c>
      <c r="T191">
        <v>-1.2338176000000001</v>
      </c>
      <c r="U191">
        <v>0.157</v>
      </c>
      <c r="V191">
        <v>0.35599999999999998</v>
      </c>
      <c r="W191">
        <v>5.0761639999999997E-2</v>
      </c>
      <c r="X191">
        <v>367.52784514000001</v>
      </c>
      <c r="Y191">
        <v>450.33475236999999</v>
      </c>
      <c r="Z191">
        <v>50648334</v>
      </c>
      <c r="AA191">
        <v>2185</v>
      </c>
      <c r="AB191">
        <v>0</v>
      </c>
      <c r="AC191">
        <v>0</v>
      </c>
      <c r="AD191">
        <v>3422.72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644.70000000000005</v>
      </c>
      <c r="AK191">
        <v>1.1000000000000001</v>
      </c>
      <c r="AL191">
        <v>0</v>
      </c>
      <c r="AM191">
        <v>11.8</v>
      </c>
      <c r="AN191">
        <f t="shared" si="2"/>
        <v>300</v>
      </c>
      <c r="AO191">
        <v>200</v>
      </c>
      <c r="AP191">
        <v>100</v>
      </c>
      <c r="AQ191">
        <v>300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259</v>
      </c>
      <c r="B192">
        <v>0</v>
      </c>
      <c r="C192" t="s">
        <v>244</v>
      </c>
      <c r="D192">
        <v>2014</v>
      </c>
      <c r="E192">
        <v>30.96</v>
      </c>
      <c r="F192">
        <v>35.700000000000003</v>
      </c>
      <c r="G192">
        <v>-7.82</v>
      </c>
      <c r="H192">
        <v>-2.99</v>
      </c>
      <c r="I192">
        <v>23.14</v>
      </c>
      <c r="J192" t="s">
        <v>97</v>
      </c>
      <c r="K192">
        <v>32.71</v>
      </c>
      <c r="L192" t="s">
        <v>255</v>
      </c>
      <c r="M192">
        <v>0</v>
      </c>
      <c r="N192">
        <v>0</v>
      </c>
      <c r="O192">
        <v>0</v>
      </c>
      <c r="P192">
        <v>1238.7</v>
      </c>
      <c r="Q192">
        <v>0</v>
      </c>
      <c r="S192" s="2">
        <v>-1.0875807</v>
      </c>
      <c r="T192">
        <v>-1.1856587999999999</v>
      </c>
      <c r="U192">
        <v>0.17</v>
      </c>
      <c r="V192">
        <v>0.35899999999999999</v>
      </c>
      <c r="W192">
        <v>46.866324120000002</v>
      </c>
      <c r="X192">
        <v>785.75275251999994</v>
      </c>
      <c r="Y192">
        <v>785.75275251999994</v>
      </c>
      <c r="Z192">
        <v>51072436</v>
      </c>
      <c r="AA192">
        <v>2185</v>
      </c>
      <c r="AB192">
        <v>0</v>
      </c>
      <c r="AC192">
        <v>0</v>
      </c>
      <c r="AD192">
        <v>1164.9000000000001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88.16</v>
      </c>
      <c r="AK192">
        <v>1.4</v>
      </c>
      <c r="AL192">
        <v>0</v>
      </c>
      <c r="AM192">
        <v>14.1</v>
      </c>
      <c r="AN192">
        <f t="shared" si="2"/>
        <v>370</v>
      </c>
      <c r="AO192">
        <v>370</v>
      </c>
      <c r="AP192">
        <v>0</v>
      </c>
      <c r="AQ192">
        <v>370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260</v>
      </c>
      <c r="B193">
        <v>0</v>
      </c>
      <c r="C193" t="s">
        <v>244</v>
      </c>
      <c r="D193">
        <v>2015</v>
      </c>
      <c r="E193">
        <v>38.049999999999997</v>
      </c>
      <c r="F193">
        <v>39.47</v>
      </c>
      <c r="G193">
        <v>-16.41</v>
      </c>
      <c r="H193">
        <v>-10.199999999999999</v>
      </c>
      <c r="I193">
        <v>21.64</v>
      </c>
      <c r="J193" t="s">
        <v>97</v>
      </c>
      <c r="K193">
        <v>29.27</v>
      </c>
      <c r="L193" t="s">
        <v>255</v>
      </c>
      <c r="M193">
        <v>0</v>
      </c>
      <c r="N193">
        <v>0</v>
      </c>
      <c r="O193">
        <v>0</v>
      </c>
      <c r="P193">
        <v>1224.5999999999999</v>
      </c>
      <c r="Q193">
        <v>0</v>
      </c>
      <c r="S193" s="2">
        <v>-1.1650666999999999</v>
      </c>
      <c r="T193">
        <v>-1.2365394999999999</v>
      </c>
      <c r="U193">
        <v>0.182</v>
      </c>
      <c r="V193">
        <v>0.36799999999999999</v>
      </c>
      <c r="W193">
        <v>19.855968099999998</v>
      </c>
      <c r="X193">
        <v>209.60166147000001</v>
      </c>
      <c r="Y193">
        <v>229.21903843000001</v>
      </c>
      <c r="Z193">
        <v>51483949</v>
      </c>
      <c r="AA193">
        <v>2185</v>
      </c>
      <c r="AB193">
        <v>0</v>
      </c>
      <c r="AC193">
        <v>0</v>
      </c>
      <c r="AD193">
        <v>973.86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245.1</v>
      </c>
      <c r="AK193">
        <v>4.5999999999999996</v>
      </c>
      <c r="AL193">
        <v>0</v>
      </c>
      <c r="AM193">
        <v>15</v>
      </c>
      <c r="AN193">
        <f t="shared" si="2"/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261</v>
      </c>
      <c r="B194">
        <v>0</v>
      </c>
      <c r="C194" t="s">
        <v>244</v>
      </c>
      <c r="D194">
        <v>2016</v>
      </c>
      <c r="E194">
        <v>34.42</v>
      </c>
      <c r="F194">
        <v>40.840000000000003</v>
      </c>
      <c r="G194">
        <v>-19.97</v>
      </c>
      <c r="H194">
        <v>-21.64</v>
      </c>
      <c r="I194">
        <v>14.45</v>
      </c>
      <c r="J194" t="s">
        <v>97</v>
      </c>
      <c r="K194">
        <v>19.2</v>
      </c>
      <c r="L194" t="s">
        <v>255</v>
      </c>
      <c r="M194">
        <v>0</v>
      </c>
      <c r="N194">
        <v>0</v>
      </c>
      <c r="O194">
        <v>0</v>
      </c>
      <c r="P194">
        <v>1161.9000000000001</v>
      </c>
      <c r="Q194">
        <v>0</v>
      </c>
      <c r="S194" s="2">
        <v>-0.80461990999999999</v>
      </c>
      <c r="T194">
        <v>-0.88697742999999996</v>
      </c>
      <c r="U194">
        <v>0.216</v>
      </c>
      <c r="V194">
        <v>0.40600000000000003</v>
      </c>
      <c r="W194">
        <v>42.785580699999997</v>
      </c>
      <c r="X194">
        <v>162.93834344999999</v>
      </c>
      <c r="Y194">
        <v>162.93834344999999</v>
      </c>
      <c r="Z194">
        <v>51892349</v>
      </c>
      <c r="AA194">
        <v>2185</v>
      </c>
      <c r="AB194">
        <v>0</v>
      </c>
      <c r="AC194">
        <v>0</v>
      </c>
      <c r="AD194">
        <v>1145.0999999999999</v>
      </c>
      <c r="AE194">
        <v>1</v>
      </c>
      <c r="AF194">
        <v>1</v>
      </c>
      <c r="AG194">
        <v>1</v>
      </c>
      <c r="AH194">
        <v>20</v>
      </c>
      <c r="AI194">
        <v>20</v>
      </c>
      <c r="AJ194">
        <v>177.99</v>
      </c>
      <c r="AK194">
        <v>5.5</v>
      </c>
      <c r="AL194">
        <v>74.8</v>
      </c>
      <c r="AM194">
        <v>12.9</v>
      </c>
      <c r="AN194">
        <f t="shared" si="2"/>
        <v>2650</v>
      </c>
      <c r="AO194">
        <v>550</v>
      </c>
      <c r="AP194">
        <v>2100</v>
      </c>
      <c r="AQ194">
        <v>2650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262</v>
      </c>
      <c r="B195">
        <v>0</v>
      </c>
      <c r="C195" t="s">
        <v>244</v>
      </c>
      <c r="D195">
        <v>2017</v>
      </c>
      <c r="E195">
        <v>31.76</v>
      </c>
      <c r="F195">
        <v>38.89</v>
      </c>
      <c r="G195">
        <v>-16.54</v>
      </c>
      <c r="H195">
        <v>-19.45</v>
      </c>
      <c r="I195">
        <v>15.22</v>
      </c>
      <c r="J195" t="s">
        <v>97</v>
      </c>
      <c r="K195">
        <v>19.440000000000001</v>
      </c>
      <c r="L195" t="s">
        <v>255</v>
      </c>
      <c r="M195">
        <v>0</v>
      </c>
      <c r="N195">
        <v>0</v>
      </c>
      <c r="O195">
        <v>0</v>
      </c>
      <c r="P195">
        <v>1175.2</v>
      </c>
      <c r="Q195">
        <v>0</v>
      </c>
      <c r="S195" s="2">
        <v>-1.0846779</v>
      </c>
      <c r="T195">
        <v>-0.94545495999999996</v>
      </c>
      <c r="U195">
        <v>0.214</v>
      </c>
      <c r="V195">
        <v>0.41</v>
      </c>
      <c r="W195">
        <v>99.691285750000006</v>
      </c>
      <c r="X195">
        <v>416.82085475000002</v>
      </c>
      <c r="Y195">
        <v>538.66909147000001</v>
      </c>
      <c r="Z195">
        <v>52288341</v>
      </c>
      <c r="AA195">
        <v>2185</v>
      </c>
      <c r="AB195">
        <v>0</v>
      </c>
      <c r="AC195">
        <v>0</v>
      </c>
      <c r="AD195">
        <v>1154.0999999999999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2.75</v>
      </c>
      <c r="AK195">
        <v>5.2</v>
      </c>
      <c r="AL195">
        <v>56.5</v>
      </c>
      <c r="AM195">
        <v>13.5</v>
      </c>
      <c r="AN195">
        <f t="shared" si="2"/>
        <v>130</v>
      </c>
      <c r="AO195">
        <v>130</v>
      </c>
      <c r="AP195">
        <v>0</v>
      </c>
      <c r="AQ195">
        <v>130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263</v>
      </c>
      <c r="B196">
        <v>0</v>
      </c>
      <c r="C196" t="s">
        <v>244</v>
      </c>
      <c r="D196">
        <v>2018</v>
      </c>
      <c r="E196">
        <v>32.159999999999997</v>
      </c>
      <c r="F196">
        <v>33.380000000000003</v>
      </c>
      <c r="G196">
        <v>-13.08</v>
      </c>
      <c r="H196">
        <v>-15.07</v>
      </c>
      <c r="I196">
        <v>19.079999999999998</v>
      </c>
      <c r="J196" t="s">
        <v>97</v>
      </c>
      <c r="K196">
        <v>18.309999999999999</v>
      </c>
      <c r="L196" t="s">
        <v>255</v>
      </c>
      <c r="M196">
        <v>0</v>
      </c>
      <c r="N196">
        <v>0</v>
      </c>
      <c r="O196">
        <v>0</v>
      </c>
      <c r="P196">
        <v>1274.9000000000001</v>
      </c>
      <c r="Q196">
        <v>0</v>
      </c>
      <c r="S196" s="2">
        <v>-1.2587131</v>
      </c>
      <c r="T196">
        <v>-1.0323948000000001</v>
      </c>
      <c r="U196">
        <v>0.224</v>
      </c>
      <c r="V196">
        <v>0.4</v>
      </c>
      <c r="W196">
        <v>72.688932980000004</v>
      </c>
      <c r="X196">
        <v>181.84250183</v>
      </c>
      <c r="Y196">
        <v>181.84250183</v>
      </c>
      <c r="Z196">
        <v>52666014</v>
      </c>
      <c r="AA196">
        <v>2185</v>
      </c>
      <c r="AB196">
        <v>0</v>
      </c>
      <c r="AC196">
        <v>0</v>
      </c>
      <c r="AD196">
        <v>1308.8800000000001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614.29999999999995</v>
      </c>
      <c r="AK196">
        <v>0</v>
      </c>
      <c r="AN196">
        <f t="shared" si="2"/>
        <v>1610</v>
      </c>
      <c r="AO196">
        <v>700</v>
      </c>
      <c r="AP196">
        <v>910</v>
      </c>
      <c r="AQ196">
        <v>1610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264</v>
      </c>
      <c r="B197">
        <v>0</v>
      </c>
      <c r="C197" t="s">
        <v>244</v>
      </c>
      <c r="D197">
        <v>2019</v>
      </c>
      <c r="E197">
        <v>34.64</v>
      </c>
      <c r="F197">
        <v>31.78</v>
      </c>
      <c r="G197">
        <v>-16.420000000000002</v>
      </c>
      <c r="H197">
        <v>-13.79</v>
      </c>
      <c r="I197">
        <v>18.22</v>
      </c>
      <c r="J197" t="s">
        <v>97</v>
      </c>
      <c r="K197">
        <v>17.989999999999998</v>
      </c>
      <c r="L197" t="s">
        <v>255</v>
      </c>
      <c r="M197">
        <v>0</v>
      </c>
      <c r="N197">
        <v>0</v>
      </c>
      <c r="O197">
        <v>0</v>
      </c>
      <c r="P197">
        <v>1295.2</v>
      </c>
      <c r="Q197">
        <v>0</v>
      </c>
      <c r="S197" s="2">
        <v>-1.33</v>
      </c>
      <c r="T197">
        <v>-1.0627838000000001</v>
      </c>
      <c r="U197">
        <v>0.246</v>
      </c>
      <c r="V197">
        <v>0.434</v>
      </c>
      <c r="W197">
        <v>184.91098756</v>
      </c>
      <c r="X197">
        <v>297.26744879</v>
      </c>
      <c r="Y197">
        <v>297.26744879</v>
      </c>
      <c r="Z197">
        <v>53040212</v>
      </c>
      <c r="AA197">
        <v>2185</v>
      </c>
      <c r="AB197">
        <v>0</v>
      </c>
      <c r="AC197">
        <v>0</v>
      </c>
      <c r="AD197">
        <v>1579.92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247</v>
      </c>
      <c r="AK197">
        <v>0</v>
      </c>
      <c r="AN197">
        <f t="shared" si="2"/>
        <v>360</v>
      </c>
      <c r="AO197">
        <v>360</v>
      </c>
      <c r="AP197">
        <v>0</v>
      </c>
      <c r="AQ197">
        <v>360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265</v>
      </c>
      <c r="B198">
        <v>0</v>
      </c>
      <c r="C198" t="s">
        <v>244</v>
      </c>
      <c r="D198">
        <v>2020</v>
      </c>
      <c r="E198">
        <v>36.340000000000003</v>
      </c>
      <c r="F198">
        <v>31.75</v>
      </c>
      <c r="M198">
        <v>0</v>
      </c>
      <c r="N198">
        <v>0</v>
      </c>
      <c r="O198">
        <v>0</v>
      </c>
      <c r="P198">
        <v>1477.5</v>
      </c>
      <c r="Q198">
        <v>0</v>
      </c>
      <c r="S198" s="2">
        <v>-1.51</v>
      </c>
      <c r="V198">
        <v>0.436</v>
      </c>
      <c r="W198">
        <v>55.234685329999998</v>
      </c>
      <c r="X198">
        <v>121.9683197</v>
      </c>
      <c r="Y198">
        <v>121.9683197</v>
      </c>
      <c r="Z198">
        <v>53423198</v>
      </c>
      <c r="AA198">
        <v>2185</v>
      </c>
      <c r="AB198">
        <v>0</v>
      </c>
      <c r="AC198">
        <v>0</v>
      </c>
      <c r="AD198">
        <v>1940.86</v>
      </c>
      <c r="AE198">
        <v>1</v>
      </c>
      <c r="AG198">
        <v>1</v>
      </c>
      <c r="AH198">
        <v>0</v>
      </c>
      <c r="AI198">
        <v>0</v>
      </c>
      <c r="AJ198">
        <v>1086.07</v>
      </c>
      <c r="AN198">
        <f t="shared" si="2"/>
        <v>280</v>
      </c>
      <c r="AO198">
        <v>0</v>
      </c>
      <c r="AP198">
        <v>280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266</v>
      </c>
      <c r="B199">
        <v>0</v>
      </c>
      <c r="C199" t="s">
        <v>244</v>
      </c>
      <c r="D199">
        <v>2021</v>
      </c>
      <c r="E199">
        <v>29.37</v>
      </c>
      <c r="F199">
        <v>29.52</v>
      </c>
      <c r="M199">
        <v>0</v>
      </c>
      <c r="N199">
        <v>0</v>
      </c>
      <c r="O199">
        <v>0</v>
      </c>
      <c r="P199">
        <v>1210.5</v>
      </c>
      <c r="Q199">
        <v>0</v>
      </c>
      <c r="S199" s="2">
        <v>-2.08</v>
      </c>
      <c r="V199">
        <v>0.126</v>
      </c>
      <c r="W199">
        <v>171.86957036000001</v>
      </c>
      <c r="X199">
        <v>297.86957036000001</v>
      </c>
      <c r="Y199">
        <v>297.86957036000001</v>
      </c>
      <c r="Z199">
        <v>53798084</v>
      </c>
      <c r="AA199">
        <v>2185</v>
      </c>
      <c r="AB199">
        <v>0</v>
      </c>
      <c r="AC199">
        <v>0</v>
      </c>
      <c r="AD199">
        <v>1022.84</v>
      </c>
      <c r="AE199">
        <v>1</v>
      </c>
      <c r="AG199">
        <v>1</v>
      </c>
      <c r="AH199">
        <v>0</v>
      </c>
      <c r="AI199">
        <v>0</v>
      </c>
      <c r="AJ199">
        <v>0</v>
      </c>
      <c r="AN199">
        <f t="shared" si="2"/>
        <v>170</v>
      </c>
      <c r="AO199">
        <v>0</v>
      </c>
      <c r="AP199">
        <v>170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267</v>
      </c>
      <c r="B200">
        <v>0</v>
      </c>
      <c r="C200" t="s">
        <v>268</v>
      </c>
      <c r="D200">
        <v>2000</v>
      </c>
      <c r="E200">
        <v>2.37</v>
      </c>
      <c r="F200">
        <v>1.74</v>
      </c>
      <c r="G200">
        <v>16.440000000000001</v>
      </c>
      <c r="H200">
        <v>28.21</v>
      </c>
      <c r="I200">
        <v>18.809999999999999</v>
      </c>
      <c r="J200" t="s">
        <v>98</v>
      </c>
      <c r="K200">
        <v>29.95</v>
      </c>
      <c r="L200" t="s">
        <v>50</v>
      </c>
      <c r="M200">
        <v>1</v>
      </c>
      <c r="N200">
        <v>0</v>
      </c>
      <c r="O200">
        <v>0</v>
      </c>
      <c r="P200">
        <v>1073.3</v>
      </c>
      <c r="Q200">
        <v>0.33333333300000001</v>
      </c>
      <c r="S200" s="2">
        <v>-1.3889301999999999</v>
      </c>
      <c r="T200">
        <v>-0.37524316000000002</v>
      </c>
      <c r="U200">
        <v>0.45500000000000002</v>
      </c>
      <c r="V200">
        <v>0.59</v>
      </c>
      <c r="W200">
        <v>274.61086998000002</v>
      </c>
      <c r="X200">
        <v>5407.5243275700004</v>
      </c>
      <c r="Y200">
        <v>5407.5243275700004</v>
      </c>
      <c r="Z200">
        <v>77958223</v>
      </c>
      <c r="AA200">
        <v>0</v>
      </c>
      <c r="AB200">
        <v>1</v>
      </c>
      <c r="AC200">
        <v>9</v>
      </c>
      <c r="AD200">
        <v>632.35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296.77999999999997</v>
      </c>
      <c r="AK200">
        <v>0</v>
      </c>
      <c r="AL200">
        <v>0</v>
      </c>
      <c r="AN200">
        <f t="shared" si="2"/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0.25</v>
      </c>
    </row>
    <row r="201" spans="1:48">
      <c r="A201" t="s">
        <v>269</v>
      </c>
      <c r="B201">
        <v>0</v>
      </c>
      <c r="C201" t="s">
        <v>268</v>
      </c>
      <c r="D201">
        <v>2001</v>
      </c>
      <c r="E201">
        <v>3.07</v>
      </c>
      <c r="F201">
        <v>2.4700000000000002</v>
      </c>
      <c r="G201">
        <v>16.95</v>
      </c>
      <c r="H201">
        <v>25.5</v>
      </c>
      <c r="I201">
        <v>20.02</v>
      </c>
      <c r="J201" t="s">
        <v>98</v>
      </c>
      <c r="K201">
        <v>27.97</v>
      </c>
      <c r="L201" t="s">
        <v>50</v>
      </c>
      <c r="M201">
        <v>1</v>
      </c>
      <c r="N201">
        <v>0</v>
      </c>
      <c r="O201">
        <v>0</v>
      </c>
      <c r="P201">
        <v>991.1</v>
      </c>
      <c r="Q201">
        <v>0.33333333300000001</v>
      </c>
      <c r="U201">
        <v>0.437</v>
      </c>
      <c r="V201">
        <v>0.55400000000000005</v>
      </c>
      <c r="W201">
        <v>0</v>
      </c>
      <c r="X201">
        <v>87.960080059999996</v>
      </c>
      <c r="Y201">
        <v>87.960080059999996</v>
      </c>
      <c r="Z201">
        <v>79626086</v>
      </c>
      <c r="AA201">
        <v>0</v>
      </c>
      <c r="AB201">
        <v>1</v>
      </c>
      <c r="AC201">
        <v>9</v>
      </c>
      <c r="AD201">
        <v>678.02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30.6</v>
      </c>
      <c r="AK201">
        <v>0</v>
      </c>
      <c r="AL201">
        <v>0</v>
      </c>
      <c r="AM201">
        <v>2.1</v>
      </c>
      <c r="AN201">
        <f t="shared" si="2"/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0.25</v>
      </c>
    </row>
    <row r="202" spans="1:48">
      <c r="A202" t="s">
        <v>270</v>
      </c>
      <c r="B202">
        <v>0</v>
      </c>
      <c r="C202" t="s">
        <v>268</v>
      </c>
      <c r="D202">
        <v>2002</v>
      </c>
      <c r="E202">
        <v>3.29</v>
      </c>
      <c r="F202">
        <v>3.85</v>
      </c>
      <c r="G202">
        <v>20.149999999999999</v>
      </c>
      <c r="H202">
        <v>20.83</v>
      </c>
      <c r="I202">
        <v>23.44</v>
      </c>
      <c r="J202" t="s">
        <v>50</v>
      </c>
      <c r="K202">
        <v>24.68</v>
      </c>
      <c r="L202" t="s">
        <v>50</v>
      </c>
      <c r="M202">
        <v>0</v>
      </c>
      <c r="N202">
        <v>1</v>
      </c>
      <c r="O202">
        <v>0</v>
      </c>
      <c r="P202">
        <v>1037.2</v>
      </c>
      <c r="Q202">
        <v>0.33333333300000001</v>
      </c>
      <c r="S202" s="2">
        <v>-0.85612816000000003</v>
      </c>
      <c r="T202">
        <v>-0.37477486999999998</v>
      </c>
      <c r="U202">
        <v>0.39400000000000002</v>
      </c>
      <c r="V202">
        <v>0.52900000000000003</v>
      </c>
      <c r="W202">
        <v>0</v>
      </c>
      <c r="X202">
        <v>0</v>
      </c>
      <c r="Y202">
        <v>0</v>
      </c>
      <c r="Z202">
        <v>81285572</v>
      </c>
      <c r="AA202">
        <v>0</v>
      </c>
      <c r="AB202">
        <v>1</v>
      </c>
      <c r="AC202">
        <v>9</v>
      </c>
      <c r="AD202">
        <v>679.55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40.6</v>
      </c>
      <c r="AK202">
        <v>0</v>
      </c>
      <c r="AL202">
        <v>0</v>
      </c>
      <c r="AM202">
        <v>2.5</v>
      </c>
      <c r="AN202">
        <f t="shared" si="2"/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0.25</v>
      </c>
    </row>
    <row r="203" spans="1:48">
      <c r="A203" t="s">
        <v>271</v>
      </c>
      <c r="B203">
        <v>0</v>
      </c>
      <c r="C203" t="s">
        <v>268</v>
      </c>
      <c r="D203">
        <v>2003</v>
      </c>
      <c r="E203">
        <v>4.58</v>
      </c>
      <c r="F203">
        <v>5.92</v>
      </c>
      <c r="G203">
        <v>17.25</v>
      </c>
      <c r="H203">
        <v>14.16</v>
      </c>
      <c r="I203">
        <v>21.83</v>
      </c>
      <c r="J203" t="s">
        <v>50</v>
      </c>
      <c r="K203">
        <v>20.079999999999998</v>
      </c>
      <c r="L203" t="s">
        <v>50</v>
      </c>
      <c r="M203">
        <v>0</v>
      </c>
      <c r="N203">
        <v>0</v>
      </c>
      <c r="O203">
        <v>0</v>
      </c>
      <c r="P203">
        <v>1049.4000000000001</v>
      </c>
      <c r="Q203">
        <v>0</v>
      </c>
      <c r="S203" s="2">
        <v>-1.558961</v>
      </c>
      <c r="T203">
        <v>-0.49134984999999998</v>
      </c>
      <c r="U203">
        <v>0.39700000000000002</v>
      </c>
      <c r="V203">
        <v>0.52800000000000002</v>
      </c>
      <c r="W203">
        <v>12.42743216</v>
      </c>
      <c r="X203">
        <v>276.29779316999998</v>
      </c>
      <c r="Y203">
        <v>276.29779316999998</v>
      </c>
      <c r="Z203">
        <v>82942837</v>
      </c>
      <c r="AA203">
        <v>0</v>
      </c>
      <c r="AB203">
        <v>1</v>
      </c>
      <c r="AC203">
        <v>9</v>
      </c>
      <c r="AD203">
        <v>771.07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32</v>
      </c>
      <c r="AK203">
        <v>0.1</v>
      </c>
      <c r="AL203">
        <v>0</v>
      </c>
      <c r="AM203">
        <v>3.7</v>
      </c>
      <c r="AN203">
        <f t="shared" si="2"/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272</v>
      </c>
      <c r="B204">
        <v>1</v>
      </c>
      <c r="C204" t="s">
        <v>268</v>
      </c>
      <c r="D204">
        <v>2004</v>
      </c>
      <c r="E204">
        <v>6.11</v>
      </c>
      <c r="F204">
        <v>6.69</v>
      </c>
      <c r="G204">
        <v>12.43</v>
      </c>
      <c r="H204">
        <v>13.43</v>
      </c>
      <c r="I204">
        <v>18.54</v>
      </c>
      <c r="J204" t="s">
        <v>50</v>
      </c>
      <c r="K204">
        <v>20.12</v>
      </c>
      <c r="L204" t="s">
        <v>98</v>
      </c>
      <c r="M204">
        <v>0</v>
      </c>
      <c r="N204">
        <v>0</v>
      </c>
      <c r="O204">
        <v>0</v>
      </c>
      <c r="P204">
        <v>1122.9000000000001</v>
      </c>
      <c r="Q204">
        <v>0</v>
      </c>
      <c r="S204" s="2">
        <v>-1.7059126</v>
      </c>
      <c r="T204">
        <v>-0.56811619000000002</v>
      </c>
      <c r="U204">
        <v>0.36699999999999999</v>
      </c>
      <c r="V204">
        <v>0.495</v>
      </c>
      <c r="W204">
        <v>0.11388261</v>
      </c>
      <c r="X204">
        <v>1705.5970149499999</v>
      </c>
      <c r="Y204">
        <v>1769.37127437</v>
      </c>
      <c r="Z204">
        <v>84607501</v>
      </c>
      <c r="AA204">
        <v>0</v>
      </c>
      <c r="AB204">
        <v>1</v>
      </c>
      <c r="AC204">
        <v>9</v>
      </c>
      <c r="AD204">
        <v>495.14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217.65</v>
      </c>
      <c r="AK204">
        <v>0.1</v>
      </c>
      <c r="AL204">
        <v>0</v>
      </c>
      <c r="AM204">
        <v>4.7</v>
      </c>
      <c r="AN204">
        <f t="shared" si="2"/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0.25</v>
      </c>
    </row>
    <row r="205" spans="1:48">
      <c r="A205" t="s">
        <v>273</v>
      </c>
      <c r="B205">
        <v>1</v>
      </c>
      <c r="C205" t="s">
        <v>268</v>
      </c>
      <c r="D205">
        <v>2005</v>
      </c>
      <c r="E205">
        <v>6.33</v>
      </c>
      <c r="F205">
        <v>9.8800000000000008</v>
      </c>
      <c r="G205">
        <v>12.54</v>
      </c>
      <c r="H205">
        <v>8.16</v>
      </c>
      <c r="I205">
        <v>18.87</v>
      </c>
      <c r="J205" t="s">
        <v>50</v>
      </c>
      <c r="K205">
        <v>18.04</v>
      </c>
      <c r="L205" t="s">
        <v>50</v>
      </c>
      <c r="M205">
        <v>0</v>
      </c>
      <c r="N205">
        <v>0</v>
      </c>
      <c r="O205">
        <v>0</v>
      </c>
      <c r="P205">
        <v>1245.3</v>
      </c>
      <c r="Q205">
        <v>0</v>
      </c>
      <c r="S205" s="2">
        <v>-1.1825060000000001</v>
      </c>
      <c r="T205">
        <v>-0.35014349</v>
      </c>
      <c r="U205">
        <v>0.33</v>
      </c>
      <c r="V205">
        <v>0.47</v>
      </c>
      <c r="W205">
        <v>0.54255834000000003</v>
      </c>
      <c r="X205">
        <v>65.107000490000004</v>
      </c>
      <c r="Y205">
        <v>65.107000490000004</v>
      </c>
      <c r="Z205">
        <v>86261250</v>
      </c>
      <c r="AA205">
        <v>0</v>
      </c>
      <c r="AB205">
        <v>1</v>
      </c>
      <c r="AC205">
        <v>9</v>
      </c>
      <c r="AD205">
        <v>609.41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3</v>
      </c>
      <c r="AK205">
        <v>0.2</v>
      </c>
      <c r="AL205">
        <v>0</v>
      </c>
      <c r="AM205">
        <v>4.5</v>
      </c>
      <c r="AN205">
        <f t="shared" si="2"/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274</v>
      </c>
      <c r="B206">
        <v>0</v>
      </c>
      <c r="C206" t="s">
        <v>268</v>
      </c>
      <c r="D206">
        <v>2006</v>
      </c>
      <c r="E206">
        <v>7.16</v>
      </c>
      <c r="F206">
        <v>9.76</v>
      </c>
      <c r="G206">
        <v>8.93</v>
      </c>
      <c r="H206">
        <v>8.59</v>
      </c>
      <c r="I206">
        <v>16.09</v>
      </c>
      <c r="J206" t="s">
        <v>50</v>
      </c>
      <c r="K206">
        <v>18.350000000000001</v>
      </c>
      <c r="L206" t="s">
        <v>50</v>
      </c>
      <c r="M206">
        <v>0</v>
      </c>
      <c r="N206">
        <v>0</v>
      </c>
      <c r="O206">
        <v>0</v>
      </c>
      <c r="P206">
        <v>1452.2</v>
      </c>
      <c r="Q206">
        <v>0</v>
      </c>
      <c r="S206" s="2">
        <v>-1.6403239000000001</v>
      </c>
      <c r="T206">
        <v>-0.41095814000000003</v>
      </c>
      <c r="U206">
        <v>0.34300000000000003</v>
      </c>
      <c r="V206">
        <v>0.47099999999999997</v>
      </c>
      <c r="W206">
        <v>12198.019153769999</v>
      </c>
      <c r="X206">
        <v>13779.98255524</v>
      </c>
      <c r="Y206">
        <v>13779.98255524</v>
      </c>
      <c r="Z206">
        <v>87901835</v>
      </c>
      <c r="AA206">
        <v>0</v>
      </c>
      <c r="AB206">
        <v>1</v>
      </c>
      <c r="AC206">
        <v>9</v>
      </c>
      <c r="AD206">
        <v>614.16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654.15</v>
      </c>
      <c r="AK206">
        <v>0.2</v>
      </c>
      <c r="AL206">
        <v>0</v>
      </c>
      <c r="AM206">
        <v>4.7</v>
      </c>
      <c r="AN206">
        <f t="shared" si="2"/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275</v>
      </c>
      <c r="B207">
        <v>0</v>
      </c>
      <c r="C207" t="s">
        <v>268</v>
      </c>
      <c r="D207">
        <v>2007</v>
      </c>
      <c r="E207">
        <v>7.3</v>
      </c>
      <c r="F207">
        <v>11.39</v>
      </c>
      <c r="G207">
        <v>6.69</v>
      </c>
      <c r="H207">
        <v>5.65</v>
      </c>
      <c r="I207">
        <v>13.99</v>
      </c>
      <c r="J207" t="s">
        <v>50</v>
      </c>
      <c r="K207">
        <v>17.04</v>
      </c>
      <c r="L207" t="s">
        <v>50</v>
      </c>
      <c r="M207">
        <v>0</v>
      </c>
      <c r="N207">
        <v>0</v>
      </c>
      <c r="O207">
        <v>0</v>
      </c>
      <c r="P207">
        <v>1744.64</v>
      </c>
      <c r="Q207">
        <v>0</v>
      </c>
      <c r="S207" s="2">
        <v>-1.6028933999999999</v>
      </c>
      <c r="T207">
        <v>-0.46422060999999998</v>
      </c>
      <c r="U207">
        <v>0.34599999999999997</v>
      </c>
      <c r="V207">
        <v>0.47299999999999998</v>
      </c>
      <c r="W207">
        <v>7.2181467599999998</v>
      </c>
      <c r="X207">
        <v>1508.2453864300001</v>
      </c>
      <c r="Y207">
        <v>1508.2453864300001</v>
      </c>
      <c r="Z207">
        <v>89561377</v>
      </c>
      <c r="AA207">
        <v>0</v>
      </c>
      <c r="AB207">
        <v>1</v>
      </c>
      <c r="AC207">
        <v>9</v>
      </c>
      <c r="AD207">
        <v>601.20000000000005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586.45000000000005</v>
      </c>
      <c r="AK207">
        <v>0.2</v>
      </c>
      <c r="AL207">
        <v>0</v>
      </c>
      <c r="AM207">
        <v>5</v>
      </c>
      <c r="AN207">
        <f t="shared" si="2"/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0.25</v>
      </c>
    </row>
    <row r="208" spans="1:48">
      <c r="A208" t="s">
        <v>276</v>
      </c>
      <c r="B208">
        <v>0</v>
      </c>
      <c r="C208" t="s">
        <v>268</v>
      </c>
      <c r="D208">
        <v>2008</v>
      </c>
      <c r="E208">
        <v>7.55</v>
      </c>
      <c r="F208">
        <v>11.14</v>
      </c>
      <c r="G208">
        <v>5.26</v>
      </c>
      <c r="H208">
        <v>5.6</v>
      </c>
      <c r="I208">
        <v>12.81</v>
      </c>
      <c r="J208" t="s">
        <v>50</v>
      </c>
      <c r="K208">
        <v>16.739999999999998</v>
      </c>
      <c r="L208" t="s">
        <v>50</v>
      </c>
      <c r="M208">
        <v>0</v>
      </c>
      <c r="N208">
        <v>0</v>
      </c>
      <c r="O208">
        <v>0</v>
      </c>
      <c r="P208">
        <v>1990.4</v>
      </c>
      <c r="Q208">
        <v>0</v>
      </c>
      <c r="S208" s="2">
        <v>-1.7783131999999999</v>
      </c>
      <c r="T208">
        <v>-0.54565036</v>
      </c>
      <c r="U208">
        <v>0.36499999999999999</v>
      </c>
      <c r="V208">
        <v>0.47499999999999998</v>
      </c>
      <c r="W208">
        <v>0</v>
      </c>
      <c r="X208">
        <v>0</v>
      </c>
      <c r="Y208">
        <v>0</v>
      </c>
      <c r="Z208">
        <v>91252326</v>
      </c>
      <c r="AA208">
        <v>0</v>
      </c>
      <c r="AB208">
        <v>1</v>
      </c>
      <c r="AC208">
        <v>9</v>
      </c>
      <c r="AD208">
        <v>60.12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376.21</v>
      </c>
      <c r="AK208">
        <v>0.2</v>
      </c>
      <c r="AL208">
        <v>0</v>
      </c>
      <c r="AM208">
        <v>5.2</v>
      </c>
      <c r="AN208">
        <f t="shared" si="2"/>
        <v>0</v>
      </c>
      <c r="AO208">
        <v>0</v>
      </c>
      <c r="AP208">
        <v>0</v>
      </c>
      <c r="AQ208">
        <v>1580</v>
      </c>
      <c r="AR208">
        <v>1</v>
      </c>
      <c r="AS208">
        <v>0</v>
      </c>
      <c r="AT208">
        <v>0</v>
      </c>
      <c r="AU208">
        <v>0</v>
      </c>
      <c r="AV208">
        <v>0.25</v>
      </c>
    </row>
    <row r="209" spans="1:48">
      <c r="A209" t="s">
        <v>277</v>
      </c>
      <c r="B209">
        <v>0</v>
      </c>
      <c r="C209" t="s">
        <v>268</v>
      </c>
      <c r="D209">
        <v>2009</v>
      </c>
      <c r="E209">
        <v>8.85</v>
      </c>
      <c r="F209">
        <v>7.63</v>
      </c>
      <c r="G209">
        <v>3.72</v>
      </c>
      <c r="H209">
        <v>10.050000000000001</v>
      </c>
      <c r="I209">
        <v>12.57</v>
      </c>
      <c r="J209" t="s">
        <v>98</v>
      </c>
      <c r="K209">
        <v>17.68</v>
      </c>
      <c r="L209" t="s">
        <v>50</v>
      </c>
      <c r="M209">
        <v>0</v>
      </c>
      <c r="N209">
        <v>0</v>
      </c>
      <c r="O209">
        <v>1</v>
      </c>
      <c r="P209">
        <v>1893.3</v>
      </c>
      <c r="Q209">
        <v>0.33333333300000001</v>
      </c>
      <c r="S209" s="2">
        <v>-1.7275860000000001</v>
      </c>
      <c r="T209">
        <v>-0.57050192</v>
      </c>
      <c r="U209">
        <v>0.36899999999999999</v>
      </c>
      <c r="V209">
        <v>0.47499999999999998</v>
      </c>
      <c r="W209">
        <v>1.50201E-2</v>
      </c>
      <c r="X209">
        <v>209.01971832000001</v>
      </c>
      <c r="Y209">
        <v>209.01971832000001</v>
      </c>
      <c r="Z209">
        <v>92946951</v>
      </c>
      <c r="AA209">
        <v>0</v>
      </c>
      <c r="AB209">
        <v>1</v>
      </c>
      <c r="AC209">
        <v>9</v>
      </c>
      <c r="AD209">
        <v>311.67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1052.25</v>
      </c>
      <c r="AK209">
        <v>0.2</v>
      </c>
      <c r="AL209">
        <v>0</v>
      </c>
      <c r="AM209">
        <v>5.0999999999999996</v>
      </c>
      <c r="AN209">
        <f t="shared" si="2"/>
        <v>0</v>
      </c>
      <c r="AO209">
        <v>0</v>
      </c>
      <c r="AP209">
        <v>0</v>
      </c>
      <c r="AQ209">
        <v>690</v>
      </c>
      <c r="AR209">
        <v>1</v>
      </c>
      <c r="AS209">
        <v>0</v>
      </c>
      <c r="AT209">
        <v>0</v>
      </c>
      <c r="AU209">
        <v>0</v>
      </c>
      <c r="AV209">
        <v>0.25</v>
      </c>
    </row>
    <row r="210" spans="1:48">
      <c r="A210" t="s">
        <v>278</v>
      </c>
      <c r="B210">
        <v>0</v>
      </c>
      <c r="C210" t="s">
        <v>268</v>
      </c>
      <c r="D210">
        <v>2010</v>
      </c>
      <c r="E210">
        <v>8.4700000000000006</v>
      </c>
      <c r="F210">
        <v>11.12</v>
      </c>
      <c r="G210">
        <v>4.0199999999999996</v>
      </c>
      <c r="H210">
        <v>4.1100000000000003</v>
      </c>
      <c r="I210">
        <v>12.49</v>
      </c>
      <c r="J210" t="s">
        <v>98</v>
      </c>
      <c r="K210">
        <v>15.23</v>
      </c>
      <c r="L210" t="s">
        <v>98</v>
      </c>
      <c r="M210">
        <v>1</v>
      </c>
      <c r="N210">
        <v>0</v>
      </c>
      <c r="O210">
        <v>0</v>
      </c>
      <c r="P210">
        <v>2201.8000000000002</v>
      </c>
      <c r="Q210">
        <v>0.33333333300000001</v>
      </c>
      <c r="R210">
        <v>0.24399999999999999</v>
      </c>
      <c r="S210" s="2">
        <v>-1.6507596</v>
      </c>
      <c r="T210">
        <v>-0.55258262000000002</v>
      </c>
      <c r="U210">
        <v>0.41399999999999998</v>
      </c>
      <c r="V210">
        <v>0.52400000000000002</v>
      </c>
      <c r="W210">
        <v>0</v>
      </c>
      <c r="X210">
        <v>930.68977485000005</v>
      </c>
      <c r="Y210">
        <v>930.68977485000005</v>
      </c>
      <c r="Z210">
        <v>94636700</v>
      </c>
      <c r="AA210">
        <v>0</v>
      </c>
      <c r="AB210">
        <v>1</v>
      </c>
      <c r="AC210">
        <v>9</v>
      </c>
      <c r="AD210">
        <v>505.11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1452.68</v>
      </c>
      <c r="AK210">
        <v>0.1</v>
      </c>
      <c r="AL210">
        <v>0</v>
      </c>
      <c r="AM210">
        <v>5.8</v>
      </c>
      <c r="AN210">
        <f t="shared" si="2"/>
        <v>0</v>
      </c>
      <c r="AO210">
        <v>0</v>
      </c>
      <c r="AP210">
        <v>0</v>
      </c>
      <c r="AQ210">
        <v>600</v>
      </c>
      <c r="AR210">
        <v>1</v>
      </c>
      <c r="AS210">
        <v>0</v>
      </c>
      <c r="AT210">
        <v>0</v>
      </c>
      <c r="AU210">
        <v>0</v>
      </c>
      <c r="AV210">
        <v>0.25</v>
      </c>
    </row>
    <row r="211" spans="1:48">
      <c r="A211" t="s">
        <v>279</v>
      </c>
      <c r="B211">
        <v>0</v>
      </c>
      <c r="C211" t="s">
        <v>268</v>
      </c>
      <c r="D211">
        <v>2011</v>
      </c>
      <c r="E211">
        <v>10.210000000000001</v>
      </c>
      <c r="F211">
        <v>12.7</v>
      </c>
      <c r="G211">
        <v>0.81</v>
      </c>
      <c r="H211">
        <v>5.76</v>
      </c>
      <c r="I211">
        <v>11.02</v>
      </c>
      <c r="J211" t="s">
        <v>98</v>
      </c>
      <c r="K211">
        <v>18.46</v>
      </c>
      <c r="L211" t="s">
        <v>98</v>
      </c>
      <c r="M211">
        <v>1</v>
      </c>
      <c r="N211">
        <v>1</v>
      </c>
      <c r="O211">
        <v>0</v>
      </c>
      <c r="P211">
        <v>2431.1999999999998</v>
      </c>
      <c r="Q211">
        <v>0.66666666699999999</v>
      </c>
      <c r="R211">
        <v>0.26700000000000002</v>
      </c>
      <c r="S211" s="2">
        <v>-1.3921816</v>
      </c>
      <c r="T211">
        <v>-0.51105553000000004</v>
      </c>
      <c r="U211">
        <v>0.44600000000000001</v>
      </c>
      <c r="V211">
        <v>0.55300000000000005</v>
      </c>
      <c r="W211">
        <v>3.5460944099999998</v>
      </c>
      <c r="X211">
        <v>3.5460944099999998</v>
      </c>
      <c r="Y211">
        <v>3.5460944099999998</v>
      </c>
      <c r="Z211">
        <v>96337913</v>
      </c>
      <c r="AA211">
        <v>0</v>
      </c>
      <c r="AB211">
        <v>1</v>
      </c>
      <c r="AC211">
        <v>9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367.7</v>
      </c>
      <c r="AK211">
        <v>0.1</v>
      </c>
      <c r="AL211">
        <v>0</v>
      </c>
      <c r="AM211">
        <v>6.4</v>
      </c>
      <c r="AN211">
        <f t="shared" si="2"/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0.25</v>
      </c>
    </row>
    <row r="212" spans="1:48">
      <c r="A212" t="s">
        <v>280</v>
      </c>
      <c r="B212">
        <v>0</v>
      </c>
      <c r="C212" t="s">
        <v>268</v>
      </c>
      <c r="D212">
        <v>2012</v>
      </c>
      <c r="E212">
        <v>10.92</v>
      </c>
      <c r="F212">
        <v>11.85</v>
      </c>
      <c r="G212">
        <v>0.69</v>
      </c>
      <c r="H212">
        <v>7.15</v>
      </c>
      <c r="I212">
        <v>11.61</v>
      </c>
      <c r="J212" t="s">
        <v>50</v>
      </c>
      <c r="K212">
        <v>19</v>
      </c>
      <c r="L212" t="s">
        <v>98</v>
      </c>
      <c r="M212">
        <v>1</v>
      </c>
      <c r="N212">
        <v>0</v>
      </c>
      <c r="O212">
        <v>0</v>
      </c>
      <c r="P212">
        <v>2671.8</v>
      </c>
      <c r="Q212">
        <v>0.33333333300000001</v>
      </c>
      <c r="R212">
        <v>7.4999999999999997E-2</v>
      </c>
      <c r="S212" s="2">
        <v>-1.1882402999999999</v>
      </c>
      <c r="T212">
        <v>-0.52316028000000003</v>
      </c>
      <c r="U212">
        <v>0.442</v>
      </c>
      <c r="V212">
        <v>0.55300000000000005</v>
      </c>
      <c r="W212">
        <v>0.38535439999999999</v>
      </c>
      <c r="X212">
        <v>411.32859967000002</v>
      </c>
      <c r="Y212">
        <v>411.32859967000002</v>
      </c>
      <c r="Z212">
        <v>98032317</v>
      </c>
      <c r="AA212">
        <v>0</v>
      </c>
      <c r="AB212">
        <v>1</v>
      </c>
      <c r="AC212">
        <v>9</v>
      </c>
      <c r="AD212">
        <v>75.66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755.33</v>
      </c>
      <c r="AK212">
        <v>0.1</v>
      </c>
      <c r="AL212">
        <v>0</v>
      </c>
      <c r="AM212">
        <v>6.7</v>
      </c>
      <c r="AN212">
        <f t="shared" si="2"/>
        <v>0</v>
      </c>
      <c r="AO212">
        <v>0</v>
      </c>
      <c r="AP212">
        <v>0</v>
      </c>
      <c r="AQ212">
        <v>350</v>
      </c>
      <c r="AR212">
        <v>1</v>
      </c>
      <c r="AS212">
        <v>0</v>
      </c>
      <c r="AT212">
        <v>0</v>
      </c>
      <c r="AU212">
        <v>0</v>
      </c>
      <c r="AV212">
        <v>0.25</v>
      </c>
    </row>
    <row r="213" spans="1:48">
      <c r="A213" t="s">
        <v>281</v>
      </c>
      <c r="B213">
        <v>0</v>
      </c>
      <c r="C213" t="s">
        <v>268</v>
      </c>
      <c r="D213">
        <v>2013</v>
      </c>
      <c r="E213">
        <v>13.08</v>
      </c>
      <c r="F213">
        <v>12.39</v>
      </c>
      <c r="G213">
        <v>-1.79</v>
      </c>
      <c r="H213">
        <v>8.86</v>
      </c>
      <c r="I213">
        <v>11.29</v>
      </c>
      <c r="J213" t="s">
        <v>50</v>
      </c>
      <c r="K213">
        <v>21.25</v>
      </c>
      <c r="L213" t="s">
        <v>98</v>
      </c>
      <c r="M213">
        <v>1</v>
      </c>
      <c r="N213">
        <v>1</v>
      </c>
      <c r="O213">
        <v>1</v>
      </c>
      <c r="P213">
        <v>2847.6</v>
      </c>
      <c r="Q213">
        <v>1</v>
      </c>
      <c r="R213">
        <v>0.54400000000000004</v>
      </c>
      <c r="S213" s="2">
        <v>-1.0842532</v>
      </c>
      <c r="T213">
        <v>-0.40339028999999998</v>
      </c>
      <c r="U213">
        <v>0.433</v>
      </c>
      <c r="V213">
        <v>0.55300000000000005</v>
      </c>
      <c r="W213">
        <v>2.0602048700000002</v>
      </c>
      <c r="X213">
        <v>75.664589910000004</v>
      </c>
      <c r="Y213">
        <v>75.664589910000004</v>
      </c>
      <c r="Z213">
        <v>99700107</v>
      </c>
      <c r="AA213">
        <v>0</v>
      </c>
      <c r="AB213">
        <v>1</v>
      </c>
      <c r="AC213">
        <v>9</v>
      </c>
      <c r="AD213">
        <v>247.29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879.26</v>
      </c>
      <c r="AK213">
        <v>0.1</v>
      </c>
      <c r="AL213">
        <v>0.3</v>
      </c>
      <c r="AM213">
        <v>7.3</v>
      </c>
      <c r="AN213">
        <f t="shared" si="2"/>
        <v>0</v>
      </c>
      <c r="AO213">
        <v>0</v>
      </c>
      <c r="AP213">
        <v>0</v>
      </c>
      <c r="AQ213">
        <v>600</v>
      </c>
      <c r="AR213">
        <v>1</v>
      </c>
      <c r="AS213">
        <v>0</v>
      </c>
      <c r="AT213">
        <v>1</v>
      </c>
      <c r="AU213">
        <v>0</v>
      </c>
      <c r="AV213">
        <v>0.5</v>
      </c>
    </row>
    <row r="214" spans="1:48">
      <c r="A214" t="s">
        <v>282</v>
      </c>
      <c r="B214">
        <v>0</v>
      </c>
      <c r="C214" t="s">
        <v>268</v>
      </c>
      <c r="D214">
        <v>2014</v>
      </c>
      <c r="E214">
        <v>15.19</v>
      </c>
      <c r="F214">
        <v>13</v>
      </c>
      <c r="G214">
        <v>-6.33</v>
      </c>
      <c r="H214">
        <v>9.52</v>
      </c>
      <c r="I214">
        <v>8.86</v>
      </c>
      <c r="J214" t="s">
        <v>50</v>
      </c>
      <c r="K214">
        <v>22.52</v>
      </c>
      <c r="L214" t="s">
        <v>98</v>
      </c>
      <c r="M214">
        <v>0</v>
      </c>
      <c r="N214">
        <v>0</v>
      </c>
      <c r="O214">
        <v>1</v>
      </c>
      <c r="P214">
        <v>2935.9</v>
      </c>
      <c r="Q214">
        <v>0.33333333300000001</v>
      </c>
      <c r="R214">
        <v>0.22500000000000001</v>
      </c>
      <c r="S214" s="2">
        <v>-0.71382093000000002</v>
      </c>
      <c r="T214">
        <v>-0.31731074999999997</v>
      </c>
      <c r="U214">
        <v>0.44</v>
      </c>
      <c r="V214">
        <v>0.55200000000000005</v>
      </c>
      <c r="W214">
        <v>0</v>
      </c>
      <c r="X214">
        <v>0</v>
      </c>
      <c r="Y214">
        <v>0</v>
      </c>
      <c r="Z214">
        <v>101325201</v>
      </c>
      <c r="AA214">
        <v>0</v>
      </c>
      <c r="AB214">
        <v>1</v>
      </c>
      <c r="AC214">
        <v>9</v>
      </c>
      <c r="AD214">
        <v>656.46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902</v>
      </c>
      <c r="AK214">
        <v>0.1</v>
      </c>
      <c r="AL214">
        <v>0.1</v>
      </c>
      <c r="AM214">
        <v>8.1999999999999993</v>
      </c>
      <c r="AN214">
        <f t="shared" si="2"/>
        <v>1210</v>
      </c>
      <c r="AO214">
        <v>1210</v>
      </c>
      <c r="AP214">
        <v>0</v>
      </c>
      <c r="AQ214">
        <v>1210</v>
      </c>
      <c r="AR214">
        <v>1</v>
      </c>
      <c r="AS214">
        <v>0</v>
      </c>
      <c r="AT214">
        <v>1</v>
      </c>
      <c r="AU214">
        <v>0</v>
      </c>
      <c r="AV214">
        <v>0.5</v>
      </c>
    </row>
    <row r="215" spans="1:48">
      <c r="A215" t="s">
        <v>283</v>
      </c>
      <c r="B215">
        <v>0</v>
      </c>
      <c r="C215" t="s">
        <v>268</v>
      </c>
      <c r="D215">
        <v>2015</v>
      </c>
      <c r="E215">
        <v>16.36</v>
      </c>
      <c r="F215">
        <v>10.9</v>
      </c>
      <c r="G215">
        <v>-5.48</v>
      </c>
      <c r="H215">
        <v>10.210000000000001</v>
      </c>
      <c r="I215">
        <v>10.88</v>
      </c>
      <c r="J215" t="s">
        <v>50</v>
      </c>
      <c r="K215">
        <v>21.11</v>
      </c>
      <c r="L215" t="s">
        <v>98</v>
      </c>
      <c r="M215">
        <v>0</v>
      </c>
      <c r="N215">
        <v>1</v>
      </c>
      <c r="O215">
        <v>1</v>
      </c>
      <c r="P215">
        <v>2974.3</v>
      </c>
      <c r="Q215">
        <v>0.66666666699999999</v>
      </c>
      <c r="R215">
        <v>-2.8000000000000001E-2</v>
      </c>
      <c r="S215" s="2">
        <v>-0.85566246999999995</v>
      </c>
      <c r="T215">
        <v>-0.34290039999999999</v>
      </c>
      <c r="U215">
        <v>0.46899999999999997</v>
      </c>
      <c r="V215">
        <v>0.55200000000000005</v>
      </c>
      <c r="W215">
        <v>2.2190939999999999E-2</v>
      </c>
      <c r="X215">
        <v>2.2190939999999999E-2</v>
      </c>
      <c r="Y215">
        <v>2.2190939999999999E-2</v>
      </c>
      <c r="Z215">
        <v>103031365</v>
      </c>
      <c r="AA215">
        <v>0</v>
      </c>
      <c r="AB215">
        <v>1</v>
      </c>
      <c r="AC215">
        <v>9</v>
      </c>
      <c r="AD215">
        <v>607.07000000000005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603.83000000000004</v>
      </c>
      <c r="AK215">
        <v>0.1</v>
      </c>
      <c r="AL215">
        <v>0.4</v>
      </c>
      <c r="AM215">
        <v>9.1</v>
      </c>
      <c r="AN215">
        <f t="shared" si="2"/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0.5</v>
      </c>
    </row>
    <row r="216" spans="1:48">
      <c r="A216" t="s">
        <v>284</v>
      </c>
      <c r="B216">
        <v>0</v>
      </c>
      <c r="C216" t="s">
        <v>268</v>
      </c>
      <c r="D216">
        <v>2016</v>
      </c>
      <c r="E216">
        <v>18.53</v>
      </c>
      <c r="F216">
        <v>11</v>
      </c>
      <c r="G216">
        <v>-6.66</v>
      </c>
      <c r="H216">
        <v>9.73</v>
      </c>
      <c r="I216">
        <v>11.87</v>
      </c>
      <c r="J216" t="s">
        <v>98</v>
      </c>
      <c r="K216">
        <v>20.73</v>
      </c>
      <c r="L216" t="s">
        <v>98</v>
      </c>
      <c r="M216">
        <v>1</v>
      </c>
      <c r="N216">
        <v>1</v>
      </c>
      <c r="O216">
        <v>1</v>
      </c>
      <c r="P216">
        <v>3038.2</v>
      </c>
      <c r="Q216">
        <v>1</v>
      </c>
      <c r="R216">
        <v>0.32200000000000001</v>
      </c>
      <c r="S216" s="2">
        <v>-1.3798188</v>
      </c>
      <c r="T216">
        <v>-0.35493359000000002</v>
      </c>
      <c r="U216">
        <v>0.374</v>
      </c>
      <c r="V216">
        <v>0.52200000000000002</v>
      </c>
      <c r="W216">
        <v>31.253057340000002</v>
      </c>
      <c r="X216">
        <v>9373.8509923700003</v>
      </c>
      <c r="Y216">
        <v>12916.264517449999</v>
      </c>
      <c r="Z216">
        <v>104875266</v>
      </c>
      <c r="AA216">
        <v>0</v>
      </c>
      <c r="AB216">
        <v>1</v>
      </c>
      <c r="AC216">
        <v>9</v>
      </c>
      <c r="AD216">
        <v>333.92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567.54999999999995</v>
      </c>
      <c r="AK216">
        <v>0.1</v>
      </c>
      <c r="AL216">
        <v>0.2</v>
      </c>
      <c r="AM216">
        <v>10</v>
      </c>
      <c r="AN216">
        <f t="shared" si="2"/>
        <v>870</v>
      </c>
      <c r="AO216">
        <v>870</v>
      </c>
      <c r="AP216">
        <v>0</v>
      </c>
      <c r="AQ216">
        <v>870</v>
      </c>
      <c r="AR216">
        <v>1</v>
      </c>
      <c r="AS216">
        <v>0</v>
      </c>
      <c r="AT216">
        <v>1</v>
      </c>
      <c r="AU216">
        <v>0</v>
      </c>
      <c r="AV216">
        <v>0.5</v>
      </c>
    </row>
    <row r="217" spans="1:48">
      <c r="A217" t="s">
        <v>285</v>
      </c>
      <c r="B217">
        <v>0</v>
      </c>
      <c r="C217" t="s">
        <v>268</v>
      </c>
      <c r="D217">
        <v>2017</v>
      </c>
      <c r="E217">
        <v>18.14</v>
      </c>
      <c r="F217">
        <v>11.67</v>
      </c>
      <c r="G217">
        <v>-6.56</v>
      </c>
      <c r="H217">
        <v>4.13</v>
      </c>
      <c r="I217">
        <v>11.58</v>
      </c>
      <c r="J217" t="s">
        <v>98</v>
      </c>
      <c r="K217">
        <v>15.8</v>
      </c>
      <c r="L217" t="s">
        <v>98</v>
      </c>
      <c r="M217">
        <v>0</v>
      </c>
      <c r="N217">
        <v>1</v>
      </c>
      <c r="O217">
        <v>0</v>
      </c>
      <c r="P217">
        <v>3077.4</v>
      </c>
      <c r="Q217">
        <v>0.33333333300000001</v>
      </c>
      <c r="R217">
        <v>0.108</v>
      </c>
      <c r="S217" s="2">
        <v>-1.1849008000000001</v>
      </c>
      <c r="T217">
        <v>-0.41452151999999998</v>
      </c>
      <c r="U217">
        <v>0.35199999999999998</v>
      </c>
      <c r="V217">
        <v>0.50600000000000001</v>
      </c>
      <c r="W217">
        <v>41.473362829999999</v>
      </c>
      <c r="X217">
        <v>1683.5552365799999</v>
      </c>
      <c r="Y217">
        <v>2162.8930974800001</v>
      </c>
      <c r="Z217">
        <v>106738501</v>
      </c>
      <c r="AA217">
        <v>0</v>
      </c>
      <c r="AB217">
        <v>1</v>
      </c>
      <c r="AC217">
        <v>9</v>
      </c>
      <c r="AD217">
        <v>190.8</v>
      </c>
      <c r="AE217">
        <v>1</v>
      </c>
      <c r="AF217">
        <v>1</v>
      </c>
      <c r="AG217">
        <v>1</v>
      </c>
      <c r="AH217">
        <v>207.6</v>
      </c>
      <c r="AI217">
        <v>0</v>
      </c>
      <c r="AJ217">
        <v>1288.6500000000001</v>
      </c>
      <c r="AK217">
        <v>0.2</v>
      </c>
      <c r="AL217">
        <v>0.1</v>
      </c>
      <c r="AM217">
        <v>10.3</v>
      </c>
      <c r="AN217">
        <f t="shared" si="2"/>
        <v>1970</v>
      </c>
      <c r="AO217">
        <v>1780</v>
      </c>
      <c r="AP217">
        <v>190</v>
      </c>
      <c r="AQ217">
        <v>1970</v>
      </c>
      <c r="AR217">
        <v>1</v>
      </c>
      <c r="AS217" s="3">
        <v>1</v>
      </c>
      <c r="AT217">
        <v>0</v>
      </c>
      <c r="AU217">
        <v>0</v>
      </c>
      <c r="AV217">
        <v>0.5</v>
      </c>
    </row>
    <row r="218" spans="1:48">
      <c r="A218" t="s">
        <v>286</v>
      </c>
      <c r="B218">
        <v>0</v>
      </c>
      <c r="C218" t="s">
        <v>268</v>
      </c>
      <c r="D218">
        <v>2018</v>
      </c>
      <c r="E218">
        <v>19.63</v>
      </c>
      <c r="F218">
        <v>12.89</v>
      </c>
      <c r="G218">
        <v>-9.6300000000000008</v>
      </c>
      <c r="H218">
        <v>2.74</v>
      </c>
      <c r="I218">
        <v>10</v>
      </c>
      <c r="J218" t="s">
        <v>155</v>
      </c>
      <c r="K218">
        <v>15.63</v>
      </c>
      <c r="L218" t="s">
        <v>50</v>
      </c>
      <c r="M218">
        <v>0</v>
      </c>
      <c r="N218">
        <v>1</v>
      </c>
      <c r="O218">
        <v>0</v>
      </c>
      <c r="P218">
        <v>3194.7</v>
      </c>
      <c r="Q218">
        <v>0.33333333300000001</v>
      </c>
      <c r="R218">
        <v>5.8000000000000003E-2</v>
      </c>
      <c r="S218" s="2">
        <v>-1.0821719999999999</v>
      </c>
      <c r="T218">
        <v>-0.47772360000000003</v>
      </c>
      <c r="U218">
        <v>0.29699999999999999</v>
      </c>
      <c r="V218">
        <v>0.47899999999999998</v>
      </c>
      <c r="W218">
        <v>216.09612892000001</v>
      </c>
      <c r="X218">
        <v>636.85506314999998</v>
      </c>
      <c r="Y218">
        <v>636.85506314999998</v>
      </c>
      <c r="Z218">
        <v>108568836</v>
      </c>
      <c r="AA218">
        <v>0</v>
      </c>
      <c r="AB218">
        <v>1</v>
      </c>
      <c r="AC218">
        <v>9</v>
      </c>
      <c r="AD218">
        <v>488.79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1002.4</v>
      </c>
      <c r="AK218">
        <v>0</v>
      </c>
      <c r="AN218">
        <f t="shared" si="2"/>
        <v>1600</v>
      </c>
      <c r="AO218">
        <v>1200</v>
      </c>
      <c r="AP218">
        <v>400</v>
      </c>
      <c r="AQ218">
        <v>1600</v>
      </c>
      <c r="AR218">
        <v>1</v>
      </c>
      <c r="AS218">
        <v>0</v>
      </c>
      <c r="AT218">
        <v>0</v>
      </c>
      <c r="AU218">
        <v>0</v>
      </c>
      <c r="AV218">
        <v>0.25</v>
      </c>
    </row>
    <row r="219" spans="1:48">
      <c r="A219" t="s">
        <v>287</v>
      </c>
      <c r="B219">
        <v>0</v>
      </c>
      <c r="C219" t="s">
        <v>268</v>
      </c>
      <c r="D219">
        <v>2019</v>
      </c>
      <c r="E219">
        <v>22.82</v>
      </c>
      <c r="F219">
        <v>13.84</v>
      </c>
      <c r="G219">
        <v>-13.25</v>
      </c>
      <c r="H219">
        <v>2.48</v>
      </c>
      <c r="I219">
        <v>9.57</v>
      </c>
      <c r="J219" t="s">
        <v>98</v>
      </c>
      <c r="K219">
        <v>16.32</v>
      </c>
      <c r="L219" t="s">
        <v>50</v>
      </c>
      <c r="M219">
        <v>0</v>
      </c>
      <c r="N219">
        <v>0</v>
      </c>
      <c r="O219">
        <v>0</v>
      </c>
      <c r="P219">
        <v>3413.8</v>
      </c>
      <c r="Q219">
        <v>0</v>
      </c>
      <c r="R219">
        <v>4.0000000000000001E-3</v>
      </c>
      <c r="S219" s="2">
        <v>-0.88496571999999996</v>
      </c>
      <c r="T219">
        <v>-0.47730070000000002</v>
      </c>
      <c r="U219">
        <v>0.28599999999999998</v>
      </c>
      <c r="V219">
        <v>0.45800000000000002</v>
      </c>
      <c r="W219">
        <v>169.33153222999999</v>
      </c>
      <c r="X219">
        <v>1373.2795176699999</v>
      </c>
      <c r="Y219">
        <v>1373.2795176699999</v>
      </c>
      <c r="Z219">
        <v>110380804</v>
      </c>
      <c r="AA219">
        <v>0</v>
      </c>
      <c r="AB219">
        <v>1</v>
      </c>
      <c r="AC219">
        <v>9</v>
      </c>
      <c r="AD219">
        <v>846.94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5073.3</v>
      </c>
      <c r="AK219">
        <v>0</v>
      </c>
      <c r="AN219">
        <f t="shared" ref="AN219:AN221" si="3">AO219+AP219</f>
        <v>5820</v>
      </c>
      <c r="AO219">
        <v>1160</v>
      </c>
      <c r="AP219">
        <v>4660</v>
      </c>
      <c r="AQ219">
        <v>5820</v>
      </c>
      <c r="AR219">
        <v>1</v>
      </c>
      <c r="AS219">
        <v>0</v>
      </c>
      <c r="AT219">
        <v>0</v>
      </c>
      <c r="AU219">
        <v>0</v>
      </c>
      <c r="AV219">
        <v>0.25</v>
      </c>
    </row>
    <row r="220" spans="1:48" ht="15.75" customHeight="1">
      <c r="A220" t="s">
        <v>288</v>
      </c>
      <c r="B220">
        <v>0</v>
      </c>
      <c r="C220" t="s">
        <v>268</v>
      </c>
      <c r="D220">
        <v>2020</v>
      </c>
      <c r="E220">
        <v>23.15</v>
      </c>
      <c r="F220">
        <v>15.07</v>
      </c>
      <c r="M220">
        <v>0</v>
      </c>
      <c r="N220">
        <v>1</v>
      </c>
      <c r="O220">
        <v>0</v>
      </c>
      <c r="P220">
        <v>3224.4</v>
      </c>
      <c r="Q220">
        <v>0.33333333300000001</v>
      </c>
      <c r="S220" s="2">
        <v>-0.78</v>
      </c>
      <c r="V220">
        <v>0.42899999999999999</v>
      </c>
      <c r="W220">
        <v>14.60836331</v>
      </c>
      <c r="X220">
        <v>14.60836331</v>
      </c>
      <c r="Y220">
        <v>14.60836331</v>
      </c>
      <c r="Z220">
        <v>112190977</v>
      </c>
      <c r="AA220">
        <v>0</v>
      </c>
      <c r="AB220">
        <v>1</v>
      </c>
      <c r="AC220">
        <v>9</v>
      </c>
      <c r="AD220">
        <v>1398.45</v>
      </c>
      <c r="AE220">
        <v>1</v>
      </c>
      <c r="AG220">
        <v>1</v>
      </c>
      <c r="AH220">
        <v>750</v>
      </c>
      <c r="AI220">
        <v>750</v>
      </c>
      <c r="AJ220">
        <v>3882.532604</v>
      </c>
      <c r="AN220">
        <f t="shared" si="3"/>
        <v>1450</v>
      </c>
      <c r="AO220">
        <v>1450</v>
      </c>
      <c r="AP220">
        <v>0</v>
      </c>
      <c r="AR220">
        <v>1</v>
      </c>
      <c r="AS220">
        <v>0</v>
      </c>
      <c r="AT220">
        <v>0</v>
      </c>
      <c r="AU220">
        <v>0</v>
      </c>
      <c r="AV220">
        <v>0.25</v>
      </c>
    </row>
    <row r="221" spans="1:48" ht="15.75" customHeight="1">
      <c r="A221" t="s">
        <v>289</v>
      </c>
      <c r="B221">
        <v>0</v>
      </c>
      <c r="C221" t="s">
        <v>268</v>
      </c>
      <c r="D221">
        <v>2021</v>
      </c>
      <c r="E221">
        <v>22.68</v>
      </c>
      <c r="F221">
        <v>15.45</v>
      </c>
      <c r="M221">
        <v>1</v>
      </c>
      <c r="N221">
        <v>1</v>
      </c>
      <c r="O221">
        <v>0</v>
      </c>
      <c r="P221">
        <v>3460.5</v>
      </c>
      <c r="Q221">
        <v>0.66666666699999999</v>
      </c>
      <c r="S221" s="2">
        <v>-0.98</v>
      </c>
      <c r="V221">
        <v>0.42899999999999999</v>
      </c>
      <c r="W221">
        <v>205.13179041999999</v>
      </c>
      <c r="X221">
        <v>497.31102851000003</v>
      </c>
      <c r="Y221">
        <v>597.31102851000003</v>
      </c>
      <c r="Z221">
        <v>113880328</v>
      </c>
      <c r="AA221">
        <v>0</v>
      </c>
      <c r="AB221">
        <v>1</v>
      </c>
      <c r="AC221">
        <v>9</v>
      </c>
      <c r="AD221">
        <v>1537.21</v>
      </c>
      <c r="AE221">
        <v>1</v>
      </c>
      <c r="AG221">
        <v>1</v>
      </c>
      <c r="AH221">
        <v>550</v>
      </c>
      <c r="AI221">
        <v>550</v>
      </c>
      <c r="AJ221">
        <v>2475.5500000000002</v>
      </c>
      <c r="AN221">
        <f t="shared" si="3"/>
        <v>490</v>
      </c>
      <c r="AO221">
        <v>490</v>
      </c>
      <c r="AP221">
        <v>0</v>
      </c>
      <c r="AR221">
        <v>1</v>
      </c>
      <c r="AS221">
        <v>0</v>
      </c>
      <c r="AT221">
        <v>0</v>
      </c>
      <c r="AU221">
        <v>0</v>
      </c>
      <c r="AV221">
        <v>0.25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 sun</dc:creator>
  <cp:keywords/>
  <dc:description/>
  <cp:lastModifiedBy>Xiao,Long</cp:lastModifiedBy>
  <cp:revision/>
  <dcterms:created xsi:type="dcterms:W3CDTF">2023-08-12T00:31:35Z</dcterms:created>
  <dcterms:modified xsi:type="dcterms:W3CDTF">2024-01-08T01:57:54Z</dcterms:modified>
  <cp:category/>
  <cp:contentStatus/>
</cp:coreProperties>
</file>