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598efc72425ac6/2nd Semester/Probabilitas dan Statistika/Praktikum/Modul10/"/>
    </mc:Choice>
  </mc:AlternateContent>
  <xr:revisionPtr revIDLastSave="90" documentId="8_{D24F5B62-105C-4214-A270-F1993461D8EF}" xr6:coauthVersionLast="47" xr6:coauthVersionMax="47" xr10:uidLastSave="{AFED8E68-10A6-4DE4-8732-2871F69EDB4F}"/>
  <bookViews>
    <workbookView xWindow="-108" yWindow="-108" windowWidth="23256" windowHeight="12456" activeTab="1" xr2:uid="{7F29808F-3B16-4038-94AC-C47AD8346CE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15" i="2"/>
  <c r="C16" i="2"/>
  <c r="B21" i="2" s="1"/>
  <c r="B22" i="2" s="1"/>
  <c r="C15" i="2"/>
  <c r="B16" i="2"/>
  <c r="B15" i="2"/>
  <c r="E15" i="2"/>
  <c r="B18" i="2" l="1"/>
  <c r="B19" i="2" s="1"/>
  <c r="B24" i="2" s="1"/>
</calcChain>
</file>

<file path=xl/sharedStrings.xml><?xml version="1.0" encoding="utf-8"?>
<sst xmlns="http://schemas.openxmlformats.org/spreadsheetml/2006/main" count="48" uniqueCount="18">
  <si>
    <t>a</t>
  </si>
  <si>
    <t>b</t>
  </si>
  <si>
    <t>c</t>
  </si>
  <si>
    <t>korosi.y</t>
  </si>
  <si>
    <t>metode.x</t>
  </si>
  <si>
    <t>Aditif A</t>
  </si>
  <si>
    <t>Aditif B</t>
  </si>
  <si>
    <t>Aditif C</t>
  </si>
  <si>
    <t>y</t>
  </si>
  <si>
    <t>x</t>
  </si>
  <si>
    <t>mean</t>
  </si>
  <si>
    <t>variance</t>
  </si>
  <si>
    <t>SSTR</t>
  </si>
  <si>
    <t>MSTR</t>
  </si>
  <si>
    <t>SSE</t>
  </si>
  <si>
    <t>MSE</t>
  </si>
  <si>
    <t>F</t>
  </si>
  <si>
    <t>Muhammad Rayyan Naufal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</si>
</sst>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25</xdr:col>
      <xdr:colOff>249129</xdr:colOff>
      <xdr:row>32</xdr:row>
      <xdr:rowOff>119031</xdr:rowOff>
    </xdr:to>
    <xdr:pic>
      <xdr:nvPicPr>
        <xdr:cNvPr id="3" name="Picture 2" descr="A screenshot of a computer&#10;&#10;Description automatically generated">
          <a:extLst>
            <a:ext uri="{FF2B5EF4-FFF2-40B4-BE49-F238E27FC236}">
              <a16:creationId xmlns:a16="http://schemas.microsoft.com/office/drawing/2014/main" id="{D072AF82-D95F-CBF0-6C75-07315AD9C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2946" y="1729946"/>
          <a:ext cx="8754697" cy="438211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60F0-D0E1-44C2-A30E-0D50499BEDA9}">
  <dimension ref="A1:B16"/>
  <sheetViews>
    <sheetView workbookViewId="0">
      <selection activeCell="C28" sqref="C28"/>
    </sheetView>
  </sheetViews>
  <sheetFormatPr defaultRowHeight="14.4" x14ac:dyDescent="0.3"/>
  <cols>
    <col min="1" max="1" width="9.5546875" customWidth="1"/>
    <col min="2" max="2" width="8" customWidth="1"/>
  </cols>
  <sheetData>
    <row r="1" spans="1:2" x14ac:dyDescent="0.3">
      <c r="A1" t="s">
        <v>4</v>
      </c>
      <c r="B1" t="s">
        <v>3</v>
      </c>
    </row>
    <row r="2" spans="1:2" x14ac:dyDescent="0.3">
      <c r="A2" t="s">
        <v>0</v>
      </c>
      <c r="B2">
        <v>77</v>
      </c>
    </row>
    <row r="3" spans="1:2" x14ac:dyDescent="0.3">
      <c r="A3" t="s">
        <v>0</v>
      </c>
      <c r="B3">
        <v>54</v>
      </c>
    </row>
    <row r="4" spans="1:2" x14ac:dyDescent="0.3">
      <c r="A4" t="s">
        <v>0</v>
      </c>
      <c r="B4">
        <v>67</v>
      </c>
    </row>
    <row r="5" spans="1:2" x14ac:dyDescent="0.3">
      <c r="A5" t="s">
        <v>0</v>
      </c>
      <c r="B5">
        <v>74</v>
      </c>
    </row>
    <row r="6" spans="1:2" x14ac:dyDescent="0.3">
      <c r="A6" t="s">
        <v>0</v>
      </c>
      <c r="B6">
        <v>71</v>
      </c>
    </row>
    <row r="7" spans="1:2" x14ac:dyDescent="0.3">
      <c r="A7" t="s">
        <v>1</v>
      </c>
      <c r="B7">
        <v>60</v>
      </c>
    </row>
    <row r="8" spans="1:2" x14ac:dyDescent="0.3">
      <c r="A8" t="s">
        <v>1</v>
      </c>
      <c r="B8">
        <v>41</v>
      </c>
    </row>
    <row r="9" spans="1:2" x14ac:dyDescent="0.3">
      <c r="A9" t="s">
        <v>1</v>
      </c>
      <c r="B9">
        <v>59</v>
      </c>
    </row>
    <row r="10" spans="1:2" x14ac:dyDescent="0.3">
      <c r="A10" t="s">
        <v>1</v>
      </c>
      <c r="B10">
        <v>65</v>
      </c>
    </row>
    <row r="11" spans="1:2" x14ac:dyDescent="0.3">
      <c r="A11" t="s">
        <v>1</v>
      </c>
      <c r="B11">
        <v>62</v>
      </c>
    </row>
    <row r="12" spans="1:2" x14ac:dyDescent="0.3">
      <c r="A12" t="s">
        <v>2</v>
      </c>
      <c r="B12">
        <v>49</v>
      </c>
    </row>
    <row r="13" spans="1:2" x14ac:dyDescent="0.3">
      <c r="A13" t="s">
        <v>2</v>
      </c>
      <c r="B13">
        <v>52</v>
      </c>
    </row>
    <row r="14" spans="1:2" x14ac:dyDescent="0.3">
      <c r="A14" t="s">
        <v>2</v>
      </c>
      <c r="B14">
        <v>69</v>
      </c>
    </row>
    <row r="15" spans="1:2" x14ac:dyDescent="0.3">
      <c r="A15" t="s">
        <v>2</v>
      </c>
      <c r="B15">
        <v>47</v>
      </c>
    </row>
    <row r="16" spans="1:2" x14ac:dyDescent="0.3">
      <c r="A16" t="s">
        <v>2</v>
      </c>
      <c r="B16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E483-B3DF-4C93-AC78-9E07586DFEF7}">
  <dimension ref="A1:K27"/>
  <sheetViews>
    <sheetView tabSelected="1" zoomScale="77" workbookViewId="0">
      <selection activeCell="C23" sqref="C23"/>
    </sheetView>
  </sheetViews>
  <sheetFormatPr defaultRowHeight="14.4" x14ac:dyDescent="0.3"/>
  <cols>
    <col min="5" max="5" width="13.109375" customWidth="1"/>
  </cols>
  <sheetData>
    <row r="1" spans="1:11" ht="16.2" thickBot="1" x14ac:dyDescent="0.35">
      <c r="A1" s="2" t="s">
        <v>5</v>
      </c>
      <c r="B1" s="3">
        <v>77</v>
      </c>
      <c r="C1" s="3">
        <v>54</v>
      </c>
      <c r="D1" s="3">
        <v>67</v>
      </c>
      <c r="E1" s="3">
        <v>74</v>
      </c>
      <c r="F1" s="3">
        <v>71</v>
      </c>
      <c r="G1" s="3"/>
      <c r="H1" s="3"/>
    </row>
    <row r="2" spans="1:11" ht="16.2" thickBot="1" x14ac:dyDescent="0.35">
      <c r="A2" s="2" t="s">
        <v>6</v>
      </c>
      <c r="B2" s="3">
        <v>60</v>
      </c>
      <c r="C2" s="3">
        <v>41</v>
      </c>
      <c r="D2" s="3">
        <v>59</v>
      </c>
      <c r="E2" s="3">
        <v>65</v>
      </c>
      <c r="F2" s="3">
        <v>62</v>
      </c>
      <c r="G2" s="3"/>
      <c r="H2" s="3"/>
    </row>
    <row r="3" spans="1:11" ht="16.2" thickBot="1" x14ac:dyDescent="0.35">
      <c r="A3" s="2" t="s">
        <v>7</v>
      </c>
      <c r="B3" s="3">
        <v>49</v>
      </c>
      <c r="C3" s="3">
        <v>52</v>
      </c>
      <c r="D3" s="3">
        <v>69</v>
      </c>
      <c r="E3" s="3">
        <v>47</v>
      </c>
      <c r="F3" s="3">
        <v>56</v>
      </c>
      <c r="G3" s="3"/>
      <c r="H3" s="3"/>
    </row>
    <row r="4" spans="1:11" x14ac:dyDescent="0.3">
      <c r="J4" t="s">
        <v>8</v>
      </c>
      <c r="K4" t="s">
        <v>9</v>
      </c>
    </row>
    <row r="5" spans="1:11" x14ac:dyDescent="0.3">
      <c r="J5">
        <v>77</v>
      </c>
      <c r="K5" t="s">
        <v>0</v>
      </c>
    </row>
    <row r="6" spans="1:11" x14ac:dyDescent="0.3">
      <c r="B6" t="s">
        <v>5</v>
      </c>
      <c r="C6" t="s">
        <v>6</v>
      </c>
      <c r="D6" t="s">
        <v>7</v>
      </c>
      <c r="J6">
        <v>54</v>
      </c>
      <c r="K6" t="s">
        <v>0</v>
      </c>
    </row>
    <row r="7" spans="1:11" x14ac:dyDescent="0.3">
      <c r="B7">
        <v>77</v>
      </c>
      <c r="C7">
        <v>60</v>
      </c>
      <c r="D7">
        <v>49</v>
      </c>
      <c r="J7">
        <v>67</v>
      </c>
      <c r="K7" t="s">
        <v>0</v>
      </c>
    </row>
    <row r="8" spans="1:11" x14ac:dyDescent="0.3">
      <c r="B8">
        <v>54</v>
      </c>
      <c r="C8">
        <v>41</v>
      </c>
      <c r="D8">
        <v>52</v>
      </c>
      <c r="J8">
        <v>74</v>
      </c>
      <c r="K8" t="s">
        <v>0</v>
      </c>
    </row>
    <row r="9" spans="1:11" x14ac:dyDescent="0.3">
      <c r="B9">
        <v>67</v>
      </c>
      <c r="C9">
        <v>59</v>
      </c>
      <c r="D9">
        <v>69</v>
      </c>
      <c r="J9">
        <v>71</v>
      </c>
      <c r="K9" t="s">
        <v>0</v>
      </c>
    </row>
    <row r="10" spans="1:11" x14ac:dyDescent="0.3">
      <c r="B10">
        <v>74</v>
      </c>
      <c r="C10">
        <v>65</v>
      </c>
      <c r="D10">
        <v>47</v>
      </c>
      <c r="J10">
        <v>60</v>
      </c>
      <c r="K10" t="s">
        <v>1</v>
      </c>
    </row>
    <row r="11" spans="1:11" x14ac:dyDescent="0.3">
      <c r="B11">
        <v>71</v>
      </c>
      <c r="C11">
        <v>62</v>
      </c>
      <c r="D11">
        <v>56</v>
      </c>
      <c r="J11">
        <v>41</v>
      </c>
      <c r="K11" t="s">
        <v>1</v>
      </c>
    </row>
    <row r="12" spans="1:11" x14ac:dyDescent="0.3">
      <c r="J12">
        <v>59</v>
      </c>
      <c r="K12" t="s">
        <v>1</v>
      </c>
    </row>
    <row r="13" spans="1:11" x14ac:dyDescent="0.3">
      <c r="J13">
        <v>65</v>
      </c>
      <c r="K13" t="s">
        <v>1</v>
      </c>
    </row>
    <row r="14" spans="1:11" x14ac:dyDescent="0.3">
      <c r="J14">
        <v>62</v>
      </c>
      <c r="K14" t="s">
        <v>1</v>
      </c>
    </row>
    <row r="15" spans="1:11" x14ac:dyDescent="0.3">
      <c r="A15" t="s">
        <v>10</v>
      </c>
      <c r="B15">
        <f>AVERAGE(B7:B11)</f>
        <v>68.599999999999994</v>
      </c>
      <c r="C15">
        <f>AVERAGE(C7:C11)</f>
        <v>57.4</v>
      </c>
      <c r="D15">
        <f>AVERAGE(D7:D11)</f>
        <v>54.6</v>
      </c>
      <c r="E15">
        <f>AVERAGE(B15:D15)</f>
        <v>60.199999999999996</v>
      </c>
      <c r="J15">
        <v>49</v>
      </c>
      <c r="K15" t="s">
        <v>2</v>
      </c>
    </row>
    <row r="16" spans="1:11" x14ac:dyDescent="0.3">
      <c r="A16" t="s">
        <v>11</v>
      </c>
      <c r="B16">
        <f>_xlfn.VAR.S(B7:B11)</f>
        <v>80.300000000000182</v>
      </c>
      <c r="C16">
        <f>_xlfn.VAR.S(C7:C11)</f>
        <v>89.300000000000182</v>
      </c>
      <c r="D16">
        <f>_xlfn.VAR.S(D7:D11)</f>
        <v>76.300000000000182</v>
      </c>
      <c r="J16">
        <v>52</v>
      </c>
      <c r="K16" t="s">
        <v>2</v>
      </c>
    </row>
    <row r="17" spans="1:11" x14ac:dyDescent="0.3">
      <c r="J17">
        <v>69</v>
      </c>
      <c r="K17" t="s">
        <v>2</v>
      </c>
    </row>
    <row r="18" spans="1:11" x14ac:dyDescent="0.3">
      <c r="A18" t="s">
        <v>12</v>
      </c>
      <c r="B18">
        <f>5*(B15-E15)^2+5*(C15-E15)^2+5*(D15-E15)^2</f>
        <v>548.7999999999995</v>
      </c>
      <c r="J18">
        <v>47</v>
      </c>
      <c r="K18" t="s">
        <v>2</v>
      </c>
    </row>
    <row r="19" spans="1:11" x14ac:dyDescent="0.3">
      <c r="A19" t="s">
        <v>13</v>
      </c>
      <c r="B19">
        <f>B18/2</f>
        <v>274.39999999999975</v>
      </c>
      <c r="J19">
        <v>56</v>
      </c>
      <c r="K19" t="s">
        <v>2</v>
      </c>
    </row>
    <row r="21" spans="1:11" x14ac:dyDescent="0.3">
      <c r="A21" t="s">
        <v>14</v>
      </c>
      <c r="B21">
        <f>4*B16+4*C16+4*D16</f>
        <v>983.60000000000218</v>
      </c>
      <c r="F21" s="4"/>
    </row>
    <row r="22" spans="1:11" x14ac:dyDescent="0.3">
      <c r="A22" t="s">
        <v>15</v>
      </c>
      <c r="B22">
        <f>B21/12</f>
        <v>81.966666666666853</v>
      </c>
      <c r="F22" s="4"/>
    </row>
    <row r="24" spans="1:11" x14ac:dyDescent="0.3">
      <c r="A24" t="s">
        <v>16</v>
      </c>
      <c r="B24">
        <f>B19/B22</f>
        <v>3.3477023180154428</v>
      </c>
    </row>
    <row r="26" spans="1:11" x14ac:dyDescent="0.3">
      <c r="E26" s="1" t="s">
        <v>17</v>
      </c>
    </row>
    <row r="27" spans="1:11" x14ac:dyDescent="0.3">
      <c r="E27">
        <v>65002300024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mrayyan.naufal@gmail.com</dc:creator>
  <cp:lastModifiedBy>mrayyan.naufal@gmail.com</cp:lastModifiedBy>
  <dcterms:created xsi:type="dcterms:W3CDTF">2024-06-05T03:39:20Z</dcterms:created>
  <dcterms:modified xsi:type="dcterms:W3CDTF">2024-06-05T04:44:55Z</dcterms:modified>
</cp:coreProperties>
</file>